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76" activeTab="1"/>
  </bookViews>
  <sheets>
    <sheet name="Mois" sheetId="5" r:id="rId1"/>
    <sheet name="Sem1" sheetId="1" r:id="rId2"/>
    <sheet name="Sem 2" sheetId="2" r:id="rId3"/>
    <sheet name="Sem 3" sheetId="3" r:id="rId4"/>
    <sheet name="Sem 4" sheetId="4" r:id="rId5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X42" i="1" l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X18" i="1"/>
  <c r="AW18" i="1"/>
  <c r="AX17" i="1"/>
  <c r="AW17" i="1"/>
  <c r="AX16" i="1"/>
  <c r="AW16" i="1"/>
  <c r="AX15" i="1"/>
  <c r="AW15" i="1"/>
  <c r="AX14" i="1"/>
  <c r="AW14" i="1"/>
  <c r="AX13" i="1"/>
  <c r="AW13" i="1"/>
  <c r="AX12" i="1"/>
  <c r="AW12" i="1"/>
  <c r="AX11" i="1"/>
  <c r="AW11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B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C28" i="1"/>
  <c r="D28" i="1"/>
  <c r="E28" i="1"/>
  <c r="F28" i="1"/>
  <c r="B28" i="1"/>
  <c r="C34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B34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B33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B32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C31" i="1"/>
  <c r="D31" i="1"/>
  <c r="E31" i="1"/>
  <c r="F31" i="1"/>
  <c r="G31" i="1"/>
  <c r="H31" i="1"/>
  <c r="I31" i="1"/>
  <c r="J31" i="1"/>
  <c r="K31" i="1"/>
  <c r="L31" i="1"/>
  <c r="B31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B30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B29" i="1"/>
  <c r="AX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27" i="1"/>
  <c r="A35" i="1"/>
  <c r="A19" i="1"/>
  <c r="A11" i="1"/>
  <c r="C2" i="1"/>
</calcChain>
</file>

<file path=xl/sharedStrings.xml><?xml version="1.0" encoding="utf-8"?>
<sst xmlns="http://schemas.openxmlformats.org/spreadsheetml/2006/main" count="265" uniqueCount="79">
  <si>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</si>
  <si>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</si>
  <si>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</si>
  <si>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</si>
  <si>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</si>
  <si>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</si>
  <si>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</si>
  <si>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</si>
  <si>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</si>
  <si>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</si>
  <si>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</si>
  <si>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19h</t>
  </si>
  <si>
    <t>Bureau</t>
  </si>
  <si>
    <t>CFA</t>
  </si>
  <si>
    <t>CL</t>
  </si>
  <si>
    <t>AMELIE</t>
  </si>
  <si>
    <t>AMANDINE</t>
  </si>
  <si>
    <t>CAMILLE B</t>
  </si>
  <si>
    <t>MIREILLE</t>
  </si>
  <si>
    <t>ELSA</t>
  </si>
  <si>
    <t>MARGOT</t>
  </si>
  <si>
    <t>EVA</t>
  </si>
  <si>
    <t>MARINE</t>
  </si>
  <si>
    <t>PLANNING DU 06 AU 10 MARS 2017</t>
  </si>
  <si>
    <t>PLANNING DU 13 AU 17 MARS 2017</t>
  </si>
  <si>
    <t>Lundi 
13</t>
  </si>
  <si>
    <t>Mardi
14</t>
  </si>
  <si>
    <t>Mercredi 
15</t>
  </si>
  <si>
    <t>Jeudi 
16</t>
  </si>
  <si>
    <t>Vendredi 
17</t>
  </si>
  <si>
    <t>Ménage</t>
  </si>
  <si>
    <t>Bilupo</t>
  </si>
  <si>
    <t>PLANNING DU 20 AU 24 MARS 2017</t>
  </si>
  <si>
    <t>Lundi 
20</t>
  </si>
  <si>
    <t>Mardi 
21</t>
  </si>
  <si>
    <t>Mercredi 
22</t>
  </si>
  <si>
    <t>Jeudi 
23</t>
  </si>
  <si>
    <t>Vendredi 
24</t>
  </si>
  <si>
    <t>Lundi 
27</t>
  </si>
  <si>
    <t>Mardi 
28</t>
  </si>
  <si>
    <t>Mercredi 
29</t>
  </si>
  <si>
    <t>Jeudi 
30</t>
  </si>
  <si>
    <t>Vendredi 
31</t>
  </si>
  <si>
    <t>PLANNING DU 27 AU 31 MARS 2017</t>
  </si>
  <si>
    <t>CA</t>
  </si>
  <si>
    <t xml:space="preserve">Planning Mars 2017 </t>
  </si>
  <si>
    <t xml:space="preserve">Amelie </t>
  </si>
  <si>
    <t>Amandine</t>
  </si>
  <si>
    <t>Camille B</t>
  </si>
  <si>
    <t>Mireille</t>
  </si>
  <si>
    <t>Elsa</t>
  </si>
  <si>
    <t>Margot</t>
  </si>
  <si>
    <t>Marine</t>
  </si>
  <si>
    <t>Eva</t>
  </si>
  <si>
    <t xml:space="preserve">Bureau </t>
  </si>
  <si>
    <t>09h00/17h</t>
  </si>
  <si>
    <t>7h15/14h15</t>
  </si>
  <si>
    <t>11h30/18h30</t>
  </si>
  <si>
    <t>7h30/14h30</t>
  </si>
  <si>
    <t>10h/17h</t>
  </si>
  <si>
    <t>09h/17h</t>
  </si>
  <si>
    <t xml:space="preserve">   11H30/18H30</t>
  </si>
  <si>
    <t>concours</t>
  </si>
  <si>
    <t>09/17h</t>
  </si>
  <si>
    <t>11H30/18H30</t>
  </si>
  <si>
    <t>10H/17H</t>
  </si>
  <si>
    <t>9h/16h</t>
  </si>
  <si>
    <t>09H/17H</t>
  </si>
  <si>
    <t xml:space="preserve">Mardi 14 / réunion d'équipe </t>
  </si>
  <si>
    <t>Elsa, en gras adaptation Andréa</t>
  </si>
  <si>
    <t xml:space="preserve">Détachement prépa spectacle qui éviteront des heures sup pour réunion </t>
  </si>
  <si>
    <t>Jour en gras rouge, chercher les repas et les préparer</t>
  </si>
  <si>
    <t xml:space="preserve">Deux jours de détachement ménage car les heures de Sandrine ne suffisent pas à tout faire </t>
  </si>
  <si>
    <t>09h00/17h00</t>
  </si>
  <si>
    <t>07h15/14h15</t>
  </si>
  <si>
    <t>07h30/14h30</t>
  </si>
  <si>
    <t>10h00/17h00</t>
  </si>
  <si>
    <t>Saisie des dates en colonne A &gt;&gt;  06/3/17</t>
  </si>
  <si>
    <t>Tous les horaires sont corrigés avec 2 chiffres avant et 2 chiffres après le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</si>
</sst>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70" formatCode="dddd\ dd\ mmm"/>
    <numFmt numFmtId="172" formatCode="[h]&quot;h&quot;mm;@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u/>
      <sz val="20"/>
      <name val="Calibri"/>
      <family val="2"/>
      <scheme val="minor"/>
    </font>
    <font>
      <b/>
      <sz val="18"/>
      <color theme="1"/>
      <name val="Aharoni"/>
      <charset val="177"/>
    </font>
    <font>
      <b/>
      <i/>
      <u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E76D4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8" tint="-0.24994659260841701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/>
      <top/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indexed="64"/>
      </bottom>
      <diagonal/>
    </border>
    <border>
      <left/>
      <right/>
      <top style="thin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499984740745262"/>
      </right>
      <top/>
      <bottom/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thin">
        <color theme="0" tint="-0.499984740745262"/>
      </bottom>
      <diagonal/>
    </border>
    <border>
      <left/>
      <right/>
      <top style="medium">
        <color indexed="64"/>
      </top>
      <bottom style="thin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/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 style="medium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/>
      <top style="medium">
        <color indexed="64"/>
      </top>
      <bottom style="thin">
        <color theme="2" tint="-0.499984740745262"/>
      </bottom>
      <diagonal/>
    </border>
    <border>
      <left/>
      <right/>
      <top style="medium">
        <color indexed="64"/>
      </top>
      <bottom style="thin">
        <color theme="2" tint="-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indexed="64"/>
      </top>
      <bottom/>
      <diagonal/>
    </border>
    <border>
      <left style="thin">
        <color theme="2" tint="-0.499984740745262"/>
      </left>
      <right style="medium">
        <color indexed="64"/>
      </right>
      <top style="medium">
        <color indexed="64"/>
      </top>
      <bottom/>
      <diagonal/>
    </border>
    <border>
      <left style="thin">
        <color theme="2" tint="-0.499984740745262"/>
      </left>
      <right style="medium">
        <color indexed="64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/>
      <diagonal/>
    </border>
    <border>
      <left/>
      <right style="medium">
        <color indexed="64"/>
      </right>
      <top/>
      <bottom style="thin">
        <color theme="0" tint="-0.499984740745262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/>
      <bottom/>
      <diagonal/>
    </border>
    <border>
      <left/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7">
    <xf numFmtId="0" fontId="0" fillId="0" borderId="0" xfId="0"/>
    <xf numFmtId="0" fontId="1" fillId="0" borderId="0" xfId="0" applyFont="1" applyAlignment="1">
      <alignment horizontal="right"/>
    </xf>
    <xf numFmtId="0" fontId="0" fillId="0" borderId="1" xfId="0" applyBorder="1"/>
    <xf numFmtId="0" fontId="0" fillId="0" borderId="2" xfId="0" applyBorder="1" applyAlignment="1">
      <alignment horizontal="right"/>
    </xf>
    <xf numFmtId="0" fontId="2" fillId="0" borderId="2" xfId="0" applyFont="1" applyBorder="1" applyAlignment="1">
      <alignment horizontal="right"/>
    </xf>
    <xf numFmtId="0" fontId="0" fillId="0" borderId="3" xfId="0" applyBorder="1"/>
    <xf numFmtId="0" fontId="0" fillId="4" borderId="3" xfId="0" applyFill="1" applyBorder="1"/>
    <xf numFmtId="0" fontId="0" fillId="6" borderId="3" xfId="0" applyFill="1" applyBorder="1"/>
    <xf numFmtId="0" fontId="0" fillId="8" borderId="3" xfId="0" applyFill="1" applyBorder="1"/>
    <xf numFmtId="0" fontId="0" fillId="3" borderId="3" xfId="0" applyFill="1" applyBorder="1"/>
    <xf numFmtId="0" fontId="0" fillId="0" borderId="11" xfId="0" applyBorder="1"/>
    <xf numFmtId="0" fontId="0" fillId="6" borderId="11" xfId="0" applyFill="1" applyBorder="1"/>
    <xf numFmtId="0" fontId="0" fillId="10" borderId="3" xfId="0" applyFill="1" applyBorder="1"/>
    <xf numFmtId="0" fontId="0" fillId="7" borderId="3" xfId="0" applyFill="1" applyBorder="1"/>
    <xf numFmtId="0" fontId="0" fillId="0" borderId="0" xfId="0" applyBorder="1"/>
    <xf numFmtId="0" fontId="0" fillId="9" borderId="11" xfId="0" applyFill="1" applyBorder="1"/>
    <xf numFmtId="0" fontId="0" fillId="10" borderId="11" xfId="0" applyFill="1" applyBorder="1"/>
    <xf numFmtId="0" fontId="0" fillId="3" borderId="11" xfId="0" applyFill="1" applyBorder="1"/>
    <xf numFmtId="0" fontId="0" fillId="4" borderId="11" xfId="0" applyFill="1" applyBorder="1"/>
    <xf numFmtId="0" fontId="0" fillId="8" borderId="11" xfId="0" applyFill="1" applyBorder="1"/>
    <xf numFmtId="0" fontId="0" fillId="7" borderId="11" xfId="0" applyFill="1" applyBorder="1"/>
    <xf numFmtId="0" fontId="0" fillId="0" borderId="14" xfId="0" applyBorder="1"/>
    <xf numFmtId="0" fontId="0" fillId="0" borderId="10" xfId="0" applyBorder="1"/>
    <xf numFmtId="0" fontId="0" fillId="0" borderId="15" xfId="0" applyBorder="1"/>
    <xf numFmtId="0" fontId="0" fillId="7" borderId="15" xfId="0" applyFill="1" applyBorder="1"/>
    <xf numFmtId="0" fontId="0" fillId="9" borderId="0" xfId="0" applyFill="1" applyBorder="1" applyAlignment="1"/>
    <xf numFmtId="0" fontId="0" fillId="9" borderId="19" xfId="0" applyFill="1" applyBorder="1" applyAlignment="1">
      <alignment vertical="center"/>
    </xf>
    <xf numFmtId="0" fontId="0" fillId="0" borderId="22" xfId="0" applyBorder="1"/>
    <xf numFmtId="0" fontId="0" fillId="9" borderId="24" xfId="0" applyFill="1" applyBorder="1" applyAlignment="1"/>
    <xf numFmtId="0" fontId="0" fillId="5" borderId="25" xfId="0" applyFill="1" applyBorder="1" applyAlignment="1"/>
    <xf numFmtId="0" fontId="0" fillId="5" borderId="26" xfId="0" applyFill="1" applyBorder="1" applyAlignment="1"/>
    <xf numFmtId="0" fontId="0" fillId="0" borderId="19" xfId="0" applyBorder="1"/>
    <xf numFmtId="0" fontId="0" fillId="2" borderId="19" xfId="0" applyFill="1" applyBorder="1"/>
    <xf numFmtId="0" fontId="0" fillId="0" borderId="2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1" fillId="9" borderId="0" xfId="0" applyFont="1" applyFill="1"/>
    <xf numFmtId="0" fontId="1" fillId="9" borderId="0" xfId="0" applyFont="1" applyFill="1" applyBorder="1"/>
    <xf numFmtId="0" fontId="1" fillId="0" borderId="0" xfId="0" applyFont="1" applyBorder="1"/>
    <xf numFmtId="0" fontId="1" fillId="0" borderId="0" xfId="0" applyFont="1"/>
    <xf numFmtId="0" fontId="0" fillId="0" borderId="37" xfId="0" applyBorder="1"/>
    <xf numFmtId="0" fontId="0" fillId="10" borderId="37" xfId="0" applyFill="1" applyBorder="1"/>
    <xf numFmtId="0" fontId="0" fillId="0" borderId="38" xfId="0" applyBorder="1"/>
    <xf numFmtId="0" fontId="0" fillId="9" borderId="40" xfId="0" applyFill="1" applyBorder="1" applyAlignment="1">
      <alignment vertical="center"/>
    </xf>
    <xf numFmtId="0" fontId="0" fillId="0" borderId="40" xfId="0" applyBorder="1"/>
    <xf numFmtId="0" fontId="0" fillId="4" borderId="40" xfId="0" applyFill="1" applyBorder="1"/>
    <xf numFmtId="0" fontId="0" fillId="6" borderId="40" xfId="0" applyFill="1" applyBorder="1"/>
    <xf numFmtId="0" fontId="0" fillId="8" borderId="40" xfId="0" applyFill="1" applyBorder="1"/>
    <xf numFmtId="0" fontId="0" fillId="3" borderId="40" xfId="0" applyFill="1" applyBorder="1"/>
    <xf numFmtId="0" fontId="0" fillId="10" borderId="40" xfId="0" applyFill="1" applyBorder="1"/>
    <xf numFmtId="0" fontId="0" fillId="7" borderId="40" xfId="0" applyFill="1" applyBorder="1"/>
    <xf numFmtId="0" fontId="0" fillId="9" borderId="40" xfId="0" applyFill="1" applyBorder="1"/>
    <xf numFmtId="0" fontId="0" fillId="0" borderId="41" xfId="0" applyBorder="1"/>
    <xf numFmtId="0" fontId="0" fillId="9" borderId="42" xfId="0" applyFill="1" applyBorder="1" applyAlignment="1">
      <alignment vertical="center"/>
    </xf>
    <xf numFmtId="0" fontId="0" fillId="0" borderId="44" xfId="0" applyBorder="1"/>
    <xf numFmtId="0" fontId="0" fillId="9" borderId="45" xfId="0" applyFill="1" applyBorder="1" applyAlignment="1"/>
    <xf numFmtId="0" fontId="0" fillId="5" borderId="45" xfId="0" applyFill="1" applyBorder="1" applyAlignment="1"/>
    <xf numFmtId="0" fontId="0" fillId="0" borderId="42" xfId="0" applyBorder="1"/>
    <xf numFmtId="0" fontId="0" fillId="2" borderId="42" xfId="0" applyFill="1" applyBorder="1"/>
    <xf numFmtId="0" fontId="0" fillId="0" borderId="43" xfId="0" applyBorder="1"/>
    <xf numFmtId="0" fontId="0" fillId="0" borderId="45" xfId="0" applyBorder="1"/>
    <xf numFmtId="0" fontId="0" fillId="9" borderId="46" xfId="0" applyFill="1" applyBorder="1" applyAlignment="1"/>
    <xf numFmtId="0" fontId="0" fillId="4" borderId="40" xfId="0" applyFill="1" applyBorder="1" applyAlignment="1">
      <alignment vertical="center"/>
    </xf>
    <xf numFmtId="0" fontId="0" fillId="9" borderId="44" xfId="0" applyFill="1" applyBorder="1" applyAlignment="1">
      <alignment vertical="center"/>
    </xf>
    <xf numFmtId="0" fontId="0" fillId="5" borderId="45" xfId="0" applyFill="1" applyBorder="1" applyAlignment="1">
      <alignment vertical="center"/>
    </xf>
    <xf numFmtId="0" fontId="0" fillId="9" borderId="45" xfId="0" applyFill="1" applyBorder="1" applyAlignment="1">
      <alignment vertical="center"/>
    </xf>
    <xf numFmtId="0" fontId="0" fillId="9" borderId="46" xfId="0" applyFill="1" applyBorder="1" applyAlignment="1">
      <alignment vertical="center"/>
    </xf>
    <xf numFmtId="0" fontId="0" fillId="0" borderId="39" xfId="0" applyBorder="1"/>
    <xf numFmtId="0" fontId="0" fillId="9" borderId="53" xfId="0" applyFill="1" applyBorder="1"/>
    <xf numFmtId="0" fontId="0" fillId="0" borderId="53" xfId="0" applyBorder="1"/>
    <xf numFmtId="0" fontId="0" fillId="2" borderId="53" xfId="0" applyFill="1" applyBorder="1"/>
    <xf numFmtId="0" fontId="0" fillId="0" borderId="54" xfId="0" applyBorder="1"/>
    <xf numFmtId="0" fontId="0" fillId="6" borderId="41" xfId="0" applyFill="1" applyBorder="1"/>
    <xf numFmtId="0" fontId="0" fillId="0" borderId="55" xfId="0" applyBorder="1"/>
    <xf numFmtId="0" fontId="0" fillId="4" borderId="39" xfId="0" applyFill="1" applyBorder="1" applyAlignment="1">
      <alignment vertical="center"/>
    </xf>
    <xf numFmtId="9" fontId="0" fillId="9" borderId="40" xfId="0" applyNumberFormat="1" applyFill="1" applyBorder="1" applyAlignment="1">
      <alignment vertical="center"/>
    </xf>
    <xf numFmtId="0" fontId="0" fillId="2" borderId="42" xfId="0" applyFill="1" applyBorder="1" applyAlignment="1">
      <alignment vertical="center"/>
    </xf>
    <xf numFmtId="0" fontId="0" fillId="9" borderId="43" xfId="0" applyFill="1" applyBorder="1" applyAlignment="1">
      <alignment vertical="center"/>
    </xf>
    <xf numFmtId="0" fontId="0" fillId="0" borderId="56" xfId="0" applyBorder="1"/>
    <xf numFmtId="0" fontId="0" fillId="5" borderId="56" xfId="0" applyFill="1" applyBorder="1" applyAlignment="1">
      <alignment vertical="center"/>
    </xf>
    <xf numFmtId="0" fontId="0" fillId="9" borderId="56" xfId="0" applyFill="1" applyBorder="1" applyAlignment="1">
      <alignment vertical="center"/>
    </xf>
    <xf numFmtId="0" fontId="0" fillId="9" borderId="57" xfId="0" applyFill="1" applyBorder="1" applyAlignment="1">
      <alignment vertical="center"/>
    </xf>
    <xf numFmtId="0" fontId="0" fillId="2" borderId="41" xfId="0" applyFill="1" applyBorder="1" applyAlignment="1">
      <alignment vertical="center"/>
    </xf>
    <xf numFmtId="0" fontId="0" fillId="9" borderId="41" xfId="0" applyFill="1" applyBorder="1" applyAlignment="1">
      <alignment vertical="center"/>
    </xf>
    <xf numFmtId="0" fontId="0" fillId="9" borderId="55" xfId="0" applyFill="1" applyBorder="1" applyAlignment="1">
      <alignment vertical="center"/>
    </xf>
    <xf numFmtId="0" fontId="0" fillId="9" borderId="29" xfId="0" applyFill="1" applyBorder="1" applyAlignment="1">
      <alignment vertical="center"/>
    </xf>
    <xf numFmtId="0" fontId="0" fillId="0" borderId="8" xfId="0" applyBorder="1"/>
    <xf numFmtId="0" fontId="0" fillId="0" borderId="29" xfId="0" applyBorder="1"/>
    <xf numFmtId="0" fontId="0" fillId="0" borderId="59" xfId="0" applyBorder="1"/>
    <xf numFmtId="0" fontId="0" fillId="0" borderId="60" xfId="0" applyBorder="1"/>
    <xf numFmtId="0" fontId="0" fillId="0" borderId="34" xfId="0" applyBorder="1"/>
    <xf numFmtId="0" fontId="0" fillId="0" borderId="64" xfId="0" applyBorder="1"/>
    <xf numFmtId="0" fontId="0" fillId="0" borderId="65" xfId="0" applyBorder="1"/>
    <xf numFmtId="0" fontId="0" fillId="10" borderId="15" xfId="0" applyFill="1" applyBorder="1"/>
    <xf numFmtId="0" fontId="0" fillId="9" borderId="15" xfId="0" applyFill="1" applyBorder="1"/>
    <xf numFmtId="0" fontId="0" fillId="5" borderId="66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2" borderId="0" xfId="0" applyFont="1" applyFill="1"/>
    <xf numFmtId="0" fontId="6" fillId="4" borderId="0" xfId="0" applyFont="1" applyFill="1"/>
    <xf numFmtId="0" fontId="6" fillId="11" borderId="0" xfId="0" applyFont="1" applyFill="1"/>
    <xf numFmtId="0" fontId="6" fillId="12" borderId="0" xfId="0" applyFont="1" applyFill="1"/>
    <xf numFmtId="0" fontId="6" fillId="13" borderId="0" xfId="0" applyFont="1" applyFill="1"/>
    <xf numFmtId="0" fontId="6" fillId="14" borderId="0" xfId="0" applyFont="1" applyFill="1"/>
    <xf numFmtId="0" fontId="6" fillId="15" borderId="0" xfId="0" applyFont="1" applyFill="1"/>
    <xf numFmtId="0" fontId="6" fillId="16" borderId="0" xfId="0" applyFont="1" applyFill="1"/>
    <xf numFmtId="0" fontId="0" fillId="4" borderId="0" xfId="0" applyFill="1" applyAlignment="1">
      <alignment horizontal="right"/>
    </xf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164" fontId="7" fillId="9" borderId="0" xfId="0" applyNumberFormat="1" applyFont="1" applyFill="1"/>
    <xf numFmtId="9" fontId="0" fillId="2" borderId="0" xfId="0" applyNumberFormat="1" applyFill="1" applyBorder="1"/>
    <xf numFmtId="9" fontId="0" fillId="4" borderId="0" xfId="0" applyNumberFormat="1" applyFill="1" applyBorder="1" applyAlignment="1">
      <alignment horizontal="right"/>
    </xf>
    <xf numFmtId="0" fontId="0" fillId="11" borderId="0" xfId="0" applyFont="1" applyFill="1" applyBorder="1"/>
    <xf numFmtId="0" fontId="7" fillId="12" borderId="0" xfId="0" applyFont="1" applyFill="1" applyBorder="1"/>
    <xf numFmtId="0" fontId="8" fillId="13" borderId="0" xfId="0" applyFont="1" applyFill="1" applyBorder="1"/>
    <xf numFmtId="0" fontId="0" fillId="14" borderId="0" xfId="0" applyFont="1" applyFill="1" applyBorder="1"/>
    <xf numFmtId="0" fontId="0" fillId="15" borderId="0" xfId="0" applyFill="1" applyBorder="1"/>
    <xf numFmtId="0" fontId="7" fillId="16" borderId="0" xfId="0" applyFont="1" applyFill="1" applyBorder="1"/>
    <xf numFmtId="9" fontId="7" fillId="2" borderId="0" xfId="0" applyNumberFormat="1" applyFont="1" applyFill="1" applyBorder="1"/>
    <xf numFmtId="0" fontId="0" fillId="11" borderId="0" xfId="0" applyFill="1" applyBorder="1"/>
    <xf numFmtId="0" fontId="6" fillId="13" borderId="0" xfId="0" applyFont="1" applyFill="1" applyBorder="1"/>
    <xf numFmtId="0" fontId="9" fillId="16" borderId="0" xfId="0" applyFont="1" applyFill="1" applyBorder="1"/>
    <xf numFmtId="9" fontId="0" fillId="2" borderId="0" xfId="0" applyNumberFormat="1" applyFont="1" applyFill="1" applyBorder="1"/>
    <xf numFmtId="0" fontId="0" fillId="4" borderId="0" xfId="0" applyFill="1" applyBorder="1" applyAlignment="1">
      <alignment horizontal="right"/>
    </xf>
    <xf numFmtId="0" fontId="0" fillId="12" borderId="0" xfId="0" applyFill="1" applyBorder="1"/>
    <xf numFmtId="0" fontId="7" fillId="13" borderId="0" xfId="0" applyFont="1" applyFill="1" applyBorder="1"/>
    <xf numFmtId="0" fontId="7" fillId="14" borderId="0" xfId="0" applyFont="1" applyFill="1" applyBorder="1"/>
    <xf numFmtId="0" fontId="0" fillId="16" borderId="0" xfId="0" applyFill="1" applyBorder="1"/>
    <xf numFmtId="164" fontId="0" fillId="9" borderId="0" xfId="0" applyNumberFormat="1" applyFont="1" applyFill="1"/>
    <xf numFmtId="9" fontId="7" fillId="4" borderId="0" xfId="0" applyNumberFormat="1" applyFont="1" applyFill="1" applyBorder="1" applyAlignment="1">
      <alignment horizontal="right"/>
    </xf>
    <xf numFmtId="0" fontId="0" fillId="12" borderId="0" xfId="0" applyFont="1" applyFill="1" applyBorder="1"/>
    <xf numFmtId="0" fontId="6" fillId="12" borderId="0" xfId="0" applyFont="1" applyFill="1" applyBorder="1"/>
    <xf numFmtId="164" fontId="0" fillId="9" borderId="0" xfId="0" applyNumberFormat="1" applyFill="1"/>
    <xf numFmtId="0" fontId="0" fillId="2" borderId="0" xfId="0" applyFill="1" applyBorder="1"/>
    <xf numFmtId="0" fontId="0" fillId="13" borderId="0" xfId="0" applyFill="1" applyBorder="1"/>
    <xf numFmtId="0" fontId="0" fillId="11" borderId="0" xfId="0" applyFill="1" applyBorder="1" applyAlignment="1">
      <alignment horizontal="right"/>
    </xf>
    <xf numFmtId="0" fontId="0" fillId="12" borderId="0" xfId="0" applyFill="1" applyBorder="1" applyAlignment="1">
      <alignment horizontal="right"/>
    </xf>
    <xf numFmtId="0" fontId="9" fillId="15" borderId="0" xfId="0" applyFont="1" applyFill="1"/>
    <xf numFmtId="0" fontId="0" fillId="13" borderId="0" xfId="0" applyFont="1" applyFill="1" applyBorder="1"/>
    <xf numFmtId="9" fontId="0" fillId="4" borderId="0" xfId="0" applyNumberFormat="1" applyFont="1" applyFill="1" applyBorder="1" applyAlignment="1">
      <alignment horizontal="right"/>
    </xf>
    <xf numFmtId="0" fontId="7" fillId="16" borderId="0" xfId="0" applyFont="1" applyFill="1"/>
    <xf numFmtId="0" fontId="9" fillId="4" borderId="0" xfId="0" applyFont="1" applyFill="1" applyBorder="1" applyAlignment="1">
      <alignment horizontal="right"/>
    </xf>
    <xf numFmtId="0" fontId="7" fillId="11" borderId="0" xfId="0" applyFont="1" applyFill="1" applyBorder="1"/>
    <xf numFmtId="0" fontId="0" fillId="17" borderId="0" xfId="0" applyFill="1"/>
    <xf numFmtId="0" fontId="0" fillId="2" borderId="0" xfId="0" applyFill="1"/>
    <xf numFmtId="9" fontId="0" fillId="2" borderId="0" xfId="0" applyNumberFormat="1" applyFill="1"/>
    <xf numFmtId="9" fontId="0" fillId="4" borderId="0" xfId="0" applyNumberFormat="1" applyFill="1" applyAlignment="1">
      <alignment horizontal="right"/>
    </xf>
    <xf numFmtId="0" fontId="9" fillId="11" borderId="0" xfId="0" applyFont="1" applyFill="1"/>
    <xf numFmtId="0" fontId="0" fillId="14" borderId="0" xfId="0" applyFont="1" applyFill="1"/>
    <xf numFmtId="0" fontId="7" fillId="11" borderId="0" xfId="0" applyFont="1" applyFill="1"/>
    <xf numFmtId="0" fontId="10" fillId="0" borderId="0" xfId="0" applyFont="1"/>
    <xf numFmtId="0" fontId="1" fillId="0" borderId="1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5" borderId="24" xfId="0" applyFill="1" applyBorder="1" applyAlignment="1">
      <alignment horizontal="left" vertical="center"/>
    </xf>
    <xf numFmtId="0" fontId="0" fillId="5" borderId="25" xfId="0" applyFill="1" applyBorder="1" applyAlignment="1">
      <alignment horizontal="left" vertical="center"/>
    </xf>
    <xf numFmtId="0" fontId="0" fillId="5" borderId="26" xfId="0" applyFill="1" applyBorder="1" applyAlignment="1">
      <alignment horizontal="left" vertical="center"/>
    </xf>
    <xf numFmtId="9" fontId="0" fillId="2" borderId="34" xfId="0" applyNumberFormat="1" applyFill="1" applyBorder="1" applyAlignment="1">
      <alignment horizontal="left" vertical="center"/>
    </xf>
    <xf numFmtId="0" fontId="0" fillId="2" borderId="35" xfId="0" applyFill="1" applyBorder="1" applyAlignment="1">
      <alignment horizontal="left" vertical="center"/>
    </xf>
    <xf numFmtId="0" fontId="0" fillId="2" borderId="36" xfId="0" applyFill="1" applyBorder="1" applyAlignment="1">
      <alignment horizontal="left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0" fillId="2" borderId="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16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4" borderId="9" xfId="0" applyFill="1" applyBorder="1" applyAlignment="1">
      <alignment horizontal="left" vertical="center"/>
    </xf>
    <xf numFmtId="0" fontId="0" fillId="4" borderId="29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  <xf numFmtId="0" fontId="0" fillId="3" borderId="29" xfId="0" applyFill="1" applyBorder="1" applyAlignment="1">
      <alignment horizontal="left" vertical="center"/>
    </xf>
    <xf numFmtId="0" fontId="0" fillId="3" borderId="40" xfId="0" applyFill="1" applyBorder="1" applyAlignment="1">
      <alignment horizontal="left" vertical="center"/>
    </xf>
    <xf numFmtId="0" fontId="0" fillId="3" borderId="44" xfId="0" applyFill="1" applyBorder="1" applyAlignment="1">
      <alignment horizontal="left" vertical="center"/>
    </xf>
    <xf numFmtId="0" fontId="1" fillId="0" borderId="21" xfId="0" applyFont="1" applyBorder="1" applyAlignment="1">
      <alignment horizontal="center" vertical="center" wrapText="1"/>
    </xf>
    <xf numFmtId="0" fontId="0" fillId="2" borderId="42" xfId="0" applyFill="1" applyBorder="1" applyAlignment="1">
      <alignment horizontal="left" vertical="center"/>
    </xf>
    <xf numFmtId="0" fontId="0" fillId="2" borderId="43" xfId="0" applyFill="1" applyBorder="1" applyAlignment="1">
      <alignment horizontal="left" vertical="center"/>
    </xf>
    <xf numFmtId="9" fontId="0" fillId="2" borderId="47" xfId="0" applyNumberFormat="1" applyFill="1" applyBorder="1" applyAlignment="1">
      <alignment horizontal="left" vertical="center"/>
    </xf>
    <xf numFmtId="0" fontId="0" fillId="2" borderId="48" xfId="0" applyFill="1" applyBorder="1" applyAlignment="1">
      <alignment horizontal="left" vertical="center"/>
    </xf>
    <xf numFmtId="0" fontId="0" fillId="2" borderId="49" xfId="0" applyFill="1" applyBorder="1" applyAlignment="1">
      <alignment horizontal="left" vertical="center"/>
    </xf>
    <xf numFmtId="9" fontId="0" fillId="4" borderId="39" xfId="0" applyNumberFormat="1" applyFill="1" applyBorder="1" applyAlignment="1">
      <alignment horizontal="left" vertical="center"/>
    </xf>
    <xf numFmtId="0" fontId="0" fillId="4" borderId="50" xfId="0" applyFill="1" applyBorder="1" applyAlignment="1">
      <alignment horizontal="left" vertical="center"/>
    </xf>
    <xf numFmtId="0" fontId="0" fillId="4" borderId="52" xfId="0" applyFill="1" applyBorder="1" applyAlignment="1">
      <alignment horizontal="left" vertical="center"/>
    </xf>
    <xf numFmtId="0" fontId="0" fillId="8" borderId="39" xfId="0" applyFill="1" applyBorder="1" applyAlignment="1">
      <alignment horizontal="left" vertical="center"/>
    </xf>
    <xf numFmtId="0" fontId="0" fillId="8" borderId="50" xfId="0" applyFill="1" applyBorder="1" applyAlignment="1">
      <alignment horizontal="left" vertical="center"/>
    </xf>
    <xf numFmtId="0" fontId="0" fillId="8" borderId="51" xfId="0" applyFill="1" applyBorder="1" applyAlignment="1">
      <alignment horizontal="left" vertical="center"/>
    </xf>
    <xf numFmtId="0" fontId="0" fillId="4" borderId="39" xfId="0" applyFill="1" applyBorder="1" applyAlignment="1">
      <alignment horizontal="left" vertical="center"/>
    </xf>
    <xf numFmtId="0" fontId="0" fillId="4" borderId="51" xfId="0" applyFill="1" applyBorder="1" applyAlignment="1">
      <alignment horizontal="left" vertical="center"/>
    </xf>
    <xf numFmtId="0" fontId="0" fillId="2" borderId="34" xfId="0" applyFill="1" applyBorder="1" applyAlignment="1">
      <alignment horizontal="left" vertical="center"/>
    </xf>
    <xf numFmtId="0" fontId="0" fillId="5" borderId="13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  <xf numFmtId="0" fontId="0" fillId="5" borderId="61" xfId="0" applyFill="1" applyBorder="1" applyAlignment="1">
      <alignment horizontal="left" vertical="center"/>
    </xf>
    <xf numFmtId="0" fontId="0" fillId="2" borderId="58" xfId="0" applyFill="1" applyBorder="1" applyAlignment="1">
      <alignment horizontal="left" vertical="center"/>
    </xf>
    <xf numFmtId="9" fontId="0" fillId="4" borderId="12" xfId="0" applyNumberFormat="1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0" fillId="4" borderId="63" xfId="0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9" fontId="0" fillId="2" borderId="67" xfId="0" applyNumberFormat="1" applyFill="1" applyBorder="1" applyAlignment="1">
      <alignment horizontal="left" vertical="center"/>
    </xf>
    <xf numFmtId="0" fontId="0" fillId="2" borderId="68" xfId="0" applyFill="1" applyBorder="1" applyAlignment="1">
      <alignment horizontal="left" vertical="center"/>
    </xf>
    <xf numFmtId="0" fontId="0" fillId="4" borderId="5" xfId="0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0" fillId="4" borderId="62" xfId="0" applyFill="1" applyBorder="1" applyAlignment="1">
      <alignment horizontal="left" vertical="center"/>
    </xf>
    <xf numFmtId="0" fontId="0" fillId="2" borderId="69" xfId="0" applyFill="1" applyBorder="1" applyAlignment="1">
      <alignment horizontal="left" vertical="center"/>
    </xf>
    <xf numFmtId="170" fontId="1" fillId="0" borderId="18" xfId="0" applyNumberFormat="1" applyFont="1" applyBorder="1" applyAlignment="1">
      <alignment horizontal="center" vertical="center" wrapText="1"/>
    </xf>
    <xf numFmtId="170" fontId="1" fillId="0" borderId="21" xfId="0" applyNumberFormat="1" applyFont="1" applyBorder="1" applyAlignment="1">
      <alignment horizontal="center" vertical="center"/>
    </xf>
    <xf numFmtId="170" fontId="1" fillId="0" borderId="23" xfId="0" applyNumberFormat="1" applyFont="1" applyBorder="1" applyAlignment="1">
      <alignment horizontal="center" vertical="center"/>
    </xf>
    <xf numFmtId="172" fontId="0" fillId="0" borderId="2" xfId="0" applyNumberFormat="1" applyBorder="1" applyAlignment="1">
      <alignment horizontal="right"/>
    </xf>
    <xf numFmtId="20" fontId="0" fillId="0" borderId="0" xfId="0" applyNumberFormat="1"/>
    <xf numFmtId="2" fontId="0" fillId="0" borderId="0" xfId="0" applyNumberFormat="1"/>
    <xf numFmtId="0" fontId="11" fillId="0" borderId="70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9" borderId="24" xfId="0" applyFont="1" applyFill="1" applyBorder="1" applyAlignment="1"/>
    <xf numFmtId="170" fontId="1" fillId="0" borderId="27" xfId="0" applyNumberFormat="1" applyFont="1" applyBorder="1" applyAlignment="1">
      <alignment horizontal="center" vertical="center" wrapText="1"/>
    </xf>
    <xf numFmtId="0" fontId="0" fillId="20" borderId="4" xfId="0" applyFill="1" applyBorder="1" applyAlignment="1">
      <alignment horizontal="center" vertical="center"/>
    </xf>
    <xf numFmtId="0" fontId="0" fillId="20" borderId="16" xfId="0" applyFill="1" applyBorder="1" applyAlignment="1">
      <alignment horizontal="center" vertical="center"/>
    </xf>
    <xf numFmtId="0" fontId="0" fillId="20" borderId="17" xfId="0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18" borderId="16" xfId="0" applyFill="1" applyBorder="1" applyAlignment="1">
      <alignment horizontal="center" vertical="center"/>
    </xf>
    <xf numFmtId="0" fontId="0" fillId="18" borderId="17" xfId="0" applyFill="1" applyBorder="1" applyAlignment="1">
      <alignment horizontal="center" vertical="center"/>
    </xf>
    <xf numFmtId="0" fontId="0" fillId="21" borderId="4" xfId="0" applyFill="1" applyBorder="1" applyAlignment="1">
      <alignment horizontal="center" vertical="center"/>
    </xf>
    <xf numFmtId="0" fontId="0" fillId="21" borderId="16" xfId="0" applyFill="1" applyBorder="1" applyAlignment="1">
      <alignment horizontal="center" vertical="center"/>
    </xf>
    <xf numFmtId="0" fontId="0" fillId="21" borderId="17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16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15" borderId="16" xfId="0" applyFill="1" applyBorder="1" applyAlignment="1">
      <alignment horizontal="center" vertical="center"/>
    </xf>
    <xf numFmtId="0" fontId="0" fillId="15" borderId="17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19" borderId="16" xfId="0" applyFill="1" applyBorder="1" applyAlignment="1">
      <alignment horizontal="center" vertical="center"/>
    </xf>
    <xf numFmtId="0" fontId="0" fillId="19" borderId="17" xfId="0" applyFill="1" applyBorder="1" applyAlignment="1">
      <alignment horizontal="center" vertical="center"/>
    </xf>
  </cellXfs>
  <cellStyles count="1">
    <cellStyle name="Normal" xfId="0" builtinId="0"/>
  </cellStyles>
  <dxfs count="40">
    <dxf>
      <font>
        <color theme="7" tint="0.59996337778862885"/>
      </font>
      <fill>
        <patternFill>
          <bgColor theme="7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EA64CD"/>
      </font>
      <fill>
        <patternFill>
          <bgColor rgb="FFEA64CD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7" tint="0.59996337778862885"/>
      </font>
      <fill>
        <patternFill>
          <bgColor theme="7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EA64CD"/>
      </font>
      <fill>
        <patternFill>
          <bgColor rgb="FFEA64CD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theme="7" tint="0.59996337778862885"/>
      </font>
      <fill>
        <patternFill>
          <bgColor theme="7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EA64CD"/>
      </font>
      <fill>
        <patternFill>
          <bgColor rgb="FFEA64CD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theme="7" tint="0.59996337778862885"/>
      </font>
      <fill>
        <patternFill>
          <bgColor theme="7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EA64CD"/>
      </font>
      <fill>
        <patternFill>
          <bgColor rgb="FFEA64CD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theme="7" tint="0.59996337778862885"/>
      </font>
      <fill>
        <patternFill>
          <bgColor theme="7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EA64CD"/>
      </font>
      <fill>
        <patternFill>
          <bgColor rgb="FFEA64CD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FF66FF"/>
      <color rgb="FFEA64CD"/>
      <color rgb="FFFF66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175260</xdr:colOff>
      <xdr:row>10</xdr:row>
      <xdr:rowOff>137160</xdr:rowOff>
    </xdr:from>
    <xdr:to>
      <xdr:col>10</xdr:col>
      <xdr:colOff>7620</xdr:colOff>
      <xdr:row>16</xdr:row>
      <xdr:rowOff>45720</xdr:rowOff>
    </xdr:to>
    <xdr:sp macro="" textlink="">
      <xdr:nvSpPr>
        <xdr:cNvPr id="3" name="Accolade fermante 2"/>
        <xdr:cNvSpPr/>
      </xdr:nvSpPr>
      <xdr:spPr>
        <a:xfrm>
          <a:off x="7924800" y="982980"/>
          <a:ext cx="624840" cy="100584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43"/>
  <sheetViews>
    <sheetView topLeftCell="A4" workbookViewId="0">
      <selection activeCell="B9" sqref="B9"/>
    </sheetView>
  </sheetViews>
  <sheetFormatPr baseColWidth="10" defaultRowHeight="14.4" x14ac:dyDescent="0.3"/>
  <cols>
    <col min="1" max="1" width="20.5546875" customWidth="1"/>
  </cols>
  <sheetData>
    <row r="2" spans="1:11" ht="23.4" x14ac:dyDescent="0.45">
      <c r="A2" s="97"/>
      <c r="D2" s="98" t="s">
        <v>45</v>
      </c>
    </row>
    <row r="4" spans="1:11" x14ac:dyDescent="0.3">
      <c r="B4" s="99" t="s">
        <v>46</v>
      </c>
      <c r="C4" s="100" t="s">
        <v>47</v>
      </c>
      <c r="D4" s="101" t="s">
        <v>48</v>
      </c>
      <c r="E4" s="102" t="s">
        <v>49</v>
      </c>
      <c r="F4" s="103" t="s">
        <v>50</v>
      </c>
      <c r="G4" s="104" t="s">
        <v>51</v>
      </c>
      <c r="H4" s="105" t="s">
        <v>52</v>
      </c>
      <c r="I4" s="106" t="s">
        <v>53</v>
      </c>
    </row>
    <row r="5" spans="1:11" x14ac:dyDescent="0.3">
      <c r="B5" s="99"/>
      <c r="C5" s="100"/>
      <c r="D5" s="101"/>
      <c r="E5" s="102"/>
      <c r="F5" s="103"/>
      <c r="G5" s="104"/>
      <c r="H5" s="105"/>
      <c r="I5" s="106"/>
    </row>
    <row r="6" spans="1:11" x14ac:dyDescent="0.3">
      <c r="B6" s="99"/>
      <c r="C6" s="100"/>
      <c r="D6" s="101"/>
      <c r="E6" s="102"/>
      <c r="F6" s="103"/>
      <c r="G6" s="104"/>
      <c r="H6" s="105"/>
      <c r="I6" s="106"/>
    </row>
    <row r="7" spans="1:11" x14ac:dyDescent="0.3">
      <c r="B7" s="99"/>
      <c r="C7" s="100"/>
      <c r="D7" s="101"/>
      <c r="E7" s="102"/>
      <c r="F7" s="103"/>
      <c r="G7" s="104"/>
      <c r="H7" s="105"/>
      <c r="I7" s="106"/>
    </row>
    <row r="8" spans="1:11" x14ac:dyDescent="0.3">
      <c r="B8" s="99"/>
      <c r="C8" s="100"/>
      <c r="D8" s="101"/>
      <c r="E8" s="102"/>
      <c r="F8" s="103"/>
      <c r="G8" s="104"/>
      <c r="H8" s="105"/>
      <c r="I8" s="106"/>
    </row>
    <row r="9" spans="1:11" x14ac:dyDescent="0.3">
      <c r="B9" s="99"/>
      <c r="C9" s="100"/>
      <c r="D9" s="101"/>
      <c r="E9" s="102"/>
      <c r="F9" s="103"/>
      <c r="G9" s="104"/>
      <c r="H9" s="105"/>
      <c r="I9" s="106"/>
    </row>
    <row r="10" spans="1:11" x14ac:dyDescent="0.3">
      <c r="B10" s="99"/>
      <c r="C10" s="100"/>
      <c r="D10" s="101"/>
      <c r="E10" s="102"/>
      <c r="F10" s="103"/>
      <c r="G10" s="104"/>
      <c r="H10" s="105"/>
      <c r="I10" s="106"/>
    </row>
    <row r="11" spans="1:11" x14ac:dyDescent="0.3">
      <c r="B11" s="99"/>
      <c r="C11" s="107"/>
      <c r="D11" s="108"/>
      <c r="E11" s="109"/>
      <c r="F11" s="110"/>
      <c r="G11" s="111"/>
      <c r="H11" s="112"/>
      <c r="I11" s="113"/>
    </row>
    <row r="12" spans="1:11" x14ac:dyDescent="0.3">
      <c r="A12" s="114">
        <v>42800</v>
      </c>
      <c r="B12" s="115" t="s">
        <v>54</v>
      </c>
      <c r="C12" s="116" t="s">
        <v>73</v>
      </c>
      <c r="D12" s="117" t="s">
        <v>74</v>
      </c>
      <c r="E12" s="118" t="s">
        <v>57</v>
      </c>
      <c r="F12" s="119" t="s">
        <v>75</v>
      </c>
      <c r="G12" s="120" t="s">
        <v>57</v>
      </c>
      <c r="H12" s="121" t="s">
        <v>13</v>
      </c>
      <c r="I12" s="122" t="s">
        <v>76</v>
      </c>
      <c r="K12" t="s">
        <v>77</v>
      </c>
    </row>
    <row r="13" spans="1:11" x14ac:dyDescent="0.3">
      <c r="A13" s="114">
        <v>42801</v>
      </c>
      <c r="B13" s="123" t="s">
        <v>57</v>
      </c>
      <c r="C13" s="116">
        <v>0.8</v>
      </c>
      <c r="D13" s="124" t="s">
        <v>57</v>
      </c>
      <c r="E13" s="118" t="s">
        <v>75</v>
      </c>
      <c r="F13" s="125" t="s">
        <v>73</v>
      </c>
      <c r="G13" s="120" t="s">
        <v>74</v>
      </c>
      <c r="H13" s="121" t="s">
        <v>13</v>
      </c>
      <c r="I13" s="126" t="s">
        <v>76</v>
      </c>
      <c r="K13" t="s">
        <v>78</v>
      </c>
    </row>
    <row r="14" spans="1:11" x14ac:dyDescent="0.3">
      <c r="A14" s="114">
        <v>42802</v>
      </c>
      <c r="B14" s="127" t="s">
        <v>57</v>
      </c>
      <c r="C14" s="128" t="s">
        <v>61</v>
      </c>
      <c r="D14" s="124" t="s">
        <v>76</v>
      </c>
      <c r="E14" s="129" t="s">
        <v>58</v>
      </c>
      <c r="F14" s="130" t="s">
        <v>14</v>
      </c>
      <c r="G14" s="131" t="s">
        <v>74</v>
      </c>
      <c r="H14" s="121" t="s">
        <v>13</v>
      </c>
      <c r="I14" s="132" t="s">
        <v>73</v>
      </c>
    </row>
    <row r="15" spans="1:11" x14ac:dyDescent="0.3">
      <c r="A15" s="114">
        <v>42803</v>
      </c>
      <c r="B15" s="115" t="s">
        <v>74</v>
      </c>
      <c r="C15" s="134" t="s">
        <v>75</v>
      </c>
      <c r="D15" s="124" t="s">
        <v>62</v>
      </c>
      <c r="E15" s="135" t="s">
        <v>57</v>
      </c>
      <c r="F15" s="125" t="s">
        <v>73</v>
      </c>
      <c r="G15" s="131" t="s">
        <v>57</v>
      </c>
      <c r="H15" s="121" t="s">
        <v>13</v>
      </c>
      <c r="I15" s="132"/>
    </row>
    <row r="16" spans="1:11" x14ac:dyDescent="0.3">
      <c r="A16" s="114">
        <v>42804</v>
      </c>
      <c r="B16" s="123">
        <v>0.8</v>
      </c>
      <c r="C16" s="116" t="s">
        <v>57</v>
      </c>
      <c r="D16" s="124" t="s">
        <v>74</v>
      </c>
      <c r="E16" s="136" t="s">
        <v>57</v>
      </c>
      <c r="F16" s="119" t="s">
        <v>75</v>
      </c>
      <c r="G16" s="131" t="s">
        <v>62</v>
      </c>
      <c r="H16" s="121" t="s">
        <v>13</v>
      </c>
      <c r="I16" s="132" t="s">
        <v>73</v>
      </c>
    </row>
    <row r="17" spans="1:13" x14ac:dyDescent="0.3">
      <c r="A17" s="137"/>
      <c r="B17" s="138"/>
      <c r="C17" s="128"/>
      <c r="D17" s="124"/>
      <c r="E17" s="129"/>
      <c r="F17" s="139"/>
      <c r="G17" s="120"/>
      <c r="H17" s="112"/>
      <c r="I17" s="113"/>
      <c r="K17" s="233"/>
      <c r="L17" s="234"/>
      <c r="M17" s="233"/>
    </row>
    <row r="18" spans="1:13" x14ac:dyDescent="0.3">
      <c r="A18" s="137"/>
      <c r="B18" s="138"/>
      <c r="C18" s="128"/>
      <c r="D18" s="124"/>
      <c r="E18" s="129"/>
      <c r="F18" s="139"/>
      <c r="G18" s="120"/>
      <c r="H18" s="112"/>
      <c r="I18" s="113"/>
    </row>
    <row r="19" spans="1:13" x14ac:dyDescent="0.3">
      <c r="A19" s="114">
        <v>42807</v>
      </c>
      <c r="B19" s="115" t="s">
        <v>12</v>
      </c>
      <c r="C19" s="116" t="s">
        <v>59</v>
      </c>
      <c r="D19" s="124" t="s">
        <v>56</v>
      </c>
      <c r="E19" s="129" t="s">
        <v>58</v>
      </c>
      <c r="F19" s="125" t="s">
        <v>63</v>
      </c>
      <c r="G19" s="120" t="s">
        <v>57</v>
      </c>
      <c r="H19" s="112" t="s">
        <v>57</v>
      </c>
      <c r="I19" s="113"/>
      <c r="K19" s="233"/>
      <c r="L19" s="234"/>
      <c r="M19" s="233"/>
    </row>
    <row r="20" spans="1:13" x14ac:dyDescent="0.3">
      <c r="A20" s="114">
        <v>42808</v>
      </c>
      <c r="B20" s="127">
        <v>0.8</v>
      </c>
      <c r="C20" s="116" t="s">
        <v>55</v>
      </c>
      <c r="D20" s="140" t="s">
        <v>61</v>
      </c>
      <c r="E20" s="141" t="s">
        <v>61</v>
      </c>
      <c r="F20" s="125" t="s">
        <v>58</v>
      </c>
      <c r="G20" s="120" t="s">
        <v>56</v>
      </c>
      <c r="H20" s="142" t="s">
        <v>59</v>
      </c>
      <c r="I20" s="113"/>
    </row>
    <row r="21" spans="1:13" x14ac:dyDescent="0.3">
      <c r="A21" s="114">
        <v>42809</v>
      </c>
      <c r="B21" s="115" t="s">
        <v>56</v>
      </c>
      <c r="C21" s="116">
        <v>0.8</v>
      </c>
      <c r="D21" s="124" t="s">
        <v>64</v>
      </c>
      <c r="E21" s="136" t="s">
        <v>58</v>
      </c>
      <c r="F21" s="139" t="s">
        <v>14</v>
      </c>
      <c r="G21" s="120" t="s">
        <v>64</v>
      </c>
      <c r="H21" s="121" t="s">
        <v>60</v>
      </c>
      <c r="I21" s="132" t="s">
        <v>65</v>
      </c>
      <c r="K21" s="233"/>
      <c r="L21" s="234"/>
      <c r="M21" s="233"/>
    </row>
    <row r="22" spans="1:13" x14ac:dyDescent="0.3">
      <c r="A22" s="114">
        <v>42810</v>
      </c>
      <c r="B22" s="115" t="s">
        <v>57</v>
      </c>
      <c r="C22" s="116" t="s">
        <v>55</v>
      </c>
      <c r="D22" s="124" t="s">
        <v>59</v>
      </c>
      <c r="E22" s="129" t="s">
        <v>30</v>
      </c>
      <c r="F22" s="143" t="s">
        <v>64</v>
      </c>
      <c r="G22" s="120" t="s">
        <v>56</v>
      </c>
      <c r="H22" s="121" t="s">
        <v>58</v>
      </c>
      <c r="I22" s="132"/>
    </row>
    <row r="23" spans="1:13" x14ac:dyDescent="0.3">
      <c r="A23" s="114">
        <v>42811</v>
      </c>
      <c r="B23" s="115" t="s">
        <v>59</v>
      </c>
      <c r="C23" s="116" t="s">
        <v>31</v>
      </c>
      <c r="D23" s="117" t="s">
        <v>56</v>
      </c>
      <c r="E23" s="135" t="s">
        <v>64</v>
      </c>
      <c r="F23" s="130" t="s">
        <v>58</v>
      </c>
      <c r="G23" s="120" t="s">
        <v>64</v>
      </c>
      <c r="H23" s="121" t="s">
        <v>60</v>
      </c>
      <c r="I23" s="132"/>
      <c r="K23" s="233"/>
      <c r="L23" s="234"/>
      <c r="M23" s="233"/>
    </row>
    <row r="24" spans="1:13" x14ac:dyDescent="0.3">
      <c r="A24" s="137"/>
      <c r="B24" s="138"/>
      <c r="C24" s="128"/>
      <c r="D24" s="124"/>
      <c r="E24" s="129"/>
      <c r="F24" s="139"/>
      <c r="G24" s="120"/>
      <c r="H24" s="121"/>
      <c r="I24" s="113"/>
    </row>
    <row r="25" spans="1:13" x14ac:dyDescent="0.3">
      <c r="A25" s="137"/>
      <c r="B25" s="138"/>
      <c r="C25" s="128"/>
      <c r="D25" s="124"/>
      <c r="E25" s="129"/>
      <c r="F25" s="139"/>
      <c r="G25" s="120"/>
      <c r="H25" s="112"/>
      <c r="I25" s="113"/>
      <c r="K25" s="233"/>
      <c r="L25" s="234"/>
      <c r="M25" s="233"/>
    </row>
    <row r="26" spans="1:13" x14ac:dyDescent="0.3">
      <c r="A26" s="133">
        <v>42814</v>
      </c>
      <c r="B26" s="127" t="s">
        <v>54</v>
      </c>
      <c r="C26" s="144" t="s">
        <v>60</v>
      </c>
      <c r="D26" s="124" t="s">
        <v>64</v>
      </c>
      <c r="E26" s="135" t="s">
        <v>64</v>
      </c>
      <c r="F26" s="125" t="s">
        <v>58</v>
      </c>
      <c r="G26" s="120" t="s">
        <v>56</v>
      </c>
      <c r="H26" s="121" t="s">
        <v>13</v>
      </c>
      <c r="I26" s="145" t="s">
        <v>59</v>
      </c>
    </row>
    <row r="27" spans="1:13" x14ac:dyDescent="0.3">
      <c r="A27" s="133">
        <v>42815</v>
      </c>
      <c r="B27" s="127">
        <v>0.8</v>
      </c>
      <c r="C27" s="146" t="s">
        <v>55</v>
      </c>
      <c r="D27" s="117" t="s">
        <v>56</v>
      </c>
      <c r="E27" s="118" t="s">
        <v>58</v>
      </c>
      <c r="F27" s="139" t="s">
        <v>64</v>
      </c>
      <c r="G27" s="120" t="s">
        <v>64</v>
      </c>
      <c r="H27" s="121" t="s">
        <v>13</v>
      </c>
      <c r="I27" s="145" t="s">
        <v>66</v>
      </c>
    </row>
    <row r="28" spans="1:13" x14ac:dyDescent="0.3">
      <c r="A28" s="133">
        <v>42816</v>
      </c>
      <c r="B28" s="123" t="s">
        <v>58</v>
      </c>
      <c r="C28" s="116" t="s">
        <v>64</v>
      </c>
      <c r="D28" s="147" t="s">
        <v>64</v>
      </c>
      <c r="E28" s="118" t="s">
        <v>60</v>
      </c>
      <c r="F28" s="139" t="s">
        <v>14</v>
      </c>
      <c r="G28" s="120" t="s">
        <v>56</v>
      </c>
      <c r="H28" s="121" t="s">
        <v>13</v>
      </c>
      <c r="I28" s="113" t="s">
        <v>59</v>
      </c>
    </row>
    <row r="29" spans="1:13" x14ac:dyDescent="0.3">
      <c r="A29" s="133">
        <v>42817</v>
      </c>
      <c r="B29" s="127" t="s">
        <v>56</v>
      </c>
      <c r="C29" s="144" t="s">
        <v>60</v>
      </c>
      <c r="D29" s="117" t="s">
        <v>59</v>
      </c>
      <c r="E29" s="129" t="s">
        <v>64</v>
      </c>
      <c r="F29" s="125" t="s">
        <v>58</v>
      </c>
      <c r="G29" s="120" t="s">
        <v>64</v>
      </c>
      <c r="H29" s="121" t="s">
        <v>13</v>
      </c>
      <c r="I29" s="113"/>
    </row>
    <row r="30" spans="1:13" x14ac:dyDescent="0.3">
      <c r="A30" s="133">
        <v>42818</v>
      </c>
      <c r="B30" s="123" t="s">
        <v>57</v>
      </c>
      <c r="C30" s="144">
        <v>0.8</v>
      </c>
      <c r="D30" s="147" t="s">
        <v>56</v>
      </c>
      <c r="E30" s="129" t="s">
        <v>58</v>
      </c>
      <c r="F30" s="139" t="s">
        <v>64</v>
      </c>
      <c r="G30" s="120" t="s">
        <v>60</v>
      </c>
      <c r="H30" s="121" t="s">
        <v>13</v>
      </c>
      <c r="I30" s="148" t="s">
        <v>59</v>
      </c>
    </row>
    <row r="31" spans="1:13" x14ac:dyDescent="0.3">
      <c r="A31" s="137"/>
      <c r="B31" s="149"/>
      <c r="C31" s="107"/>
      <c r="D31" s="108"/>
      <c r="E31" s="109"/>
      <c r="F31" s="139"/>
      <c r="G31" s="120"/>
      <c r="H31" s="112"/>
      <c r="I31" s="148"/>
    </row>
    <row r="32" spans="1:13" x14ac:dyDescent="0.3">
      <c r="A32" s="114">
        <v>42821</v>
      </c>
      <c r="B32" s="150" t="s">
        <v>54</v>
      </c>
      <c r="C32" s="151" t="s">
        <v>55</v>
      </c>
      <c r="D32" s="108" t="s">
        <v>56</v>
      </c>
      <c r="E32" s="129" t="s">
        <v>58</v>
      </c>
      <c r="F32" s="110" t="s">
        <v>64</v>
      </c>
      <c r="G32" s="120" t="s">
        <v>64</v>
      </c>
      <c r="H32" s="121" t="s">
        <v>59</v>
      </c>
      <c r="I32" s="148"/>
    </row>
    <row r="33" spans="1:9" x14ac:dyDescent="0.3">
      <c r="A33" s="114">
        <v>42822</v>
      </c>
      <c r="B33" s="150" t="s">
        <v>64</v>
      </c>
      <c r="C33" s="151">
        <v>0.8</v>
      </c>
      <c r="D33" s="152" t="s">
        <v>65</v>
      </c>
      <c r="E33" s="109" t="s">
        <v>64</v>
      </c>
      <c r="F33" s="103" t="s">
        <v>58</v>
      </c>
      <c r="G33" s="153" t="s">
        <v>56</v>
      </c>
      <c r="H33" s="121" t="s">
        <v>60</v>
      </c>
      <c r="I33" s="148"/>
    </row>
    <row r="34" spans="1:9" x14ac:dyDescent="0.3">
      <c r="A34" s="114">
        <v>42823</v>
      </c>
      <c r="B34" s="150" t="s">
        <v>56</v>
      </c>
      <c r="C34" s="151" t="s">
        <v>44</v>
      </c>
      <c r="D34" s="154" t="s">
        <v>64</v>
      </c>
      <c r="E34" s="109" t="s">
        <v>64</v>
      </c>
      <c r="F34" s="110" t="s">
        <v>14</v>
      </c>
      <c r="G34" s="153" t="s">
        <v>65</v>
      </c>
      <c r="H34" s="121" t="s">
        <v>58</v>
      </c>
      <c r="I34" s="148" t="s">
        <v>60</v>
      </c>
    </row>
    <row r="35" spans="1:9" x14ac:dyDescent="0.3">
      <c r="A35" s="114">
        <v>42824</v>
      </c>
      <c r="B35" s="150">
        <v>0.8</v>
      </c>
      <c r="C35" s="107" t="s">
        <v>44</v>
      </c>
      <c r="D35" s="154" t="s">
        <v>56</v>
      </c>
      <c r="E35" s="109" t="s">
        <v>65</v>
      </c>
      <c r="F35" s="103" t="s">
        <v>58</v>
      </c>
      <c r="G35" s="153" t="s">
        <v>64</v>
      </c>
      <c r="H35" s="121" t="s">
        <v>64</v>
      </c>
      <c r="I35" s="148" t="s">
        <v>67</v>
      </c>
    </row>
    <row r="36" spans="1:9" x14ac:dyDescent="0.3">
      <c r="A36" s="114">
        <v>42825</v>
      </c>
      <c r="B36" s="150" t="s">
        <v>44</v>
      </c>
      <c r="C36" s="107" t="s">
        <v>44</v>
      </c>
      <c r="D36" s="154" t="s">
        <v>64</v>
      </c>
      <c r="E36" s="109" t="s">
        <v>58</v>
      </c>
      <c r="F36" s="110" t="s">
        <v>64</v>
      </c>
      <c r="G36" s="104" t="s">
        <v>56</v>
      </c>
      <c r="H36" s="121" t="s">
        <v>65</v>
      </c>
      <c r="I36" s="148" t="s">
        <v>67</v>
      </c>
    </row>
    <row r="37" spans="1:9" x14ac:dyDescent="0.3">
      <c r="B37" s="155"/>
      <c r="C37" s="155"/>
      <c r="D37" s="155"/>
      <c r="E37" s="155"/>
      <c r="F37" s="155"/>
      <c r="G37" s="155"/>
    </row>
    <row r="39" spans="1:9" x14ac:dyDescent="0.3">
      <c r="A39" t="s">
        <v>68</v>
      </c>
    </row>
    <row r="40" spans="1:9" x14ac:dyDescent="0.3">
      <c r="A40" t="s">
        <v>69</v>
      </c>
    </row>
    <row r="41" spans="1:9" x14ac:dyDescent="0.3">
      <c r="A41" t="s">
        <v>70</v>
      </c>
    </row>
    <row r="42" spans="1:9" x14ac:dyDescent="0.3">
      <c r="A42" t="s">
        <v>71</v>
      </c>
    </row>
    <row r="43" spans="1:9" x14ac:dyDescent="0.3">
      <c r="A43" t="s">
        <v>72</v>
      </c>
    </row>
  </sheetData>
  <pageMargins left="0.7" right="0.7" top="0.75" bottom="0.75" header="0.3" footer="0.3"/>
  <pageSetup paperSize="9" scale="88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1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4.4" x14ac:dyDescent="0.3"/>
  <cols>
    <col min="1" max="1" width="17" style="40" customWidth="1"/>
    <col min="2" max="2" width="5.6640625" customWidth="1"/>
    <col min="3" max="10" width="5.44140625" bestFit="1" customWidth="1"/>
    <col min="11" max="13" width="5.33203125" bestFit="1" customWidth="1"/>
    <col min="14" max="49" width="6.109375" bestFit="1" customWidth="1"/>
    <col min="50" max="50" width="6.21875" customWidth="1"/>
  </cols>
  <sheetData>
    <row r="1" spans="1:50" ht="30" customHeight="1" x14ac:dyDescent="0.3">
      <c r="A1" s="168" t="s">
        <v>23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8"/>
      <c r="AN1" s="168"/>
      <c r="AO1" s="168"/>
      <c r="AP1" s="168"/>
      <c r="AQ1" s="168"/>
      <c r="AR1" s="168"/>
      <c r="AS1" s="168"/>
      <c r="AT1" s="168"/>
      <c r="AU1" s="168"/>
      <c r="AV1" s="168"/>
      <c r="AW1" s="168"/>
      <c r="AX1" s="168"/>
    </row>
    <row r="2" spans="1:50" ht="15" thickBot="1" x14ac:dyDescent="0.35">
      <c r="A2" s="1"/>
      <c r="B2" s="232">
        <v>0.29166666666666669</v>
      </c>
      <c r="C2" s="232">
        <f>B2+(1/1440)*15</f>
        <v>0.30208333333333337</v>
      </c>
      <c r="D2" s="232">
        <f t="shared" ref="D2:AX2" si="0">C2+(1/1440)*15</f>
        <v>0.31250000000000006</v>
      </c>
      <c r="E2" s="232">
        <f t="shared" si="0"/>
        <v>0.32291666666666674</v>
      </c>
      <c r="F2" s="232">
        <f t="shared" si="0"/>
        <v>0.33333333333333343</v>
      </c>
      <c r="G2" s="232">
        <f t="shared" si="0"/>
        <v>0.34375000000000011</v>
      </c>
      <c r="H2" s="232">
        <f t="shared" si="0"/>
        <v>0.3541666666666668</v>
      </c>
      <c r="I2" s="232">
        <f t="shared" si="0"/>
        <v>0.36458333333333348</v>
      </c>
      <c r="J2" s="232">
        <f t="shared" si="0"/>
        <v>0.37500000000000017</v>
      </c>
      <c r="K2" s="232">
        <f t="shared" si="0"/>
        <v>0.38541666666666685</v>
      </c>
      <c r="L2" s="232">
        <f t="shared" si="0"/>
        <v>0.39583333333333354</v>
      </c>
      <c r="M2" s="232">
        <f t="shared" si="0"/>
        <v>0.40625000000000022</v>
      </c>
      <c r="N2" s="232">
        <f t="shared" si="0"/>
        <v>0.41666666666666691</v>
      </c>
      <c r="O2" s="232">
        <f t="shared" si="0"/>
        <v>0.42708333333333359</v>
      </c>
      <c r="P2" s="232">
        <f t="shared" si="0"/>
        <v>0.43750000000000028</v>
      </c>
      <c r="Q2" s="232">
        <f t="shared" si="0"/>
        <v>0.44791666666666696</v>
      </c>
      <c r="R2" s="232">
        <f t="shared" si="0"/>
        <v>0.45833333333333365</v>
      </c>
      <c r="S2" s="232">
        <f t="shared" si="0"/>
        <v>0.46875000000000033</v>
      </c>
      <c r="T2" s="232">
        <f t="shared" si="0"/>
        <v>0.47916666666666702</v>
      </c>
      <c r="U2" s="232">
        <f t="shared" si="0"/>
        <v>0.4895833333333337</v>
      </c>
      <c r="V2" s="232">
        <f t="shared" si="0"/>
        <v>0.50000000000000033</v>
      </c>
      <c r="W2" s="232">
        <f t="shared" si="0"/>
        <v>0.51041666666666696</v>
      </c>
      <c r="X2" s="232">
        <f t="shared" si="0"/>
        <v>0.52083333333333359</v>
      </c>
      <c r="Y2" s="232">
        <f t="shared" si="0"/>
        <v>0.53125000000000022</v>
      </c>
      <c r="Z2" s="232">
        <f t="shared" si="0"/>
        <v>0.54166666666666685</v>
      </c>
      <c r="AA2" s="232">
        <f t="shared" si="0"/>
        <v>0.55208333333333348</v>
      </c>
      <c r="AB2" s="232">
        <f t="shared" si="0"/>
        <v>0.56250000000000011</v>
      </c>
      <c r="AC2" s="232">
        <f t="shared" si="0"/>
        <v>0.57291666666666674</v>
      </c>
      <c r="AD2" s="232">
        <f t="shared" si="0"/>
        <v>0.58333333333333337</v>
      </c>
      <c r="AE2" s="232">
        <f t="shared" si="0"/>
        <v>0.59375</v>
      </c>
      <c r="AF2" s="232">
        <f t="shared" si="0"/>
        <v>0.60416666666666663</v>
      </c>
      <c r="AG2" s="232">
        <f t="shared" si="0"/>
        <v>0.61458333333333326</v>
      </c>
      <c r="AH2" s="232">
        <f t="shared" si="0"/>
        <v>0.62499999999999989</v>
      </c>
      <c r="AI2" s="232">
        <f t="shared" si="0"/>
        <v>0.63541666666666652</v>
      </c>
      <c r="AJ2" s="232">
        <f t="shared" si="0"/>
        <v>0.64583333333333315</v>
      </c>
      <c r="AK2" s="232">
        <f t="shared" si="0"/>
        <v>0.65624999999999978</v>
      </c>
      <c r="AL2" s="232">
        <f t="shared" si="0"/>
        <v>0.66666666666666641</v>
      </c>
      <c r="AM2" s="232">
        <f t="shared" si="0"/>
        <v>0.67708333333333304</v>
      </c>
      <c r="AN2" s="232">
        <f t="shared" si="0"/>
        <v>0.68749999999999967</v>
      </c>
      <c r="AO2" s="232">
        <f t="shared" si="0"/>
        <v>0.6979166666666663</v>
      </c>
      <c r="AP2" s="232">
        <f t="shared" si="0"/>
        <v>0.70833333333333293</v>
      </c>
      <c r="AQ2" s="232">
        <f t="shared" si="0"/>
        <v>0.71874999999999956</v>
      </c>
      <c r="AR2" s="232">
        <f t="shared" si="0"/>
        <v>0.72916666666666619</v>
      </c>
      <c r="AS2" s="232">
        <f t="shared" si="0"/>
        <v>0.73958333333333282</v>
      </c>
      <c r="AT2" s="232">
        <f t="shared" si="0"/>
        <v>0.74999999999999944</v>
      </c>
      <c r="AU2" s="232">
        <f t="shared" si="0"/>
        <v>0.76041666666666607</v>
      </c>
      <c r="AV2" s="232">
        <f t="shared" si="0"/>
        <v>0.7708333333333327</v>
      </c>
      <c r="AW2" s="232">
        <v>0.78125</v>
      </c>
      <c r="AX2" s="232">
        <f t="shared" si="0"/>
        <v>0.79166666666666663</v>
      </c>
    </row>
    <row r="3" spans="1:50" ht="12" customHeight="1" x14ac:dyDescent="0.3">
      <c r="A3" s="229">
        <v>42800</v>
      </c>
      <c r="B3" s="235" t="b">
        <f ca="1">OR(AND(INDIRECT("Mois!B"&amp;MATCH('Sem1'!$A$3,Mois!$A$1:$A$36,0))&lt;&gt;"",SUMPRODUCT(COUNTIF(INDIRECT("Mois!B"&amp;MATCH('Sem1'!$A$3,Mois!$A$1:$A$36,0)),"*"&amp;CHAR(47)&amp;"*"))=0),IFERROR(AND(B$2&gt;VALUE(SUBSTITUTE(LEFT(INDIRECT("Mois!B"&amp;MATCH($A$3,Mois!$A$1:$A$36,0)),5),"h",":")),B$2&lt;VALUE(SUBSTITUTE(RIGHT(INDIRECT("Mois!B"&amp;MATCH($A$3,Mois!$A$1:$A$36,0)),5),"h",":"))+(1/1440*15)),"FAUX"))</f>
        <v>1</v>
      </c>
      <c r="C3" s="235" t="b">
        <f ca="1">OR(AND(INDIRECT("Mois!B"&amp;MATCH('Sem1'!$A$3,Mois!$A$1:$A$36,0))&lt;&gt;"",SUMPRODUCT(COUNTIF(INDIRECT("Mois!B"&amp;MATCH('Sem1'!$A$3,Mois!$A$1:$A$36,0)),"*"&amp;CHAR(47)&amp;"*"))=0),IFERROR(AND(C$2&gt;VALUE(SUBSTITUTE(LEFT(INDIRECT("Mois!B"&amp;MATCH($A$3,Mois!$A$1:$A$36,0)),5),"h",":")),C$2&lt;VALUE(SUBSTITUTE(RIGHT(INDIRECT("Mois!B"&amp;MATCH($A$3,Mois!$A$1:$A$36,0)),5),"h",":"))+(1/1440*15)),"FAUX"))</f>
        <v>1</v>
      </c>
      <c r="D3" s="235" t="b">
        <f ca="1">OR(AND(INDIRECT("Mois!B"&amp;MATCH('Sem1'!$A$3,Mois!$A$1:$A$36,0))&lt;&gt;"",SUMPRODUCT(COUNTIF(INDIRECT("Mois!B"&amp;MATCH('Sem1'!$A$3,Mois!$A$1:$A$36,0)),"*"&amp;CHAR(47)&amp;"*"))=0),IFERROR(AND(D$2&gt;VALUE(SUBSTITUTE(LEFT(INDIRECT("Mois!B"&amp;MATCH($A$3,Mois!$A$1:$A$36,0)),5),"h",":")),D$2&lt;VALUE(SUBSTITUTE(RIGHT(INDIRECT("Mois!B"&amp;MATCH($A$3,Mois!$A$1:$A$36,0)),5),"h",":"))+(1/1440*15)),"FAUX"))</f>
        <v>1</v>
      </c>
      <c r="E3" s="235" t="b">
        <f ca="1">OR(AND(INDIRECT("Mois!B"&amp;MATCH('Sem1'!$A$3,Mois!$A$1:$A$36,0))&lt;&gt;"",SUMPRODUCT(COUNTIF(INDIRECT("Mois!B"&amp;MATCH('Sem1'!$A$3,Mois!$A$1:$A$36,0)),"*"&amp;CHAR(47)&amp;"*"))=0),IFERROR(AND(E$2&gt;VALUE(SUBSTITUTE(LEFT(INDIRECT("Mois!B"&amp;MATCH($A$3,Mois!$A$1:$A$36,0)),5),"h",":")),E$2&lt;VALUE(SUBSTITUTE(RIGHT(INDIRECT("Mois!B"&amp;MATCH($A$3,Mois!$A$1:$A$36,0)),5),"h",":"))+(1/1440*15)),"FAUX"))</f>
        <v>1</v>
      </c>
      <c r="F3" s="235" t="b">
        <f ca="1">OR(AND(INDIRECT("Mois!B"&amp;MATCH('Sem1'!$A$3,Mois!$A$1:$A$36,0))&lt;&gt;"",SUMPRODUCT(COUNTIF(INDIRECT("Mois!B"&amp;MATCH('Sem1'!$A$3,Mois!$A$1:$A$36,0)),"*"&amp;CHAR(47)&amp;"*"))=0),IFERROR(AND(F$2&gt;VALUE(SUBSTITUTE(LEFT(INDIRECT("Mois!B"&amp;MATCH($A$3,Mois!$A$1:$A$36,0)),5),"h",":")),F$2&lt;VALUE(SUBSTITUTE(RIGHT(INDIRECT("Mois!B"&amp;MATCH($A$3,Mois!$A$1:$A$36,0)),5),"h",":"))+(1/1440*15)),"FAUX"))</f>
        <v>1</v>
      </c>
      <c r="G3" s="235" t="b">
        <f ca="1">OR(AND(INDIRECT("Mois!B"&amp;MATCH('Sem1'!$A$3,Mois!$A$1:$A$36,0))&lt;&gt;"",SUMPRODUCT(COUNTIF(INDIRECT("Mois!B"&amp;MATCH('Sem1'!$A$3,Mois!$A$1:$A$36,0)),"*"&amp;CHAR(47)&amp;"*"))=0),IFERROR(AND(G$2&gt;VALUE(SUBSTITUTE(LEFT(INDIRECT("Mois!B"&amp;MATCH($A$3,Mois!$A$1:$A$36,0)),5),"h",":")),G$2&lt;VALUE(SUBSTITUTE(RIGHT(INDIRECT("Mois!B"&amp;MATCH($A$3,Mois!$A$1:$A$36,0)),5),"h",":"))+(1/1440*15)),"FAUX"))</f>
        <v>1</v>
      </c>
      <c r="H3" s="235" t="b">
        <f ca="1">OR(AND(INDIRECT("Mois!B"&amp;MATCH('Sem1'!$A$3,Mois!$A$1:$A$36,0))&lt;&gt;"",SUMPRODUCT(COUNTIF(INDIRECT("Mois!B"&amp;MATCH('Sem1'!$A$3,Mois!$A$1:$A$36,0)),"*"&amp;CHAR(47)&amp;"*"))=0),IFERROR(AND(H$2&gt;VALUE(SUBSTITUTE(LEFT(INDIRECT("Mois!B"&amp;MATCH($A$3,Mois!$A$1:$A$36,0)),5),"h",":")),H$2&lt;VALUE(SUBSTITUTE(RIGHT(INDIRECT("Mois!B"&amp;MATCH($A$3,Mois!$A$1:$A$36,0)),5),"h",":"))+(1/1440*15)),"FAUX"))</f>
        <v>1</v>
      </c>
      <c r="I3" s="235" t="b">
        <f ca="1">OR(AND(INDIRECT("Mois!B"&amp;MATCH('Sem1'!$A$3,Mois!$A$1:$A$36,0))&lt;&gt;"",SUMPRODUCT(COUNTIF(INDIRECT("Mois!B"&amp;MATCH('Sem1'!$A$3,Mois!$A$1:$A$36,0)),"*"&amp;CHAR(47)&amp;"*"))=0),IFERROR(AND(I$2&gt;VALUE(SUBSTITUTE(LEFT(INDIRECT("Mois!B"&amp;MATCH($A$3,Mois!$A$1:$A$36,0)),5),"h",":")),I$2&lt;VALUE(SUBSTITUTE(RIGHT(INDIRECT("Mois!B"&amp;MATCH($A$3,Mois!$A$1:$A$36,0)),5),"h",":"))+(1/1440*15)),"FAUX"))</f>
        <v>1</v>
      </c>
      <c r="J3" s="235" t="b">
        <f ca="1">OR(AND(INDIRECT("Mois!B"&amp;MATCH('Sem1'!$A$3,Mois!$A$1:$A$36,0))&lt;&gt;"",SUMPRODUCT(COUNTIF(INDIRECT("Mois!B"&amp;MATCH('Sem1'!$A$3,Mois!$A$1:$A$36,0)),"*"&amp;CHAR(47)&amp;"*"))=0),IFERROR(AND(J$2&gt;VALUE(SUBSTITUTE(LEFT(INDIRECT("Mois!B"&amp;MATCH($A$3,Mois!$A$1:$A$36,0)),5),"h",":")),J$2&lt;VALUE(SUBSTITUTE(RIGHT(INDIRECT("Mois!B"&amp;MATCH($A$3,Mois!$A$1:$A$36,0)),5),"h",":"))+(1/1440*15)),"FAUX"))</f>
        <v>1</v>
      </c>
      <c r="K3" s="235" t="b">
        <f ca="1">OR(AND(INDIRECT("Mois!B"&amp;MATCH('Sem1'!$A$3,Mois!$A$1:$A$36,0))&lt;&gt;"",SUMPRODUCT(COUNTIF(INDIRECT("Mois!B"&amp;MATCH('Sem1'!$A$3,Mois!$A$1:$A$36,0)),"*"&amp;CHAR(47)&amp;"*"))=0),IFERROR(AND(K$2&gt;VALUE(SUBSTITUTE(LEFT(INDIRECT("Mois!B"&amp;MATCH($A$3,Mois!$A$1:$A$36,0)),5),"h",":")),K$2&lt;VALUE(SUBSTITUTE(RIGHT(INDIRECT("Mois!B"&amp;MATCH($A$3,Mois!$A$1:$A$36,0)),5),"h",":"))+(1/1440*15)),"FAUX"))</f>
        <v>1</v>
      </c>
      <c r="L3" s="235" t="b">
        <f ca="1">OR(AND(INDIRECT("Mois!B"&amp;MATCH('Sem1'!$A$3,Mois!$A$1:$A$36,0))&lt;&gt;"",SUMPRODUCT(COUNTIF(INDIRECT("Mois!B"&amp;MATCH('Sem1'!$A$3,Mois!$A$1:$A$36,0)),"*"&amp;CHAR(47)&amp;"*"))=0),IFERROR(AND(L$2&gt;VALUE(SUBSTITUTE(LEFT(INDIRECT("Mois!B"&amp;MATCH($A$3,Mois!$A$1:$A$36,0)),5),"h",":")),L$2&lt;VALUE(SUBSTITUTE(RIGHT(INDIRECT("Mois!B"&amp;MATCH($A$3,Mois!$A$1:$A$36,0)),5),"h",":"))+(1/1440*15)),"FAUX"))</f>
        <v>1</v>
      </c>
      <c r="M3" s="235" t="b">
        <f ca="1">OR(AND(INDIRECT("Mois!B"&amp;MATCH('Sem1'!$A$3,Mois!$A$1:$A$36,0))&lt;&gt;"",SUMPRODUCT(COUNTIF(INDIRECT("Mois!B"&amp;MATCH('Sem1'!$A$3,Mois!$A$1:$A$36,0)),"*"&amp;CHAR(47)&amp;"*"))=0),IFERROR(AND(M$2&gt;VALUE(SUBSTITUTE(LEFT(INDIRECT("Mois!B"&amp;MATCH($A$3,Mois!$A$1:$A$36,0)),5),"h",":")),M$2&lt;VALUE(SUBSTITUTE(RIGHT(INDIRECT("Mois!B"&amp;MATCH($A$3,Mois!$A$1:$A$36,0)),5),"h",":"))+(1/1440*15)),"FAUX"))</f>
        <v>1</v>
      </c>
      <c r="N3" s="235" t="b">
        <f ca="1">OR(AND(INDIRECT("Mois!B"&amp;MATCH('Sem1'!$A$3,Mois!$A$1:$A$36,0))&lt;&gt;"",SUMPRODUCT(COUNTIF(INDIRECT("Mois!B"&amp;MATCH('Sem1'!$A$3,Mois!$A$1:$A$36,0)),"*"&amp;CHAR(47)&amp;"*"))=0),IFERROR(AND(N$2&gt;VALUE(SUBSTITUTE(LEFT(INDIRECT("Mois!B"&amp;MATCH($A$3,Mois!$A$1:$A$36,0)),5),"h",":")),N$2&lt;VALUE(SUBSTITUTE(RIGHT(INDIRECT("Mois!B"&amp;MATCH($A$3,Mois!$A$1:$A$36,0)),5),"h",":"))+(1/1440*15)),"FAUX"))</f>
        <v>1</v>
      </c>
      <c r="O3" s="235" t="b">
        <f ca="1">OR(AND(INDIRECT("Mois!B"&amp;MATCH('Sem1'!$A$3,Mois!$A$1:$A$36,0))&lt;&gt;"",SUMPRODUCT(COUNTIF(INDIRECT("Mois!B"&amp;MATCH('Sem1'!$A$3,Mois!$A$1:$A$36,0)),"*"&amp;CHAR(47)&amp;"*"))=0),IFERROR(AND(O$2&gt;VALUE(SUBSTITUTE(LEFT(INDIRECT("Mois!B"&amp;MATCH($A$3,Mois!$A$1:$A$36,0)),5),"h",":")),O$2&lt;VALUE(SUBSTITUTE(RIGHT(INDIRECT("Mois!B"&amp;MATCH($A$3,Mois!$A$1:$A$36,0)),5),"h",":"))+(1/1440*15)),"FAUX"))</f>
        <v>1</v>
      </c>
      <c r="P3" s="235" t="b">
        <f ca="1">OR(AND(INDIRECT("Mois!B"&amp;MATCH('Sem1'!$A$3,Mois!$A$1:$A$36,0))&lt;&gt;"",SUMPRODUCT(COUNTIF(INDIRECT("Mois!B"&amp;MATCH('Sem1'!$A$3,Mois!$A$1:$A$36,0)),"*"&amp;CHAR(47)&amp;"*"))=0),IFERROR(AND(P$2&gt;VALUE(SUBSTITUTE(LEFT(INDIRECT("Mois!B"&amp;MATCH($A$3,Mois!$A$1:$A$36,0)),5),"h",":")),P$2&lt;VALUE(SUBSTITUTE(RIGHT(INDIRECT("Mois!B"&amp;MATCH($A$3,Mois!$A$1:$A$36,0)),5),"h",":"))+(1/1440*15)),"FAUX"))</f>
        <v>1</v>
      </c>
      <c r="Q3" s="235" t="b">
        <f ca="1">OR(AND(INDIRECT("Mois!B"&amp;MATCH('Sem1'!$A$3,Mois!$A$1:$A$36,0))&lt;&gt;"",SUMPRODUCT(COUNTIF(INDIRECT("Mois!B"&amp;MATCH('Sem1'!$A$3,Mois!$A$1:$A$36,0)),"*"&amp;CHAR(47)&amp;"*"))=0),IFERROR(AND(Q$2&gt;VALUE(SUBSTITUTE(LEFT(INDIRECT("Mois!B"&amp;MATCH($A$3,Mois!$A$1:$A$36,0)),5),"h",":")),Q$2&lt;VALUE(SUBSTITUTE(RIGHT(INDIRECT("Mois!B"&amp;MATCH($A$3,Mois!$A$1:$A$36,0)),5),"h",":"))+(1/1440*15)),"FAUX"))</f>
        <v>1</v>
      </c>
      <c r="R3" s="235" t="b">
        <f ca="1">OR(AND(INDIRECT("Mois!B"&amp;MATCH('Sem1'!$A$3,Mois!$A$1:$A$36,0))&lt;&gt;"",SUMPRODUCT(COUNTIF(INDIRECT("Mois!B"&amp;MATCH('Sem1'!$A$3,Mois!$A$1:$A$36,0)),"*"&amp;CHAR(47)&amp;"*"))=0),IFERROR(AND(R$2&gt;VALUE(SUBSTITUTE(LEFT(INDIRECT("Mois!B"&amp;MATCH($A$3,Mois!$A$1:$A$36,0)),5),"h",":")),R$2&lt;VALUE(SUBSTITUTE(RIGHT(INDIRECT("Mois!B"&amp;MATCH($A$3,Mois!$A$1:$A$36,0)),5),"h",":"))+(1/1440*15)),"FAUX"))</f>
        <v>1</v>
      </c>
      <c r="S3" s="235" t="b">
        <f ca="1">OR(AND(INDIRECT("Mois!B"&amp;MATCH('Sem1'!$A$3,Mois!$A$1:$A$36,0))&lt;&gt;"",SUMPRODUCT(COUNTIF(INDIRECT("Mois!B"&amp;MATCH('Sem1'!$A$3,Mois!$A$1:$A$36,0)),"*"&amp;CHAR(47)&amp;"*"))=0),IFERROR(AND(S$2&gt;VALUE(SUBSTITUTE(LEFT(INDIRECT("Mois!B"&amp;MATCH($A$3,Mois!$A$1:$A$36,0)),5),"h",":")),S$2&lt;VALUE(SUBSTITUTE(RIGHT(INDIRECT("Mois!B"&amp;MATCH($A$3,Mois!$A$1:$A$36,0)),5),"h",":"))+(1/1440*15)),"FAUX"))</f>
        <v>1</v>
      </c>
      <c r="T3" s="235" t="b">
        <f ca="1">OR(AND(INDIRECT("Mois!B"&amp;MATCH('Sem1'!$A$3,Mois!$A$1:$A$36,0))&lt;&gt;"",SUMPRODUCT(COUNTIF(INDIRECT("Mois!B"&amp;MATCH('Sem1'!$A$3,Mois!$A$1:$A$36,0)),"*"&amp;CHAR(47)&amp;"*"))=0),IFERROR(AND(T$2&gt;VALUE(SUBSTITUTE(LEFT(INDIRECT("Mois!B"&amp;MATCH($A$3,Mois!$A$1:$A$36,0)),5),"h",":")),T$2&lt;VALUE(SUBSTITUTE(RIGHT(INDIRECT("Mois!B"&amp;MATCH($A$3,Mois!$A$1:$A$36,0)),5),"h",":"))+(1/1440*15)),"FAUX"))</f>
        <v>1</v>
      </c>
      <c r="U3" s="235" t="b">
        <f ca="1">OR(AND(INDIRECT("Mois!B"&amp;MATCH('Sem1'!$A$3,Mois!$A$1:$A$36,0))&lt;&gt;"",SUMPRODUCT(COUNTIF(INDIRECT("Mois!B"&amp;MATCH('Sem1'!$A$3,Mois!$A$1:$A$36,0)),"*"&amp;CHAR(47)&amp;"*"))=0),IFERROR(AND(U$2&gt;VALUE(SUBSTITUTE(LEFT(INDIRECT("Mois!B"&amp;MATCH($A$3,Mois!$A$1:$A$36,0)),5),"h",":")),U$2&lt;VALUE(SUBSTITUTE(RIGHT(INDIRECT("Mois!B"&amp;MATCH($A$3,Mois!$A$1:$A$36,0)),5),"h",":"))+(1/1440*15)),"FAUX"))</f>
        <v>1</v>
      </c>
      <c r="V3" s="235" t="b">
        <f ca="1">OR(AND(INDIRECT("Mois!B"&amp;MATCH('Sem1'!$A$3,Mois!$A$1:$A$36,0))&lt;&gt;"",SUMPRODUCT(COUNTIF(INDIRECT("Mois!B"&amp;MATCH('Sem1'!$A$3,Mois!$A$1:$A$36,0)),"*"&amp;CHAR(47)&amp;"*"))=0),IFERROR(AND(V$2&gt;VALUE(SUBSTITUTE(LEFT(INDIRECT("Mois!B"&amp;MATCH($A$3,Mois!$A$1:$A$36,0)),5),"h",":")),V$2&lt;VALUE(SUBSTITUTE(RIGHT(INDIRECT("Mois!B"&amp;MATCH($A$3,Mois!$A$1:$A$36,0)),5),"h",":"))+(1/1440*15)),"FAUX"))</f>
        <v>1</v>
      </c>
      <c r="W3" s="235" t="b">
        <f ca="1">OR(AND(INDIRECT("Mois!B"&amp;MATCH('Sem1'!$A$3,Mois!$A$1:$A$36,0))&lt;&gt;"",SUMPRODUCT(COUNTIF(INDIRECT("Mois!B"&amp;MATCH('Sem1'!$A$3,Mois!$A$1:$A$36,0)),"*"&amp;CHAR(47)&amp;"*"))=0),IFERROR(AND(W$2&gt;VALUE(SUBSTITUTE(LEFT(INDIRECT("Mois!B"&amp;MATCH($A$3,Mois!$A$1:$A$36,0)),5),"h",":")),W$2&lt;VALUE(SUBSTITUTE(RIGHT(INDIRECT("Mois!B"&amp;MATCH($A$3,Mois!$A$1:$A$36,0)),5),"h",":"))+(1/1440*15)),"FAUX"))</f>
        <v>1</v>
      </c>
      <c r="X3" s="235" t="b">
        <f ca="1">OR(AND(INDIRECT("Mois!B"&amp;MATCH('Sem1'!$A$3,Mois!$A$1:$A$36,0))&lt;&gt;"",SUMPRODUCT(COUNTIF(INDIRECT("Mois!B"&amp;MATCH('Sem1'!$A$3,Mois!$A$1:$A$36,0)),"*"&amp;CHAR(47)&amp;"*"))=0),IFERROR(AND(X$2&gt;VALUE(SUBSTITUTE(LEFT(INDIRECT("Mois!B"&amp;MATCH($A$3,Mois!$A$1:$A$36,0)),5),"h",":")),X$2&lt;VALUE(SUBSTITUTE(RIGHT(INDIRECT("Mois!B"&amp;MATCH($A$3,Mois!$A$1:$A$36,0)),5),"h",":"))+(1/1440*15)),"FAUX"))</f>
        <v>1</v>
      </c>
      <c r="Y3" s="235" t="b">
        <f ca="1">OR(AND(INDIRECT("Mois!B"&amp;MATCH('Sem1'!$A$3,Mois!$A$1:$A$36,0))&lt;&gt;"",SUMPRODUCT(COUNTIF(INDIRECT("Mois!B"&amp;MATCH('Sem1'!$A$3,Mois!$A$1:$A$36,0)),"*"&amp;CHAR(47)&amp;"*"))=0),IFERROR(AND(Y$2&gt;VALUE(SUBSTITUTE(LEFT(INDIRECT("Mois!B"&amp;MATCH($A$3,Mois!$A$1:$A$36,0)),5),"h",":")),Y$2&lt;VALUE(SUBSTITUTE(RIGHT(INDIRECT("Mois!B"&amp;MATCH($A$3,Mois!$A$1:$A$36,0)),5),"h",":"))+(1/1440*15)),"FAUX"))</f>
        <v>1</v>
      </c>
      <c r="Z3" s="235" t="b">
        <f ca="1">OR(AND(INDIRECT("Mois!B"&amp;MATCH('Sem1'!$A$3,Mois!$A$1:$A$36,0))&lt;&gt;"",SUMPRODUCT(COUNTIF(INDIRECT("Mois!B"&amp;MATCH('Sem1'!$A$3,Mois!$A$1:$A$36,0)),"*"&amp;CHAR(47)&amp;"*"))=0),IFERROR(AND(Z$2&gt;VALUE(SUBSTITUTE(LEFT(INDIRECT("Mois!B"&amp;MATCH($A$3,Mois!$A$1:$A$36,0)),5),"h",":")),Z$2&lt;VALUE(SUBSTITUTE(RIGHT(INDIRECT("Mois!B"&amp;MATCH($A$3,Mois!$A$1:$A$36,0)),5),"h",":"))+(1/1440*15)),"FAUX"))</f>
        <v>1</v>
      </c>
      <c r="AA3" s="235" t="b">
        <f ca="1">OR(AND(INDIRECT("Mois!B"&amp;MATCH('Sem1'!$A$3,Mois!$A$1:$A$36,0))&lt;&gt;"",SUMPRODUCT(COUNTIF(INDIRECT("Mois!B"&amp;MATCH('Sem1'!$A$3,Mois!$A$1:$A$36,0)),"*"&amp;CHAR(47)&amp;"*"))=0),IFERROR(AND(AA$2&gt;VALUE(SUBSTITUTE(LEFT(INDIRECT("Mois!B"&amp;MATCH($A$3,Mois!$A$1:$A$36,0)),5),"h",":")),AA$2&lt;VALUE(SUBSTITUTE(RIGHT(INDIRECT("Mois!B"&amp;MATCH($A$3,Mois!$A$1:$A$36,0)),5),"h",":"))+(1/1440*15)),"FAUX"))</f>
        <v>1</v>
      </c>
      <c r="AB3" s="235" t="b">
        <f ca="1">OR(AND(INDIRECT("Mois!B"&amp;MATCH('Sem1'!$A$3,Mois!$A$1:$A$36,0))&lt;&gt;"",SUMPRODUCT(COUNTIF(INDIRECT("Mois!B"&amp;MATCH('Sem1'!$A$3,Mois!$A$1:$A$36,0)),"*"&amp;CHAR(47)&amp;"*"))=0),IFERROR(AND(AB$2&gt;VALUE(SUBSTITUTE(LEFT(INDIRECT("Mois!B"&amp;MATCH($A$3,Mois!$A$1:$A$36,0)),5),"h",":")),AB$2&lt;VALUE(SUBSTITUTE(RIGHT(INDIRECT("Mois!B"&amp;MATCH($A$3,Mois!$A$1:$A$36,0)),5),"h",":"))+(1/1440*15)),"FAUX"))</f>
        <v>1</v>
      </c>
      <c r="AC3" s="235" t="b">
        <f ca="1">OR(AND(INDIRECT("Mois!B"&amp;MATCH('Sem1'!$A$3,Mois!$A$1:$A$36,0))&lt;&gt;"",SUMPRODUCT(COUNTIF(INDIRECT("Mois!B"&amp;MATCH('Sem1'!$A$3,Mois!$A$1:$A$36,0)),"*"&amp;CHAR(47)&amp;"*"))=0),IFERROR(AND(AC$2&gt;VALUE(SUBSTITUTE(LEFT(INDIRECT("Mois!B"&amp;MATCH($A$3,Mois!$A$1:$A$36,0)),5),"h",":")),AC$2&lt;VALUE(SUBSTITUTE(RIGHT(INDIRECT("Mois!B"&amp;MATCH($A$3,Mois!$A$1:$A$36,0)),5),"h",":"))+(1/1440*15)),"FAUX"))</f>
        <v>1</v>
      </c>
      <c r="AD3" s="235" t="b">
        <f ca="1">OR(AND(INDIRECT("Mois!B"&amp;MATCH('Sem1'!$A$3,Mois!$A$1:$A$36,0))&lt;&gt;"",SUMPRODUCT(COUNTIF(INDIRECT("Mois!B"&amp;MATCH('Sem1'!$A$3,Mois!$A$1:$A$36,0)),"*"&amp;CHAR(47)&amp;"*"))=0),IFERROR(AND(AD$2&gt;VALUE(SUBSTITUTE(LEFT(INDIRECT("Mois!B"&amp;MATCH($A$3,Mois!$A$1:$A$36,0)),5),"h",":")),AD$2&lt;VALUE(SUBSTITUTE(RIGHT(INDIRECT("Mois!B"&amp;MATCH($A$3,Mois!$A$1:$A$36,0)),5),"h",":"))+(1/1440*15)),"FAUX"))</f>
        <v>1</v>
      </c>
      <c r="AE3" s="235" t="b">
        <f ca="1">OR(AND(INDIRECT("Mois!B"&amp;MATCH('Sem1'!$A$3,Mois!$A$1:$A$36,0))&lt;&gt;"",SUMPRODUCT(COUNTIF(INDIRECT("Mois!B"&amp;MATCH('Sem1'!$A$3,Mois!$A$1:$A$36,0)),"*"&amp;CHAR(47)&amp;"*"))=0),IFERROR(AND(AE$2&gt;VALUE(SUBSTITUTE(LEFT(INDIRECT("Mois!B"&amp;MATCH($A$3,Mois!$A$1:$A$36,0)),5),"h",":")),AE$2&lt;VALUE(SUBSTITUTE(RIGHT(INDIRECT("Mois!B"&amp;MATCH($A$3,Mois!$A$1:$A$36,0)),5),"h",":"))+(1/1440*15)),"FAUX"))</f>
        <v>1</v>
      </c>
      <c r="AF3" s="235" t="b">
        <f ca="1">OR(AND(INDIRECT("Mois!B"&amp;MATCH('Sem1'!$A$3,Mois!$A$1:$A$36,0))&lt;&gt;"",SUMPRODUCT(COUNTIF(INDIRECT("Mois!B"&amp;MATCH('Sem1'!$A$3,Mois!$A$1:$A$36,0)),"*"&amp;CHAR(47)&amp;"*"))=0),IFERROR(AND(AF$2&gt;VALUE(SUBSTITUTE(LEFT(INDIRECT("Mois!B"&amp;MATCH($A$3,Mois!$A$1:$A$36,0)),5),"h",":")),AF$2&lt;VALUE(SUBSTITUTE(RIGHT(INDIRECT("Mois!B"&amp;MATCH($A$3,Mois!$A$1:$A$36,0)),5),"h",":"))+(1/1440*15)),"FAUX"))</f>
        <v>1</v>
      </c>
      <c r="AG3" s="235" t="b">
        <f ca="1">OR(AND(INDIRECT("Mois!B"&amp;MATCH('Sem1'!$A$3,Mois!$A$1:$A$36,0))&lt;&gt;"",SUMPRODUCT(COUNTIF(INDIRECT("Mois!B"&amp;MATCH('Sem1'!$A$3,Mois!$A$1:$A$36,0)),"*"&amp;CHAR(47)&amp;"*"))=0),IFERROR(AND(AG$2&gt;VALUE(SUBSTITUTE(LEFT(INDIRECT("Mois!B"&amp;MATCH($A$3,Mois!$A$1:$A$36,0)),5),"h",":")),AG$2&lt;VALUE(SUBSTITUTE(RIGHT(INDIRECT("Mois!B"&amp;MATCH($A$3,Mois!$A$1:$A$36,0)),5),"h",":"))+(1/1440*15)),"FAUX"))</f>
        <v>1</v>
      </c>
      <c r="AH3" s="235" t="b">
        <f ca="1">OR(AND(INDIRECT("Mois!B"&amp;MATCH('Sem1'!$A$3,Mois!$A$1:$A$36,0))&lt;&gt;"",SUMPRODUCT(COUNTIF(INDIRECT("Mois!B"&amp;MATCH('Sem1'!$A$3,Mois!$A$1:$A$36,0)),"*"&amp;CHAR(47)&amp;"*"))=0),IFERROR(AND(AH$2&gt;VALUE(SUBSTITUTE(LEFT(INDIRECT("Mois!B"&amp;MATCH($A$3,Mois!$A$1:$A$36,0)),5),"h",":")),AH$2&lt;VALUE(SUBSTITUTE(RIGHT(INDIRECT("Mois!B"&amp;MATCH($A$3,Mois!$A$1:$A$36,0)),5),"h",":"))+(1/1440*15)),"FAUX"))</f>
        <v>1</v>
      </c>
      <c r="AI3" s="235" t="b">
        <f ca="1">OR(AND(INDIRECT("Mois!B"&amp;MATCH('Sem1'!$A$3,Mois!$A$1:$A$36,0))&lt;&gt;"",SUMPRODUCT(COUNTIF(INDIRECT("Mois!B"&amp;MATCH('Sem1'!$A$3,Mois!$A$1:$A$36,0)),"*"&amp;CHAR(47)&amp;"*"))=0),IFERROR(AND(AI$2&gt;VALUE(SUBSTITUTE(LEFT(INDIRECT("Mois!B"&amp;MATCH($A$3,Mois!$A$1:$A$36,0)),5),"h",":")),AI$2&lt;VALUE(SUBSTITUTE(RIGHT(INDIRECT("Mois!B"&amp;MATCH($A$3,Mois!$A$1:$A$36,0)),5),"h",":"))+(1/1440*15)),"FAUX"))</f>
        <v>1</v>
      </c>
      <c r="AJ3" s="235" t="b">
        <f ca="1">OR(AND(INDIRECT("Mois!B"&amp;MATCH('Sem1'!$A$3,Mois!$A$1:$A$36,0))&lt;&gt;"",SUMPRODUCT(COUNTIF(INDIRECT("Mois!B"&amp;MATCH('Sem1'!$A$3,Mois!$A$1:$A$36,0)),"*"&amp;CHAR(47)&amp;"*"))=0),IFERROR(AND(AJ$2&gt;VALUE(SUBSTITUTE(LEFT(INDIRECT("Mois!B"&amp;MATCH($A$3,Mois!$A$1:$A$36,0)),5),"h",":")),AJ$2&lt;VALUE(SUBSTITUTE(RIGHT(INDIRECT("Mois!B"&amp;MATCH($A$3,Mois!$A$1:$A$36,0)),5),"h",":"))+(1/1440*15)),"FAUX"))</f>
        <v>1</v>
      </c>
      <c r="AK3" s="235" t="b">
        <f ca="1">OR(AND(INDIRECT("Mois!B"&amp;MATCH('Sem1'!$A$3,Mois!$A$1:$A$36,0))&lt;&gt;"",SUMPRODUCT(COUNTIF(INDIRECT("Mois!B"&amp;MATCH('Sem1'!$A$3,Mois!$A$1:$A$36,0)),"*"&amp;CHAR(47)&amp;"*"))=0),IFERROR(AND(AK$2&gt;VALUE(SUBSTITUTE(LEFT(INDIRECT("Mois!B"&amp;MATCH($A$3,Mois!$A$1:$A$36,0)),5),"h",":")),AK$2&lt;VALUE(SUBSTITUTE(RIGHT(INDIRECT("Mois!B"&amp;MATCH($A$3,Mois!$A$1:$A$36,0)),5),"h",":"))+(1/1440*15)),"FAUX"))</f>
        <v>1</v>
      </c>
      <c r="AL3" s="235" t="b">
        <f ca="1">OR(AND(INDIRECT("Mois!B"&amp;MATCH('Sem1'!$A$3,Mois!$A$1:$A$36,0))&lt;&gt;"",SUMPRODUCT(COUNTIF(INDIRECT("Mois!B"&amp;MATCH('Sem1'!$A$3,Mois!$A$1:$A$36,0)),"*"&amp;CHAR(47)&amp;"*"))=0),IFERROR(AND(AL$2&gt;VALUE(SUBSTITUTE(LEFT(INDIRECT("Mois!B"&amp;MATCH($A$3,Mois!$A$1:$A$36,0)),5),"h",":")),AL$2&lt;VALUE(SUBSTITUTE(RIGHT(INDIRECT("Mois!B"&amp;MATCH($A$3,Mois!$A$1:$A$36,0)),5),"h",":"))+(1/1440*15)),"FAUX"))</f>
        <v>1</v>
      </c>
      <c r="AM3" s="235" t="b">
        <f ca="1">OR(AND(INDIRECT("Mois!B"&amp;MATCH('Sem1'!$A$3,Mois!$A$1:$A$36,0))&lt;&gt;"",SUMPRODUCT(COUNTIF(INDIRECT("Mois!B"&amp;MATCH('Sem1'!$A$3,Mois!$A$1:$A$36,0)),"*"&amp;CHAR(47)&amp;"*"))=0),IFERROR(AND(AM$2&gt;VALUE(SUBSTITUTE(LEFT(INDIRECT("Mois!B"&amp;MATCH($A$3,Mois!$A$1:$A$36,0)),5),"h",":")),AM$2&lt;VALUE(SUBSTITUTE(RIGHT(INDIRECT("Mois!B"&amp;MATCH($A$3,Mois!$A$1:$A$36,0)),5),"h",":"))+(1/1440*15)),"FAUX"))</f>
        <v>1</v>
      </c>
      <c r="AN3" s="235" t="b">
        <f ca="1">OR(AND(INDIRECT("Mois!B"&amp;MATCH('Sem1'!$A$3,Mois!$A$1:$A$36,0))&lt;&gt;"",SUMPRODUCT(COUNTIF(INDIRECT("Mois!B"&amp;MATCH('Sem1'!$A$3,Mois!$A$1:$A$36,0)),"*"&amp;CHAR(47)&amp;"*"))=0),IFERROR(AND(AN$2&gt;VALUE(SUBSTITUTE(LEFT(INDIRECT("Mois!B"&amp;MATCH($A$3,Mois!$A$1:$A$36,0)),5),"h",":")),AN$2&lt;VALUE(SUBSTITUTE(RIGHT(INDIRECT("Mois!B"&amp;MATCH($A$3,Mois!$A$1:$A$36,0)),5),"h",":"))+(1/1440*15)),"FAUX"))</f>
        <v>1</v>
      </c>
      <c r="AO3" s="235" t="b">
        <f ca="1">OR(AND(INDIRECT("Mois!B"&amp;MATCH('Sem1'!$A$3,Mois!$A$1:$A$36,0))&lt;&gt;"",SUMPRODUCT(COUNTIF(INDIRECT("Mois!B"&amp;MATCH('Sem1'!$A$3,Mois!$A$1:$A$36,0)),"*"&amp;CHAR(47)&amp;"*"))=0),IFERROR(AND(AO$2&gt;VALUE(SUBSTITUTE(LEFT(INDIRECT("Mois!B"&amp;MATCH($A$3,Mois!$A$1:$A$36,0)),5),"h",":")),AO$2&lt;VALUE(SUBSTITUTE(RIGHT(INDIRECT("Mois!B"&amp;MATCH($A$3,Mois!$A$1:$A$36,0)),5),"h",":"))+(1/1440*15)),"FAUX"))</f>
        <v>1</v>
      </c>
      <c r="AP3" s="235" t="b">
        <f ca="1">OR(AND(INDIRECT("Mois!B"&amp;MATCH('Sem1'!$A$3,Mois!$A$1:$A$36,0))&lt;&gt;"",SUMPRODUCT(COUNTIF(INDIRECT("Mois!B"&amp;MATCH('Sem1'!$A$3,Mois!$A$1:$A$36,0)),"*"&amp;CHAR(47)&amp;"*"))=0),IFERROR(AND(AP$2&gt;VALUE(SUBSTITUTE(LEFT(INDIRECT("Mois!B"&amp;MATCH($A$3,Mois!$A$1:$A$36,0)),5),"h",":")),AP$2&lt;VALUE(SUBSTITUTE(RIGHT(INDIRECT("Mois!B"&amp;MATCH($A$3,Mois!$A$1:$A$36,0)),5),"h",":"))+(1/1440*15)),"FAUX"))</f>
        <v>1</v>
      </c>
      <c r="AQ3" s="235" t="b">
        <f ca="1">OR(AND(INDIRECT("Mois!B"&amp;MATCH('Sem1'!$A$3,Mois!$A$1:$A$36,0))&lt;&gt;"",SUMPRODUCT(COUNTIF(INDIRECT("Mois!B"&amp;MATCH('Sem1'!$A$3,Mois!$A$1:$A$36,0)),"*"&amp;CHAR(47)&amp;"*"))=0),IFERROR(AND(AQ$2&gt;VALUE(SUBSTITUTE(LEFT(INDIRECT("Mois!B"&amp;MATCH($A$3,Mois!$A$1:$A$36,0)),5),"h",":")),AQ$2&lt;VALUE(SUBSTITUTE(RIGHT(INDIRECT("Mois!B"&amp;MATCH($A$3,Mois!$A$1:$A$36,0)),5),"h",":"))+(1/1440*15)),"FAUX"))</f>
        <v>1</v>
      </c>
      <c r="AR3" s="235" t="b">
        <f ca="1">OR(AND(INDIRECT("Mois!B"&amp;MATCH('Sem1'!$A$3,Mois!$A$1:$A$36,0))&lt;&gt;"",SUMPRODUCT(COUNTIF(INDIRECT("Mois!B"&amp;MATCH('Sem1'!$A$3,Mois!$A$1:$A$36,0)),"*"&amp;CHAR(47)&amp;"*"))=0),IFERROR(AND(AR$2&gt;VALUE(SUBSTITUTE(LEFT(INDIRECT("Mois!B"&amp;MATCH($A$3,Mois!$A$1:$A$36,0)),5),"h",":")),AR$2&lt;VALUE(SUBSTITUTE(RIGHT(INDIRECT("Mois!B"&amp;MATCH($A$3,Mois!$A$1:$A$36,0)),5),"h",":"))+(1/1440*15)),"FAUX"))</f>
        <v>1</v>
      </c>
      <c r="AS3" s="235" t="b">
        <f ca="1">OR(AND(INDIRECT("Mois!B"&amp;MATCH('Sem1'!$A$3,Mois!$A$1:$A$36,0))&lt;&gt;"",SUMPRODUCT(COUNTIF(INDIRECT("Mois!B"&amp;MATCH('Sem1'!$A$3,Mois!$A$1:$A$36,0)),"*"&amp;CHAR(47)&amp;"*"))=0),IFERROR(AND(AS$2&gt;VALUE(SUBSTITUTE(LEFT(INDIRECT("Mois!B"&amp;MATCH($A$3,Mois!$A$1:$A$36,0)),5),"h",":")),AS$2&lt;VALUE(SUBSTITUTE(RIGHT(INDIRECT("Mois!B"&amp;MATCH($A$3,Mois!$A$1:$A$36,0)),5),"h",":"))+(1/1440*15)),"FAUX"))</f>
        <v>1</v>
      </c>
      <c r="AT3" s="235" t="b">
        <f ca="1">OR(AND(INDIRECT("Mois!B"&amp;MATCH('Sem1'!$A$3,Mois!$A$1:$A$36,0))&lt;&gt;"",SUMPRODUCT(COUNTIF(INDIRECT("Mois!B"&amp;MATCH('Sem1'!$A$3,Mois!$A$1:$A$36,0)),"*"&amp;CHAR(47)&amp;"*"))=0),IFERROR(AND(AT$2&gt;VALUE(SUBSTITUTE(LEFT(INDIRECT("Mois!B"&amp;MATCH($A$3,Mois!$A$1:$A$36,0)),5),"h",":")),AT$2&lt;VALUE(SUBSTITUTE(RIGHT(INDIRECT("Mois!B"&amp;MATCH($A$3,Mois!$A$1:$A$36,0)),5),"h",":"))+(1/1440*15)),"FAUX"))</f>
        <v>1</v>
      </c>
      <c r="AU3" s="235" t="b">
        <f ca="1">OR(AND(INDIRECT("Mois!B"&amp;MATCH('Sem1'!$A$3,Mois!$A$1:$A$36,0))&lt;&gt;"",SUMPRODUCT(COUNTIF(INDIRECT("Mois!B"&amp;MATCH('Sem1'!$A$3,Mois!$A$1:$A$36,0)),"*"&amp;CHAR(47)&amp;"*"))=0),IFERROR(AND(AU$2&gt;VALUE(SUBSTITUTE(LEFT(INDIRECT("Mois!B"&amp;MATCH($A$3,Mois!$A$1:$A$36,0)),5),"h",":")),AU$2&lt;VALUE(SUBSTITUTE(RIGHT(INDIRECT("Mois!B"&amp;MATCH($A$3,Mois!$A$1:$A$36,0)),5),"h",":"))+(1/1440*15)),"FAUX"))</f>
        <v>1</v>
      </c>
      <c r="AV3" s="235" t="b">
        <f ca="1">OR(AND(INDIRECT("Mois!B"&amp;MATCH('Sem1'!$A$3,Mois!$A$1:$A$36,0))&lt;&gt;"",SUMPRODUCT(COUNTIF(INDIRECT("Mois!B"&amp;MATCH('Sem1'!$A$3,Mois!$A$1:$A$36,0)),"*"&amp;CHAR(47)&amp;"*"))=0),IFERROR(AND(AV$2&gt;VALUE(SUBSTITUTE(LEFT(INDIRECT("Mois!B"&amp;MATCH($A$3,Mois!$A$1:$A$36,0)),5),"h",":")),AV$2&lt;VALUE(SUBSTITUTE(RIGHT(INDIRECT("Mois!B"&amp;MATCH($A$3,Mois!$A$1:$A$36,0)),5),"h",":"))+(1/1440*15)),"FAUX"))</f>
        <v>1</v>
      </c>
      <c r="AW3" s="235" t="b">
        <f ca="1">OR(AND(INDIRECT("Mois!B"&amp;MATCH('Sem1'!$A$3,Mois!$A$1:$A$36,0))&lt;&gt;"",SUMPRODUCT(COUNTIF(INDIRECT("Mois!B"&amp;MATCH('Sem1'!$A$3,Mois!$A$1:$A$36,0)),"*"&amp;CHAR(47)&amp;"*"))=0),IFERROR(AND(AW$2&gt;VALUE(SUBSTITUTE(LEFT(INDIRECT("Mois!B"&amp;MATCH($A$3,Mois!$A$1:$A$36,0)),5),"h",":")),AW$2&lt;VALUE(SUBSTITUTE(RIGHT(INDIRECT("Mois!B"&amp;MATCH($A$3,Mois!$A$1:$A$36,0)),5),"h",":"))+(1/1440*15)),"FAUX"))</f>
        <v>1</v>
      </c>
      <c r="AX3" s="235" t="b">
        <f ca="1">OR(AND(INDIRECT("Mois!B"&amp;MATCH('Sem1'!$A$3,Mois!$A$1:$A$36,0))&lt;&gt;"",SUMPRODUCT(COUNTIF(INDIRECT("Mois!B"&amp;MATCH('Sem1'!$A$3,Mois!$A$1:$A$36,0)),"*"&amp;CHAR(47)&amp;"*"))=0),IFERROR(AND(AX$2&gt;VALUE(SUBSTITUTE(LEFT(INDIRECT("Mois!B"&amp;MATCH($A$3,Mois!$A$1:$A$36,0)),5),"h",":")),AX$2&lt;VALUE(SUBSTITUTE(RIGHT(INDIRECT("Mois!B"&amp;MATCH($A$3,Mois!$A$1:$A$36,0)),5),"h",":"))+(1/1440*15)),"FAUX"))</f>
        <v>1</v>
      </c>
    </row>
    <row r="4" spans="1:50" ht="12" customHeight="1" x14ac:dyDescent="0.3">
      <c r="A4" s="230"/>
      <c r="B4" s="236" t="b">
        <f ca="1">OR(AND(INDIRECT("Mois!C"&amp;MATCH('Sem1'!$A$3,Mois!$A$1:$A$36,0))&lt;&gt;"",SUMPRODUCT(COUNTIF(INDIRECT("Mois!C"&amp;MATCH('Sem1'!$A$3,Mois!$A$1:$A$36,0)),"*"&amp;CHAR(47)&amp;"*"))=0),IFERROR(AND(B$2&gt;VALUE(SUBSTITUTE(LEFT(INDIRECT("Mois!C"&amp;MATCH($A$3,Mois!$A$1:$A$36,0)),5),"h",":")),B$2&lt;VALUE(SUBSTITUTE(RIGHT(INDIRECT("Mois!C"&amp;MATCH($A$3,Mois!$A$1:$A$36,0)),5),"h",":"))+(1/1440*15)),"FAUX"))</f>
        <v>0</v>
      </c>
      <c r="C4" s="236" t="b">
        <f ca="1">OR(AND(INDIRECT("Mois!C"&amp;MATCH('Sem1'!$A$3,Mois!$A$1:$A$36,0))&lt;&gt;"",SUMPRODUCT(COUNTIF(INDIRECT("Mois!C"&amp;MATCH('Sem1'!$A$3,Mois!$A$1:$A$36,0)),"*"&amp;CHAR(47)&amp;"*"))=0),IFERROR(AND(C$2&gt;VALUE(SUBSTITUTE(LEFT(INDIRECT("Mois!C"&amp;MATCH($A$3,Mois!$A$1:$A$36,0)),5),"h",":")),C$2&lt;VALUE(SUBSTITUTE(RIGHT(INDIRECT("Mois!C"&amp;MATCH($A$3,Mois!$A$1:$A$36,0)),5),"h",":"))+(1/1440*15)),"FAUX"))</f>
        <v>0</v>
      </c>
      <c r="D4" s="236" t="b">
        <f ca="1">OR(AND(INDIRECT("Mois!C"&amp;MATCH('Sem1'!$A$3,Mois!$A$1:$A$36,0))&lt;&gt;"",SUMPRODUCT(COUNTIF(INDIRECT("Mois!C"&amp;MATCH('Sem1'!$A$3,Mois!$A$1:$A$36,0)),"*"&amp;CHAR(47)&amp;"*"))=0),IFERROR(AND(D$2&gt;VALUE(SUBSTITUTE(LEFT(INDIRECT("Mois!C"&amp;MATCH($A$3,Mois!$A$1:$A$36,0)),5),"h",":")),D$2&lt;VALUE(SUBSTITUTE(RIGHT(INDIRECT("Mois!C"&amp;MATCH($A$3,Mois!$A$1:$A$36,0)),5),"h",":"))+(1/1440*15)),"FAUX"))</f>
        <v>0</v>
      </c>
      <c r="E4" s="236" t="b">
        <f ca="1">OR(AND(INDIRECT("Mois!C"&amp;MATCH('Sem1'!$A$3,Mois!$A$1:$A$36,0))&lt;&gt;"",SUMPRODUCT(COUNTIF(INDIRECT("Mois!C"&amp;MATCH('Sem1'!$A$3,Mois!$A$1:$A$36,0)),"*"&amp;CHAR(47)&amp;"*"))=0),IFERROR(AND(E$2&gt;VALUE(SUBSTITUTE(LEFT(INDIRECT("Mois!C"&amp;MATCH($A$3,Mois!$A$1:$A$36,0)),5),"h",":")),E$2&lt;VALUE(SUBSTITUTE(RIGHT(INDIRECT("Mois!C"&amp;MATCH($A$3,Mois!$A$1:$A$36,0)),5),"h",":"))+(1/1440*15)),"FAUX"))</f>
        <v>0</v>
      </c>
      <c r="F4" s="236" t="b">
        <f ca="1">OR(AND(INDIRECT("Mois!C"&amp;MATCH('Sem1'!$A$3,Mois!$A$1:$A$36,0))&lt;&gt;"",SUMPRODUCT(COUNTIF(INDIRECT("Mois!C"&amp;MATCH('Sem1'!$A$3,Mois!$A$1:$A$36,0)),"*"&amp;CHAR(47)&amp;"*"))=0),IFERROR(AND(F$2&gt;VALUE(SUBSTITUTE(LEFT(INDIRECT("Mois!C"&amp;MATCH($A$3,Mois!$A$1:$A$36,0)),5),"h",":")),F$2&lt;VALUE(SUBSTITUTE(RIGHT(INDIRECT("Mois!C"&amp;MATCH($A$3,Mois!$A$1:$A$36,0)),5),"h",":"))+(1/1440*15)),"FAUX"))</f>
        <v>0</v>
      </c>
      <c r="G4" s="236" t="b">
        <f ca="1">OR(AND(INDIRECT("Mois!C"&amp;MATCH('Sem1'!$A$3,Mois!$A$1:$A$36,0))&lt;&gt;"",SUMPRODUCT(COUNTIF(INDIRECT("Mois!C"&amp;MATCH('Sem1'!$A$3,Mois!$A$1:$A$36,0)),"*"&amp;CHAR(47)&amp;"*"))=0),IFERROR(AND(G$2&gt;VALUE(SUBSTITUTE(LEFT(INDIRECT("Mois!C"&amp;MATCH($A$3,Mois!$A$1:$A$36,0)),5),"h",":")),G$2&lt;VALUE(SUBSTITUTE(RIGHT(INDIRECT("Mois!C"&amp;MATCH($A$3,Mois!$A$1:$A$36,0)),5),"h",":"))+(1/1440*15)),"FAUX"))</f>
        <v>0</v>
      </c>
      <c r="H4" s="236" t="b">
        <f ca="1">OR(AND(INDIRECT("Mois!C"&amp;MATCH('Sem1'!$A$3,Mois!$A$1:$A$36,0))&lt;&gt;"",SUMPRODUCT(COUNTIF(INDIRECT("Mois!C"&amp;MATCH('Sem1'!$A$3,Mois!$A$1:$A$36,0)),"*"&amp;CHAR(47)&amp;"*"))=0),IFERROR(AND(H$2&gt;VALUE(SUBSTITUTE(LEFT(INDIRECT("Mois!C"&amp;MATCH($A$3,Mois!$A$1:$A$36,0)),5),"h",":")),H$2&lt;VALUE(SUBSTITUTE(RIGHT(INDIRECT("Mois!C"&amp;MATCH($A$3,Mois!$A$1:$A$36,0)),5),"h",":"))+(1/1440*15)),"FAUX"))</f>
        <v>0</v>
      </c>
      <c r="I4" s="236" t="b">
        <f ca="1">OR(AND(INDIRECT("Mois!C"&amp;MATCH('Sem1'!$A$3,Mois!$A$1:$A$36,0))&lt;&gt;"",SUMPRODUCT(COUNTIF(INDIRECT("Mois!C"&amp;MATCH('Sem1'!$A$3,Mois!$A$1:$A$36,0)),"*"&amp;CHAR(47)&amp;"*"))=0),IFERROR(AND(I$2&gt;VALUE(SUBSTITUTE(LEFT(INDIRECT("Mois!C"&amp;MATCH($A$3,Mois!$A$1:$A$36,0)),5),"h",":")),I$2&lt;VALUE(SUBSTITUTE(RIGHT(INDIRECT("Mois!C"&amp;MATCH($A$3,Mois!$A$1:$A$36,0)),5),"h",":"))+(1/1440*15)),"FAUX"))</f>
        <v>0</v>
      </c>
      <c r="J4" s="236" t="b">
        <f ca="1">OR(AND(INDIRECT("Mois!C"&amp;MATCH('Sem1'!$A$3,Mois!$A$1:$A$36,0))&lt;&gt;"",SUMPRODUCT(COUNTIF(INDIRECT("Mois!C"&amp;MATCH('Sem1'!$A$3,Mois!$A$1:$A$36,0)),"*"&amp;CHAR(47)&amp;"*"))=0),IFERROR(AND(J$2&gt;VALUE(SUBSTITUTE(LEFT(INDIRECT("Mois!C"&amp;MATCH($A$3,Mois!$A$1:$A$36,0)),5),"h",":")),J$2&lt;VALUE(SUBSTITUTE(RIGHT(INDIRECT("Mois!C"&amp;MATCH($A$3,Mois!$A$1:$A$36,0)),5),"h",":"))+(1/1440*15)),"FAUX"))</f>
        <v>0</v>
      </c>
      <c r="K4" s="236" t="b">
        <f ca="1">OR(AND(INDIRECT("Mois!C"&amp;MATCH('Sem1'!$A$3,Mois!$A$1:$A$36,0))&lt;&gt;"",SUMPRODUCT(COUNTIF(INDIRECT("Mois!C"&amp;MATCH('Sem1'!$A$3,Mois!$A$1:$A$36,0)),"*"&amp;CHAR(47)&amp;"*"))=0),IFERROR(AND(K$2&gt;VALUE(SUBSTITUTE(LEFT(INDIRECT("Mois!C"&amp;MATCH($A$3,Mois!$A$1:$A$36,0)),5),"h",":")),K$2&lt;VALUE(SUBSTITUTE(RIGHT(INDIRECT("Mois!C"&amp;MATCH($A$3,Mois!$A$1:$A$36,0)),5),"h",":"))+(1/1440*15)),"FAUX"))</f>
        <v>1</v>
      </c>
      <c r="L4" s="236" t="b">
        <f ca="1">OR(AND(INDIRECT("Mois!C"&amp;MATCH('Sem1'!$A$3,Mois!$A$1:$A$36,0))&lt;&gt;"",SUMPRODUCT(COUNTIF(INDIRECT("Mois!C"&amp;MATCH('Sem1'!$A$3,Mois!$A$1:$A$36,0)),"*"&amp;CHAR(47)&amp;"*"))=0),IFERROR(AND(L$2&gt;VALUE(SUBSTITUTE(LEFT(INDIRECT("Mois!C"&amp;MATCH($A$3,Mois!$A$1:$A$36,0)),5),"h",":")),L$2&lt;VALUE(SUBSTITUTE(RIGHT(INDIRECT("Mois!C"&amp;MATCH($A$3,Mois!$A$1:$A$36,0)),5),"h",":"))+(1/1440*15)),"FAUX"))</f>
        <v>1</v>
      </c>
      <c r="M4" s="236" t="b">
        <f ca="1">OR(AND(INDIRECT("Mois!C"&amp;MATCH('Sem1'!$A$3,Mois!$A$1:$A$36,0))&lt;&gt;"",SUMPRODUCT(COUNTIF(INDIRECT("Mois!C"&amp;MATCH('Sem1'!$A$3,Mois!$A$1:$A$36,0)),"*"&amp;CHAR(47)&amp;"*"))=0),IFERROR(AND(M$2&gt;VALUE(SUBSTITUTE(LEFT(INDIRECT("Mois!C"&amp;MATCH($A$3,Mois!$A$1:$A$36,0)),5),"h",":")),M$2&lt;VALUE(SUBSTITUTE(RIGHT(INDIRECT("Mois!C"&amp;MATCH($A$3,Mois!$A$1:$A$36,0)),5),"h",":"))+(1/1440*15)),"FAUX"))</f>
        <v>1</v>
      </c>
      <c r="N4" s="236" t="b">
        <f ca="1">OR(AND(INDIRECT("Mois!C"&amp;MATCH('Sem1'!$A$3,Mois!$A$1:$A$36,0))&lt;&gt;"",SUMPRODUCT(COUNTIF(INDIRECT("Mois!C"&amp;MATCH('Sem1'!$A$3,Mois!$A$1:$A$36,0)),"*"&amp;CHAR(47)&amp;"*"))=0),IFERROR(AND(N$2&gt;VALUE(SUBSTITUTE(LEFT(INDIRECT("Mois!C"&amp;MATCH($A$3,Mois!$A$1:$A$36,0)),5),"h",":")),N$2&lt;VALUE(SUBSTITUTE(RIGHT(INDIRECT("Mois!C"&amp;MATCH($A$3,Mois!$A$1:$A$36,0)),5),"h",":"))+(1/1440*15)),"FAUX"))</f>
        <v>1</v>
      </c>
      <c r="O4" s="236" t="b">
        <f ca="1">OR(AND(INDIRECT("Mois!C"&amp;MATCH('Sem1'!$A$3,Mois!$A$1:$A$36,0))&lt;&gt;"",SUMPRODUCT(COUNTIF(INDIRECT("Mois!C"&amp;MATCH('Sem1'!$A$3,Mois!$A$1:$A$36,0)),"*"&amp;CHAR(47)&amp;"*"))=0),IFERROR(AND(O$2&gt;VALUE(SUBSTITUTE(LEFT(INDIRECT("Mois!C"&amp;MATCH($A$3,Mois!$A$1:$A$36,0)),5),"h",":")),O$2&lt;VALUE(SUBSTITUTE(RIGHT(INDIRECT("Mois!C"&amp;MATCH($A$3,Mois!$A$1:$A$36,0)),5),"h",":"))+(1/1440*15)),"FAUX"))</f>
        <v>1</v>
      </c>
      <c r="P4" s="236" t="b">
        <f ca="1">OR(AND(INDIRECT("Mois!C"&amp;MATCH('Sem1'!$A$3,Mois!$A$1:$A$36,0))&lt;&gt;"",SUMPRODUCT(COUNTIF(INDIRECT("Mois!C"&amp;MATCH('Sem1'!$A$3,Mois!$A$1:$A$36,0)),"*"&amp;CHAR(47)&amp;"*"))=0),IFERROR(AND(P$2&gt;VALUE(SUBSTITUTE(LEFT(INDIRECT("Mois!C"&amp;MATCH($A$3,Mois!$A$1:$A$36,0)),5),"h",":")),P$2&lt;VALUE(SUBSTITUTE(RIGHT(INDIRECT("Mois!C"&amp;MATCH($A$3,Mois!$A$1:$A$36,0)),5),"h",":"))+(1/1440*15)),"FAUX"))</f>
        <v>1</v>
      </c>
      <c r="Q4" s="236" t="b">
        <f ca="1">OR(AND(INDIRECT("Mois!C"&amp;MATCH('Sem1'!$A$3,Mois!$A$1:$A$36,0))&lt;&gt;"",SUMPRODUCT(COUNTIF(INDIRECT("Mois!C"&amp;MATCH('Sem1'!$A$3,Mois!$A$1:$A$36,0)),"*"&amp;CHAR(47)&amp;"*"))=0),IFERROR(AND(Q$2&gt;VALUE(SUBSTITUTE(LEFT(INDIRECT("Mois!C"&amp;MATCH($A$3,Mois!$A$1:$A$36,0)),5),"h",":")),Q$2&lt;VALUE(SUBSTITUTE(RIGHT(INDIRECT("Mois!C"&amp;MATCH($A$3,Mois!$A$1:$A$36,0)),5),"h",":"))+(1/1440*15)),"FAUX"))</f>
        <v>1</v>
      </c>
      <c r="R4" s="236" t="b">
        <f ca="1">OR(AND(INDIRECT("Mois!C"&amp;MATCH('Sem1'!$A$3,Mois!$A$1:$A$36,0))&lt;&gt;"",SUMPRODUCT(COUNTIF(INDIRECT("Mois!C"&amp;MATCH('Sem1'!$A$3,Mois!$A$1:$A$36,0)),"*"&amp;CHAR(47)&amp;"*"))=0),IFERROR(AND(R$2&gt;VALUE(SUBSTITUTE(LEFT(INDIRECT("Mois!C"&amp;MATCH($A$3,Mois!$A$1:$A$36,0)),5),"h",":")),R$2&lt;VALUE(SUBSTITUTE(RIGHT(INDIRECT("Mois!C"&amp;MATCH($A$3,Mois!$A$1:$A$36,0)),5),"h",":"))+(1/1440*15)),"FAUX"))</f>
        <v>1</v>
      </c>
      <c r="S4" s="236" t="b">
        <f ca="1">OR(AND(INDIRECT("Mois!C"&amp;MATCH('Sem1'!$A$3,Mois!$A$1:$A$36,0))&lt;&gt;"",SUMPRODUCT(COUNTIF(INDIRECT("Mois!C"&amp;MATCH('Sem1'!$A$3,Mois!$A$1:$A$36,0)),"*"&amp;CHAR(47)&amp;"*"))=0),IFERROR(AND(S$2&gt;VALUE(SUBSTITUTE(LEFT(INDIRECT("Mois!C"&amp;MATCH($A$3,Mois!$A$1:$A$36,0)),5),"h",":")),S$2&lt;VALUE(SUBSTITUTE(RIGHT(INDIRECT("Mois!C"&amp;MATCH($A$3,Mois!$A$1:$A$36,0)),5),"h",":"))+(1/1440*15)),"FAUX"))</f>
        <v>1</v>
      </c>
      <c r="T4" s="236" t="b">
        <f ca="1">OR(AND(INDIRECT("Mois!C"&amp;MATCH('Sem1'!$A$3,Mois!$A$1:$A$36,0))&lt;&gt;"",SUMPRODUCT(COUNTIF(INDIRECT("Mois!C"&amp;MATCH('Sem1'!$A$3,Mois!$A$1:$A$36,0)),"*"&amp;CHAR(47)&amp;"*"))=0),IFERROR(AND(T$2&gt;VALUE(SUBSTITUTE(LEFT(INDIRECT("Mois!C"&amp;MATCH($A$3,Mois!$A$1:$A$36,0)),5),"h",":")),T$2&lt;VALUE(SUBSTITUTE(RIGHT(INDIRECT("Mois!C"&amp;MATCH($A$3,Mois!$A$1:$A$36,0)),5),"h",":"))+(1/1440*15)),"FAUX"))</f>
        <v>1</v>
      </c>
      <c r="U4" s="236" t="b">
        <f ca="1">OR(AND(INDIRECT("Mois!C"&amp;MATCH('Sem1'!$A$3,Mois!$A$1:$A$36,0))&lt;&gt;"",SUMPRODUCT(COUNTIF(INDIRECT("Mois!C"&amp;MATCH('Sem1'!$A$3,Mois!$A$1:$A$36,0)),"*"&amp;CHAR(47)&amp;"*"))=0),IFERROR(AND(U$2&gt;VALUE(SUBSTITUTE(LEFT(INDIRECT("Mois!C"&amp;MATCH($A$3,Mois!$A$1:$A$36,0)),5),"h",":")),U$2&lt;VALUE(SUBSTITUTE(RIGHT(INDIRECT("Mois!C"&amp;MATCH($A$3,Mois!$A$1:$A$36,0)),5),"h",":"))+(1/1440*15)),"FAUX"))</f>
        <v>1</v>
      </c>
      <c r="V4" s="236" t="b">
        <f ca="1">OR(AND(INDIRECT("Mois!C"&amp;MATCH('Sem1'!$A$3,Mois!$A$1:$A$36,0))&lt;&gt;"",SUMPRODUCT(COUNTIF(INDIRECT("Mois!C"&amp;MATCH('Sem1'!$A$3,Mois!$A$1:$A$36,0)),"*"&amp;CHAR(47)&amp;"*"))=0),IFERROR(AND(V$2&gt;VALUE(SUBSTITUTE(LEFT(INDIRECT("Mois!C"&amp;MATCH($A$3,Mois!$A$1:$A$36,0)),5),"h",":")),V$2&lt;VALUE(SUBSTITUTE(RIGHT(INDIRECT("Mois!C"&amp;MATCH($A$3,Mois!$A$1:$A$36,0)),5),"h",":"))+(1/1440*15)),"FAUX"))</f>
        <v>1</v>
      </c>
      <c r="W4" s="236" t="b">
        <f ca="1">OR(AND(INDIRECT("Mois!C"&amp;MATCH('Sem1'!$A$3,Mois!$A$1:$A$36,0))&lt;&gt;"",SUMPRODUCT(COUNTIF(INDIRECT("Mois!C"&amp;MATCH('Sem1'!$A$3,Mois!$A$1:$A$36,0)),"*"&amp;CHAR(47)&amp;"*"))=0),IFERROR(AND(W$2&gt;VALUE(SUBSTITUTE(LEFT(INDIRECT("Mois!C"&amp;MATCH($A$3,Mois!$A$1:$A$36,0)),5),"h",":")),W$2&lt;VALUE(SUBSTITUTE(RIGHT(INDIRECT("Mois!C"&amp;MATCH($A$3,Mois!$A$1:$A$36,0)),5),"h",":"))+(1/1440*15)),"FAUX"))</f>
        <v>1</v>
      </c>
      <c r="X4" s="236" t="b">
        <f ca="1">OR(AND(INDIRECT("Mois!C"&amp;MATCH('Sem1'!$A$3,Mois!$A$1:$A$36,0))&lt;&gt;"",SUMPRODUCT(COUNTIF(INDIRECT("Mois!C"&amp;MATCH('Sem1'!$A$3,Mois!$A$1:$A$36,0)),"*"&amp;CHAR(47)&amp;"*"))=0),IFERROR(AND(X$2&gt;VALUE(SUBSTITUTE(LEFT(INDIRECT("Mois!C"&amp;MATCH($A$3,Mois!$A$1:$A$36,0)),5),"h",":")),X$2&lt;VALUE(SUBSTITUTE(RIGHT(INDIRECT("Mois!C"&amp;MATCH($A$3,Mois!$A$1:$A$36,0)),5),"h",":"))+(1/1440*15)),"FAUX"))</f>
        <v>1</v>
      </c>
      <c r="Y4" s="236" t="b">
        <f ca="1">OR(AND(INDIRECT("Mois!C"&amp;MATCH('Sem1'!$A$3,Mois!$A$1:$A$36,0))&lt;&gt;"",SUMPRODUCT(COUNTIF(INDIRECT("Mois!C"&amp;MATCH('Sem1'!$A$3,Mois!$A$1:$A$36,0)),"*"&amp;CHAR(47)&amp;"*"))=0),IFERROR(AND(Y$2&gt;VALUE(SUBSTITUTE(LEFT(INDIRECT("Mois!C"&amp;MATCH($A$3,Mois!$A$1:$A$36,0)),5),"h",":")),Y$2&lt;VALUE(SUBSTITUTE(RIGHT(INDIRECT("Mois!C"&amp;MATCH($A$3,Mois!$A$1:$A$36,0)),5),"h",":"))+(1/1440*15)),"FAUX"))</f>
        <v>1</v>
      </c>
      <c r="Z4" s="236" t="b">
        <f ca="1">OR(AND(INDIRECT("Mois!C"&amp;MATCH('Sem1'!$A$3,Mois!$A$1:$A$36,0))&lt;&gt;"",SUMPRODUCT(COUNTIF(INDIRECT("Mois!C"&amp;MATCH('Sem1'!$A$3,Mois!$A$1:$A$36,0)),"*"&amp;CHAR(47)&amp;"*"))=0),IFERROR(AND(Z$2&gt;VALUE(SUBSTITUTE(LEFT(INDIRECT("Mois!C"&amp;MATCH($A$3,Mois!$A$1:$A$36,0)),5),"h",":")),Z$2&lt;VALUE(SUBSTITUTE(RIGHT(INDIRECT("Mois!C"&amp;MATCH($A$3,Mois!$A$1:$A$36,0)),5),"h",":"))+(1/1440*15)),"FAUX"))</f>
        <v>1</v>
      </c>
      <c r="AA4" s="236" t="b">
        <f ca="1">OR(AND(INDIRECT("Mois!C"&amp;MATCH('Sem1'!$A$3,Mois!$A$1:$A$36,0))&lt;&gt;"",SUMPRODUCT(COUNTIF(INDIRECT("Mois!C"&amp;MATCH('Sem1'!$A$3,Mois!$A$1:$A$36,0)),"*"&amp;CHAR(47)&amp;"*"))=0),IFERROR(AND(AA$2&gt;VALUE(SUBSTITUTE(LEFT(INDIRECT("Mois!C"&amp;MATCH($A$3,Mois!$A$1:$A$36,0)),5),"h",":")),AA$2&lt;VALUE(SUBSTITUTE(RIGHT(INDIRECT("Mois!C"&amp;MATCH($A$3,Mois!$A$1:$A$36,0)),5),"h",":"))+(1/1440*15)),"FAUX"))</f>
        <v>1</v>
      </c>
      <c r="AB4" s="236" t="b">
        <f ca="1">OR(AND(INDIRECT("Mois!C"&amp;MATCH('Sem1'!$A$3,Mois!$A$1:$A$36,0))&lt;&gt;"",SUMPRODUCT(COUNTIF(INDIRECT("Mois!C"&amp;MATCH('Sem1'!$A$3,Mois!$A$1:$A$36,0)),"*"&amp;CHAR(47)&amp;"*"))=0),IFERROR(AND(AB$2&gt;VALUE(SUBSTITUTE(LEFT(INDIRECT("Mois!C"&amp;MATCH($A$3,Mois!$A$1:$A$36,0)),5),"h",":")),AB$2&lt;VALUE(SUBSTITUTE(RIGHT(INDIRECT("Mois!C"&amp;MATCH($A$3,Mois!$A$1:$A$36,0)),5),"h",":"))+(1/1440*15)),"FAUX"))</f>
        <v>1</v>
      </c>
      <c r="AC4" s="236" t="b">
        <f ca="1">OR(AND(INDIRECT("Mois!C"&amp;MATCH('Sem1'!$A$3,Mois!$A$1:$A$36,0))&lt;&gt;"",SUMPRODUCT(COUNTIF(INDIRECT("Mois!C"&amp;MATCH('Sem1'!$A$3,Mois!$A$1:$A$36,0)),"*"&amp;CHAR(47)&amp;"*"))=0),IFERROR(AND(AC$2&gt;VALUE(SUBSTITUTE(LEFT(INDIRECT("Mois!C"&amp;MATCH($A$3,Mois!$A$1:$A$36,0)),5),"h",":")),AC$2&lt;VALUE(SUBSTITUTE(RIGHT(INDIRECT("Mois!C"&amp;MATCH($A$3,Mois!$A$1:$A$36,0)),5),"h",":"))+(1/1440*15)),"FAUX"))</f>
        <v>1</v>
      </c>
      <c r="AD4" s="236" t="b">
        <f ca="1">OR(AND(INDIRECT("Mois!C"&amp;MATCH('Sem1'!$A$3,Mois!$A$1:$A$36,0))&lt;&gt;"",SUMPRODUCT(COUNTIF(INDIRECT("Mois!C"&amp;MATCH('Sem1'!$A$3,Mois!$A$1:$A$36,0)),"*"&amp;CHAR(47)&amp;"*"))=0),IFERROR(AND(AD$2&gt;VALUE(SUBSTITUTE(LEFT(INDIRECT("Mois!C"&amp;MATCH($A$3,Mois!$A$1:$A$36,0)),5),"h",":")),AD$2&lt;VALUE(SUBSTITUTE(RIGHT(INDIRECT("Mois!C"&amp;MATCH($A$3,Mois!$A$1:$A$36,0)),5),"h",":"))+(1/1440*15)),"FAUX"))</f>
        <v>1</v>
      </c>
      <c r="AE4" s="236" t="b">
        <f ca="1">OR(AND(INDIRECT("Mois!C"&amp;MATCH('Sem1'!$A$3,Mois!$A$1:$A$36,0))&lt;&gt;"",SUMPRODUCT(COUNTIF(INDIRECT("Mois!C"&amp;MATCH('Sem1'!$A$3,Mois!$A$1:$A$36,0)),"*"&amp;CHAR(47)&amp;"*"))=0),IFERROR(AND(AE$2&gt;VALUE(SUBSTITUTE(LEFT(INDIRECT("Mois!C"&amp;MATCH($A$3,Mois!$A$1:$A$36,0)),5),"h",":")),AE$2&lt;VALUE(SUBSTITUTE(RIGHT(INDIRECT("Mois!C"&amp;MATCH($A$3,Mois!$A$1:$A$36,0)),5),"h",":"))+(1/1440*15)),"FAUX"))</f>
        <v>1</v>
      </c>
      <c r="AF4" s="236" t="b">
        <f ca="1">OR(AND(INDIRECT("Mois!C"&amp;MATCH('Sem1'!$A$3,Mois!$A$1:$A$36,0))&lt;&gt;"",SUMPRODUCT(COUNTIF(INDIRECT("Mois!C"&amp;MATCH('Sem1'!$A$3,Mois!$A$1:$A$36,0)),"*"&amp;CHAR(47)&amp;"*"))=0),IFERROR(AND(AF$2&gt;VALUE(SUBSTITUTE(LEFT(INDIRECT("Mois!C"&amp;MATCH($A$3,Mois!$A$1:$A$36,0)),5),"h",":")),AF$2&lt;VALUE(SUBSTITUTE(RIGHT(INDIRECT("Mois!C"&amp;MATCH($A$3,Mois!$A$1:$A$36,0)),5),"h",":"))+(1/1440*15)),"FAUX"))</f>
        <v>1</v>
      </c>
      <c r="AG4" s="236" t="b">
        <f ca="1">OR(AND(INDIRECT("Mois!C"&amp;MATCH('Sem1'!$A$3,Mois!$A$1:$A$36,0))&lt;&gt;"",SUMPRODUCT(COUNTIF(INDIRECT("Mois!C"&amp;MATCH('Sem1'!$A$3,Mois!$A$1:$A$36,0)),"*"&amp;CHAR(47)&amp;"*"))=0),IFERROR(AND(AG$2&gt;VALUE(SUBSTITUTE(LEFT(INDIRECT("Mois!C"&amp;MATCH($A$3,Mois!$A$1:$A$36,0)),5),"h",":")),AG$2&lt;VALUE(SUBSTITUTE(RIGHT(INDIRECT("Mois!C"&amp;MATCH($A$3,Mois!$A$1:$A$36,0)),5),"h",":"))+(1/1440*15)),"FAUX"))</f>
        <v>1</v>
      </c>
      <c r="AH4" s="236" t="b">
        <f ca="1">OR(AND(INDIRECT("Mois!C"&amp;MATCH('Sem1'!$A$3,Mois!$A$1:$A$36,0))&lt;&gt;"",SUMPRODUCT(COUNTIF(INDIRECT("Mois!C"&amp;MATCH('Sem1'!$A$3,Mois!$A$1:$A$36,0)),"*"&amp;CHAR(47)&amp;"*"))=0),IFERROR(AND(AH$2&gt;VALUE(SUBSTITUTE(LEFT(INDIRECT("Mois!C"&amp;MATCH($A$3,Mois!$A$1:$A$36,0)),5),"h",":")),AH$2&lt;VALUE(SUBSTITUTE(RIGHT(INDIRECT("Mois!C"&amp;MATCH($A$3,Mois!$A$1:$A$36,0)),5),"h",":"))+(1/1440*15)),"FAUX"))</f>
        <v>1</v>
      </c>
      <c r="AI4" s="236" t="b">
        <f ca="1">OR(AND(INDIRECT("Mois!C"&amp;MATCH('Sem1'!$A$3,Mois!$A$1:$A$36,0))&lt;&gt;"",SUMPRODUCT(COUNTIF(INDIRECT("Mois!C"&amp;MATCH('Sem1'!$A$3,Mois!$A$1:$A$36,0)),"*"&amp;CHAR(47)&amp;"*"))=0),IFERROR(AND(AI$2&gt;VALUE(SUBSTITUTE(LEFT(INDIRECT("Mois!C"&amp;MATCH($A$3,Mois!$A$1:$A$36,0)),5),"h",":")),AI$2&lt;VALUE(SUBSTITUTE(RIGHT(INDIRECT("Mois!C"&amp;MATCH($A$3,Mois!$A$1:$A$36,0)),5),"h",":"))+(1/1440*15)),"FAUX"))</f>
        <v>1</v>
      </c>
      <c r="AJ4" s="236" t="b">
        <f ca="1">OR(AND(INDIRECT("Mois!C"&amp;MATCH('Sem1'!$A$3,Mois!$A$1:$A$36,0))&lt;&gt;"",SUMPRODUCT(COUNTIF(INDIRECT("Mois!C"&amp;MATCH('Sem1'!$A$3,Mois!$A$1:$A$36,0)),"*"&amp;CHAR(47)&amp;"*"))=0),IFERROR(AND(AJ$2&gt;VALUE(SUBSTITUTE(LEFT(INDIRECT("Mois!C"&amp;MATCH($A$3,Mois!$A$1:$A$36,0)),5),"h",":")),AJ$2&lt;VALUE(SUBSTITUTE(RIGHT(INDIRECT("Mois!C"&amp;MATCH($A$3,Mois!$A$1:$A$36,0)),5),"h",":"))+(1/1440*15)),"FAUX"))</f>
        <v>1</v>
      </c>
      <c r="AK4" s="236" t="b">
        <f ca="1">OR(AND(INDIRECT("Mois!C"&amp;MATCH('Sem1'!$A$3,Mois!$A$1:$A$36,0))&lt;&gt;"",SUMPRODUCT(COUNTIF(INDIRECT("Mois!C"&amp;MATCH('Sem1'!$A$3,Mois!$A$1:$A$36,0)),"*"&amp;CHAR(47)&amp;"*"))=0),IFERROR(AND(AK$2&gt;VALUE(SUBSTITUTE(LEFT(INDIRECT("Mois!C"&amp;MATCH($A$3,Mois!$A$1:$A$36,0)),5),"h",":")),AK$2&lt;VALUE(SUBSTITUTE(RIGHT(INDIRECT("Mois!C"&amp;MATCH($A$3,Mois!$A$1:$A$36,0)),5),"h",":"))+(1/1440*15)),"FAUX"))</f>
        <v>1</v>
      </c>
      <c r="AL4" s="236" t="b">
        <f ca="1">OR(AND(INDIRECT("Mois!C"&amp;MATCH('Sem1'!$A$3,Mois!$A$1:$A$36,0))&lt;&gt;"",SUMPRODUCT(COUNTIF(INDIRECT("Mois!C"&amp;MATCH('Sem1'!$A$3,Mois!$A$1:$A$36,0)),"*"&amp;CHAR(47)&amp;"*"))=0),IFERROR(AND(AL$2&gt;VALUE(SUBSTITUTE(LEFT(INDIRECT("Mois!C"&amp;MATCH($A$3,Mois!$A$1:$A$36,0)),5),"h",":")),AL$2&lt;VALUE(SUBSTITUTE(RIGHT(INDIRECT("Mois!C"&amp;MATCH($A$3,Mois!$A$1:$A$36,0)),5),"h",":"))+(1/1440*15)),"FAUX"))</f>
        <v>1</v>
      </c>
      <c r="AM4" s="236" t="b">
        <f ca="1">OR(AND(INDIRECT("Mois!C"&amp;MATCH('Sem1'!$A$3,Mois!$A$1:$A$36,0))&lt;&gt;"",SUMPRODUCT(COUNTIF(INDIRECT("Mois!C"&amp;MATCH('Sem1'!$A$3,Mois!$A$1:$A$36,0)),"*"&amp;CHAR(47)&amp;"*"))=0),IFERROR(AND(AM$2&gt;VALUE(SUBSTITUTE(LEFT(INDIRECT("Mois!C"&amp;MATCH($A$3,Mois!$A$1:$A$36,0)),5),"h",":")),AM$2&lt;VALUE(SUBSTITUTE(RIGHT(INDIRECT("Mois!C"&amp;MATCH($A$3,Mois!$A$1:$A$36,0)),5),"h",":"))+(1/1440*15)),"FAUX"))</f>
        <v>1</v>
      </c>
      <c r="AN4" s="236" t="b">
        <f ca="1">OR(AND(INDIRECT("Mois!C"&amp;MATCH('Sem1'!$A$3,Mois!$A$1:$A$36,0))&lt;&gt;"",SUMPRODUCT(COUNTIF(INDIRECT("Mois!C"&amp;MATCH('Sem1'!$A$3,Mois!$A$1:$A$36,0)),"*"&amp;CHAR(47)&amp;"*"))=0),IFERROR(AND(AN$2&gt;VALUE(SUBSTITUTE(LEFT(INDIRECT("Mois!C"&amp;MATCH($A$3,Mois!$A$1:$A$36,0)),5),"h",":")),AN$2&lt;VALUE(SUBSTITUTE(RIGHT(INDIRECT("Mois!C"&amp;MATCH($A$3,Mois!$A$1:$A$36,0)),5),"h",":"))+(1/1440*15)),"FAUX"))</f>
        <v>1</v>
      </c>
      <c r="AO4" s="236" t="b">
        <f ca="1">OR(AND(INDIRECT("Mois!C"&amp;MATCH('Sem1'!$A$3,Mois!$A$1:$A$36,0))&lt;&gt;"",SUMPRODUCT(COUNTIF(INDIRECT("Mois!C"&amp;MATCH('Sem1'!$A$3,Mois!$A$1:$A$36,0)),"*"&amp;CHAR(47)&amp;"*"))=0),IFERROR(AND(AO$2&gt;VALUE(SUBSTITUTE(LEFT(INDIRECT("Mois!C"&amp;MATCH($A$3,Mois!$A$1:$A$36,0)),5),"h",":")),AO$2&lt;VALUE(SUBSTITUTE(RIGHT(INDIRECT("Mois!C"&amp;MATCH($A$3,Mois!$A$1:$A$36,0)),5),"h",":"))+(1/1440*15)),"FAUX"))</f>
        <v>1</v>
      </c>
      <c r="AP4" s="236" t="b">
        <f ca="1">OR(AND(INDIRECT("Mois!C"&amp;MATCH('Sem1'!$A$3,Mois!$A$1:$A$36,0))&lt;&gt;"",SUMPRODUCT(COUNTIF(INDIRECT("Mois!C"&amp;MATCH('Sem1'!$A$3,Mois!$A$1:$A$36,0)),"*"&amp;CHAR(47)&amp;"*"))=0),IFERROR(AND(AP$2&gt;VALUE(SUBSTITUTE(LEFT(INDIRECT("Mois!C"&amp;MATCH($A$3,Mois!$A$1:$A$36,0)),5),"h",":")),AP$2&lt;VALUE(SUBSTITUTE(RIGHT(INDIRECT("Mois!C"&amp;MATCH($A$3,Mois!$A$1:$A$36,0)),5),"h",":"))+(1/1440*15)),"FAUX"))</f>
        <v>1</v>
      </c>
      <c r="AQ4" s="236" t="b">
        <f ca="1">OR(AND(INDIRECT("Mois!C"&amp;MATCH('Sem1'!$A$3,Mois!$A$1:$A$36,0))&lt;&gt;"",SUMPRODUCT(COUNTIF(INDIRECT("Mois!C"&amp;MATCH('Sem1'!$A$3,Mois!$A$1:$A$36,0)),"*"&amp;CHAR(47)&amp;"*"))=0),IFERROR(AND(AQ$2&gt;VALUE(SUBSTITUTE(LEFT(INDIRECT("Mois!C"&amp;MATCH($A$3,Mois!$A$1:$A$36,0)),5),"h",":")),AQ$2&lt;VALUE(SUBSTITUTE(RIGHT(INDIRECT("Mois!C"&amp;MATCH($A$3,Mois!$A$1:$A$36,0)),5),"h",":"))+(1/1440*15)),"FAUX"))</f>
        <v>0</v>
      </c>
      <c r="AR4" s="236" t="b">
        <f ca="1">OR(AND(INDIRECT("Mois!C"&amp;MATCH('Sem1'!$A$3,Mois!$A$1:$A$36,0))&lt;&gt;"",SUMPRODUCT(COUNTIF(INDIRECT("Mois!C"&amp;MATCH('Sem1'!$A$3,Mois!$A$1:$A$36,0)),"*"&amp;CHAR(47)&amp;"*"))=0),IFERROR(AND(AR$2&gt;VALUE(SUBSTITUTE(LEFT(INDIRECT("Mois!C"&amp;MATCH($A$3,Mois!$A$1:$A$36,0)),5),"h",":")),AR$2&lt;VALUE(SUBSTITUTE(RIGHT(INDIRECT("Mois!C"&amp;MATCH($A$3,Mois!$A$1:$A$36,0)),5),"h",":"))+(1/1440*15)),"FAUX"))</f>
        <v>0</v>
      </c>
      <c r="AS4" s="236" t="b">
        <f ca="1">OR(AND(INDIRECT("Mois!C"&amp;MATCH('Sem1'!$A$3,Mois!$A$1:$A$36,0))&lt;&gt;"",SUMPRODUCT(COUNTIF(INDIRECT("Mois!C"&amp;MATCH('Sem1'!$A$3,Mois!$A$1:$A$36,0)),"*"&amp;CHAR(47)&amp;"*"))=0),IFERROR(AND(AS$2&gt;VALUE(SUBSTITUTE(LEFT(INDIRECT("Mois!C"&amp;MATCH($A$3,Mois!$A$1:$A$36,0)),5),"h",":")),AS$2&lt;VALUE(SUBSTITUTE(RIGHT(INDIRECT("Mois!C"&amp;MATCH($A$3,Mois!$A$1:$A$36,0)),5),"h",":"))+(1/1440*15)),"FAUX"))</f>
        <v>0</v>
      </c>
      <c r="AT4" s="236" t="b">
        <f ca="1">OR(AND(INDIRECT("Mois!C"&amp;MATCH('Sem1'!$A$3,Mois!$A$1:$A$36,0))&lt;&gt;"",SUMPRODUCT(COUNTIF(INDIRECT("Mois!C"&amp;MATCH('Sem1'!$A$3,Mois!$A$1:$A$36,0)),"*"&amp;CHAR(47)&amp;"*"))=0),IFERROR(AND(AT$2&gt;VALUE(SUBSTITUTE(LEFT(INDIRECT("Mois!C"&amp;MATCH($A$3,Mois!$A$1:$A$36,0)),5),"h",":")),AT$2&lt;VALUE(SUBSTITUTE(RIGHT(INDIRECT("Mois!C"&amp;MATCH($A$3,Mois!$A$1:$A$36,0)),5),"h",":"))+(1/1440*15)),"FAUX"))</f>
        <v>0</v>
      </c>
      <c r="AU4" s="236" t="b">
        <f ca="1">OR(AND(INDIRECT("Mois!C"&amp;MATCH('Sem1'!$A$3,Mois!$A$1:$A$36,0))&lt;&gt;"",SUMPRODUCT(COUNTIF(INDIRECT("Mois!C"&amp;MATCH('Sem1'!$A$3,Mois!$A$1:$A$36,0)),"*"&amp;CHAR(47)&amp;"*"))=0),IFERROR(AND(AU$2&gt;VALUE(SUBSTITUTE(LEFT(INDIRECT("Mois!C"&amp;MATCH($A$3,Mois!$A$1:$A$36,0)),5),"h",":")),AU$2&lt;VALUE(SUBSTITUTE(RIGHT(INDIRECT("Mois!C"&amp;MATCH($A$3,Mois!$A$1:$A$36,0)),5),"h",":"))+(1/1440*15)),"FAUX"))</f>
        <v>0</v>
      </c>
      <c r="AV4" s="236" t="b">
        <f ca="1">OR(AND(INDIRECT("Mois!C"&amp;MATCH('Sem1'!$A$3,Mois!$A$1:$A$36,0))&lt;&gt;"",SUMPRODUCT(COUNTIF(INDIRECT("Mois!C"&amp;MATCH('Sem1'!$A$3,Mois!$A$1:$A$36,0)),"*"&amp;CHAR(47)&amp;"*"))=0),IFERROR(AND(AV$2&gt;VALUE(SUBSTITUTE(LEFT(INDIRECT("Mois!C"&amp;MATCH($A$3,Mois!$A$1:$A$36,0)),5),"h",":")),AV$2&lt;VALUE(SUBSTITUTE(RIGHT(INDIRECT("Mois!C"&amp;MATCH($A$3,Mois!$A$1:$A$36,0)),5),"h",":"))+(1/1440*15)),"FAUX"))</f>
        <v>0</v>
      </c>
      <c r="AW4" s="236" t="b">
        <f ca="1">OR(AND(INDIRECT("Mois!C"&amp;MATCH('Sem1'!$A$3,Mois!$A$1:$A$36,0))&lt;&gt;"",SUMPRODUCT(COUNTIF(INDIRECT("Mois!C"&amp;MATCH('Sem1'!$A$3,Mois!$A$1:$A$36,0)),"*"&amp;CHAR(47)&amp;"*"))=0),IFERROR(AND(AW$2&gt;VALUE(SUBSTITUTE(LEFT(INDIRECT("Mois!C"&amp;MATCH($A$3,Mois!$A$1:$A$36,0)),5),"h",":")),AW$2&lt;VALUE(SUBSTITUTE(RIGHT(INDIRECT("Mois!C"&amp;MATCH($A$3,Mois!$A$1:$A$36,0)),5),"h",":"))+(1/1440*15)),"FAUX"))</f>
        <v>0</v>
      </c>
      <c r="AX4" s="236" t="b">
        <f ca="1">OR(AND(INDIRECT("Mois!C"&amp;MATCH('Sem1'!$A$3,Mois!$A$1:$A$36,0))&lt;&gt;"",SUMPRODUCT(COUNTIF(INDIRECT("Mois!C"&amp;MATCH('Sem1'!$A$3,Mois!$A$1:$A$36,0)),"*"&amp;CHAR(47)&amp;"*"))=0),IFERROR(AND(AX$2&gt;VALUE(SUBSTITUTE(LEFT(INDIRECT("Mois!C"&amp;MATCH($A$3,Mois!$A$1:$A$36,0)),5),"h",":")),AX$2&lt;VALUE(SUBSTITUTE(RIGHT(INDIRECT("Mois!C"&amp;MATCH($A$3,Mois!$A$1:$A$36,0)),5),"h",":"))+(1/1440*15)),"FAUX"))</f>
        <v>0</v>
      </c>
    </row>
    <row r="5" spans="1:50" ht="12" customHeight="1" x14ac:dyDescent="0.3">
      <c r="A5" s="230"/>
      <c r="B5" s="236" t="b">
        <f ca="1">OR(AND(INDIRECT("Mois!D"&amp;MATCH('Sem1'!$A$3,Mois!$A$1:$A$36,0))&lt;&gt;"",SUMPRODUCT(COUNTIF(INDIRECT("Mois!D"&amp;MATCH('Sem1'!$A$3,Mois!$A$1:$A$36,0)),"*"&amp;CHAR(47)&amp;"*"))=0),IFERROR(AND(B$2&gt;VALUE(SUBSTITUTE(LEFT(INDIRECT("Mois!D"&amp;MATCH($A$3,Mois!$A$1:$A$36,0)),5),"h",":")),B$2&lt;VALUE(SUBSTITUTE(RIGHT(INDIRECT("Mois!D"&amp;MATCH($A$3,Mois!$A$1:$A$36,0)),5),"h",":"))+(1/1440*15)),"FAUX"))</f>
        <v>0</v>
      </c>
      <c r="C5" s="236" t="b">
        <f ca="1">OR(AND(INDIRECT("Mois!D"&amp;MATCH('Sem1'!$A$3,Mois!$A$1:$A$36,0))&lt;&gt;"",SUMPRODUCT(COUNTIF(INDIRECT("Mois!D"&amp;MATCH('Sem1'!$A$3,Mois!$A$1:$A$36,0)),"*"&amp;CHAR(47)&amp;"*"))=0),IFERROR(AND(C$2&gt;VALUE(SUBSTITUTE(LEFT(INDIRECT("Mois!D"&amp;MATCH($A$3,Mois!$A$1:$A$36,0)),5),"h",":")),C$2&lt;VALUE(SUBSTITUTE(RIGHT(INDIRECT("Mois!D"&amp;MATCH($A$3,Mois!$A$1:$A$36,0)),5),"h",":"))+(1/1440*15)),"FAUX"))</f>
        <v>0</v>
      </c>
      <c r="D5" s="236" t="b">
        <f ca="1">OR(AND(INDIRECT("Mois!D"&amp;MATCH('Sem1'!$A$3,Mois!$A$1:$A$36,0))&lt;&gt;"",SUMPRODUCT(COUNTIF(INDIRECT("Mois!D"&amp;MATCH('Sem1'!$A$3,Mois!$A$1:$A$36,0)),"*"&amp;CHAR(47)&amp;"*"))=0),IFERROR(AND(D$2&gt;VALUE(SUBSTITUTE(LEFT(INDIRECT("Mois!D"&amp;MATCH($A$3,Mois!$A$1:$A$36,0)),5),"h",":")),D$2&lt;VALUE(SUBSTITUTE(RIGHT(INDIRECT("Mois!D"&amp;MATCH($A$3,Mois!$A$1:$A$36,0)),5),"h",":"))+(1/1440*15)),"FAUX"))</f>
        <v>1</v>
      </c>
      <c r="E5" s="236" t="b">
        <f ca="1">OR(AND(INDIRECT("Mois!D"&amp;MATCH('Sem1'!$A$3,Mois!$A$1:$A$36,0))&lt;&gt;"",SUMPRODUCT(COUNTIF(INDIRECT("Mois!D"&amp;MATCH('Sem1'!$A$3,Mois!$A$1:$A$36,0)),"*"&amp;CHAR(47)&amp;"*"))=0),IFERROR(AND(E$2&gt;VALUE(SUBSTITUTE(LEFT(INDIRECT("Mois!D"&amp;MATCH($A$3,Mois!$A$1:$A$36,0)),5),"h",":")),E$2&lt;VALUE(SUBSTITUTE(RIGHT(INDIRECT("Mois!D"&amp;MATCH($A$3,Mois!$A$1:$A$36,0)),5),"h",":"))+(1/1440*15)),"FAUX"))</f>
        <v>1</v>
      </c>
      <c r="F5" s="236" t="b">
        <f ca="1">OR(AND(INDIRECT("Mois!D"&amp;MATCH('Sem1'!$A$3,Mois!$A$1:$A$36,0))&lt;&gt;"",SUMPRODUCT(COUNTIF(INDIRECT("Mois!D"&amp;MATCH('Sem1'!$A$3,Mois!$A$1:$A$36,0)),"*"&amp;CHAR(47)&amp;"*"))=0),IFERROR(AND(F$2&gt;VALUE(SUBSTITUTE(LEFT(INDIRECT("Mois!D"&amp;MATCH($A$3,Mois!$A$1:$A$36,0)),5),"h",":")),F$2&lt;VALUE(SUBSTITUTE(RIGHT(INDIRECT("Mois!D"&amp;MATCH($A$3,Mois!$A$1:$A$36,0)),5),"h",":"))+(1/1440*15)),"FAUX"))</f>
        <v>1</v>
      </c>
      <c r="G5" s="236" t="b">
        <f ca="1">OR(AND(INDIRECT("Mois!D"&amp;MATCH('Sem1'!$A$3,Mois!$A$1:$A$36,0))&lt;&gt;"",SUMPRODUCT(COUNTIF(INDIRECT("Mois!D"&amp;MATCH('Sem1'!$A$3,Mois!$A$1:$A$36,0)),"*"&amp;CHAR(47)&amp;"*"))=0),IFERROR(AND(G$2&gt;VALUE(SUBSTITUTE(LEFT(INDIRECT("Mois!D"&amp;MATCH($A$3,Mois!$A$1:$A$36,0)),5),"h",":")),G$2&lt;VALUE(SUBSTITUTE(RIGHT(INDIRECT("Mois!D"&amp;MATCH($A$3,Mois!$A$1:$A$36,0)),5),"h",":"))+(1/1440*15)),"FAUX"))</f>
        <v>1</v>
      </c>
      <c r="H5" s="236" t="b">
        <f ca="1">OR(AND(INDIRECT("Mois!D"&amp;MATCH('Sem1'!$A$3,Mois!$A$1:$A$36,0))&lt;&gt;"",SUMPRODUCT(COUNTIF(INDIRECT("Mois!D"&amp;MATCH('Sem1'!$A$3,Mois!$A$1:$A$36,0)),"*"&amp;CHAR(47)&amp;"*"))=0),IFERROR(AND(H$2&gt;VALUE(SUBSTITUTE(LEFT(INDIRECT("Mois!D"&amp;MATCH($A$3,Mois!$A$1:$A$36,0)),5),"h",":")),H$2&lt;VALUE(SUBSTITUTE(RIGHT(INDIRECT("Mois!D"&amp;MATCH($A$3,Mois!$A$1:$A$36,0)),5),"h",":"))+(1/1440*15)),"FAUX"))</f>
        <v>1</v>
      </c>
      <c r="I5" s="236" t="b">
        <f ca="1">OR(AND(INDIRECT("Mois!D"&amp;MATCH('Sem1'!$A$3,Mois!$A$1:$A$36,0))&lt;&gt;"",SUMPRODUCT(COUNTIF(INDIRECT("Mois!D"&amp;MATCH('Sem1'!$A$3,Mois!$A$1:$A$36,0)),"*"&amp;CHAR(47)&amp;"*"))=0),IFERROR(AND(I$2&gt;VALUE(SUBSTITUTE(LEFT(INDIRECT("Mois!D"&amp;MATCH($A$3,Mois!$A$1:$A$36,0)),5),"h",":")),I$2&lt;VALUE(SUBSTITUTE(RIGHT(INDIRECT("Mois!D"&amp;MATCH($A$3,Mois!$A$1:$A$36,0)),5),"h",":"))+(1/1440*15)),"FAUX"))</f>
        <v>1</v>
      </c>
      <c r="J5" s="236" t="b">
        <f ca="1">OR(AND(INDIRECT("Mois!D"&amp;MATCH('Sem1'!$A$3,Mois!$A$1:$A$36,0))&lt;&gt;"",SUMPRODUCT(COUNTIF(INDIRECT("Mois!D"&amp;MATCH('Sem1'!$A$3,Mois!$A$1:$A$36,0)),"*"&amp;CHAR(47)&amp;"*"))=0),IFERROR(AND(J$2&gt;VALUE(SUBSTITUTE(LEFT(INDIRECT("Mois!D"&amp;MATCH($A$3,Mois!$A$1:$A$36,0)),5),"h",":")),J$2&lt;VALUE(SUBSTITUTE(RIGHT(INDIRECT("Mois!D"&amp;MATCH($A$3,Mois!$A$1:$A$36,0)),5),"h",":"))+(1/1440*15)),"FAUX"))</f>
        <v>1</v>
      </c>
      <c r="K5" s="236" t="b">
        <f ca="1">OR(AND(INDIRECT("Mois!D"&amp;MATCH('Sem1'!$A$3,Mois!$A$1:$A$36,0))&lt;&gt;"",SUMPRODUCT(COUNTIF(INDIRECT("Mois!D"&amp;MATCH('Sem1'!$A$3,Mois!$A$1:$A$36,0)),"*"&amp;CHAR(47)&amp;"*"))=0),IFERROR(AND(K$2&gt;VALUE(SUBSTITUTE(LEFT(INDIRECT("Mois!D"&amp;MATCH($A$3,Mois!$A$1:$A$36,0)),5),"h",":")),K$2&lt;VALUE(SUBSTITUTE(RIGHT(INDIRECT("Mois!D"&amp;MATCH($A$3,Mois!$A$1:$A$36,0)),5),"h",":"))+(1/1440*15)),"FAUX"))</f>
        <v>1</v>
      </c>
      <c r="L5" s="236" t="b">
        <f ca="1">OR(AND(INDIRECT("Mois!D"&amp;MATCH('Sem1'!$A$3,Mois!$A$1:$A$36,0))&lt;&gt;"",SUMPRODUCT(COUNTIF(INDIRECT("Mois!D"&amp;MATCH('Sem1'!$A$3,Mois!$A$1:$A$36,0)),"*"&amp;CHAR(47)&amp;"*"))=0),IFERROR(AND(L$2&gt;VALUE(SUBSTITUTE(LEFT(INDIRECT("Mois!D"&amp;MATCH($A$3,Mois!$A$1:$A$36,0)),5),"h",":")),L$2&lt;VALUE(SUBSTITUTE(RIGHT(INDIRECT("Mois!D"&amp;MATCH($A$3,Mois!$A$1:$A$36,0)),5),"h",":"))+(1/1440*15)),"FAUX"))</f>
        <v>1</v>
      </c>
      <c r="M5" s="236" t="b">
        <f ca="1">OR(AND(INDIRECT("Mois!D"&amp;MATCH('Sem1'!$A$3,Mois!$A$1:$A$36,0))&lt;&gt;"",SUMPRODUCT(COUNTIF(INDIRECT("Mois!D"&amp;MATCH('Sem1'!$A$3,Mois!$A$1:$A$36,0)),"*"&amp;CHAR(47)&amp;"*"))=0),IFERROR(AND(M$2&gt;VALUE(SUBSTITUTE(LEFT(INDIRECT("Mois!D"&amp;MATCH($A$3,Mois!$A$1:$A$36,0)),5),"h",":")),M$2&lt;VALUE(SUBSTITUTE(RIGHT(INDIRECT("Mois!D"&amp;MATCH($A$3,Mois!$A$1:$A$36,0)),5),"h",":"))+(1/1440*15)),"FAUX"))</f>
        <v>1</v>
      </c>
      <c r="N5" s="236" t="b">
        <f ca="1">OR(AND(INDIRECT("Mois!D"&amp;MATCH('Sem1'!$A$3,Mois!$A$1:$A$36,0))&lt;&gt;"",SUMPRODUCT(COUNTIF(INDIRECT("Mois!D"&amp;MATCH('Sem1'!$A$3,Mois!$A$1:$A$36,0)),"*"&amp;CHAR(47)&amp;"*"))=0),IFERROR(AND(N$2&gt;VALUE(SUBSTITUTE(LEFT(INDIRECT("Mois!D"&amp;MATCH($A$3,Mois!$A$1:$A$36,0)),5),"h",":")),N$2&lt;VALUE(SUBSTITUTE(RIGHT(INDIRECT("Mois!D"&amp;MATCH($A$3,Mois!$A$1:$A$36,0)),5),"h",":"))+(1/1440*15)),"FAUX"))</f>
        <v>1</v>
      </c>
      <c r="O5" s="236" t="b">
        <f ca="1">OR(AND(INDIRECT("Mois!D"&amp;MATCH('Sem1'!$A$3,Mois!$A$1:$A$36,0))&lt;&gt;"",SUMPRODUCT(COUNTIF(INDIRECT("Mois!D"&amp;MATCH('Sem1'!$A$3,Mois!$A$1:$A$36,0)),"*"&amp;CHAR(47)&amp;"*"))=0),IFERROR(AND(O$2&gt;VALUE(SUBSTITUTE(LEFT(INDIRECT("Mois!D"&amp;MATCH($A$3,Mois!$A$1:$A$36,0)),5),"h",":")),O$2&lt;VALUE(SUBSTITUTE(RIGHT(INDIRECT("Mois!D"&amp;MATCH($A$3,Mois!$A$1:$A$36,0)),5),"h",":"))+(1/1440*15)),"FAUX"))</f>
        <v>1</v>
      </c>
      <c r="P5" s="236" t="b">
        <f ca="1">OR(AND(INDIRECT("Mois!D"&amp;MATCH('Sem1'!$A$3,Mois!$A$1:$A$36,0))&lt;&gt;"",SUMPRODUCT(COUNTIF(INDIRECT("Mois!D"&amp;MATCH('Sem1'!$A$3,Mois!$A$1:$A$36,0)),"*"&amp;CHAR(47)&amp;"*"))=0),IFERROR(AND(P$2&gt;VALUE(SUBSTITUTE(LEFT(INDIRECT("Mois!D"&amp;MATCH($A$3,Mois!$A$1:$A$36,0)),5),"h",":")),P$2&lt;VALUE(SUBSTITUTE(RIGHT(INDIRECT("Mois!D"&amp;MATCH($A$3,Mois!$A$1:$A$36,0)),5),"h",":"))+(1/1440*15)),"FAUX"))</f>
        <v>1</v>
      </c>
      <c r="Q5" s="236" t="b">
        <f ca="1">OR(AND(INDIRECT("Mois!D"&amp;MATCH('Sem1'!$A$3,Mois!$A$1:$A$36,0))&lt;&gt;"",SUMPRODUCT(COUNTIF(INDIRECT("Mois!D"&amp;MATCH('Sem1'!$A$3,Mois!$A$1:$A$36,0)),"*"&amp;CHAR(47)&amp;"*"))=0),IFERROR(AND(Q$2&gt;VALUE(SUBSTITUTE(LEFT(INDIRECT("Mois!D"&amp;MATCH($A$3,Mois!$A$1:$A$36,0)),5),"h",":")),Q$2&lt;VALUE(SUBSTITUTE(RIGHT(INDIRECT("Mois!D"&amp;MATCH($A$3,Mois!$A$1:$A$36,0)),5),"h",":"))+(1/1440*15)),"FAUX"))</f>
        <v>1</v>
      </c>
      <c r="R5" s="236" t="b">
        <f ca="1">OR(AND(INDIRECT("Mois!D"&amp;MATCH('Sem1'!$A$3,Mois!$A$1:$A$36,0))&lt;&gt;"",SUMPRODUCT(COUNTIF(INDIRECT("Mois!D"&amp;MATCH('Sem1'!$A$3,Mois!$A$1:$A$36,0)),"*"&amp;CHAR(47)&amp;"*"))=0),IFERROR(AND(R$2&gt;VALUE(SUBSTITUTE(LEFT(INDIRECT("Mois!D"&amp;MATCH($A$3,Mois!$A$1:$A$36,0)),5),"h",":")),R$2&lt;VALUE(SUBSTITUTE(RIGHT(INDIRECT("Mois!D"&amp;MATCH($A$3,Mois!$A$1:$A$36,0)),5),"h",":"))+(1/1440*15)),"FAUX"))</f>
        <v>1</v>
      </c>
      <c r="S5" s="236" t="b">
        <f ca="1">OR(AND(INDIRECT("Mois!D"&amp;MATCH('Sem1'!$A$3,Mois!$A$1:$A$36,0))&lt;&gt;"",SUMPRODUCT(COUNTIF(INDIRECT("Mois!D"&amp;MATCH('Sem1'!$A$3,Mois!$A$1:$A$36,0)),"*"&amp;CHAR(47)&amp;"*"))=0),IFERROR(AND(S$2&gt;VALUE(SUBSTITUTE(LEFT(INDIRECT("Mois!D"&amp;MATCH($A$3,Mois!$A$1:$A$36,0)),5),"h",":")),S$2&lt;VALUE(SUBSTITUTE(RIGHT(INDIRECT("Mois!D"&amp;MATCH($A$3,Mois!$A$1:$A$36,0)),5),"h",":"))+(1/1440*15)),"FAUX"))</f>
        <v>1</v>
      </c>
      <c r="T5" s="236" t="b">
        <f ca="1">OR(AND(INDIRECT("Mois!D"&amp;MATCH('Sem1'!$A$3,Mois!$A$1:$A$36,0))&lt;&gt;"",SUMPRODUCT(COUNTIF(INDIRECT("Mois!D"&amp;MATCH('Sem1'!$A$3,Mois!$A$1:$A$36,0)),"*"&amp;CHAR(47)&amp;"*"))=0),IFERROR(AND(T$2&gt;VALUE(SUBSTITUTE(LEFT(INDIRECT("Mois!D"&amp;MATCH($A$3,Mois!$A$1:$A$36,0)),5),"h",":")),T$2&lt;VALUE(SUBSTITUTE(RIGHT(INDIRECT("Mois!D"&amp;MATCH($A$3,Mois!$A$1:$A$36,0)),5),"h",":"))+(1/1440*15)),"FAUX"))</f>
        <v>1</v>
      </c>
      <c r="U5" s="236" t="b">
        <f ca="1">OR(AND(INDIRECT("Mois!D"&amp;MATCH('Sem1'!$A$3,Mois!$A$1:$A$36,0))&lt;&gt;"",SUMPRODUCT(COUNTIF(INDIRECT("Mois!D"&amp;MATCH('Sem1'!$A$3,Mois!$A$1:$A$36,0)),"*"&amp;CHAR(47)&amp;"*"))=0),IFERROR(AND(U$2&gt;VALUE(SUBSTITUTE(LEFT(INDIRECT("Mois!D"&amp;MATCH($A$3,Mois!$A$1:$A$36,0)),5),"h",":")),U$2&lt;VALUE(SUBSTITUTE(RIGHT(INDIRECT("Mois!D"&amp;MATCH($A$3,Mois!$A$1:$A$36,0)),5),"h",":"))+(1/1440*15)),"FAUX"))</f>
        <v>1</v>
      </c>
      <c r="V5" s="236" t="b">
        <f ca="1">OR(AND(INDIRECT("Mois!D"&amp;MATCH('Sem1'!$A$3,Mois!$A$1:$A$36,0))&lt;&gt;"",SUMPRODUCT(COUNTIF(INDIRECT("Mois!D"&amp;MATCH('Sem1'!$A$3,Mois!$A$1:$A$36,0)),"*"&amp;CHAR(47)&amp;"*"))=0),IFERROR(AND(V$2&gt;VALUE(SUBSTITUTE(LEFT(INDIRECT("Mois!D"&amp;MATCH($A$3,Mois!$A$1:$A$36,0)),5),"h",":")),V$2&lt;VALUE(SUBSTITUTE(RIGHT(INDIRECT("Mois!D"&amp;MATCH($A$3,Mois!$A$1:$A$36,0)),5),"h",":"))+(1/1440*15)),"FAUX"))</f>
        <v>1</v>
      </c>
      <c r="W5" s="236" t="b">
        <f ca="1">OR(AND(INDIRECT("Mois!D"&amp;MATCH('Sem1'!$A$3,Mois!$A$1:$A$36,0))&lt;&gt;"",SUMPRODUCT(COUNTIF(INDIRECT("Mois!D"&amp;MATCH('Sem1'!$A$3,Mois!$A$1:$A$36,0)),"*"&amp;CHAR(47)&amp;"*"))=0),IFERROR(AND(W$2&gt;VALUE(SUBSTITUTE(LEFT(INDIRECT("Mois!D"&amp;MATCH($A$3,Mois!$A$1:$A$36,0)),5),"h",":")),W$2&lt;VALUE(SUBSTITUTE(RIGHT(INDIRECT("Mois!D"&amp;MATCH($A$3,Mois!$A$1:$A$36,0)),5),"h",":"))+(1/1440*15)),"FAUX"))</f>
        <v>1</v>
      </c>
      <c r="X5" s="236" t="b">
        <f ca="1">OR(AND(INDIRECT("Mois!D"&amp;MATCH('Sem1'!$A$3,Mois!$A$1:$A$36,0))&lt;&gt;"",SUMPRODUCT(COUNTIF(INDIRECT("Mois!D"&amp;MATCH('Sem1'!$A$3,Mois!$A$1:$A$36,0)),"*"&amp;CHAR(47)&amp;"*"))=0),IFERROR(AND(X$2&gt;VALUE(SUBSTITUTE(LEFT(INDIRECT("Mois!D"&amp;MATCH($A$3,Mois!$A$1:$A$36,0)),5),"h",":")),X$2&lt;VALUE(SUBSTITUTE(RIGHT(INDIRECT("Mois!D"&amp;MATCH($A$3,Mois!$A$1:$A$36,0)),5),"h",":"))+(1/1440*15)),"FAUX"))</f>
        <v>1</v>
      </c>
      <c r="Y5" s="236" t="b">
        <f ca="1">OR(AND(INDIRECT("Mois!D"&amp;MATCH('Sem1'!$A$3,Mois!$A$1:$A$36,0))&lt;&gt;"",SUMPRODUCT(COUNTIF(INDIRECT("Mois!D"&amp;MATCH('Sem1'!$A$3,Mois!$A$1:$A$36,0)),"*"&amp;CHAR(47)&amp;"*"))=0),IFERROR(AND(Y$2&gt;VALUE(SUBSTITUTE(LEFT(INDIRECT("Mois!D"&amp;MATCH($A$3,Mois!$A$1:$A$36,0)),5),"h",":")),Y$2&lt;VALUE(SUBSTITUTE(RIGHT(INDIRECT("Mois!D"&amp;MATCH($A$3,Mois!$A$1:$A$36,0)),5),"h",":"))+(1/1440*15)),"FAUX"))</f>
        <v>1</v>
      </c>
      <c r="Z5" s="236" t="b">
        <f ca="1">OR(AND(INDIRECT("Mois!D"&amp;MATCH('Sem1'!$A$3,Mois!$A$1:$A$36,0))&lt;&gt;"",SUMPRODUCT(COUNTIF(INDIRECT("Mois!D"&amp;MATCH('Sem1'!$A$3,Mois!$A$1:$A$36,0)),"*"&amp;CHAR(47)&amp;"*"))=0),IFERROR(AND(Z$2&gt;VALUE(SUBSTITUTE(LEFT(INDIRECT("Mois!D"&amp;MATCH($A$3,Mois!$A$1:$A$36,0)),5),"h",":")),Z$2&lt;VALUE(SUBSTITUTE(RIGHT(INDIRECT("Mois!D"&amp;MATCH($A$3,Mois!$A$1:$A$36,0)),5),"h",":"))+(1/1440*15)),"FAUX"))</f>
        <v>1</v>
      </c>
      <c r="AA5" s="236" t="b">
        <f ca="1">OR(AND(INDIRECT("Mois!D"&amp;MATCH('Sem1'!$A$3,Mois!$A$1:$A$36,0))&lt;&gt;"",SUMPRODUCT(COUNTIF(INDIRECT("Mois!D"&amp;MATCH('Sem1'!$A$3,Mois!$A$1:$A$36,0)),"*"&amp;CHAR(47)&amp;"*"))=0),IFERROR(AND(AA$2&gt;VALUE(SUBSTITUTE(LEFT(INDIRECT("Mois!D"&amp;MATCH($A$3,Mois!$A$1:$A$36,0)),5),"h",":")),AA$2&lt;VALUE(SUBSTITUTE(RIGHT(INDIRECT("Mois!D"&amp;MATCH($A$3,Mois!$A$1:$A$36,0)),5),"h",":"))+(1/1440*15)),"FAUX"))</f>
        <v>1</v>
      </c>
      <c r="AB5" s="236" t="b">
        <f ca="1">OR(AND(INDIRECT("Mois!D"&amp;MATCH('Sem1'!$A$3,Mois!$A$1:$A$36,0))&lt;&gt;"",SUMPRODUCT(COUNTIF(INDIRECT("Mois!D"&amp;MATCH('Sem1'!$A$3,Mois!$A$1:$A$36,0)),"*"&amp;CHAR(47)&amp;"*"))=0),IFERROR(AND(AB$2&gt;VALUE(SUBSTITUTE(LEFT(INDIRECT("Mois!D"&amp;MATCH($A$3,Mois!$A$1:$A$36,0)),5),"h",":")),AB$2&lt;VALUE(SUBSTITUTE(RIGHT(INDIRECT("Mois!D"&amp;MATCH($A$3,Mois!$A$1:$A$36,0)),5),"h",":"))+(1/1440*15)),"FAUX"))</f>
        <v>1</v>
      </c>
      <c r="AC5" s="236" t="b">
        <f ca="1">OR(AND(INDIRECT("Mois!D"&amp;MATCH('Sem1'!$A$3,Mois!$A$1:$A$36,0))&lt;&gt;"",SUMPRODUCT(COUNTIF(INDIRECT("Mois!D"&amp;MATCH('Sem1'!$A$3,Mois!$A$1:$A$36,0)),"*"&amp;CHAR(47)&amp;"*"))=0),IFERROR(AND(AC$2&gt;VALUE(SUBSTITUTE(LEFT(INDIRECT("Mois!D"&amp;MATCH($A$3,Mois!$A$1:$A$36,0)),5),"h",":")),AC$2&lt;VALUE(SUBSTITUTE(RIGHT(INDIRECT("Mois!D"&amp;MATCH($A$3,Mois!$A$1:$A$36,0)),5),"h",":"))+(1/1440*15)),"FAUX"))</f>
        <v>1</v>
      </c>
      <c r="AD5" s="236" t="b">
        <f ca="1">OR(AND(INDIRECT("Mois!D"&amp;MATCH('Sem1'!$A$3,Mois!$A$1:$A$36,0))&lt;&gt;"",SUMPRODUCT(COUNTIF(INDIRECT("Mois!D"&amp;MATCH('Sem1'!$A$3,Mois!$A$1:$A$36,0)),"*"&amp;CHAR(47)&amp;"*"))=0),IFERROR(AND(AD$2&gt;VALUE(SUBSTITUTE(LEFT(INDIRECT("Mois!D"&amp;MATCH($A$3,Mois!$A$1:$A$36,0)),5),"h",":")),AD$2&lt;VALUE(SUBSTITUTE(RIGHT(INDIRECT("Mois!D"&amp;MATCH($A$3,Mois!$A$1:$A$36,0)),5),"h",":"))+(1/1440*15)),"FAUX"))</f>
        <v>1</v>
      </c>
      <c r="AE5" s="236" t="b">
        <f ca="1">OR(AND(INDIRECT("Mois!D"&amp;MATCH('Sem1'!$A$3,Mois!$A$1:$A$36,0))&lt;&gt;"",SUMPRODUCT(COUNTIF(INDIRECT("Mois!D"&amp;MATCH('Sem1'!$A$3,Mois!$A$1:$A$36,0)),"*"&amp;CHAR(47)&amp;"*"))=0),IFERROR(AND(AE$2&gt;VALUE(SUBSTITUTE(LEFT(INDIRECT("Mois!D"&amp;MATCH($A$3,Mois!$A$1:$A$36,0)),5),"h",":")),AE$2&lt;VALUE(SUBSTITUTE(RIGHT(INDIRECT("Mois!D"&amp;MATCH($A$3,Mois!$A$1:$A$36,0)),5),"h",":"))+(1/1440*15)),"FAUX"))</f>
        <v>1</v>
      </c>
      <c r="AF5" s="236" t="b">
        <f ca="1">OR(AND(INDIRECT("Mois!D"&amp;MATCH('Sem1'!$A$3,Mois!$A$1:$A$36,0))&lt;&gt;"",SUMPRODUCT(COUNTIF(INDIRECT("Mois!D"&amp;MATCH('Sem1'!$A$3,Mois!$A$1:$A$36,0)),"*"&amp;CHAR(47)&amp;"*"))=0),IFERROR(AND(AF$2&gt;VALUE(SUBSTITUTE(LEFT(INDIRECT("Mois!D"&amp;MATCH($A$3,Mois!$A$1:$A$36,0)),5),"h",":")),AF$2&lt;VALUE(SUBSTITUTE(RIGHT(INDIRECT("Mois!D"&amp;MATCH($A$3,Mois!$A$1:$A$36,0)),5),"h",":"))+(1/1440*15)),"FAUX"))</f>
        <v>0</v>
      </c>
      <c r="AG5" s="236" t="b">
        <f ca="1">OR(AND(INDIRECT("Mois!D"&amp;MATCH('Sem1'!$A$3,Mois!$A$1:$A$36,0))&lt;&gt;"",SUMPRODUCT(COUNTIF(INDIRECT("Mois!D"&amp;MATCH('Sem1'!$A$3,Mois!$A$1:$A$36,0)),"*"&amp;CHAR(47)&amp;"*"))=0),IFERROR(AND(AG$2&gt;VALUE(SUBSTITUTE(LEFT(INDIRECT("Mois!D"&amp;MATCH($A$3,Mois!$A$1:$A$36,0)),5),"h",":")),AG$2&lt;VALUE(SUBSTITUTE(RIGHT(INDIRECT("Mois!D"&amp;MATCH($A$3,Mois!$A$1:$A$36,0)),5),"h",":"))+(1/1440*15)),"FAUX"))</f>
        <v>0</v>
      </c>
      <c r="AH5" s="236" t="b">
        <f ca="1">OR(AND(INDIRECT("Mois!D"&amp;MATCH('Sem1'!$A$3,Mois!$A$1:$A$36,0))&lt;&gt;"",SUMPRODUCT(COUNTIF(INDIRECT("Mois!D"&amp;MATCH('Sem1'!$A$3,Mois!$A$1:$A$36,0)),"*"&amp;CHAR(47)&amp;"*"))=0),IFERROR(AND(AH$2&gt;VALUE(SUBSTITUTE(LEFT(INDIRECT("Mois!D"&amp;MATCH($A$3,Mois!$A$1:$A$36,0)),5),"h",":")),AH$2&lt;VALUE(SUBSTITUTE(RIGHT(INDIRECT("Mois!D"&amp;MATCH($A$3,Mois!$A$1:$A$36,0)),5),"h",":"))+(1/1440*15)),"FAUX"))</f>
        <v>0</v>
      </c>
      <c r="AI5" s="236" t="b">
        <f ca="1">OR(AND(INDIRECT("Mois!D"&amp;MATCH('Sem1'!$A$3,Mois!$A$1:$A$36,0))&lt;&gt;"",SUMPRODUCT(COUNTIF(INDIRECT("Mois!D"&amp;MATCH('Sem1'!$A$3,Mois!$A$1:$A$36,0)),"*"&amp;CHAR(47)&amp;"*"))=0),IFERROR(AND(AI$2&gt;VALUE(SUBSTITUTE(LEFT(INDIRECT("Mois!D"&amp;MATCH($A$3,Mois!$A$1:$A$36,0)),5),"h",":")),AI$2&lt;VALUE(SUBSTITUTE(RIGHT(INDIRECT("Mois!D"&amp;MATCH($A$3,Mois!$A$1:$A$36,0)),5),"h",":"))+(1/1440*15)),"FAUX"))</f>
        <v>0</v>
      </c>
      <c r="AJ5" s="236" t="b">
        <f ca="1">OR(AND(INDIRECT("Mois!D"&amp;MATCH('Sem1'!$A$3,Mois!$A$1:$A$36,0))&lt;&gt;"",SUMPRODUCT(COUNTIF(INDIRECT("Mois!D"&amp;MATCH('Sem1'!$A$3,Mois!$A$1:$A$36,0)),"*"&amp;CHAR(47)&amp;"*"))=0),IFERROR(AND(AJ$2&gt;VALUE(SUBSTITUTE(LEFT(INDIRECT("Mois!D"&amp;MATCH($A$3,Mois!$A$1:$A$36,0)),5),"h",":")),AJ$2&lt;VALUE(SUBSTITUTE(RIGHT(INDIRECT("Mois!D"&amp;MATCH($A$3,Mois!$A$1:$A$36,0)),5),"h",":"))+(1/1440*15)),"FAUX"))</f>
        <v>0</v>
      </c>
      <c r="AK5" s="236" t="b">
        <f ca="1">OR(AND(INDIRECT("Mois!D"&amp;MATCH('Sem1'!$A$3,Mois!$A$1:$A$36,0))&lt;&gt;"",SUMPRODUCT(COUNTIF(INDIRECT("Mois!D"&amp;MATCH('Sem1'!$A$3,Mois!$A$1:$A$36,0)),"*"&amp;CHAR(47)&amp;"*"))=0),IFERROR(AND(AK$2&gt;VALUE(SUBSTITUTE(LEFT(INDIRECT("Mois!D"&amp;MATCH($A$3,Mois!$A$1:$A$36,0)),5),"h",":")),AK$2&lt;VALUE(SUBSTITUTE(RIGHT(INDIRECT("Mois!D"&amp;MATCH($A$3,Mois!$A$1:$A$36,0)),5),"h",":"))+(1/1440*15)),"FAUX"))</f>
        <v>0</v>
      </c>
      <c r="AL5" s="236" t="b">
        <f ca="1">OR(AND(INDIRECT("Mois!D"&amp;MATCH('Sem1'!$A$3,Mois!$A$1:$A$36,0))&lt;&gt;"",SUMPRODUCT(COUNTIF(INDIRECT("Mois!D"&amp;MATCH('Sem1'!$A$3,Mois!$A$1:$A$36,0)),"*"&amp;CHAR(47)&amp;"*"))=0),IFERROR(AND(AL$2&gt;VALUE(SUBSTITUTE(LEFT(INDIRECT("Mois!D"&amp;MATCH($A$3,Mois!$A$1:$A$36,0)),5),"h",":")),AL$2&lt;VALUE(SUBSTITUTE(RIGHT(INDIRECT("Mois!D"&amp;MATCH($A$3,Mois!$A$1:$A$36,0)),5),"h",":"))+(1/1440*15)),"FAUX"))</f>
        <v>0</v>
      </c>
      <c r="AM5" s="236" t="b">
        <f ca="1">OR(AND(INDIRECT("Mois!D"&amp;MATCH('Sem1'!$A$3,Mois!$A$1:$A$36,0))&lt;&gt;"",SUMPRODUCT(COUNTIF(INDIRECT("Mois!D"&amp;MATCH('Sem1'!$A$3,Mois!$A$1:$A$36,0)),"*"&amp;CHAR(47)&amp;"*"))=0),IFERROR(AND(AM$2&gt;VALUE(SUBSTITUTE(LEFT(INDIRECT("Mois!D"&amp;MATCH($A$3,Mois!$A$1:$A$36,0)),5),"h",":")),AM$2&lt;VALUE(SUBSTITUTE(RIGHT(INDIRECT("Mois!D"&amp;MATCH($A$3,Mois!$A$1:$A$36,0)),5),"h",":"))+(1/1440*15)),"FAUX"))</f>
        <v>0</v>
      </c>
      <c r="AN5" s="236" t="b">
        <f ca="1">OR(AND(INDIRECT("Mois!D"&amp;MATCH('Sem1'!$A$3,Mois!$A$1:$A$36,0))&lt;&gt;"",SUMPRODUCT(COUNTIF(INDIRECT("Mois!D"&amp;MATCH('Sem1'!$A$3,Mois!$A$1:$A$36,0)),"*"&amp;CHAR(47)&amp;"*"))=0),IFERROR(AND(AN$2&gt;VALUE(SUBSTITUTE(LEFT(INDIRECT("Mois!D"&amp;MATCH($A$3,Mois!$A$1:$A$36,0)),5),"h",":")),AN$2&lt;VALUE(SUBSTITUTE(RIGHT(INDIRECT("Mois!D"&amp;MATCH($A$3,Mois!$A$1:$A$36,0)),5),"h",":"))+(1/1440*15)),"FAUX"))</f>
        <v>0</v>
      </c>
      <c r="AO5" s="236" t="b">
        <f ca="1">OR(AND(INDIRECT("Mois!D"&amp;MATCH('Sem1'!$A$3,Mois!$A$1:$A$36,0))&lt;&gt;"",SUMPRODUCT(COUNTIF(INDIRECT("Mois!D"&amp;MATCH('Sem1'!$A$3,Mois!$A$1:$A$36,0)),"*"&amp;CHAR(47)&amp;"*"))=0),IFERROR(AND(AO$2&gt;VALUE(SUBSTITUTE(LEFT(INDIRECT("Mois!D"&amp;MATCH($A$3,Mois!$A$1:$A$36,0)),5),"h",":")),AO$2&lt;VALUE(SUBSTITUTE(RIGHT(INDIRECT("Mois!D"&amp;MATCH($A$3,Mois!$A$1:$A$36,0)),5),"h",":"))+(1/1440*15)),"FAUX"))</f>
        <v>0</v>
      </c>
      <c r="AP5" s="236" t="b">
        <f ca="1">OR(AND(INDIRECT("Mois!D"&amp;MATCH('Sem1'!$A$3,Mois!$A$1:$A$36,0))&lt;&gt;"",SUMPRODUCT(COUNTIF(INDIRECT("Mois!D"&amp;MATCH('Sem1'!$A$3,Mois!$A$1:$A$36,0)),"*"&amp;CHAR(47)&amp;"*"))=0),IFERROR(AND(AP$2&gt;VALUE(SUBSTITUTE(LEFT(INDIRECT("Mois!D"&amp;MATCH($A$3,Mois!$A$1:$A$36,0)),5),"h",":")),AP$2&lt;VALUE(SUBSTITUTE(RIGHT(INDIRECT("Mois!D"&amp;MATCH($A$3,Mois!$A$1:$A$36,0)),5),"h",":"))+(1/1440*15)),"FAUX"))</f>
        <v>0</v>
      </c>
      <c r="AQ5" s="236" t="b">
        <f ca="1">OR(AND(INDIRECT("Mois!D"&amp;MATCH('Sem1'!$A$3,Mois!$A$1:$A$36,0))&lt;&gt;"",SUMPRODUCT(COUNTIF(INDIRECT("Mois!D"&amp;MATCH('Sem1'!$A$3,Mois!$A$1:$A$36,0)),"*"&amp;CHAR(47)&amp;"*"))=0),IFERROR(AND(AQ$2&gt;VALUE(SUBSTITUTE(LEFT(INDIRECT("Mois!D"&amp;MATCH($A$3,Mois!$A$1:$A$36,0)),5),"h",":")),AQ$2&lt;VALUE(SUBSTITUTE(RIGHT(INDIRECT("Mois!D"&amp;MATCH($A$3,Mois!$A$1:$A$36,0)),5),"h",":"))+(1/1440*15)),"FAUX"))</f>
        <v>0</v>
      </c>
      <c r="AR5" s="236" t="b">
        <f ca="1">OR(AND(INDIRECT("Mois!D"&amp;MATCH('Sem1'!$A$3,Mois!$A$1:$A$36,0))&lt;&gt;"",SUMPRODUCT(COUNTIF(INDIRECT("Mois!D"&amp;MATCH('Sem1'!$A$3,Mois!$A$1:$A$36,0)),"*"&amp;CHAR(47)&amp;"*"))=0),IFERROR(AND(AR$2&gt;VALUE(SUBSTITUTE(LEFT(INDIRECT("Mois!D"&amp;MATCH($A$3,Mois!$A$1:$A$36,0)),5),"h",":")),AR$2&lt;VALUE(SUBSTITUTE(RIGHT(INDIRECT("Mois!D"&amp;MATCH($A$3,Mois!$A$1:$A$36,0)),5),"h",":"))+(1/1440*15)),"FAUX"))</f>
        <v>0</v>
      </c>
      <c r="AS5" s="236" t="b">
        <f ca="1">OR(AND(INDIRECT("Mois!D"&amp;MATCH('Sem1'!$A$3,Mois!$A$1:$A$36,0))&lt;&gt;"",SUMPRODUCT(COUNTIF(INDIRECT("Mois!D"&amp;MATCH('Sem1'!$A$3,Mois!$A$1:$A$36,0)),"*"&amp;CHAR(47)&amp;"*"))=0),IFERROR(AND(AS$2&gt;VALUE(SUBSTITUTE(LEFT(INDIRECT("Mois!D"&amp;MATCH($A$3,Mois!$A$1:$A$36,0)),5),"h",":")),AS$2&lt;VALUE(SUBSTITUTE(RIGHT(INDIRECT("Mois!D"&amp;MATCH($A$3,Mois!$A$1:$A$36,0)),5),"h",":"))+(1/1440*15)),"FAUX"))</f>
        <v>0</v>
      </c>
      <c r="AT5" s="236" t="b">
        <f ca="1">OR(AND(INDIRECT("Mois!D"&amp;MATCH('Sem1'!$A$3,Mois!$A$1:$A$36,0))&lt;&gt;"",SUMPRODUCT(COUNTIF(INDIRECT("Mois!D"&amp;MATCH('Sem1'!$A$3,Mois!$A$1:$A$36,0)),"*"&amp;CHAR(47)&amp;"*"))=0),IFERROR(AND(AT$2&gt;VALUE(SUBSTITUTE(LEFT(INDIRECT("Mois!D"&amp;MATCH($A$3,Mois!$A$1:$A$36,0)),5),"h",":")),AT$2&lt;VALUE(SUBSTITUTE(RIGHT(INDIRECT("Mois!D"&amp;MATCH($A$3,Mois!$A$1:$A$36,0)),5),"h",":"))+(1/1440*15)),"FAUX"))</f>
        <v>0</v>
      </c>
      <c r="AU5" s="236" t="b">
        <f ca="1">OR(AND(INDIRECT("Mois!D"&amp;MATCH('Sem1'!$A$3,Mois!$A$1:$A$36,0))&lt;&gt;"",SUMPRODUCT(COUNTIF(INDIRECT("Mois!D"&amp;MATCH('Sem1'!$A$3,Mois!$A$1:$A$36,0)),"*"&amp;CHAR(47)&amp;"*"))=0),IFERROR(AND(AU$2&gt;VALUE(SUBSTITUTE(LEFT(INDIRECT("Mois!D"&amp;MATCH($A$3,Mois!$A$1:$A$36,0)),5),"h",":")),AU$2&lt;VALUE(SUBSTITUTE(RIGHT(INDIRECT("Mois!D"&amp;MATCH($A$3,Mois!$A$1:$A$36,0)),5),"h",":"))+(1/1440*15)),"FAUX"))</f>
        <v>0</v>
      </c>
      <c r="AV5" s="236" t="b">
        <f ca="1">OR(AND(INDIRECT("Mois!D"&amp;MATCH('Sem1'!$A$3,Mois!$A$1:$A$36,0))&lt;&gt;"",SUMPRODUCT(COUNTIF(INDIRECT("Mois!D"&amp;MATCH('Sem1'!$A$3,Mois!$A$1:$A$36,0)),"*"&amp;CHAR(47)&amp;"*"))=0),IFERROR(AND(AV$2&gt;VALUE(SUBSTITUTE(LEFT(INDIRECT("Mois!D"&amp;MATCH($A$3,Mois!$A$1:$A$36,0)),5),"h",":")),AV$2&lt;VALUE(SUBSTITUTE(RIGHT(INDIRECT("Mois!D"&amp;MATCH($A$3,Mois!$A$1:$A$36,0)),5),"h",":"))+(1/1440*15)),"FAUX"))</f>
        <v>0</v>
      </c>
      <c r="AW5" s="236" t="b">
        <f ca="1">OR(AND(INDIRECT("Mois!D"&amp;MATCH('Sem1'!$A$3,Mois!$A$1:$A$36,0))&lt;&gt;"",SUMPRODUCT(COUNTIF(INDIRECT("Mois!D"&amp;MATCH('Sem1'!$A$3,Mois!$A$1:$A$36,0)),"*"&amp;CHAR(47)&amp;"*"))=0),IFERROR(AND(AW$2&gt;VALUE(SUBSTITUTE(LEFT(INDIRECT("Mois!D"&amp;MATCH($A$3,Mois!$A$1:$A$36,0)),5),"h",":")),AW$2&lt;VALUE(SUBSTITUTE(RIGHT(INDIRECT("Mois!D"&amp;MATCH($A$3,Mois!$A$1:$A$36,0)),5),"h",":"))+(1/1440*15)),"FAUX"))</f>
        <v>0</v>
      </c>
      <c r="AX5" s="236" t="b">
        <f ca="1">OR(AND(INDIRECT("Mois!D"&amp;MATCH('Sem1'!$A$3,Mois!$A$1:$A$36,0))&lt;&gt;"",SUMPRODUCT(COUNTIF(INDIRECT("Mois!D"&amp;MATCH('Sem1'!$A$3,Mois!$A$1:$A$36,0)),"*"&amp;CHAR(47)&amp;"*"))=0),IFERROR(AND(AX$2&gt;VALUE(SUBSTITUTE(LEFT(INDIRECT("Mois!D"&amp;MATCH($A$3,Mois!$A$1:$A$36,0)),5),"h",":")),AX$2&lt;VALUE(SUBSTITUTE(RIGHT(INDIRECT("Mois!D"&amp;MATCH($A$3,Mois!$A$1:$A$36,0)),5),"h",":"))+(1/1440*15)),"FAUX"))</f>
        <v>0</v>
      </c>
    </row>
    <row r="6" spans="1:50" ht="12" customHeight="1" x14ac:dyDescent="0.3">
      <c r="A6" s="230"/>
      <c r="B6" s="236" t="b">
        <f ca="1">OR(AND(INDIRECT("Mois!E"&amp;MATCH('Sem1'!$A$3,Mois!$A$1:$A$36,0))&lt;&gt;"",SUMPRODUCT(COUNTIF(INDIRECT("Mois!E"&amp;MATCH('Sem1'!$A$3,Mois!$A$1:$A$36,0)),"*"&amp;CHAR(47)&amp;"*"))=0),IFERROR(AND(B$2&gt;VALUE(SUBSTITUTE(LEFT(INDIRECT("Mois!E"&amp;MATCH($A$3,Mois!$A$1:$A$36,0)),5),"h",":")),B$2&lt;VALUE(SUBSTITUTE(RIGHT(INDIRECT("Mois!E"&amp;MATCH($A$3,Mois!$A$1:$A$36,0)),5),"h",":"))+(1/1440*15)),"FAUX"))</f>
        <v>0</v>
      </c>
      <c r="C6" s="236" t="b">
        <f ca="1">OR(AND(INDIRECT("Mois!E"&amp;MATCH('Sem1'!$A$3,Mois!$A$1:$A$36,0))&lt;&gt;"",SUMPRODUCT(COUNTIF(INDIRECT("Mois!E"&amp;MATCH('Sem1'!$A$3,Mois!$A$1:$A$36,0)),"*"&amp;CHAR(47)&amp;"*"))=0),IFERROR(AND(C$2&gt;VALUE(SUBSTITUTE(LEFT(INDIRECT("Mois!E"&amp;MATCH($A$3,Mois!$A$1:$A$36,0)),5),"h",":")),C$2&lt;VALUE(SUBSTITUTE(RIGHT(INDIRECT("Mois!E"&amp;MATCH($A$3,Mois!$A$1:$A$36,0)),5),"h",":"))+(1/1440*15)),"FAUX"))</f>
        <v>0</v>
      </c>
      <c r="D6" s="236" t="b">
        <f ca="1">OR(AND(INDIRECT("Mois!E"&amp;MATCH('Sem1'!$A$3,Mois!$A$1:$A$36,0))&lt;&gt;"",SUMPRODUCT(COUNTIF(INDIRECT("Mois!E"&amp;MATCH('Sem1'!$A$3,Mois!$A$1:$A$36,0)),"*"&amp;CHAR(47)&amp;"*"))=0),IFERROR(AND(D$2&gt;VALUE(SUBSTITUTE(LEFT(INDIRECT("Mois!E"&amp;MATCH($A$3,Mois!$A$1:$A$36,0)),5),"h",":")),D$2&lt;VALUE(SUBSTITUTE(RIGHT(INDIRECT("Mois!E"&amp;MATCH($A$3,Mois!$A$1:$A$36,0)),5),"h",":"))+(1/1440*15)),"FAUX"))</f>
        <v>0</v>
      </c>
      <c r="E6" s="236" t="b">
        <f ca="1">OR(AND(INDIRECT("Mois!E"&amp;MATCH('Sem1'!$A$3,Mois!$A$1:$A$36,0))&lt;&gt;"",SUMPRODUCT(COUNTIF(INDIRECT("Mois!E"&amp;MATCH('Sem1'!$A$3,Mois!$A$1:$A$36,0)),"*"&amp;CHAR(47)&amp;"*"))=0),IFERROR(AND(E$2&gt;VALUE(SUBSTITUTE(LEFT(INDIRECT("Mois!E"&amp;MATCH($A$3,Mois!$A$1:$A$36,0)),5),"h",":")),E$2&lt;VALUE(SUBSTITUTE(RIGHT(INDIRECT("Mois!E"&amp;MATCH($A$3,Mois!$A$1:$A$36,0)),5),"h",":"))+(1/1440*15)),"FAUX"))</f>
        <v>0</v>
      </c>
      <c r="F6" s="236" t="b">
        <f ca="1">OR(AND(INDIRECT("Mois!E"&amp;MATCH('Sem1'!$A$3,Mois!$A$1:$A$36,0))&lt;&gt;"",SUMPRODUCT(COUNTIF(INDIRECT("Mois!E"&amp;MATCH('Sem1'!$A$3,Mois!$A$1:$A$36,0)),"*"&amp;CHAR(47)&amp;"*"))=0),IFERROR(AND(F$2&gt;VALUE(SUBSTITUTE(LEFT(INDIRECT("Mois!E"&amp;MATCH($A$3,Mois!$A$1:$A$36,0)),5),"h",":")),F$2&lt;VALUE(SUBSTITUTE(RIGHT(INDIRECT("Mois!E"&amp;MATCH($A$3,Mois!$A$1:$A$36,0)),5),"h",":"))+(1/1440*15)),"FAUX"))</f>
        <v>0</v>
      </c>
      <c r="G6" s="236" t="b">
        <f ca="1">OR(AND(INDIRECT("Mois!E"&amp;MATCH('Sem1'!$A$3,Mois!$A$1:$A$36,0))&lt;&gt;"",SUMPRODUCT(COUNTIF(INDIRECT("Mois!E"&amp;MATCH('Sem1'!$A$3,Mois!$A$1:$A$36,0)),"*"&amp;CHAR(47)&amp;"*"))=0),IFERROR(AND(G$2&gt;VALUE(SUBSTITUTE(LEFT(INDIRECT("Mois!E"&amp;MATCH($A$3,Mois!$A$1:$A$36,0)),5),"h",":")),G$2&lt;VALUE(SUBSTITUTE(RIGHT(INDIRECT("Mois!E"&amp;MATCH($A$3,Mois!$A$1:$A$36,0)),5),"h",":"))+(1/1440*15)),"FAUX"))</f>
        <v>0</v>
      </c>
      <c r="H6" s="236" t="b">
        <f ca="1">OR(AND(INDIRECT("Mois!E"&amp;MATCH('Sem1'!$A$3,Mois!$A$1:$A$36,0))&lt;&gt;"",SUMPRODUCT(COUNTIF(INDIRECT("Mois!E"&amp;MATCH('Sem1'!$A$3,Mois!$A$1:$A$36,0)),"*"&amp;CHAR(47)&amp;"*"))=0),IFERROR(AND(H$2&gt;VALUE(SUBSTITUTE(LEFT(INDIRECT("Mois!E"&amp;MATCH($A$3,Mois!$A$1:$A$36,0)),5),"h",":")),H$2&lt;VALUE(SUBSTITUTE(RIGHT(INDIRECT("Mois!E"&amp;MATCH($A$3,Mois!$A$1:$A$36,0)),5),"h",":"))+(1/1440*15)),"FAUX"))</f>
        <v>0</v>
      </c>
      <c r="I6" s="236" t="b">
        <f ca="1">OR(AND(INDIRECT("Mois!E"&amp;MATCH('Sem1'!$A$3,Mois!$A$1:$A$36,0))&lt;&gt;"",SUMPRODUCT(COUNTIF(INDIRECT("Mois!E"&amp;MATCH('Sem1'!$A$3,Mois!$A$1:$A$36,0)),"*"&amp;CHAR(47)&amp;"*"))=0),IFERROR(AND(I$2&gt;VALUE(SUBSTITUTE(LEFT(INDIRECT("Mois!E"&amp;MATCH($A$3,Mois!$A$1:$A$36,0)),5),"h",":")),I$2&lt;VALUE(SUBSTITUTE(RIGHT(INDIRECT("Mois!E"&amp;MATCH($A$3,Mois!$A$1:$A$36,0)),5),"h",":"))+(1/1440*15)),"FAUX"))</f>
        <v>0</v>
      </c>
      <c r="J6" s="236" t="b">
        <f ca="1">OR(AND(INDIRECT("Mois!E"&amp;MATCH('Sem1'!$A$3,Mois!$A$1:$A$36,0))&lt;&gt;"",SUMPRODUCT(COUNTIF(INDIRECT("Mois!E"&amp;MATCH('Sem1'!$A$3,Mois!$A$1:$A$36,0)),"*"&amp;CHAR(47)&amp;"*"))=0),IFERROR(AND(J$2&gt;VALUE(SUBSTITUTE(LEFT(INDIRECT("Mois!E"&amp;MATCH($A$3,Mois!$A$1:$A$36,0)),5),"h",":")),J$2&lt;VALUE(SUBSTITUTE(RIGHT(INDIRECT("Mois!E"&amp;MATCH($A$3,Mois!$A$1:$A$36,0)),5),"h",":"))+(1/1440*15)),"FAUX"))</f>
        <v>0</v>
      </c>
      <c r="K6" s="236" t="b">
        <f ca="1">OR(AND(INDIRECT("Mois!E"&amp;MATCH('Sem1'!$A$3,Mois!$A$1:$A$36,0))&lt;&gt;"",SUMPRODUCT(COUNTIF(INDIRECT("Mois!E"&amp;MATCH('Sem1'!$A$3,Mois!$A$1:$A$36,0)),"*"&amp;CHAR(47)&amp;"*"))=0),IFERROR(AND(K$2&gt;VALUE(SUBSTITUTE(LEFT(INDIRECT("Mois!E"&amp;MATCH($A$3,Mois!$A$1:$A$36,0)),5),"h",":")),K$2&lt;VALUE(SUBSTITUTE(RIGHT(INDIRECT("Mois!E"&amp;MATCH($A$3,Mois!$A$1:$A$36,0)),5),"h",":"))+(1/1440*15)),"FAUX"))</f>
        <v>0</v>
      </c>
      <c r="L6" s="236" t="b">
        <f ca="1">OR(AND(INDIRECT("Mois!E"&amp;MATCH('Sem1'!$A$3,Mois!$A$1:$A$36,0))&lt;&gt;"",SUMPRODUCT(COUNTIF(INDIRECT("Mois!E"&amp;MATCH('Sem1'!$A$3,Mois!$A$1:$A$36,0)),"*"&amp;CHAR(47)&amp;"*"))=0),IFERROR(AND(L$2&gt;VALUE(SUBSTITUTE(LEFT(INDIRECT("Mois!E"&amp;MATCH($A$3,Mois!$A$1:$A$36,0)),5),"h",":")),L$2&lt;VALUE(SUBSTITUTE(RIGHT(INDIRECT("Mois!E"&amp;MATCH($A$3,Mois!$A$1:$A$36,0)),5),"h",":"))+(1/1440*15)),"FAUX"))</f>
        <v>0</v>
      </c>
      <c r="M6" s="236" t="b">
        <f ca="1">OR(AND(INDIRECT("Mois!E"&amp;MATCH('Sem1'!$A$3,Mois!$A$1:$A$36,0))&lt;&gt;"",SUMPRODUCT(COUNTIF(INDIRECT("Mois!E"&amp;MATCH('Sem1'!$A$3,Mois!$A$1:$A$36,0)),"*"&amp;CHAR(47)&amp;"*"))=0),IFERROR(AND(M$2&gt;VALUE(SUBSTITUTE(LEFT(INDIRECT("Mois!E"&amp;MATCH($A$3,Mois!$A$1:$A$36,0)),5),"h",":")),M$2&lt;VALUE(SUBSTITUTE(RIGHT(INDIRECT("Mois!E"&amp;MATCH($A$3,Mois!$A$1:$A$36,0)),5),"h",":"))+(1/1440*15)),"FAUX"))</f>
        <v>0</v>
      </c>
      <c r="N6" s="236" t="b">
        <f ca="1">OR(AND(INDIRECT("Mois!E"&amp;MATCH('Sem1'!$A$3,Mois!$A$1:$A$36,0))&lt;&gt;"",SUMPRODUCT(COUNTIF(INDIRECT("Mois!E"&amp;MATCH('Sem1'!$A$3,Mois!$A$1:$A$36,0)),"*"&amp;CHAR(47)&amp;"*"))=0),IFERROR(AND(N$2&gt;VALUE(SUBSTITUTE(LEFT(INDIRECT("Mois!E"&amp;MATCH($A$3,Mois!$A$1:$A$36,0)),5),"h",":")),N$2&lt;VALUE(SUBSTITUTE(RIGHT(INDIRECT("Mois!E"&amp;MATCH($A$3,Mois!$A$1:$A$36,0)),5),"h",":"))+(1/1440*15)),"FAUX"))</f>
        <v>0</v>
      </c>
      <c r="O6" s="236" t="b">
        <f ca="1">OR(AND(INDIRECT("Mois!E"&amp;MATCH('Sem1'!$A$3,Mois!$A$1:$A$36,0))&lt;&gt;"",SUMPRODUCT(COUNTIF(INDIRECT("Mois!E"&amp;MATCH('Sem1'!$A$3,Mois!$A$1:$A$36,0)),"*"&amp;CHAR(47)&amp;"*"))=0),IFERROR(AND(O$2&gt;VALUE(SUBSTITUTE(LEFT(INDIRECT("Mois!E"&amp;MATCH($A$3,Mois!$A$1:$A$36,0)),5),"h",":")),O$2&lt;VALUE(SUBSTITUTE(RIGHT(INDIRECT("Mois!E"&amp;MATCH($A$3,Mois!$A$1:$A$36,0)),5),"h",":"))+(1/1440*15)),"FAUX"))</f>
        <v>0</v>
      </c>
      <c r="P6" s="236" t="b">
        <f ca="1">OR(AND(INDIRECT("Mois!E"&amp;MATCH('Sem1'!$A$3,Mois!$A$1:$A$36,0))&lt;&gt;"",SUMPRODUCT(COUNTIF(INDIRECT("Mois!E"&amp;MATCH('Sem1'!$A$3,Mois!$A$1:$A$36,0)),"*"&amp;CHAR(47)&amp;"*"))=0),IFERROR(AND(P$2&gt;VALUE(SUBSTITUTE(LEFT(INDIRECT("Mois!E"&amp;MATCH($A$3,Mois!$A$1:$A$36,0)),5),"h",":")),P$2&lt;VALUE(SUBSTITUTE(RIGHT(INDIRECT("Mois!E"&amp;MATCH($A$3,Mois!$A$1:$A$36,0)),5),"h",":"))+(1/1440*15)),"FAUX"))</f>
        <v>0</v>
      </c>
      <c r="Q6" s="236" t="b">
        <f ca="1">OR(AND(INDIRECT("Mois!E"&amp;MATCH('Sem1'!$A$3,Mois!$A$1:$A$36,0))&lt;&gt;"",SUMPRODUCT(COUNTIF(INDIRECT("Mois!E"&amp;MATCH('Sem1'!$A$3,Mois!$A$1:$A$36,0)),"*"&amp;CHAR(47)&amp;"*"))=0),IFERROR(AND(Q$2&gt;VALUE(SUBSTITUTE(LEFT(INDIRECT("Mois!E"&amp;MATCH($A$3,Mois!$A$1:$A$36,0)),5),"h",":")),Q$2&lt;VALUE(SUBSTITUTE(RIGHT(INDIRECT("Mois!E"&amp;MATCH($A$3,Mois!$A$1:$A$36,0)),5),"h",":"))+(1/1440*15)),"FAUX"))</f>
        <v>0</v>
      </c>
      <c r="R6" s="236" t="b">
        <f ca="1">OR(AND(INDIRECT("Mois!E"&amp;MATCH('Sem1'!$A$3,Mois!$A$1:$A$36,0))&lt;&gt;"",SUMPRODUCT(COUNTIF(INDIRECT("Mois!E"&amp;MATCH('Sem1'!$A$3,Mois!$A$1:$A$36,0)),"*"&amp;CHAR(47)&amp;"*"))=0),IFERROR(AND(R$2&gt;VALUE(SUBSTITUTE(LEFT(INDIRECT("Mois!E"&amp;MATCH($A$3,Mois!$A$1:$A$36,0)),5),"h",":")),R$2&lt;VALUE(SUBSTITUTE(RIGHT(INDIRECT("Mois!E"&amp;MATCH($A$3,Mois!$A$1:$A$36,0)),5),"h",":"))+(1/1440*15)),"FAUX"))</f>
        <v>0</v>
      </c>
      <c r="S6" s="236" t="b">
        <f ca="1">OR(AND(INDIRECT("Mois!E"&amp;MATCH('Sem1'!$A$3,Mois!$A$1:$A$36,0))&lt;&gt;"",SUMPRODUCT(COUNTIF(INDIRECT("Mois!E"&amp;MATCH('Sem1'!$A$3,Mois!$A$1:$A$36,0)),"*"&amp;CHAR(47)&amp;"*"))=0),IFERROR(AND(S$2&gt;VALUE(SUBSTITUTE(LEFT(INDIRECT("Mois!E"&amp;MATCH($A$3,Mois!$A$1:$A$36,0)),5),"h",":")),S$2&lt;VALUE(SUBSTITUTE(RIGHT(INDIRECT("Mois!E"&amp;MATCH($A$3,Mois!$A$1:$A$36,0)),5),"h",":"))+(1/1440*15)),"FAUX"))</f>
        <v>0</v>
      </c>
      <c r="T6" s="236" t="b">
        <f ca="1">OR(AND(INDIRECT("Mois!E"&amp;MATCH('Sem1'!$A$3,Mois!$A$1:$A$36,0))&lt;&gt;"",SUMPRODUCT(COUNTIF(INDIRECT("Mois!E"&amp;MATCH('Sem1'!$A$3,Mois!$A$1:$A$36,0)),"*"&amp;CHAR(47)&amp;"*"))=0),IFERROR(AND(T$2&gt;VALUE(SUBSTITUTE(LEFT(INDIRECT("Mois!E"&amp;MATCH($A$3,Mois!$A$1:$A$36,0)),5),"h",":")),T$2&lt;VALUE(SUBSTITUTE(RIGHT(INDIRECT("Mois!E"&amp;MATCH($A$3,Mois!$A$1:$A$36,0)),5),"h",":"))+(1/1440*15)),"FAUX"))</f>
        <v>0</v>
      </c>
      <c r="U6" s="236" t="b">
        <f ca="1">OR(AND(INDIRECT("Mois!E"&amp;MATCH('Sem1'!$A$3,Mois!$A$1:$A$36,0))&lt;&gt;"",SUMPRODUCT(COUNTIF(INDIRECT("Mois!E"&amp;MATCH('Sem1'!$A$3,Mois!$A$1:$A$36,0)),"*"&amp;CHAR(47)&amp;"*"))=0),IFERROR(AND(U$2&gt;VALUE(SUBSTITUTE(LEFT(INDIRECT("Mois!E"&amp;MATCH($A$3,Mois!$A$1:$A$36,0)),5),"h",":")),U$2&lt;VALUE(SUBSTITUTE(RIGHT(INDIRECT("Mois!E"&amp;MATCH($A$3,Mois!$A$1:$A$36,0)),5),"h",":"))+(1/1440*15)),"FAUX"))</f>
        <v>1</v>
      </c>
      <c r="V6" s="236" t="b">
        <f ca="1">OR(AND(INDIRECT("Mois!E"&amp;MATCH('Sem1'!$A$3,Mois!$A$1:$A$36,0))&lt;&gt;"",SUMPRODUCT(COUNTIF(INDIRECT("Mois!E"&amp;MATCH('Sem1'!$A$3,Mois!$A$1:$A$36,0)),"*"&amp;CHAR(47)&amp;"*"))=0),IFERROR(AND(V$2&gt;VALUE(SUBSTITUTE(LEFT(INDIRECT("Mois!E"&amp;MATCH($A$3,Mois!$A$1:$A$36,0)),5),"h",":")),V$2&lt;VALUE(SUBSTITUTE(RIGHT(INDIRECT("Mois!E"&amp;MATCH($A$3,Mois!$A$1:$A$36,0)),5),"h",":"))+(1/1440*15)),"FAUX"))</f>
        <v>1</v>
      </c>
      <c r="W6" s="236" t="b">
        <f ca="1">OR(AND(INDIRECT("Mois!E"&amp;MATCH('Sem1'!$A$3,Mois!$A$1:$A$36,0))&lt;&gt;"",SUMPRODUCT(COUNTIF(INDIRECT("Mois!E"&amp;MATCH('Sem1'!$A$3,Mois!$A$1:$A$36,0)),"*"&amp;CHAR(47)&amp;"*"))=0),IFERROR(AND(W$2&gt;VALUE(SUBSTITUTE(LEFT(INDIRECT("Mois!E"&amp;MATCH($A$3,Mois!$A$1:$A$36,0)),5),"h",":")),W$2&lt;VALUE(SUBSTITUTE(RIGHT(INDIRECT("Mois!E"&amp;MATCH($A$3,Mois!$A$1:$A$36,0)),5),"h",":"))+(1/1440*15)),"FAUX"))</f>
        <v>1</v>
      </c>
      <c r="X6" s="236" t="b">
        <f ca="1">OR(AND(INDIRECT("Mois!E"&amp;MATCH('Sem1'!$A$3,Mois!$A$1:$A$36,0))&lt;&gt;"",SUMPRODUCT(COUNTIF(INDIRECT("Mois!E"&amp;MATCH('Sem1'!$A$3,Mois!$A$1:$A$36,0)),"*"&amp;CHAR(47)&amp;"*"))=0),IFERROR(AND(X$2&gt;VALUE(SUBSTITUTE(LEFT(INDIRECT("Mois!E"&amp;MATCH($A$3,Mois!$A$1:$A$36,0)),5),"h",":")),X$2&lt;VALUE(SUBSTITUTE(RIGHT(INDIRECT("Mois!E"&amp;MATCH($A$3,Mois!$A$1:$A$36,0)),5),"h",":"))+(1/1440*15)),"FAUX"))</f>
        <v>1</v>
      </c>
      <c r="Y6" s="236" t="b">
        <f ca="1">OR(AND(INDIRECT("Mois!E"&amp;MATCH('Sem1'!$A$3,Mois!$A$1:$A$36,0))&lt;&gt;"",SUMPRODUCT(COUNTIF(INDIRECT("Mois!E"&amp;MATCH('Sem1'!$A$3,Mois!$A$1:$A$36,0)),"*"&amp;CHAR(47)&amp;"*"))=0),IFERROR(AND(Y$2&gt;VALUE(SUBSTITUTE(LEFT(INDIRECT("Mois!E"&amp;MATCH($A$3,Mois!$A$1:$A$36,0)),5),"h",":")),Y$2&lt;VALUE(SUBSTITUTE(RIGHT(INDIRECT("Mois!E"&amp;MATCH($A$3,Mois!$A$1:$A$36,0)),5),"h",":"))+(1/1440*15)),"FAUX"))</f>
        <v>1</v>
      </c>
      <c r="Z6" s="236" t="b">
        <f ca="1">OR(AND(INDIRECT("Mois!E"&amp;MATCH('Sem1'!$A$3,Mois!$A$1:$A$36,0))&lt;&gt;"",SUMPRODUCT(COUNTIF(INDIRECT("Mois!E"&amp;MATCH('Sem1'!$A$3,Mois!$A$1:$A$36,0)),"*"&amp;CHAR(47)&amp;"*"))=0),IFERROR(AND(Z$2&gt;VALUE(SUBSTITUTE(LEFT(INDIRECT("Mois!E"&amp;MATCH($A$3,Mois!$A$1:$A$36,0)),5),"h",":")),Z$2&lt;VALUE(SUBSTITUTE(RIGHT(INDIRECT("Mois!E"&amp;MATCH($A$3,Mois!$A$1:$A$36,0)),5),"h",":"))+(1/1440*15)),"FAUX"))</f>
        <v>1</v>
      </c>
      <c r="AA6" s="236" t="b">
        <f ca="1">OR(AND(INDIRECT("Mois!E"&amp;MATCH('Sem1'!$A$3,Mois!$A$1:$A$36,0))&lt;&gt;"",SUMPRODUCT(COUNTIF(INDIRECT("Mois!E"&amp;MATCH('Sem1'!$A$3,Mois!$A$1:$A$36,0)),"*"&amp;CHAR(47)&amp;"*"))=0),IFERROR(AND(AA$2&gt;VALUE(SUBSTITUTE(LEFT(INDIRECT("Mois!E"&amp;MATCH($A$3,Mois!$A$1:$A$36,0)),5),"h",":")),AA$2&lt;VALUE(SUBSTITUTE(RIGHT(INDIRECT("Mois!E"&amp;MATCH($A$3,Mois!$A$1:$A$36,0)),5),"h",":"))+(1/1440*15)),"FAUX"))</f>
        <v>1</v>
      </c>
      <c r="AB6" s="236" t="b">
        <f ca="1">OR(AND(INDIRECT("Mois!E"&amp;MATCH('Sem1'!$A$3,Mois!$A$1:$A$36,0))&lt;&gt;"",SUMPRODUCT(COUNTIF(INDIRECT("Mois!E"&amp;MATCH('Sem1'!$A$3,Mois!$A$1:$A$36,0)),"*"&amp;CHAR(47)&amp;"*"))=0),IFERROR(AND(AB$2&gt;VALUE(SUBSTITUTE(LEFT(INDIRECT("Mois!E"&amp;MATCH($A$3,Mois!$A$1:$A$36,0)),5),"h",":")),AB$2&lt;VALUE(SUBSTITUTE(RIGHT(INDIRECT("Mois!E"&amp;MATCH($A$3,Mois!$A$1:$A$36,0)),5),"h",":"))+(1/1440*15)),"FAUX"))</f>
        <v>1</v>
      </c>
      <c r="AC6" s="236" t="b">
        <f ca="1">OR(AND(INDIRECT("Mois!E"&amp;MATCH('Sem1'!$A$3,Mois!$A$1:$A$36,0))&lt;&gt;"",SUMPRODUCT(COUNTIF(INDIRECT("Mois!E"&amp;MATCH('Sem1'!$A$3,Mois!$A$1:$A$36,0)),"*"&amp;CHAR(47)&amp;"*"))=0),IFERROR(AND(AC$2&gt;VALUE(SUBSTITUTE(LEFT(INDIRECT("Mois!E"&amp;MATCH($A$3,Mois!$A$1:$A$36,0)),5),"h",":")),AC$2&lt;VALUE(SUBSTITUTE(RIGHT(INDIRECT("Mois!E"&amp;MATCH($A$3,Mois!$A$1:$A$36,0)),5),"h",":"))+(1/1440*15)),"FAUX"))</f>
        <v>1</v>
      </c>
      <c r="AD6" s="236" t="b">
        <f ca="1">OR(AND(INDIRECT("Mois!E"&amp;MATCH('Sem1'!$A$3,Mois!$A$1:$A$36,0))&lt;&gt;"",SUMPRODUCT(COUNTIF(INDIRECT("Mois!E"&amp;MATCH('Sem1'!$A$3,Mois!$A$1:$A$36,0)),"*"&amp;CHAR(47)&amp;"*"))=0),IFERROR(AND(AD$2&gt;VALUE(SUBSTITUTE(LEFT(INDIRECT("Mois!E"&amp;MATCH($A$3,Mois!$A$1:$A$36,0)),5),"h",":")),AD$2&lt;VALUE(SUBSTITUTE(RIGHT(INDIRECT("Mois!E"&amp;MATCH($A$3,Mois!$A$1:$A$36,0)),5),"h",":"))+(1/1440*15)),"FAUX"))</f>
        <v>1</v>
      </c>
      <c r="AE6" s="236" t="b">
        <f ca="1">OR(AND(INDIRECT("Mois!E"&amp;MATCH('Sem1'!$A$3,Mois!$A$1:$A$36,0))&lt;&gt;"",SUMPRODUCT(COUNTIF(INDIRECT("Mois!E"&amp;MATCH('Sem1'!$A$3,Mois!$A$1:$A$36,0)),"*"&amp;CHAR(47)&amp;"*"))=0),IFERROR(AND(AE$2&gt;VALUE(SUBSTITUTE(LEFT(INDIRECT("Mois!E"&amp;MATCH($A$3,Mois!$A$1:$A$36,0)),5),"h",":")),AE$2&lt;VALUE(SUBSTITUTE(RIGHT(INDIRECT("Mois!E"&amp;MATCH($A$3,Mois!$A$1:$A$36,0)),5),"h",":"))+(1/1440*15)),"FAUX"))</f>
        <v>1</v>
      </c>
      <c r="AF6" s="236" t="b">
        <f ca="1">OR(AND(INDIRECT("Mois!E"&amp;MATCH('Sem1'!$A$3,Mois!$A$1:$A$36,0))&lt;&gt;"",SUMPRODUCT(COUNTIF(INDIRECT("Mois!E"&amp;MATCH('Sem1'!$A$3,Mois!$A$1:$A$36,0)),"*"&amp;CHAR(47)&amp;"*"))=0),IFERROR(AND(AF$2&gt;VALUE(SUBSTITUTE(LEFT(INDIRECT("Mois!E"&amp;MATCH($A$3,Mois!$A$1:$A$36,0)),5),"h",":")),AF$2&lt;VALUE(SUBSTITUTE(RIGHT(INDIRECT("Mois!E"&amp;MATCH($A$3,Mois!$A$1:$A$36,0)),5),"h",":"))+(1/1440*15)),"FAUX"))</f>
        <v>1</v>
      </c>
      <c r="AG6" s="236" t="b">
        <f ca="1">OR(AND(INDIRECT("Mois!E"&amp;MATCH('Sem1'!$A$3,Mois!$A$1:$A$36,0))&lt;&gt;"",SUMPRODUCT(COUNTIF(INDIRECT("Mois!E"&amp;MATCH('Sem1'!$A$3,Mois!$A$1:$A$36,0)),"*"&amp;CHAR(47)&amp;"*"))=0),IFERROR(AND(AG$2&gt;VALUE(SUBSTITUTE(LEFT(INDIRECT("Mois!E"&amp;MATCH($A$3,Mois!$A$1:$A$36,0)),5),"h",":")),AG$2&lt;VALUE(SUBSTITUTE(RIGHT(INDIRECT("Mois!E"&amp;MATCH($A$3,Mois!$A$1:$A$36,0)),5),"h",":"))+(1/1440*15)),"FAUX"))</f>
        <v>1</v>
      </c>
      <c r="AH6" s="236" t="b">
        <f ca="1">OR(AND(INDIRECT("Mois!E"&amp;MATCH('Sem1'!$A$3,Mois!$A$1:$A$36,0))&lt;&gt;"",SUMPRODUCT(COUNTIF(INDIRECT("Mois!E"&amp;MATCH('Sem1'!$A$3,Mois!$A$1:$A$36,0)),"*"&amp;CHAR(47)&amp;"*"))=0),IFERROR(AND(AH$2&gt;VALUE(SUBSTITUTE(LEFT(INDIRECT("Mois!E"&amp;MATCH($A$3,Mois!$A$1:$A$36,0)),5),"h",":")),AH$2&lt;VALUE(SUBSTITUTE(RIGHT(INDIRECT("Mois!E"&amp;MATCH($A$3,Mois!$A$1:$A$36,0)),5),"h",":"))+(1/1440*15)),"FAUX"))</f>
        <v>1</v>
      </c>
      <c r="AI6" s="236" t="b">
        <f ca="1">OR(AND(INDIRECT("Mois!E"&amp;MATCH('Sem1'!$A$3,Mois!$A$1:$A$36,0))&lt;&gt;"",SUMPRODUCT(COUNTIF(INDIRECT("Mois!E"&amp;MATCH('Sem1'!$A$3,Mois!$A$1:$A$36,0)),"*"&amp;CHAR(47)&amp;"*"))=0),IFERROR(AND(AI$2&gt;VALUE(SUBSTITUTE(LEFT(INDIRECT("Mois!E"&amp;MATCH($A$3,Mois!$A$1:$A$36,0)),5),"h",":")),AI$2&lt;VALUE(SUBSTITUTE(RIGHT(INDIRECT("Mois!E"&amp;MATCH($A$3,Mois!$A$1:$A$36,0)),5),"h",":"))+(1/1440*15)),"FAUX"))</f>
        <v>1</v>
      </c>
      <c r="AJ6" s="236" t="b">
        <f ca="1">OR(AND(INDIRECT("Mois!E"&amp;MATCH('Sem1'!$A$3,Mois!$A$1:$A$36,0))&lt;&gt;"",SUMPRODUCT(COUNTIF(INDIRECT("Mois!E"&amp;MATCH('Sem1'!$A$3,Mois!$A$1:$A$36,0)),"*"&amp;CHAR(47)&amp;"*"))=0),IFERROR(AND(AJ$2&gt;VALUE(SUBSTITUTE(LEFT(INDIRECT("Mois!E"&amp;MATCH($A$3,Mois!$A$1:$A$36,0)),5),"h",":")),AJ$2&lt;VALUE(SUBSTITUTE(RIGHT(INDIRECT("Mois!E"&amp;MATCH($A$3,Mois!$A$1:$A$36,0)),5),"h",":"))+(1/1440*15)),"FAUX"))</f>
        <v>1</v>
      </c>
      <c r="AK6" s="236" t="b">
        <f ca="1">OR(AND(INDIRECT("Mois!E"&amp;MATCH('Sem1'!$A$3,Mois!$A$1:$A$36,0))&lt;&gt;"",SUMPRODUCT(COUNTIF(INDIRECT("Mois!E"&amp;MATCH('Sem1'!$A$3,Mois!$A$1:$A$36,0)),"*"&amp;CHAR(47)&amp;"*"))=0),IFERROR(AND(AK$2&gt;VALUE(SUBSTITUTE(LEFT(INDIRECT("Mois!E"&amp;MATCH($A$3,Mois!$A$1:$A$36,0)),5),"h",":")),AK$2&lt;VALUE(SUBSTITUTE(RIGHT(INDIRECT("Mois!E"&amp;MATCH($A$3,Mois!$A$1:$A$36,0)),5),"h",":"))+(1/1440*15)),"FAUX"))</f>
        <v>1</v>
      </c>
      <c r="AL6" s="236" t="b">
        <f ca="1">OR(AND(INDIRECT("Mois!E"&amp;MATCH('Sem1'!$A$3,Mois!$A$1:$A$36,0))&lt;&gt;"",SUMPRODUCT(COUNTIF(INDIRECT("Mois!E"&amp;MATCH('Sem1'!$A$3,Mois!$A$1:$A$36,0)),"*"&amp;CHAR(47)&amp;"*"))=0),IFERROR(AND(AL$2&gt;VALUE(SUBSTITUTE(LEFT(INDIRECT("Mois!E"&amp;MATCH($A$3,Mois!$A$1:$A$36,0)),5),"h",":")),AL$2&lt;VALUE(SUBSTITUTE(RIGHT(INDIRECT("Mois!E"&amp;MATCH($A$3,Mois!$A$1:$A$36,0)),5),"h",":"))+(1/1440*15)),"FAUX"))</f>
        <v>1</v>
      </c>
      <c r="AM6" s="236" t="b">
        <f ca="1">OR(AND(INDIRECT("Mois!E"&amp;MATCH('Sem1'!$A$3,Mois!$A$1:$A$36,0))&lt;&gt;"",SUMPRODUCT(COUNTIF(INDIRECT("Mois!E"&amp;MATCH('Sem1'!$A$3,Mois!$A$1:$A$36,0)),"*"&amp;CHAR(47)&amp;"*"))=0),IFERROR(AND(AM$2&gt;VALUE(SUBSTITUTE(LEFT(INDIRECT("Mois!E"&amp;MATCH($A$3,Mois!$A$1:$A$36,0)),5),"h",":")),AM$2&lt;VALUE(SUBSTITUTE(RIGHT(INDIRECT("Mois!E"&amp;MATCH($A$3,Mois!$A$1:$A$36,0)),5),"h",":"))+(1/1440*15)),"FAUX"))</f>
        <v>1</v>
      </c>
      <c r="AN6" s="236" t="b">
        <f ca="1">OR(AND(INDIRECT("Mois!E"&amp;MATCH('Sem1'!$A$3,Mois!$A$1:$A$36,0))&lt;&gt;"",SUMPRODUCT(COUNTIF(INDIRECT("Mois!E"&amp;MATCH('Sem1'!$A$3,Mois!$A$1:$A$36,0)),"*"&amp;CHAR(47)&amp;"*"))=0),IFERROR(AND(AN$2&gt;VALUE(SUBSTITUTE(LEFT(INDIRECT("Mois!E"&amp;MATCH($A$3,Mois!$A$1:$A$36,0)),5),"h",":")),AN$2&lt;VALUE(SUBSTITUTE(RIGHT(INDIRECT("Mois!E"&amp;MATCH($A$3,Mois!$A$1:$A$36,0)),5),"h",":"))+(1/1440*15)),"FAUX"))</f>
        <v>1</v>
      </c>
      <c r="AO6" s="236" t="b">
        <f ca="1">OR(AND(INDIRECT("Mois!E"&amp;MATCH('Sem1'!$A$3,Mois!$A$1:$A$36,0))&lt;&gt;"",SUMPRODUCT(COUNTIF(INDIRECT("Mois!E"&amp;MATCH('Sem1'!$A$3,Mois!$A$1:$A$36,0)),"*"&amp;CHAR(47)&amp;"*"))=0),IFERROR(AND(AO$2&gt;VALUE(SUBSTITUTE(LEFT(INDIRECT("Mois!E"&amp;MATCH($A$3,Mois!$A$1:$A$36,0)),5),"h",":")),AO$2&lt;VALUE(SUBSTITUTE(RIGHT(INDIRECT("Mois!E"&amp;MATCH($A$3,Mois!$A$1:$A$36,0)),5),"h",":"))+(1/1440*15)),"FAUX"))</f>
        <v>1</v>
      </c>
      <c r="AP6" s="236" t="b">
        <f ca="1">OR(AND(INDIRECT("Mois!E"&amp;MATCH('Sem1'!$A$3,Mois!$A$1:$A$36,0))&lt;&gt;"",SUMPRODUCT(COUNTIF(INDIRECT("Mois!E"&amp;MATCH('Sem1'!$A$3,Mois!$A$1:$A$36,0)),"*"&amp;CHAR(47)&amp;"*"))=0),IFERROR(AND(AP$2&gt;VALUE(SUBSTITUTE(LEFT(INDIRECT("Mois!E"&amp;MATCH($A$3,Mois!$A$1:$A$36,0)),5),"h",":")),AP$2&lt;VALUE(SUBSTITUTE(RIGHT(INDIRECT("Mois!E"&amp;MATCH($A$3,Mois!$A$1:$A$36,0)),5),"h",":"))+(1/1440*15)),"FAUX"))</f>
        <v>1</v>
      </c>
      <c r="AQ6" s="236" t="b">
        <f ca="1">OR(AND(INDIRECT("Mois!E"&amp;MATCH('Sem1'!$A$3,Mois!$A$1:$A$36,0))&lt;&gt;"",SUMPRODUCT(COUNTIF(INDIRECT("Mois!E"&amp;MATCH('Sem1'!$A$3,Mois!$A$1:$A$36,0)),"*"&amp;CHAR(47)&amp;"*"))=0),IFERROR(AND(AQ$2&gt;VALUE(SUBSTITUTE(LEFT(INDIRECT("Mois!E"&amp;MATCH($A$3,Mois!$A$1:$A$36,0)),5),"h",":")),AQ$2&lt;VALUE(SUBSTITUTE(RIGHT(INDIRECT("Mois!E"&amp;MATCH($A$3,Mois!$A$1:$A$36,0)),5),"h",":"))+(1/1440*15)),"FAUX"))</f>
        <v>1</v>
      </c>
      <c r="AR6" s="236" t="b">
        <f ca="1">OR(AND(INDIRECT("Mois!E"&amp;MATCH('Sem1'!$A$3,Mois!$A$1:$A$36,0))&lt;&gt;"",SUMPRODUCT(COUNTIF(INDIRECT("Mois!E"&amp;MATCH('Sem1'!$A$3,Mois!$A$1:$A$36,0)),"*"&amp;CHAR(47)&amp;"*"))=0),IFERROR(AND(AR$2&gt;VALUE(SUBSTITUTE(LEFT(INDIRECT("Mois!E"&amp;MATCH($A$3,Mois!$A$1:$A$36,0)),5),"h",":")),AR$2&lt;VALUE(SUBSTITUTE(RIGHT(INDIRECT("Mois!E"&amp;MATCH($A$3,Mois!$A$1:$A$36,0)),5),"h",":"))+(1/1440*15)),"FAUX"))</f>
        <v>1</v>
      </c>
      <c r="AS6" s="236" t="b">
        <f ca="1">OR(AND(INDIRECT("Mois!E"&amp;MATCH('Sem1'!$A$3,Mois!$A$1:$A$36,0))&lt;&gt;"",SUMPRODUCT(COUNTIF(INDIRECT("Mois!E"&amp;MATCH('Sem1'!$A$3,Mois!$A$1:$A$36,0)),"*"&amp;CHAR(47)&amp;"*"))=0),IFERROR(AND(AS$2&gt;VALUE(SUBSTITUTE(LEFT(INDIRECT("Mois!E"&amp;MATCH($A$3,Mois!$A$1:$A$36,0)),5),"h",":")),AS$2&lt;VALUE(SUBSTITUTE(RIGHT(INDIRECT("Mois!E"&amp;MATCH($A$3,Mois!$A$1:$A$36,0)),5),"h",":"))+(1/1440*15)),"FAUX"))</f>
        <v>1</v>
      </c>
      <c r="AT6" s="236" t="b">
        <f ca="1">OR(AND(INDIRECT("Mois!E"&amp;MATCH('Sem1'!$A$3,Mois!$A$1:$A$36,0))&lt;&gt;"",SUMPRODUCT(COUNTIF(INDIRECT("Mois!E"&amp;MATCH('Sem1'!$A$3,Mois!$A$1:$A$36,0)),"*"&amp;CHAR(47)&amp;"*"))=0),IFERROR(AND(AT$2&gt;VALUE(SUBSTITUTE(LEFT(INDIRECT("Mois!E"&amp;MATCH($A$3,Mois!$A$1:$A$36,0)),5),"h",":")),AT$2&lt;VALUE(SUBSTITUTE(RIGHT(INDIRECT("Mois!E"&amp;MATCH($A$3,Mois!$A$1:$A$36,0)),5),"h",":"))+(1/1440*15)),"FAUX"))</f>
        <v>1</v>
      </c>
      <c r="AU6" s="236" t="b">
        <f ca="1">OR(AND(INDIRECT("Mois!E"&amp;MATCH('Sem1'!$A$3,Mois!$A$1:$A$36,0))&lt;&gt;"",SUMPRODUCT(COUNTIF(INDIRECT("Mois!E"&amp;MATCH('Sem1'!$A$3,Mois!$A$1:$A$36,0)),"*"&amp;CHAR(47)&amp;"*"))=0),IFERROR(AND(AU$2&gt;VALUE(SUBSTITUTE(LEFT(INDIRECT("Mois!E"&amp;MATCH($A$3,Mois!$A$1:$A$36,0)),5),"h",":")),AU$2&lt;VALUE(SUBSTITUTE(RIGHT(INDIRECT("Mois!E"&amp;MATCH($A$3,Mois!$A$1:$A$36,0)),5),"h",":"))+(1/1440*15)),"FAUX"))</f>
        <v>1</v>
      </c>
      <c r="AV6" s="236" t="b">
        <f ca="1">OR(AND(INDIRECT("Mois!E"&amp;MATCH('Sem1'!$A$3,Mois!$A$1:$A$36,0))&lt;&gt;"",SUMPRODUCT(COUNTIF(INDIRECT("Mois!E"&amp;MATCH('Sem1'!$A$3,Mois!$A$1:$A$36,0)),"*"&amp;CHAR(47)&amp;"*"))=0),IFERROR(AND(AV$2&gt;VALUE(SUBSTITUTE(LEFT(INDIRECT("Mois!E"&amp;MATCH($A$3,Mois!$A$1:$A$36,0)),5),"h",":")),AV$2&lt;VALUE(SUBSTITUTE(RIGHT(INDIRECT("Mois!E"&amp;MATCH($A$3,Mois!$A$1:$A$36,0)),5),"h",":"))+(1/1440*15)),"FAUX"))</f>
        <v>1</v>
      </c>
      <c r="AW6" s="236" t="b">
        <f ca="1">OR(AND(INDIRECT("Mois!E"&amp;MATCH('Sem1'!$A$3,Mois!$A$1:$A$36,0))&lt;&gt;"",SUMPRODUCT(COUNTIF(INDIRECT("Mois!E"&amp;MATCH('Sem1'!$A$3,Mois!$A$1:$A$36,0)),"*"&amp;CHAR(47)&amp;"*"))=0),IFERROR(AND(AW$2&gt;VALUE(SUBSTITUTE(LEFT(INDIRECT("Mois!E"&amp;MATCH($A$3,Mois!$A$1:$A$36,0)),5),"h",":")),AW$2&lt;VALUE(SUBSTITUTE(RIGHT(INDIRECT("Mois!E"&amp;MATCH($A$3,Mois!$A$1:$A$36,0)),5),"h",":"))+(1/1440*15)),"FAUX"))</f>
        <v>0</v>
      </c>
      <c r="AX6" s="236" t="b">
        <f ca="1">OR(AND(INDIRECT("Mois!E"&amp;MATCH('Sem1'!$A$3,Mois!$A$1:$A$36,0))&lt;&gt;"",SUMPRODUCT(COUNTIF(INDIRECT("Mois!E"&amp;MATCH('Sem1'!$A$3,Mois!$A$1:$A$36,0)),"*"&amp;CHAR(47)&amp;"*"))=0),IFERROR(AND(AX$2&gt;VALUE(SUBSTITUTE(LEFT(INDIRECT("Mois!E"&amp;MATCH($A$3,Mois!$A$1:$A$36,0)),5),"h",":")),AX$2&lt;VALUE(SUBSTITUTE(RIGHT(INDIRECT("Mois!E"&amp;MATCH($A$3,Mois!$A$1:$A$36,0)),5),"h",":"))+(1/1440*15)),"FAUX"))</f>
        <v>0</v>
      </c>
    </row>
    <row r="7" spans="1:50" ht="12" customHeight="1" x14ac:dyDescent="0.3">
      <c r="A7" s="230"/>
      <c r="B7" s="236" t="b">
        <f ca="1">OR(AND(INDIRECT("Mois!F"&amp;MATCH('Sem1'!$A$3,Mois!$A$1:$A$36,0))&lt;&gt;"",SUMPRODUCT(COUNTIF(INDIRECT("Mois!F"&amp;MATCH('Sem1'!$A$3,Mois!$A$1:$A$36,0)),"*"&amp;CHAR(47)&amp;"*"))=0),IFERROR(AND(B$2&gt;VALUE(SUBSTITUTE(LEFT(INDIRECT("Mois!F"&amp;MATCH($A$3,Mois!$A$1:$A$36,0)),5),"h",":")),B$2&lt;VALUE(SUBSTITUTE(RIGHT(INDIRECT("Mois!F"&amp;MATCH($A$3,Mois!$A$1:$A$36,0)),5),"h",":"))+(1/1440*15)),"FAUX"))</f>
        <v>0</v>
      </c>
      <c r="C7" s="236" t="b">
        <f ca="1">OR(AND(INDIRECT("Mois!F"&amp;MATCH('Sem1'!$A$3,Mois!$A$1:$A$36,0))&lt;&gt;"",SUMPRODUCT(COUNTIF(INDIRECT("Mois!F"&amp;MATCH('Sem1'!$A$3,Mois!$A$1:$A$36,0)),"*"&amp;CHAR(47)&amp;"*"))=0),IFERROR(AND(C$2&gt;VALUE(SUBSTITUTE(LEFT(INDIRECT("Mois!F"&amp;MATCH($A$3,Mois!$A$1:$A$36,0)),5),"h",":")),C$2&lt;VALUE(SUBSTITUTE(RIGHT(INDIRECT("Mois!F"&amp;MATCH($A$3,Mois!$A$1:$A$36,0)),5),"h",":"))+(1/1440*15)),"FAUX"))</f>
        <v>0</v>
      </c>
      <c r="D7" s="236" t="b">
        <f ca="1">OR(AND(INDIRECT("Mois!F"&amp;MATCH('Sem1'!$A$3,Mois!$A$1:$A$36,0))&lt;&gt;"",SUMPRODUCT(COUNTIF(INDIRECT("Mois!F"&amp;MATCH('Sem1'!$A$3,Mois!$A$1:$A$36,0)),"*"&amp;CHAR(47)&amp;"*"))=0),IFERROR(AND(D$2&gt;VALUE(SUBSTITUTE(LEFT(INDIRECT("Mois!F"&amp;MATCH($A$3,Mois!$A$1:$A$36,0)),5),"h",":")),D$2&lt;VALUE(SUBSTITUTE(RIGHT(INDIRECT("Mois!F"&amp;MATCH($A$3,Mois!$A$1:$A$36,0)),5),"h",":"))+(1/1440*15)),"FAUX"))</f>
        <v>0</v>
      </c>
      <c r="E7" s="236" t="b">
        <f ca="1">OR(AND(INDIRECT("Mois!F"&amp;MATCH('Sem1'!$A$3,Mois!$A$1:$A$36,0))&lt;&gt;"",SUMPRODUCT(COUNTIF(INDIRECT("Mois!F"&amp;MATCH('Sem1'!$A$3,Mois!$A$1:$A$36,0)),"*"&amp;CHAR(47)&amp;"*"))=0),IFERROR(AND(E$2&gt;VALUE(SUBSTITUTE(LEFT(INDIRECT("Mois!F"&amp;MATCH($A$3,Mois!$A$1:$A$36,0)),5),"h",":")),E$2&lt;VALUE(SUBSTITUTE(RIGHT(INDIRECT("Mois!F"&amp;MATCH($A$3,Mois!$A$1:$A$36,0)),5),"h",":"))+(1/1440*15)),"FAUX"))</f>
        <v>1</v>
      </c>
      <c r="F7" s="236" t="b">
        <f ca="1">OR(AND(INDIRECT("Mois!F"&amp;MATCH('Sem1'!$A$3,Mois!$A$1:$A$36,0))&lt;&gt;"",SUMPRODUCT(COUNTIF(INDIRECT("Mois!F"&amp;MATCH('Sem1'!$A$3,Mois!$A$1:$A$36,0)),"*"&amp;CHAR(47)&amp;"*"))=0),IFERROR(AND(F$2&gt;VALUE(SUBSTITUTE(LEFT(INDIRECT("Mois!F"&amp;MATCH($A$3,Mois!$A$1:$A$36,0)),5),"h",":")),F$2&lt;VALUE(SUBSTITUTE(RIGHT(INDIRECT("Mois!F"&amp;MATCH($A$3,Mois!$A$1:$A$36,0)),5),"h",":"))+(1/1440*15)),"FAUX"))</f>
        <v>1</v>
      </c>
      <c r="G7" s="236" t="b">
        <f ca="1">OR(AND(INDIRECT("Mois!F"&amp;MATCH('Sem1'!$A$3,Mois!$A$1:$A$36,0))&lt;&gt;"",SUMPRODUCT(COUNTIF(INDIRECT("Mois!F"&amp;MATCH('Sem1'!$A$3,Mois!$A$1:$A$36,0)),"*"&amp;CHAR(47)&amp;"*"))=0),IFERROR(AND(G$2&gt;VALUE(SUBSTITUTE(LEFT(INDIRECT("Mois!F"&amp;MATCH($A$3,Mois!$A$1:$A$36,0)),5),"h",":")),G$2&lt;VALUE(SUBSTITUTE(RIGHT(INDIRECT("Mois!F"&amp;MATCH($A$3,Mois!$A$1:$A$36,0)),5),"h",":"))+(1/1440*15)),"FAUX"))</f>
        <v>1</v>
      </c>
      <c r="H7" s="236" t="b">
        <f ca="1">OR(AND(INDIRECT("Mois!F"&amp;MATCH('Sem1'!$A$3,Mois!$A$1:$A$36,0))&lt;&gt;"",SUMPRODUCT(COUNTIF(INDIRECT("Mois!F"&amp;MATCH('Sem1'!$A$3,Mois!$A$1:$A$36,0)),"*"&amp;CHAR(47)&amp;"*"))=0),IFERROR(AND(H$2&gt;VALUE(SUBSTITUTE(LEFT(INDIRECT("Mois!F"&amp;MATCH($A$3,Mois!$A$1:$A$36,0)),5),"h",":")),H$2&lt;VALUE(SUBSTITUTE(RIGHT(INDIRECT("Mois!F"&amp;MATCH($A$3,Mois!$A$1:$A$36,0)),5),"h",":"))+(1/1440*15)),"FAUX"))</f>
        <v>1</v>
      </c>
      <c r="I7" s="236" t="b">
        <f ca="1">OR(AND(INDIRECT("Mois!F"&amp;MATCH('Sem1'!$A$3,Mois!$A$1:$A$36,0))&lt;&gt;"",SUMPRODUCT(COUNTIF(INDIRECT("Mois!F"&amp;MATCH('Sem1'!$A$3,Mois!$A$1:$A$36,0)),"*"&amp;CHAR(47)&amp;"*"))=0),IFERROR(AND(I$2&gt;VALUE(SUBSTITUTE(LEFT(INDIRECT("Mois!F"&amp;MATCH($A$3,Mois!$A$1:$A$36,0)),5),"h",":")),I$2&lt;VALUE(SUBSTITUTE(RIGHT(INDIRECT("Mois!F"&amp;MATCH($A$3,Mois!$A$1:$A$36,0)),5),"h",":"))+(1/1440*15)),"FAUX"))</f>
        <v>1</v>
      </c>
      <c r="J7" s="236" t="b">
        <f ca="1">OR(AND(INDIRECT("Mois!F"&amp;MATCH('Sem1'!$A$3,Mois!$A$1:$A$36,0))&lt;&gt;"",SUMPRODUCT(COUNTIF(INDIRECT("Mois!F"&amp;MATCH('Sem1'!$A$3,Mois!$A$1:$A$36,0)),"*"&amp;CHAR(47)&amp;"*"))=0),IFERROR(AND(J$2&gt;VALUE(SUBSTITUTE(LEFT(INDIRECT("Mois!F"&amp;MATCH($A$3,Mois!$A$1:$A$36,0)),5),"h",":")),J$2&lt;VALUE(SUBSTITUTE(RIGHT(INDIRECT("Mois!F"&amp;MATCH($A$3,Mois!$A$1:$A$36,0)),5),"h",":"))+(1/1440*15)),"FAUX"))</f>
        <v>1</v>
      </c>
      <c r="K7" s="236" t="b">
        <f ca="1">OR(AND(INDIRECT("Mois!F"&amp;MATCH('Sem1'!$A$3,Mois!$A$1:$A$36,0))&lt;&gt;"",SUMPRODUCT(COUNTIF(INDIRECT("Mois!F"&amp;MATCH('Sem1'!$A$3,Mois!$A$1:$A$36,0)),"*"&amp;CHAR(47)&amp;"*"))=0),IFERROR(AND(K$2&gt;VALUE(SUBSTITUTE(LEFT(INDIRECT("Mois!F"&amp;MATCH($A$3,Mois!$A$1:$A$36,0)),5),"h",":")),K$2&lt;VALUE(SUBSTITUTE(RIGHT(INDIRECT("Mois!F"&amp;MATCH($A$3,Mois!$A$1:$A$36,0)),5),"h",":"))+(1/1440*15)),"FAUX"))</f>
        <v>1</v>
      </c>
      <c r="L7" s="236" t="b">
        <f ca="1">OR(AND(INDIRECT("Mois!F"&amp;MATCH('Sem1'!$A$3,Mois!$A$1:$A$36,0))&lt;&gt;"",SUMPRODUCT(COUNTIF(INDIRECT("Mois!F"&amp;MATCH('Sem1'!$A$3,Mois!$A$1:$A$36,0)),"*"&amp;CHAR(47)&amp;"*"))=0),IFERROR(AND(L$2&gt;VALUE(SUBSTITUTE(LEFT(INDIRECT("Mois!F"&amp;MATCH($A$3,Mois!$A$1:$A$36,0)),5),"h",":")),L$2&lt;VALUE(SUBSTITUTE(RIGHT(INDIRECT("Mois!F"&amp;MATCH($A$3,Mois!$A$1:$A$36,0)),5),"h",":"))+(1/1440*15)),"FAUX"))</f>
        <v>1</v>
      </c>
      <c r="M7" s="236" t="b">
        <f ca="1">OR(AND(INDIRECT("Mois!F"&amp;MATCH('Sem1'!$A$3,Mois!$A$1:$A$36,0))&lt;&gt;"",SUMPRODUCT(COUNTIF(INDIRECT("Mois!F"&amp;MATCH('Sem1'!$A$3,Mois!$A$1:$A$36,0)),"*"&amp;CHAR(47)&amp;"*"))=0),IFERROR(AND(M$2&gt;VALUE(SUBSTITUTE(LEFT(INDIRECT("Mois!F"&amp;MATCH($A$3,Mois!$A$1:$A$36,0)),5),"h",":")),M$2&lt;VALUE(SUBSTITUTE(RIGHT(INDIRECT("Mois!F"&amp;MATCH($A$3,Mois!$A$1:$A$36,0)),5),"h",":"))+(1/1440*15)),"FAUX"))</f>
        <v>1</v>
      </c>
      <c r="N7" s="236" t="b">
        <f ca="1">OR(AND(INDIRECT("Mois!F"&amp;MATCH('Sem1'!$A$3,Mois!$A$1:$A$36,0))&lt;&gt;"",SUMPRODUCT(COUNTIF(INDIRECT("Mois!F"&amp;MATCH('Sem1'!$A$3,Mois!$A$1:$A$36,0)),"*"&amp;CHAR(47)&amp;"*"))=0),IFERROR(AND(N$2&gt;VALUE(SUBSTITUTE(LEFT(INDIRECT("Mois!F"&amp;MATCH($A$3,Mois!$A$1:$A$36,0)),5),"h",":")),N$2&lt;VALUE(SUBSTITUTE(RIGHT(INDIRECT("Mois!F"&amp;MATCH($A$3,Mois!$A$1:$A$36,0)),5),"h",":"))+(1/1440*15)),"FAUX"))</f>
        <v>1</v>
      </c>
      <c r="O7" s="236" t="b">
        <f ca="1">OR(AND(INDIRECT("Mois!F"&amp;MATCH('Sem1'!$A$3,Mois!$A$1:$A$36,0))&lt;&gt;"",SUMPRODUCT(COUNTIF(INDIRECT("Mois!F"&amp;MATCH('Sem1'!$A$3,Mois!$A$1:$A$36,0)),"*"&amp;CHAR(47)&amp;"*"))=0),IFERROR(AND(O$2&gt;VALUE(SUBSTITUTE(LEFT(INDIRECT("Mois!F"&amp;MATCH($A$3,Mois!$A$1:$A$36,0)),5),"h",":")),O$2&lt;VALUE(SUBSTITUTE(RIGHT(INDIRECT("Mois!F"&amp;MATCH($A$3,Mois!$A$1:$A$36,0)),5),"h",":"))+(1/1440*15)),"FAUX"))</f>
        <v>1</v>
      </c>
      <c r="P7" s="236" t="b">
        <f ca="1">OR(AND(INDIRECT("Mois!F"&amp;MATCH('Sem1'!$A$3,Mois!$A$1:$A$36,0))&lt;&gt;"",SUMPRODUCT(COUNTIF(INDIRECT("Mois!F"&amp;MATCH('Sem1'!$A$3,Mois!$A$1:$A$36,0)),"*"&amp;CHAR(47)&amp;"*"))=0),IFERROR(AND(P$2&gt;VALUE(SUBSTITUTE(LEFT(INDIRECT("Mois!F"&amp;MATCH($A$3,Mois!$A$1:$A$36,0)),5),"h",":")),P$2&lt;VALUE(SUBSTITUTE(RIGHT(INDIRECT("Mois!F"&amp;MATCH($A$3,Mois!$A$1:$A$36,0)),5),"h",":"))+(1/1440*15)),"FAUX"))</f>
        <v>1</v>
      </c>
      <c r="Q7" s="236" t="b">
        <f ca="1">OR(AND(INDIRECT("Mois!F"&amp;MATCH('Sem1'!$A$3,Mois!$A$1:$A$36,0))&lt;&gt;"",SUMPRODUCT(COUNTIF(INDIRECT("Mois!F"&amp;MATCH('Sem1'!$A$3,Mois!$A$1:$A$36,0)),"*"&amp;CHAR(47)&amp;"*"))=0),IFERROR(AND(Q$2&gt;VALUE(SUBSTITUTE(LEFT(INDIRECT("Mois!F"&amp;MATCH($A$3,Mois!$A$1:$A$36,0)),5),"h",":")),Q$2&lt;VALUE(SUBSTITUTE(RIGHT(INDIRECT("Mois!F"&amp;MATCH($A$3,Mois!$A$1:$A$36,0)),5),"h",":"))+(1/1440*15)),"FAUX"))</f>
        <v>1</v>
      </c>
      <c r="R7" s="236" t="b">
        <f ca="1">OR(AND(INDIRECT("Mois!F"&amp;MATCH('Sem1'!$A$3,Mois!$A$1:$A$36,0))&lt;&gt;"",SUMPRODUCT(COUNTIF(INDIRECT("Mois!F"&amp;MATCH('Sem1'!$A$3,Mois!$A$1:$A$36,0)),"*"&amp;CHAR(47)&amp;"*"))=0),IFERROR(AND(R$2&gt;VALUE(SUBSTITUTE(LEFT(INDIRECT("Mois!F"&amp;MATCH($A$3,Mois!$A$1:$A$36,0)),5),"h",":")),R$2&lt;VALUE(SUBSTITUTE(RIGHT(INDIRECT("Mois!F"&amp;MATCH($A$3,Mois!$A$1:$A$36,0)),5),"h",":"))+(1/1440*15)),"FAUX"))</f>
        <v>1</v>
      </c>
      <c r="S7" s="236" t="b">
        <f ca="1">OR(AND(INDIRECT("Mois!F"&amp;MATCH('Sem1'!$A$3,Mois!$A$1:$A$36,0))&lt;&gt;"",SUMPRODUCT(COUNTIF(INDIRECT("Mois!F"&amp;MATCH('Sem1'!$A$3,Mois!$A$1:$A$36,0)),"*"&amp;CHAR(47)&amp;"*"))=0),IFERROR(AND(S$2&gt;VALUE(SUBSTITUTE(LEFT(INDIRECT("Mois!F"&amp;MATCH($A$3,Mois!$A$1:$A$36,0)),5),"h",":")),S$2&lt;VALUE(SUBSTITUTE(RIGHT(INDIRECT("Mois!F"&amp;MATCH($A$3,Mois!$A$1:$A$36,0)),5),"h",":"))+(1/1440*15)),"FAUX"))</f>
        <v>1</v>
      </c>
      <c r="T7" s="236" t="b">
        <f ca="1">OR(AND(INDIRECT("Mois!F"&amp;MATCH('Sem1'!$A$3,Mois!$A$1:$A$36,0))&lt;&gt;"",SUMPRODUCT(COUNTIF(INDIRECT("Mois!F"&amp;MATCH('Sem1'!$A$3,Mois!$A$1:$A$36,0)),"*"&amp;CHAR(47)&amp;"*"))=0),IFERROR(AND(T$2&gt;VALUE(SUBSTITUTE(LEFT(INDIRECT("Mois!F"&amp;MATCH($A$3,Mois!$A$1:$A$36,0)),5),"h",":")),T$2&lt;VALUE(SUBSTITUTE(RIGHT(INDIRECT("Mois!F"&amp;MATCH($A$3,Mois!$A$1:$A$36,0)),5),"h",":"))+(1/1440*15)),"FAUX"))</f>
        <v>1</v>
      </c>
      <c r="U7" s="236" t="b">
        <f ca="1">OR(AND(INDIRECT("Mois!F"&amp;MATCH('Sem1'!$A$3,Mois!$A$1:$A$36,0))&lt;&gt;"",SUMPRODUCT(COUNTIF(INDIRECT("Mois!F"&amp;MATCH('Sem1'!$A$3,Mois!$A$1:$A$36,0)),"*"&amp;CHAR(47)&amp;"*"))=0),IFERROR(AND(U$2&gt;VALUE(SUBSTITUTE(LEFT(INDIRECT("Mois!F"&amp;MATCH($A$3,Mois!$A$1:$A$36,0)),5),"h",":")),U$2&lt;VALUE(SUBSTITUTE(RIGHT(INDIRECT("Mois!F"&amp;MATCH($A$3,Mois!$A$1:$A$36,0)),5),"h",":"))+(1/1440*15)),"FAUX"))</f>
        <v>1</v>
      </c>
      <c r="V7" s="236" t="b">
        <f ca="1">OR(AND(INDIRECT("Mois!F"&amp;MATCH('Sem1'!$A$3,Mois!$A$1:$A$36,0))&lt;&gt;"",SUMPRODUCT(COUNTIF(INDIRECT("Mois!F"&amp;MATCH('Sem1'!$A$3,Mois!$A$1:$A$36,0)),"*"&amp;CHAR(47)&amp;"*"))=0),IFERROR(AND(V$2&gt;VALUE(SUBSTITUTE(LEFT(INDIRECT("Mois!F"&amp;MATCH($A$3,Mois!$A$1:$A$36,0)),5),"h",":")),V$2&lt;VALUE(SUBSTITUTE(RIGHT(INDIRECT("Mois!F"&amp;MATCH($A$3,Mois!$A$1:$A$36,0)),5),"h",":"))+(1/1440*15)),"FAUX"))</f>
        <v>1</v>
      </c>
      <c r="W7" s="236" t="b">
        <f ca="1">OR(AND(INDIRECT("Mois!F"&amp;MATCH('Sem1'!$A$3,Mois!$A$1:$A$36,0))&lt;&gt;"",SUMPRODUCT(COUNTIF(INDIRECT("Mois!F"&amp;MATCH('Sem1'!$A$3,Mois!$A$1:$A$36,0)),"*"&amp;CHAR(47)&amp;"*"))=0),IFERROR(AND(W$2&gt;VALUE(SUBSTITUTE(LEFT(INDIRECT("Mois!F"&amp;MATCH($A$3,Mois!$A$1:$A$36,0)),5),"h",":")),W$2&lt;VALUE(SUBSTITUTE(RIGHT(INDIRECT("Mois!F"&amp;MATCH($A$3,Mois!$A$1:$A$36,0)),5),"h",":"))+(1/1440*15)),"FAUX"))</f>
        <v>1</v>
      </c>
      <c r="X7" s="236" t="b">
        <f ca="1">OR(AND(INDIRECT("Mois!F"&amp;MATCH('Sem1'!$A$3,Mois!$A$1:$A$36,0))&lt;&gt;"",SUMPRODUCT(COUNTIF(INDIRECT("Mois!F"&amp;MATCH('Sem1'!$A$3,Mois!$A$1:$A$36,0)),"*"&amp;CHAR(47)&amp;"*"))=0),IFERROR(AND(X$2&gt;VALUE(SUBSTITUTE(LEFT(INDIRECT("Mois!F"&amp;MATCH($A$3,Mois!$A$1:$A$36,0)),5),"h",":")),X$2&lt;VALUE(SUBSTITUTE(RIGHT(INDIRECT("Mois!F"&amp;MATCH($A$3,Mois!$A$1:$A$36,0)),5),"h",":"))+(1/1440*15)),"FAUX"))</f>
        <v>1</v>
      </c>
      <c r="Y7" s="236" t="b">
        <f ca="1">OR(AND(INDIRECT("Mois!F"&amp;MATCH('Sem1'!$A$3,Mois!$A$1:$A$36,0))&lt;&gt;"",SUMPRODUCT(COUNTIF(INDIRECT("Mois!F"&amp;MATCH('Sem1'!$A$3,Mois!$A$1:$A$36,0)),"*"&amp;CHAR(47)&amp;"*"))=0),IFERROR(AND(Y$2&gt;VALUE(SUBSTITUTE(LEFT(INDIRECT("Mois!F"&amp;MATCH($A$3,Mois!$A$1:$A$36,0)),5),"h",":")),Y$2&lt;VALUE(SUBSTITUTE(RIGHT(INDIRECT("Mois!F"&amp;MATCH($A$3,Mois!$A$1:$A$36,0)),5),"h",":"))+(1/1440*15)),"FAUX"))</f>
        <v>1</v>
      </c>
      <c r="Z7" s="236" t="b">
        <f ca="1">OR(AND(INDIRECT("Mois!F"&amp;MATCH('Sem1'!$A$3,Mois!$A$1:$A$36,0))&lt;&gt;"",SUMPRODUCT(COUNTIF(INDIRECT("Mois!F"&amp;MATCH('Sem1'!$A$3,Mois!$A$1:$A$36,0)),"*"&amp;CHAR(47)&amp;"*"))=0),IFERROR(AND(Z$2&gt;VALUE(SUBSTITUTE(LEFT(INDIRECT("Mois!F"&amp;MATCH($A$3,Mois!$A$1:$A$36,0)),5),"h",":")),Z$2&lt;VALUE(SUBSTITUTE(RIGHT(INDIRECT("Mois!F"&amp;MATCH($A$3,Mois!$A$1:$A$36,0)),5),"h",":"))+(1/1440*15)),"FAUX"))</f>
        <v>1</v>
      </c>
      <c r="AA7" s="236" t="b">
        <f ca="1">OR(AND(INDIRECT("Mois!F"&amp;MATCH('Sem1'!$A$3,Mois!$A$1:$A$36,0))&lt;&gt;"",SUMPRODUCT(COUNTIF(INDIRECT("Mois!F"&amp;MATCH('Sem1'!$A$3,Mois!$A$1:$A$36,0)),"*"&amp;CHAR(47)&amp;"*"))=0),IFERROR(AND(AA$2&gt;VALUE(SUBSTITUTE(LEFT(INDIRECT("Mois!F"&amp;MATCH($A$3,Mois!$A$1:$A$36,0)),5),"h",":")),AA$2&lt;VALUE(SUBSTITUTE(RIGHT(INDIRECT("Mois!F"&amp;MATCH($A$3,Mois!$A$1:$A$36,0)),5),"h",":"))+(1/1440*15)),"FAUX"))</f>
        <v>1</v>
      </c>
      <c r="AB7" s="236" t="b">
        <f ca="1">OR(AND(INDIRECT("Mois!F"&amp;MATCH('Sem1'!$A$3,Mois!$A$1:$A$36,0))&lt;&gt;"",SUMPRODUCT(COUNTIF(INDIRECT("Mois!F"&amp;MATCH('Sem1'!$A$3,Mois!$A$1:$A$36,0)),"*"&amp;CHAR(47)&amp;"*"))=0),IFERROR(AND(AB$2&gt;VALUE(SUBSTITUTE(LEFT(INDIRECT("Mois!F"&amp;MATCH($A$3,Mois!$A$1:$A$36,0)),5),"h",":")),AB$2&lt;VALUE(SUBSTITUTE(RIGHT(INDIRECT("Mois!F"&amp;MATCH($A$3,Mois!$A$1:$A$36,0)),5),"h",":"))+(1/1440*15)),"FAUX"))</f>
        <v>1</v>
      </c>
      <c r="AC7" s="236" t="b">
        <f ca="1">OR(AND(INDIRECT("Mois!F"&amp;MATCH('Sem1'!$A$3,Mois!$A$1:$A$36,0))&lt;&gt;"",SUMPRODUCT(COUNTIF(INDIRECT("Mois!F"&amp;MATCH('Sem1'!$A$3,Mois!$A$1:$A$36,0)),"*"&amp;CHAR(47)&amp;"*"))=0),IFERROR(AND(AC$2&gt;VALUE(SUBSTITUTE(LEFT(INDIRECT("Mois!F"&amp;MATCH($A$3,Mois!$A$1:$A$36,0)),5),"h",":")),AC$2&lt;VALUE(SUBSTITUTE(RIGHT(INDIRECT("Mois!F"&amp;MATCH($A$3,Mois!$A$1:$A$36,0)),5),"h",":"))+(1/1440*15)),"FAUX"))</f>
        <v>1</v>
      </c>
      <c r="AD7" s="236" t="b">
        <f ca="1">OR(AND(INDIRECT("Mois!F"&amp;MATCH('Sem1'!$A$3,Mois!$A$1:$A$36,0))&lt;&gt;"",SUMPRODUCT(COUNTIF(INDIRECT("Mois!F"&amp;MATCH('Sem1'!$A$3,Mois!$A$1:$A$36,0)),"*"&amp;CHAR(47)&amp;"*"))=0),IFERROR(AND(AD$2&gt;VALUE(SUBSTITUTE(LEFT(INDIRECT("Mois!F"&amp;MATCH($A$3,Mois!$A$1:$A$36,0)),5),"h",":")),AD$2&lt;VALUE(SUBSTITUTE(RIGHT(INDIRECT("Mois!F"&amp;MATCH($A$3,Mois!$A$1:$A$36,0)),5),"h",":"))+(1/1440*15)),"FAUX"))</f>
        <v>1</v>
      </c>
      <c r="AE7" s="236" t="b">
        <f ca="1">OR(AND(INDIRECT("Mois!F"&amp;MATCH('Sem1'!$A$3,Mois!$A$1:$A$36,0))&lt;&gt;"",SUMPRODUCT(COUNTIF(INDIRECT("Mois!F"&amp;MATCH('Sem1'!$A$3,Mois!$A$1:$A$36,0)),"*"&amp;CHAR(47)&amp;"*"))=0),IFERROR(AND(AE$2&gt;VALUE(SUBSTITUTE(LEFT(INDIRECT("Mois!F"&amp;MATCH($A$3,Mois!$A$1:$A$36,0)),5),"h",":")),AE$2&lt;VALUE(SUBSTITUTE(RIGHT(INDIRECT("Mois!F"&amp;MATCH($A$3,Mois!$A$1:$A$36,0)),5),"h",":"))+(1/1440*15)),"FAUX"))</f>
        <v>1</v>
      </c>
      <c r="AF7" s="236" t="b">
        <f ca="1">OR(AND(INDIRECT("Mois!F"&amp;MATCH('Sem1'!$A$3,Mois!$A$1:$A$36,0))&lt;&gt;"",SUMPRODUCT(COUNTIF(INDIRECT("Mois!F"&amp;MATCH('Sem1'!$A$3,Mois!$A$1:$A$36,0)),"*"&amp;CHAR(47)&amp;"*"))=0),IFERROR(AND(AF$2&gt;VALUE(SUBSTITUTE(LEFT(INDIRECT("Mois!F"&amp;MATCH($A$3,Mois!$A$1:$A$36,0)),5),"h",":")),AF$2&lt;VALUE(SUBSTITUTE(RIGHT(INDIRECT("Mois!F"&amp;MATCH($A$3,Mois!$A$1:$A$36,0)),5),"h",":"))+(1/1440*15)),"FAUX"))</f>
        <v>1</v>
      </c>
      <c r="AG7" s="236" t="b">
        <f ca="1">OR(AND(INDIRECT("Mois!F"&amp;MATCH('Sem1'!$A$3,Mois!$A$1:$A$36,0))&lt;&gt;"",SUMPRODUCT(COUNTIF(INDIRECT("Mois!F"&amp;MATCH('Sem1'!$A$3,Mois!$A$1:$A$36,0)),"*"&amp;CHAR(47)&amp;"*"))=0),IFERROR(AND(AG$2&gt;VALUE(SUBSTITUTE(LEFT(INDIRECT("Mois!F"&amp;MATCH($A$3,Mois!$A$1:$A$36,0)),5),"h",":")),AG$2&lt;VALUE(SUBSTITUTE(RIGHT(INDIRECT("Mois!F"&amp;MATCH($A$3,Mois!$A$1:$A$36,0)),5),"h",":"))+(1/1440*15)),"FAUX"))</f>
        <v>0</v>
      </c>
      <c r="AH7" s="236" t="b">
        <f ca="1">OR(AND(INDIRECT("Mois!F"&amp;MATCH('Sem1'!$A$3,Mois!$A$1:$A$36,0))&lt;&gt;"",SUMPRODUCT(COUNTIF(INDIRECT("Mois!F"&amp;MATCH('Sem1'!$A$3,Mois!$A$1:$A$36,0)),"*"&amp;CHAR(47)&amp;"*"))=0),IFERROR(AND(AH$2&gt;VALUE(SUBSTITUTE(LEFT(INDIRECT("Mois!F"&amp;MATCH($A$3,Mois!$A$1:$A$36,0)),5),"h",":")),AH$2&lt;VALUE(SUBSTITUTE(RIGHT(INDIRECT("Mois!F"&amp;MATCH($A$3,Mois!$A$1:$A$36,0)),5),"h",":"))+(1/1440*15)),"FAUX"))</f>
        <v>0</v>
      </c>
      <c r="AI7" s="236" t="b">
        <f ca="1">OR(AND(INDIRECT("Mois!F"&amp;MATCH('Sem1'!$A$3,Mois!$A$1:$A$36,0))&lt;&gt;"",SUMPRODUCT(COUNTIF(INDIRECT("Mois!F"&amp;MATCH('Sem1'!$A$3,Mois!$A$1:$A$36,0)),"*"&amp;CHAR(47)&amp;"*"))=0),IFERROR(AND(AI$2&gt;VALUE(SUBSTITUTE(LEFT(INDIRECT("Mois!F"&amp;MATCH($A$3,Mois!$A$1:$A$36,0)),5),"h",":")),AI$2&lt;VALUE(SUBSTITUTE(RIGHT(INDIRECT("Mois!F"&amp;MATCH($A$3,Mois!$A$1:$A$36,0)),5),"h",":"))+(1/1440*15)),"FAUX"))</f>
        <v>0</v>
      </c>
      <c r="AJ7" s="236" t="b">
        <f ca="1">OR(AND(INDIRECT("Mois!F"&amp;MATCH('Sem1'!$A$3,Mois!$A$1:$A$36,0))&lt;&gt;"",SUMPRODUCT(COUNTIF(INDIRECT("Mois!F"&amp;MATCH('Sem1'!$A$3,Mois!$A$1:$A$36,0)),"*"&amp;CHAR(47)&amp;"*"))=0),IFERROR(AND(AJ$2&gt;VALUE(SUBSTITUTE(LEFT(INDIRECT("Mois!F"&amp;MATCH($A$3,Mois!$A$1:$A$36,0)),5),"h",":")),AJ$2&lt;VALUE(SUBSTITUTE(RIGHT(INDIRECT("Mois!F"&amp;MATCH($A$3,Mois!$A$1:$A$36,0)),5),"h",":"))+(1/1440*15)),"FAUX"))</f>
        <v>0</v>
      </c>
      <c r="AK7" s="236" t="b">
        <f ca="1">OR(AND(INDIRECT("Mois!F"&amp;MATCH('Sem1'!$A$3,Mois!$A$1:$A$36,0))&lt;&gt;"",SUMPRODUCT(COUNTIF(INDIRECT("Mois!F"&amp;MATCH('Sem1'!$A$3,Mois!$A$1:$A$36,0)),"*"&amp;CHAR(47)&amp;"*"))=0),IFERROR(AND(AK$2&gt;VALUE(SUBSTITUTE(LEFT(INDIRECT("Mois!F"&amp;MATCH($A$3,Mois!$A$1:$A$36,0)),5),"h",":")),AK$2&lt;VALUE(SUBSTITUTE(RIGHT(INDIRECT("Mois!F"&amp;MATCH($A$3,Mois!$A$1:$A$36,0)),5),"h",":"))+(1/1440*15)),"FAUX"))</f>
        <v>0</v>
      </c>
      <c r="AL7" s="236" t="b">
        <f ca="1">OR(AND(INDIRECT("Mois!F"&amp;MATCH('Sem1'!$A$3,Mois!$A$1:$A$36,0))&lt;&gt;"",SUMPRODUCT(COUNTIF(INDIRECT("Mois!F"&amp;MATCH('Sem1'!$A$3,Mois!$A$1:$A$36,0)),"*"&amp;CHAR(47)&amp;"*"))=0),IFERROR(AND(AL$2&gt;VALUE(SUBSTITUTE(LEFT(INDIRECT("Mois!F"&amp;MATCH($A$3,Mois!$A$1:$A$36,0)),5),"h",":")),AL$2&lt;VALUE(SUBSTITUTE(RIGHT(INDIRECT("Mois!F"&amp;MATCH($A$3,Mois!$A$1:$A$36,0)),5),"h",":"))+(1/1440*15)),"FAUX"))</f>
        <v>0</v>
      </c>
      <c r="AM7" s="236" t="b">
        <f ca="1">OR(AND(INDIRECT("Mois!F"&amp;MATCH('Sem1'!$A$3,Mois!$A$1:$A$36,0))&lt;&gt;"",SUMPRODUCT(COUNTIF(INDIRECT("Mois!F"&amp;MATCH('Sem1'!$A$3,Mois!$A$1:$A$36,0)),"*"&amp;CHAR(47)&amp;"*"))=0),IFERROR(AND(AM$2&gt;VALUE(SUBSTITUTE(LEFT(INDIRECT("Mois!F"&amp;MATCH($A$3,Mois!$A$1:$A$36,0)),5),"h",":")),AM$2&lt;VALUE(SUBSTITUTE(RIGHT(INDIRECT("Mois!F"&amp;MATCH($A$3,Mois!$A$1:$A$36,0)),5),"h",":"))+(1/1440*15)),"FAUX"))</f>
        <v>0</v>
      </c>
      <c r="AN7" s="236" t="b">
        <f ca="1">OR(AND(INDIRECT("Mois!F"&amp;MATCH('Sem1'!$A$3,Mois!$A$1:$A$36,0))&lt;&gt;"",SUMPRODUCT(COUNTIF(INDIRECT("Mois!F"&amp;MATCH('Sem1'!$A$3,Mois!$A$1:$A$36,0)),"*"&amp;CHAR(47)&amp;"*"))=0),IFERROR(AND(AN$2&gt;VALUE(SUBSTITUTE(LEFT(INDIRECT("Mois!F"&amp;MATCH($A$3,Mois!$A$1:$A$36,0)),5),"h",":")),AN$2&lt;VALUE(SUBSTITUTE(RIGHT(INDIRECT("Mois!F"&amp;MATCH($A$3,Mois!$A$1:$A$36,0)),5),"h",":"))+(1/1440*15)),"FAUX"))</f>
        <v>0</v>
      </c>
      <c r="AO7" s="236" t="b">
        <f ca="1">OR(AND(INDIRECT("Mois!F"&amp;MATCH('Sem1'!$A$3,Mois!$A$1:$A$36,0))&lt;&gt;"",SUMPRODUCT(COUNTIF(INDIRECT("Mois!F"&amp;MATCH('Sem1'!$A$3,Mois!$A$1:$A$36,0)),"*"&amp;CHAR(47)&amp;"*"))=0),IFERROR(AND(AO$2&gt;VALUE(SUBSTITUTE(LEFT(INDIRECT("Mois!F"&amp;MATCH($A$3,Mois!$A$1:$A$36,0)),5),"h",":")),AO$2&lt;VALUE(SUBSTITUTE(RIGHT(INDIRECT("Mois!F"&amp;MATCH($A$3,Mois!$A$1:$A$36,0)),5),"h",":"))+(1/1440*15)),"FAUX"))</f>
        <v>0</v>
      </c>
      <c r="AP7" s="236" t="b">
        <f ca="1">OR(AND(INDIRECT("Mois!F"&amp;MATCH('Sem1'!$A$3,Mois!$A$1:$A$36,0))&lt;&gt;"",SUMPRODUCT(COUNTIF(INDIRECT("Mois!F"&amp;MATCH('Sem1'!$A$3,Mois!$A$1:$A$36,0)),"*"&amp;CHAR(47)&amp;"*"))=0),IFERROR(AND(AP$2&gt;VALUE(SUBSTITUTE(LEFT(INDIRECT("Mois!F"&amp;MATCH($A$3,Mois!$A$1:$A$36,0)),5),"h",":")),AP$2&lt;VALUE(SUBSTITUTE(RIGHT(INDIRECT("Mois!F"&amp;MATCH($A$3,Mois!$A$1:$A$36,0)),5),"h",":"))+(1/1440*15)),"FAUX"))</f>
        <v>0</v>
      </c>
      <c r="AQ7" s="236" t="b">
        <f ca="1">OR(AND(INDIRECT("Mois!F"&amp;MATCH('Sem1'!$A$3,Mois!$A$1:$A$36,0))&lt;&gt;"",SUMPRODUCT(COUNTIF(INDIRECT("Mois!F"&amp;MATCH('Sem1'!$A$3,Mois!$A$1:$A$36,0)),"*"&amp;CHAR(47)&amp;"*"))=0),IFERROR(AND(AQ$2&gt;VALUE(SUBSTITUTE(LEFT(INDIRECT("Mois!F"&amp;MATCH($A$3,Mois!$A$1:$A$36,0)),5),"h",":")),AQ$2&lt;VALUE(SUBSTITUTE(RIGHT(INDIRECT("Mois!F"&amp;MATCH($A$3,Mois!$A$1:$A$36,0)),5),"h",":"))+(1/1440*15)),"FAUX"))</f>
        <v>0</v>
      </c>
      <c r="AR7" s="236" t="b">
        <f ca="1">OR(AND(INDIRECT("Mois!F"&amp;MATCH('Sem1'!$A$3,Mois!$A$1:$A$36,0))&lt;&gt;"",SUMPRODUCT(COUNTIF(INDIRECT("Mois!F"&amp;MATCH('Sem1'!$A$3,Mois!$A$1:$A$36,0)),"*"&amp;CHAR(47)&amp;"*"))=0),IFERROR(AND(AR$2&gt;VALUE(SUBSTITUTE(LEFT(INDIRECT("Mois!F"&amp;MATCH($A$3,Mois!$A$1:$A$36,0)),5),"h",":")),AR$2&lt;VALUE(SUBSTITUTE(RIGHT(INDIRECT("Mois!F"&amp;MATCH($A$3,Mois!$A$1:$A$36,0)),5),"h",":"))+(1/1440*15)),"FAUX"))</f>
        <v>0</v>
      </c>
      <c r="AS7" s="236" t="b">
        <f ca="1">OR(AND(INDIRECT("Mois!F"&amp;MATCH('Sem1'!$A$3,Mois!$A$1:$A$36,0))&lt;&gt;"",SUMPRODUCT(COUNTIF(INDIRECT("Mois!F"&amp;MATCH('Sem1'!$A$3,Mois!$A$1:$A$36,0)),"*"&amp;CHAR(47)&amp;"*"))=0),IFERROR(AND(AS$2&gt;VALUE(SUBSTITUTE(LEFT(INDIRECT("Mois!F"&amp;MATCH($A$3,Mois!$A$1:$A$36,0)),5),"h",":")),AS$2&lt;VALUE(SUBSTITUTE(RIGHT(INDIRECT("Mois!F"&amp;MATCH($A$3,Mois!$A$1:$A$36,0)),5),"h",":"))+(1/1440*15)),"FAUX"))</f>
        <v>0</v>
      </c>
      <c r="AT7" s="236" t="b">
        <f ca="1">OR(AND(INDIRECT("Mois!F"&amp;MATCH('Sem1'!$A$3,Mois!$A$1:$A$36,0))&lt;&gt;"",SUMPRODUCT(COUNTIF(INDIRECT("Mois!F"&amp;MATCH('Sem1'!$A$3,Mois!$A$1:$A$36,0)),"*"&amp;CHAR(47)&amp;"*"))=0),IFERROR(AND(AT$2&gt;VALUE(SUBSTITUTE(LEFT(INDIRECT("Mois!F"&amp;MATCH($A$3,Mois!$A$1:$A$36,0)),5),"h",":")),AT$2&lt;VALUE(SUBSTITUTE(RIGHT(INDIRECT("Mois!F"&amp;MATCH($A$3,Mois!$A$1:$A$36,0)),5),"h",":"))+(1/1440*15)),"FAUX"))</f>
        <v>0</v>
      </c>
      <c r="AU7" s="236" t="b">
        <f ca="1">OR(AND(INDIRECT("Mois!F"&amp;MATCH('Sem1'!$A$3,Mois!$A$1:$A$36,0))&lt;&gt;"",SUMPRODUCT(COUNTIF(INDIRECT("Mois!F"&amp;MATCH('Sem1'!$A$3,Mois!$A$1:$A$36,0)),"*"&amp;CHAR(47)&amp;"*"))=0),IFERROR(AND(AU$2&gt;VALUE(SUBSTITUTE(LEFT(INDIRECT("Mois!F"&amp;MATCH($A$3,Mois!$A$1:$A$36,0)),5),"h",":")),AU$2&lt;VALUE(SUBSTITUTE(RIGHT(INDIRECT("Mois!F"&amp;MATCH($A$3,Mois!$A$1:$A$36,0)),5),"h",":"))+(1/1440*15)),"FAUX"))</f>
        <v>0</v>
      </c>
      <c r="AV7" s="236" t="b">
        <f ca="1">OR(AND(INDIRECT("Mois!F"&amp;MATCH('Sem1'!$A$3,Mois!$A$1:$A$36,0))&lt;&gt;"",SUMPRODUCT(COUNTIF(INDIRECT("Mois!F"&amp;MATCH('Sem1'!$A$3,Mois!$A$1:$A$36,0)),"*"&amp;CHAR(47)&amp;"*"))=0),IFERROR(AND(AV$2&gt;VALUE(SUBSTITUTE(LEFT(INDIRECT("Mois!F"&amp;MATCH($A$3,Mois!$A$1:$A$36,0)),5),"h",":")),AV$2&lt;VALUE(SUBSTITUTE(RIGHT(INDIRECT("Mois!F"&amp;MATCH($A$3,Mois!$A$1:$A$36,0)),5),"h",":"))+(1/1440*15)),"FAUX"))</f>
        <v>0</v>
      </c>
      <c r="AW7" s="236" t="b">
        <f ca="1">OR(AND(INDIRECT("Mois!F"&amp;MATCH('Sem1'!$A$3,Mois!$A$1:$A$36,0))&lt;&gt;"",SUMPRODUCT(COUNTIF(INDIRECT("Mois!F"&amp;MATCH('Sem1'!$A$3,Mois!$A$1:$A$36,0)),"*"&amp;CHAR(47)&amp;"*"))=0),IFERROR(AND(AW$2&gt;VALUE(SUBSTITUTE(LEFT(INDIRECT("Mois!F"&amp;MATCH($A$3,Mois!$A$1:$A$36,0)),5),"h",":")),AW$2&lt;VALUE(SUBSTITUTE(RIGHT(INDIRECT("Mois!F"&amp;MATCH($A$3,Mois!$A$1:$A$36,0)),5),"h",":"))+(1/1440*15)),"FAUX"))</f>
        <v>0</v>
      </c>
      <c r="AX7" s="236" t="b">
        <f ca="1">OR(AND(INDIRECT("Mois!F"&amp;MATCH('Sem1'!$A$3,Mois!$A$1:$A$36,0))&lt;&gt;"",SUMPRODUCT(COUNTIF(INDIRECT("Mois!F"&amp;MATCH('Sem1'!$A$3,Mois!$A$1:$A$36,0)),"*"&amp;CHAR(47)&amp;"*"))=0),IFERROR(AND(AX$2&gt;VALUE(SUBSTITUTE(LEFT(INDIRECT("Mois!F"&amp;MATCH($A$3,Mois!$A$1:$A$36,0)),5),"h",":")),AX$2&lt;VALUE(SUBSTITUTE(RIGHT(INDIRECT("Mois!F"&amp;MATCH($A$3,Mois!$A$1:$A$36,0)),5),"h",":"))+(1/1440*15)),"FAUX"))</f>
        <v>0</v>
      </c>
    </row>
    <row r="8" spans="1:50" ht="12" customHeight="1" x14ac:dyDescent="0.3">
      <c r="A8" s="230"/>
      <c r="B8" s="236" t="b">
        <f ca="1">OR(AND(INDIRECT("Mois!G"&amp;MATCH('Sem1'!$A$3,Mois!$A$1:$A$36,0))&lt;&gt;"",SUMPRODUCT(COUNTIF(INDIRECT("Mois!G"&amp;MATCH('Sem1'!$A$3,Mois!$A$1:$A$36,0)),"*"&amp;CHAR(47)&amp;"*"))=0),IFERROR(AND(B$2&gt;VALUE(SUBSTITUTE(LEFT(INDIRECT("Mois!G"&amp;MATCH($A$3,Mois!$A$1:$A$36,0)),5),"h",":")),B$2&lt;VALUE(SUBSTITUTE(RIGHT(INDIRECT("Mois!G"&amp;MATCH($A$3,Mois!$A$1:$A$36,0)),5),"h",":"))+(1/1440*15)),"FAUX"))</f>
        <v>0</v>
      </c>
      <c r="C8" s="236" t="b">
        <f ca="1">OR(AND(INDIRECT("Mois!G"&amp;MATCH('Sem1'!$A$3,Mois!$A$1:$A$36,0))&lt;&gt;"",SUMPRODUCT(COUNTIF(INDIRECT("Mois!G"&amp;MATCH('Sem1'!$A$3,Mois!$A$1:$A$36,0)),"*"&amp;CHAR(47)&amp;"*"))=0),IFERROR(AND(C$2&gt;VALUE(SUBSTITUTE(LEFT(INDIRECT("Mois!G"&amp;MATCH($A$3,Mois!$A$1:$A$36,0)),5),"h",":")),C$2&lt;VALUE(SUBSTITUTE(RIGHT(INDIRECT("Mois!G"&amp;MATCH($A$3,Mois!$A$1:$A$36,0)),5),"h",":"))+(1/1440*15)),"FAUX"))</f>
        <v>0</v>
      </c>
      <c r="D8" s="236" t="b">
        <f ca="1">OR(AND(INDIRECT("Mois!G"&amp;MATCH('Sem1'!$A$3,Mois!$A$1:$A$36,0))&lt;&gt;"",SUMPRODUCT(COUNTIF(INDIRECT("Mois!G"&amp;MATCH('Sem1'!$A$3,Mois!$A$1:$A$36,0)),"*"&amp;CHAR(47)&amp;"*"))=0),IFERROR(AND(D$2&gt;VALUE(SUBSTITUTE(LEFT(INDIRECT("Mois!G"&amp;MATCH($A$3,Mois!$A$1:$A$36,0)),5),"h",":")),D$2&lt;VALUE(SUBSTITUTE(RIGHT(INDIRECT("Mois!G"&amp;MATCH($A$3,Mois!$A$1:$A$36,0)),5),"h",":"))+(1/1440*15)),"FAUX"))</f>
        <v>0</v>
      </c>
      <c r="E8" s="236" t="b">
        <f ca="1">OR(AND(INDIRECT("Mois!G"&amp;MATCH('Sem1'!$A$3,Mois!$A$1:$A$36,0))&lt;&gt;"",SUMPRODUCT(COUNTIF(INDIRECT("Mois!G"&amp;MATCH('Sem1'!$A$3,Mois!$A$1:$A$36,0)),"*"&amp;CHAR(47)&amp;"*"))=0),IFERROR(AND(E$2&gt;VALUE(SUBSTITUTE(LEFT(INDIRECT("Mois!G"&amp;MATCH($A$3,Mois!$A$1:$A$36,0)),5),"h",":")),E$2&lt;VALUE(SUBSTITUTE(RIGHT(INDIRECT("Mois!G"&amp;MATCH($A$3,Mois!$A$1:$A$36,0)),5),"h",":"))+(1/1440*15)),"FAUX"))</f>
        <v>0</v>
      </c>
      <c r="F8" s="236" t="b">
        <f ca="1">OR(AND(INDIRECT("Mois!G"&amp;MATCH('Sem1'!$A$3,Mois!$A$1:$A$36,0))&lt;&gt;"",SUMPRODUCT(COUNTIF(INDIRECT("Mois!G"&amp;MATCH('Sem1'!$A$3,Mois!$A$1:$A$36,0)),"*"&amp;CHAR(47)&amp;"*"))=0),IFERROR(AND(F$2&gt;VALUE(SUBSTITUTE(LEFT(INDIRECT("Mois!G"&amp;MATCH($A$3,Mois!$A$1:$A$36,0)),5),"h",":")),F$2&lt;VALUE(SUBSTITUTE(RIGHT(INDIRECT("Mois!G"&amp;MATCH($A$3,Mois!$A$1:$A$36,0)),5),"h",":"))+(1/1440*15)),"FAUX"))</f>
        <v>0</v>
      </c>
      <c r="G8" s="236" t="b">
        <f ca="1">OR(AND(INDIRECT("Mois!G"&amp;MATCH('Sem1'!$A$3,Mois!$A$1:$A$36,0))&lt;&gt;"",SUMPRODUCT(COUNTIF(INDIRECT("Mois!G"&amp;MATCH('Sem1'!$A$3,Mois!$A$1:$A$36,0)),"*"&amp;CHAR(47)&amp;"*"))=0),IFERROR(AND(G$2&gt;VALUE(SUBSTITUTE(LEFT(INDIRECT("Mois!G"&amp;MATCH($A$3,Mois!$A$1:$A$36,0)),5),"h",":")),G$2&lt;VALUE(SUBSTITUTE(RIGHT(INDIRECT("Mois!G"&amp;MATCH($A$3,Mois!$A$1:$A$36,0)),5),"h",":"))+(1/1440*15)),"FAUX"))</f>
        <v>0</v>
      </c>
      <c r="H8" s="236" t="b">
        <f ca="1">OR(AND(INDIRECT("Mois!G"&amp;MATCH('Sem1'!$A$3,Mois!$A$1:$A$36,0))&lt;&gt;"",SUMPRODUCT(COUNTIF(INDIRECT("Mois!G"&amp;MATCH('Sem1'!$A$3,Mois!$A$1:$A$36,0)),"*"&amp;CHAR(47)&amp;"*"))=0),IFERROR(AND(H$2&gt;VALUE(SUBSTITUTE(LEFT(INDIRECT("Mois!G"&amp;MATCH($A$3,Mois!$A$1:$A$36,0)),5),"h",":")),H$2&lt;VALUE(SUBSTITUTE(RIGHT(INDIRECT("Mois!G"&amp;MATCH($A$3,Mois!$A$1:$A$36,0)),5),"h",":"))+(1/1440*15)),"FAUX"))</f>
        <v>0</v>
      </c>
      <c r="I8" s="236" t="b">
        <f ca="1">OR(AND(INDIRECT("Mois!G"&amp;MATCH('Sem1'!$A$3,Mois!$A$1:$A$36,0))&lt;&gt;"",SUMPRODUCT(COUNTIF(INDIRECT("Mois!G"&amp;MATCH('Sem1'!$A$3,Mois!$A$1:$A$36,0)),"*"&amp;CHAR(47)&amp;"*"))=0),IFERROR(AND(I$2&gt;VALUE(SUBSTITUTE(LEFT(INDIRECT("Mois!G"&amp;MATCH($A$3,Mois!$A$1:$A$36,0)),5),"h",":")),I$2&lt;VALUE(SUBSTITUTE(RIGHT(INDIRECT("Mois!G"&amp;MATCH($A$3,Mois!$A$1:$A$36,0)),5),"h",":"))+(1/1440*15)),"FAUX"))</f>
        <v>0</v>
      </c>
      <c r="J8" s="236" t="b">
        <f ca="1">OR(AND(INDIRECT("Mois!G"&amp;MATCH('Sem1'!$A$3,Mois!$A$1:$A$36,0))&lt;&gt;"",SUMPRODUCT(COUNTIF(INDIRECT("Mois!G"&amp;MATCH('Sem1'!$A$3,Mois!$A$1:$A$36,0)),"*"&amp;CHAR(47)&amp;"*"))=0),IFERROR(AND(J$2&gt;VALUE(SUBSTITUTE(LEFT(INDIRECT("Mois!G"&amp;MATCH($A$3,Mois!$A$1:$A$36,0)),5),"h",":")),J$2&lt;VALUE(SUBSTITUTE(RIGHT(INDIRECT("Mois!G"&amp;MATCH($A$3,Mois!$A$1:$A$36,0)),5),"h",":"))+(1/1440*15)),"FAUX"))</f>
        <v>0</v>
      </c>
      <c r="K8" s="236" t="b">
        <f ca="1">OR(AND(INDIRECT("Mois!G"&amp;MATCH('Sem1'!$A$3,Mois!$A$1:$A$36,0))&lt;&gt;"",SUMPRODUCT(COUNTIF(INDIRECT("Mois!G"&amp;MATCH('Sem1'!$A$3,Mois!$A$1:$A$36,0)),"*"&amp;CHAR(47)&amp;"*"))=0),IFERROR(AND(K$2&gt;VALUE(SUBSTITUTE(LEFT(INDIRECT("Mois!G"&amp;MATCH($A$3,Mois!$A$1:$A$36,0)),5),"h",":")),K$2&lt;VALUE(SUBSTITUTE(RIGHT(INDIRECT("Mois!G"&amp;MATCH($A$3,Mois!$A$1:$A$36,0)),5),"h",":"))+(1/1440*15)),"FAUX"))</f>
        <v>0</v>
      </c>
      <c r="L8" s="236" t="b">
        <f ca="1">OR(AND(INDIRECT("Mois!G"&amp;MATCH('Sem1'!$A$3,Mois!$A$1:$A$36,0))&lt;&gt;"",SUMPRODUCT(COUNTIF(INDIRECT("Mois!G"&amp;MATCH('Sem1'!$A$3,Mois!$A$1:$A$36,0)),"*"&amp;CHAR(47)&amp;"*"))=0),IFERROR(AND(L$2&gt;VALUE(SUBSTITUTE(LEFT(INDIRECT("Mois!G"&amp;MATCH($A$3,Mois!$A$1:$A$36,0)),5),"h",":")),L$2&lt;VALUE(SUBSTITUTE(RIGHT(INDIRECT("Mois!G"&amp;MATCH($A$3,Mois!$A$1:$A$36,0)),5),"h",":"))+(1/1440*15)),"FAUX"))</f>
        <v>0</v>
      </c>
      <c r="M8" s="236" t="b">
        <f ca="1">OR(AND(INDIRECT("Mois!G"&amp;MATCH('Sem1'!$A$3,Mois!$A$1:$A$36,0))&lt;&gt;"",SUMPRODUCT(COUNTIF(INDIRECT("Mois!G"&amp;MATCH('Sem1'!$A$3,Mois!$A$1:$A$36,0)),"*"&amp;CHAR(47)&amp;"*"))=0),IFERROR(AND(M$2&gt;VALUE(SUBSTITUTE(LEFT(INDIRECT("Mois!G"&amp;MATCH($A$3,Mois!$A$1:$A$36,0)),5),"h",":")),M$2&lt;VALUE(SUBSTITUTE(RIGHT(INDIRECT("Mois!G"&amp;MATCH($A$3,Mois!$A$1:$A$36,0)),5),"h",":"))+(1/1440*15)),"FAUX"))</f>
        <v>0</v>
      </c>
      <c r="N8" s="236" t="b">
        <f ca="1">OR(AND(INDIRECT("Mois!G"&amp;MATCH('Sem1'!$A$3,Mois!$A$1:$A$36,0))&lt;&gt;"",SUMPRODUCT(COUNTIF(INDIRECT("Mois!G"&amp;MATCH('Sem1'!$A$3,Mois!$A$1:$A$36,0)),"*"&amp;CHAR(47)&amp;"*"))=0),IFERROR(AND(N$2&gt;VALUE(SUBSTITUTE(LEFT(INDIRECT("Mois!G"&amp;MATCH($A$3,Mois!$A$1:$A$36,0)),5),"h",":")),N$2&lt;VALUE(SUBSTITUTE(RIGHT(INDIRECT("Mois!G"&amp;MATCH($A$3,Mois!$A$1:$A$36,0)),5),"h",":"))+(1/1440*15)),"FAUX"))</f>
        <v>0</v>
      </c>
      <c r="O8" s="236" t="b">
        <f ca="1">OR(AND(INDIRECT("Mois!G"&amp;MATCH('Sem1'!$A$3,Mois!$A$1:$A$36,0))&lt;&gt;"",SUMPRODUCT(COUNTIF(INDIRECT("Mois!G"&amp;MATCH('Sem1'!$A$3,Mois!$A$1:$A$36,0)),"*"&amp;CHAR(47)&amp;"*"))=0),IFERROR(AND(O$2&gt;VALUE(SUBSTITUTE(LEFT(INDIRECT("Mois!G"&amp;MATCH($A$3,Mois!$A$1:$A$36,0)),5),"h",":")),O$2&lt;VALUE(SUBSTITUTE(RIGHT(INDIRECT("Mois!G"&amp;MATCH($A$3,Mois!$A$1:$A$36,0)),5),"h",":"))+(1/1440*15)),"FAUX"))</f>
        <v>0</v>
      </c>
      <c r="P8" s="236" t="b">
        <f ca="1">OR(AND(INDIRECT("Mois!G"&amp;MATCH('Sem1'!$A$3,Mois!$A$1:$A$36,0))&lt;&gt;"",SUMPRODUCT(COUNTIF(INDIRECT("Mois!G"&amp;MATCH('Sem1'!$A$3,Mois!$A$1:$A$36,0)),"*"&amp;CHAR(47)&amp;"*"))=0),IFERROR(AND(P$2&gt;VALUE(SUBSTITUTE(LEFT(INDIRECT("Mois!G"&amp;MATCH($A$3,Mois!$A$1:$A$36,0)),5),"h",":")),P$2&lt;VALUE(SUBSTITUTE(RIGHT(INDIRECT("Mois!G"&amp;MATCH($A$3,Mois!$A$1:$A$36,0)),5),"h",":"))+(1/1440*15)),"FAUX"))</f>
        <v>0</v>
      </c>
      <c r="Q8" s="236" t="b">
        <f ca="1">OR(AND(INDIRECT("Mois!G"&amp;MATCH('Sem1'!$A$3,Mois!$A$1:$A$36,0))&lt;&gt;"",SUMPRODUCT(COUNTIF(INDIRECT("Mois!G"&amp;MATCH('Sem1'!$A$3,Mois!$A$1:$A$36,0)),"*"&amp;CHAR(47)&amp;"*"))=0),IFERROR(AND(Q$2&gt;VALUE(SUBSTITUTE(LEFT(INDIRECT("Mois!G"&amp;MATCH($A$3,Mois!$A$1:$A$36,0)),5),"h",":")),Q$2&lt;VALUE(SUBSTITUTE(RIGHT(INDIRECT("Mois!G"&amp;MATCH($A$3,Mois!$A$1:$A$36,0)),5),"h",":"))+(1/1440*15)),"FAUX"))</f>
        <v>0</v>
      </c>
      <c r="R8" s="236" t="b">
        <f ca="1">OR(AND(INDIRECT("Mois!G"&amp;MATCH('Sem1'!$A$3,Mois!$A$1:$A$36,0))&lt;&gt;"",SUMPRODUCT(COUNTIF(INDIRECT("Mois!G"&amp;MATCH('Sem1'!$A$3,Mois!$A$1:$A$36,0)),"*"&amp;CHAR(47)&amp;"*"))=0),IFERROR(AND(R$2&gt;VALUE(SUBSTITUTE(LEFT(INDIRECT("Mois!G"&amp;MATCH($A$3,Mois!$A$1:$A$36,0)),5),"h",":")),R$2&lt;VALUE(SUBSTITUTE(RIGHT(INDIRECT("Mois!G"&amp;MATCH($A$3,Mois!$A$1:$A$36,0)),5),"h",":"))+(1/1440*15)),"FAUX"))</f>
        <v>0</v>
      </c>
      <c r="S8" s="236" t="b">
        <f ca="1">OR(AND(INDIRECT("Mois!G"&amp;MATCH('Sem1'!$A$3,Mois!$A$1:$A$36,0))&lt;&gt;"",SUMPRODUCT(COUNTIF(INDIRECT("Mois!G"&amp;MATCH('Sem1'!$A$3,Mois!$A$1:$A$36,0)),"*"&amp;CHAR(47)&amp;"*"))=0),IFERROR(AND(S$2&gt;VALUE(SUBSTITUTE(LEFT(INDIRECT("Mois!G"&amp;MATCH($A$3,Mois!$A$1:$A$36,0)),5),"h",":")),S$2&lt;VALUE(SUBSTITUTE(RIGHT(INDIRECT("Mois!G"&amp;MATCH($A$3,Mois!$A$1:$A$36,0)),5),"h",":"))+(1/1440*15)),"FAUX"))</f>
        <v>0</v>
      </c>
      <c r="T8" s="236" t="b">
        <f ca="1">OR(AND(INDIRECT("Mois!G"&amp;MATCH('Sem1'!$A$3,Mois!$A$1:$A$36,0))&lt;&gt;"",SUMPRODUCT(COUNTIF(INDIRECT("Mois!G"&amp;MATCH('Sem1'!$A$3,Mois!$A$1:$A$36,0)),"*"&amp;CHAR(47)&amp;"*"))=0),IFERROR(AND(T$2&gt;VALUE(SUBSTITUTE(LEFT(INDIRECT("Mois!G"&amp;MATCH($A$3,Mois!$A$1:$A$36,0)),5),"h",":")),T$2&lt;VALUE(SUBSTITUTE(RIGHT(INDIRECT("Mois!G"&amp;MATCH($A$3,Mois!$A$1:$A$36,0)),5),"h",":"))+(1/1440*15)),"FAUX"))</f>
        <v>0</v>
      </c>
      <c r="U8" s="236" t="b">
        <f ca="1">OR(AND(INDIRECT("Mois!G"&amp;MATCH('Sem1'!$A$3,Mois!$A$1:$A$36,0))&lt;&gt;"",SUMPRODUCT(COUNTIF(INDIRECT("Mois!G"&amp;MATCH('Sem1'!$A$3,Mois!$A$1:$A$36,0)),"*"&amp;CHAR(47)&amp;"*"))=0),IFERROR(AND(U$2&gt;VALUE(SUBSTITUTE(LEFT(INDIRECT("Mois!G"&amp;MATCH($A$3,Mois!$A$1:$A$36,0)),5),"h",":")),U$2&lt;VALUE(SUBSTITUTE(RIGHT(INDIRECT("Mois!G"&amp;MATCH($A$3,Mois!$A$1:$A$36,0)),5),"h",":"))+(1/1440*15)),"FAUX"))</f>
        <v>1</v>
      </c>
      <c r="V8" s="236" t="b">
        <f ca="1">OR(AND(INDIRECT("Mois!G"&amp;MATCH('Sem1'!$A$3,Mois!$A$1:$A$36,0))&lt;&gt;"",SUMPRODUCT(COUNTIF(INDIRECT("Mois!G"&amp;MATCH('Sem1'!$A$3,Mois!$A$1:$A$36,0)),"*"&amp;CHAR(47)&amp;"*"))=0),IFERROR(AND(V$2&gt;VALUE(SUBSTITUTE(LEFT(INDIRECT("Mois!G"&amp;MATCH($A$3,Mois!$A$1:$A$36,0)),5),"h",":")),V$2&lt;VALUE(SUBSTITUTE(RIGHT(INDIRECT("Mois!G"&amp;MATCH($A$3,Mois!$A$1:$A$36,0)),5),"h",":"))+(1/1440*15)),"FAUX"))</f>
        <v>1</v>
      </c>
      <c r="W8" s="236" t="b">
        <f ca="1">OR(AND(INDIRECT("Mois!G"&amp;MATCH('Sem1'!$A$3,Mois!$A$1:$A$36,0))&lt;&gt;"",SUMPRODUCT(COUNTIF(INDIRECT("Mois!G"&amp;MATCH('Sem1'!$A$3,Mois!$A$1:$A$36,0)),"*"&amp;CHAR(47)&amp;"*"))=0),IFERROR(AND(W$2&gt;VALUE(SUBSTITUTE(LEFT(INDIRECT("Mois!G"&amp;MATCH($A$3,Mois!$A$1:$A$36,0)),5),"h",":")),W$2&lt;VALUE(SUBSTITUTE(RIGHT(INDIRECT("Mois!G"&amp;MATCH($A$3,Mois!$A$1:$A$36,0)),5),"h",":"))+(1/1440*15)),"FAUX"))</f>
        <v>1</v>
      </c>
      <c r="X8" s="236" t="b">
        <f ca="1">OR(AND(INDIRECT("Mois!G"&amp;MATCH('Sem1'!$A$3,Mois!$A$1:$A$36,0))&lt;&gt;"",SUMPRODUCT(COUNTIF(INDIRECT("Mois!G"&amp;MATCH('Sem1'!$A$3,Mois!$A$1:$A$36,0)),"*"&amp;CHAR(47)&amp;"*"))=0),IFERROR(AND(X$2&gt;VALUE(SUBSTITUTE(LEFT(INDIRECT("Mois!G"&amp;MATCH($A$3,Mois!$A$1:$A$36,0)),5),"h",":")),X$2&lt;VALUE(SUBSTITUTE(RIGHT(INDIRECT("Mois!G"&amp;MATCH($A$3,Mois!$A$1:$A$36,0)),5),"h",":"))+(1/1440*15)),"FAUX"))</f>
        <v>1</v>
      </c>
      <c r="Y8" s="236" t="b">
        <f ca="1">OR(AND(INDIRECT("Mois!G"&amp;MATCH('Sem1'!$A$3,Mois!$A$1:$A$36,0))&lt;&gt;"",SUMPRODUCT(COUNTIF(INDIRECT("Mois!G"&amp;MATCH('Sem1'!$A$3,Mois!$A$1:$A$36,0)),"*"&amp;CHAR(47)&amp;"*"))=0),IFERROR(AND(Y$2&gt;VALUE(SUBSTITUTE(LEFT(INDIRECT("Mois!G"&amp;MATCH($A$3,Mois!$A$1:$A$36,0)),5),"h",":")),Y$2&lt;VALUE(SUBSTITUTE(RIGHT(INDIRECT("Mois!G"&amp;MATCH($A$3,Mois!$A$1:$A$36,0)),5),"h",":"))+(1/1440*15)),"FAUX"))</f>
        <v>1</v>
      </c>
      <c r="Z8" s="236" t="b">
        <f ca="1">OR(AND(INDIRECT("Mois!G"&amp;MATCH('Sem1'!$A$3,Mois!$A$1:$A$36,0))&lt;&gt;"",SUMPRODUCT(COUNTIF(INDIRECT("Mois!G"&amp;MATCH('Sem1'!$A$3,Mois!$A$1:$A$36,0)),"*"&amp;CHAR(47)&amp;"*"))=0),IFERROR(AND(Z$2&gt;VALUE(SUBSTITUTE(LEFT(INDIRECT("Mois!G"&amp;MATCH($A$3,Mois!$A$1:$A$36,0)),5),"h",":")),Z$2&lt;VALUE(SUBSTITUTE(RIGHT(INDIRECT("Mois!G"&amp;MATCH($A$3,Mois!$A$1:$A$36,0)),5),"h",":"))+(1/1440*15)),"FAUX"))</f>
        <v>1</v>
      </c>
      <c r="AA8" s="236" t="b">
        <f ca="1">OR(AND(INDIRECT("Mois!G"&amp;MATCH('Sem1'!$A$3,Mois!$A$1:$A$36,0))&lt;&gt;"",SUMPRODUCT(COUNTIF(INDIRECT("Mois!G"&amp;MATCH('Sem1'!$A$3,Mois!$A$1:$A$36,0)),"*"&amp;CHAR(47)&amp;"*"))=0),IFERROR(AND(AA$2&gt;VALUE(SUBSTITUTE(LEFT(INDIRECT("Mois!G"&amp;MATCH($A$3,Mois!$A$1:$A$36,0)),5),"h",":")),AA$2&lt;VALUE(SUBSTITUTE(RIGHT(INDIRECT("Mois!G"&amp;MATCH($A$3,Mois!$A$1:$A$36,0)),5),"h",":"))+(1/1440*15)),"FAUX"))</f>
        <v>1</v>
      </c>
      <c r="AB8" s="236" t="b">
        <f ca="1">OR(AND(INDIRECT("Mois!G"&amp;MATCH('Sem1'!$A$3,Mois!$A$1:$A$36,0))&lt;&gt;"",SUMPRODUCT(COUNTIF(INDIRECT("Mois!G"&amp;MATCH('Sem1'!$A$3,Mois!$A$1:$A$36,0)),"*"&amp;CHAR(47)&amp;"*"))=0),IFERROR(AND(AB$2&gt;VALUE(SUBSTITUTE(LEFT(INDIRECT("Mois!G"&amp;MATCH($A$3,Mois!$A$1:$A$36,0)),5),"h",":")),AB$2&lt;VALUE(SUBSTITUTE(RIGHT(INDIRECT("Mois!G"&amp;MATCH($A$3,Mois!$A$1:$A$36,0)),5),"h",":"))+(1/1440*15)),"FAUX"))</f>
        <v>1</v>
      </c>
      <c r="AC8" s="236" t="b">
        <f ca="1">OR(AND(INDIRECT("Mois!G"&amp;MATCH('Sem1'!$A$3,Mois!$A$1:$A$36,0))&lt;&gt;"",SUMPRODUCT(COUNTIF(INDIRECT("Mois!G"&amp;MATCH('Sem1'!$A$3,Mois!$A$1:$A$36,0)),"*"&amp;CHAR(47)&amp;"*"))=0),IFERROR(AND(AC$2&gt;VALUE(SUBSTITUTE(LEFT(INDIRECT("Mois!G"&amp;MATCH($A$3,Mois!$A$1:$A$36,0)),5),"h",":")),AC$2&lt;VALUE(SUBSTITUTE(RIGHT(INDIRECT("Mois!G"&amp;MATCH($A$3,Mois!$A$1:$A$36,0)),5),"h",":"))+(1/1440*15)),"FAUX"))</f>
        <v>1</v>
      </c>
      <c r="AD8" s="236" t="b">
        <f ca="1">OR(AND(INDIRECT("Mois!G"&amp;MATCH('Sem1'!$A$3,Mois!$A$1:$A$36,0))&lt;&gt;"",SUMPRODUCT(COUNTIF(INDIRECT("Mois!G"&amp;MATCH('Sem1'!$A$3,Mois!$A$1:$A$36,0)),"*"&amp;CHAR(47)&amp;"*"))=0),IFERROR(AND(AD$2&gt;VALUE(SUBSTITUTE(LEFT(INDIRECT("Mois!G"&amp;MATCH($A$3,Mois!$A$1:$A$36,0)),5),"h",":")),AD$2&lt;VALUE(SUBSTITUTE(RIGHT(INDIRECT("Mois!G"&amp;MATCH($A$3,Mois!$A$1:$A$36,0)),5),"h",":"))+(1/1440*15)),"FAUX"))</f>
        <v>1</v>
      </c>
      <c r="AE8" s="236" t="b">
        <f ca="1">OR(AND(INDIRECT("Mois!G"&amp;MATCH('Sem1'!$A$3,Mois!$A$1:$A$36,0))&lt;&gt;"",SUMPRODUCT(COUNTIF(INDIRECT("Mois!G"&amp;MATCH('Sem1'!$A$3,Mois!$A$1:$A$36,0)),"*"&amp;CHAR(47)&amp;"*"))=0),IFERROR(AND(AE$2&gt;VALUE(SUBSTITUTE(LEFT(INDIRECT("Mois!G"&amp;MATCH($A$3,Mois!$A$1:$A$36,0)),5),"h",":")),AE$2&lt;VALUE(SUBSTITUTE(RIGHT(INDIRECT("Mois!G"&amp;MATCH($A$3,Mois!$A$1:$A$36,0)),5),"h",":"))+(1/1440*15)),"FAUX"))</f>
        <v>1</v>
      </c>
      <c r="AF8" s="236" t="b">
        <f ca="1">OR(AND(INDIRECT("Mois!G"&amp;MATCH('Sem1'!$A$3,Mois!$A$1:$A$36,0))&lt;&gt;"",SUMPRODUCT(COUNTIF(INDIRECT("Mois!G"&amp;MATCH('Sem1'!$A$3,Mois!$A$1:$A$36,0)),"*"&amp;CHAR(47)&amp;"*"))=0),IFERROR(AND(AF$2&gt;VALUE(SUBSTITUTE(LEFT(INDIRECT("Mois!G"&amp;MATCH($A$3,Mois!$A$1:$A$36,0)),5),"h",":")),AF$2&lt;VALUE(SUBSTITUTE(RIGHT(INDIRECT("Mois!G"&amp;MATCH($A$3,Mois!$A$1:$A$36,0)),5),"h",":"))+(1/1440*15)),"FAUX"))</f>
        <v>1</v>
      </c>
      <c r="AG8" s="236" t="b">
        <f ca="1">OR(AND(INDIRECT("Mois!G"&amp;MATCH('Sem1'!$A$3,Mois!$A$1:$A$36,0))&lt;&gt;"",SUMPRODUCT(COUNTIF(INDIRECT("Mois!G"&amp;MATCH('Sem1'!$A$3,Mois!$A$1:$A$36,0)),"*"&amp;CHAR(47)&amp;"*"))=0),IFERROR(AND(AG$2&gt;VALUE(SUBSTITUTE(LEFT(INDIRECT("Mois!G"&amp;MATCH($A$3,Mois!$A$1:$A$36,0)),5),"h",":")),AG$2&lt;VALUE(SUBSTITUTE(RIGHT(INDIRECT("Mois!G"&amp;MATCH($A$3,Mois!$A$1:$A$36,0)),5),"h",":"))+(1/1440*15)),"FAUX"))</f>
        <v>1</v>
      </c>
      <c r="AH8" s="236" t="b">
        <f ca="1">OR(AND(INDIRECT("Mois!G"&amp;MATCH('Sem1'!$A$3,Mois!$A$1:$A$36,0))&lt;&gt;"",SUMPRODUCT(COUNTIF(INDIRECT("Mois!G"&amp;MATCH('Sem1'!$A$3,Mois!$A$1:$A$36,0)),"*"&amp;CHAR(47)&amp;"*"))=0),IFERROR(AND(AH$2&gt;VALUE(SUBSTITUTE(LEFT(INDIRECT("Mois!G"&amp;MATCH($A$3,Mois!$A$1:$A$36,0)),5),"h",":")),AH$2&lt;VALUE(SUBSTITUTE(RIGHT(INDIRECT("Mois!G"&amp;MATCH($A$3,Mois!$A$1:$A$36,0)),5),"h",":"))+(1/1440*15)),"FAUX"))</f>
        <v>1</v>
      </c>
      <c r="AI8" s="236" t="b">
        <f ca="1">OR(AND(INDIRECT("Mois!G"&amp;MATCH('Sem1'!$A$3,Mois!$A$1:$A$36,0))&lt;&gt;"",SUMPRODUCT(COUNTIF(INDIRECT("Mois!G"&amp;MATCH('Sem1'!$A$3,Mois!$A$1:$A$36,0)),"*"&amp;CHAR(47)&amp;"*"))=0),IFERROR(AND(AI$2&gt;VALUE(SUBSTITUTE(LEFT(INDIRECT("Mois!G"&amp;MATCH($A$3,Mois!$A$1:$A$36,0)),5),"h",":")),AI$2&lt;VALUE(SUBSTITUTE(RIGHT(INDIRECT("Mois!G"&amp;MATCH($A$3,Mois!$A$1:$A$36,0)),5),"h",":"))+(1/1440*15)),"FAUX"))</f>
        <v>1</v>
      </c>
      <c r="AJ8" s="236" t="b">
        <f ca="1">OR(AND(INDIRECT("Mois!G"&amp;MATCH('Sem1'!$A$3,Mois!$A$1:$A$36,0))&lt;&gt;"",SUMPRODUCT(COUNTIF(INDIRECT("Mois!G"&amp;MATCH('Sem1'!$A$3,Mois!$A$1:$A$36,0)),"*"&amp;CHAR(47)&amp;"*"))=0),IFERROR(AND(AJ$2&gt;VALUE(SUBSTITUTE(LEFT(INDIRECT("Mois!G"&amp;MATCH($A$3,Mois!$A$1:$A$36,0)),5),"h",":")),AJ$2&lt;VALUE(SUBSTITUTE(RIGHT(INDIRECT("Mois!G"&amp;MATCH($A$3,Mois!$A$1:$A$36,0)),5),"h",":"))+(1/1440*15)),"FAUX"))</f>
        <v>1</v>
      </c>
      <c r="AK8" s="236" t="b">
        <f ca="1">OR(AND(INDIRECT("Mois!G"&amp;MATCH('Sem1'!$A$3,Mois!$A$1:$A$36,0))&lt;&gt;"",SUMPRODUCT(COUNTIF(INDIRECT("Mois!G"&amp;MATCH('Sem1'!$A$3,Mois!$A$1:$A$36,0)),"*"&amp;CHAR(47)&amp;"*"))=0),IFERROR(AND(AK$2&gt;VALUE(SUBSTITUTE(LEFT(INDIRECT("Mois!G"&amp;MATCH($A$3,Mois!$A$1:$A$36,0)),5),"h",":")),AK$2&lt;VALUE(SUBSTITUTE(RIGHT(INDIRECT("Mois!G"&amp;MATCH($A$3,Mois!$A$1:$A$36,0)),5),"h",":"))+(1/1440*15)),"FAUX"))</f>
        <v>1</v>
      </c>
      <c r="AL8" s="236" t="b">
        <f ca="1">OR(AND(INDIRECT("Mois!G"&amp;MATCH('Sem1'!$A$3,Mois!$A$1:$A$36,0))&lt;&gt;"",SUMPRODUCT(COUNTIF(INDIRECT("Mois!G"&amp;MATCH('Sem1'!$A$3,Mois!$A$1:$A$36,0)),"*"&amp;CHAR(47)&amp;"*"))=0),IFERROR(AND(AL$2&gt;VALUE(SUBSTITUTE(LEFT(INDIRECT("Mois!G"&amp;MATCH($A$3,Mois!$A$1:$A$36,0)),5),"h",":")),AL$2&lt;VALUE(SUBSTITUTE(RIGHT(INDIRECT("Mois!G"&amp;MATCH($A$3,Mois!$A$1:$A$36,0)),5),"h",":"))+(1/1440*15)),"FAUX"))</f>
        <v>1</v>
      </c>
      <c r="AM8" s="236" t="b">
        <f ca="1">OR(AND(INDIRECT("Mois!G"&amp;MATCH('Sem1'!$A$3,Mois!$A$1:$A$36,0))&lt;&gt;"",SUMPRODUCT(COUNTIF(INDIRECT("Mois!G"&amp;MATCH('Sem1'!$A$3,Mois!$A$1:$A$36,0)),"*"&amp;CHAR(47)&amp;"*"))=0),IFERROR(AND(AM$2&gt;VALUE(SUBSTITUTE(LEFT(INDIRECT("Mois!G"&amp;MATCH($A$3,Mois!$A$1:$A$36,0)),5),"h",":")),AM$2&lt;VALUE(SUBSTITUTE(RIGHT(INDIRECT("Mois!G"&amp;MATCH($A$3,Mois!$A$1:$A$36,0)),5),"h",":"))+(1/1440*15)),"FAUX"))</f>
        <v>1</v>
      </c>
      <c r="AN8" s="236" t="b">
        <f ca="1">OR(AND(INDIRECT("Mois!G"&amp;MATCH('Sem1'!$A$3,Mois!$A$1:$A$36,0))&lt;&gt;"",SUMPRODUCT(COUNTIF(INDIRECT("Mois!G"&amp;MATCH('Sem1'!$A$3,Mois!$A$1:$A$36,0)),"*"&amp;CHAR(47)&amp;"*"))=0),IFERROR(AND(AN$2&gt;VALUE(SUBSTITUTE(LEFT(INDIRECT("Mois!G"&amp;MATCH($A$3,Mois!$A$1:$A$36,0)),5),"h",":")),AN$2&lt;VALUE(SUBSTITUTE(RIGHT(INDIRECT("Mois!G"&amp;MATCH($A$3,Mois!$A$1:$A$36,0)),5),"h",":"))+(1/1440*15)),"FAUX"))</f>
        <v>1</v>
      </c>
      <c r="AO8" s="236" t="b">
        <f ca="1">OR(AND(INDIRECT("Mois!G"&amp;MATCH('Sem1'!$A$3,Mois!$A$1:$A$36,0))&lt;&gt;"",SUMPRODUCT(COUNTIF(INDIRECT("Mois!G"&amp;MATCH('Sem1'!$A$3,Mois!$A$1:$A$36,0)),"*"&amp;CHAR(47)&amp;"*"))=0),IFERROR(AND(AO$2&gt;VALUE(SUBSTITUTE(LEFT(INDIRECT("Mois!G"&amp;MATCH($A$3,Mois!$A$1:$A$36,0)),5),"h",":")),AO$2&lt;VALUE(SUBSTITUTE(RIGHT(INDIRECT("Mois!G"&amp;MATCH($A$3,Mois!$A$1:$A$36,0)),5),"h",":"))+(1/1440*15)),"FAUX"))</f>
        <v>1</v>
      </c>
      <c r="AP8" s="236" t="b">
        <f ca="1">OR(AND(INDIRECT("Mois!G"&amp;MATCH('Sem1'!$A$3,Mois!$A$1:$A$36,0))&lt;&gt;"",SUMPRODUCT(COUNTIF(INDIRECT("Mois!G"&amp;MATCH('Sem1'!$A$3,Mois!$A$1:$A$36,0)),"*"&amp;CHAR(47)&amp;"*"))=0),IFERROR(AND(AP$2&gt;VALUE(SUBSTITUTE(LEFT(INDIRECT("Mois!G"&amp;MATCH($A$3,Mois!$A$1:$A$36,0)),5),"h",":")),AP$2&lt;VALUE(SUBSTITUTE(RIGHT(INDIRECT("Mois!G"&amp;MATCH($A$3,Mois!$A$1:$A$36,0)),5),"h",":"))+(1/1440*15)),"FAUX"))</f>
        <v>1</v>
      </c>
      <c r="AQ8" s="236" t="b">
        <f ca="1">OR(AND(INDIRECT("Mois!G"&amp;MATCH('Sem1'!$A$3,Mois!$A$1:$A$36,0))&lt;&gt;"",SUMPRODUCT(COUNTIF(INDIRECT("Mois!G"&amp;MATCH('Sem1'!$A$3,Mois!$A$1:$A$36,0)),"*"&amp;CHAR(47)&amp;"*"))=0),IFERROR(AND(AQ$2&gt;VALUE(SUBSTITUTE(LEFT(INDIRECT("Mois!G"&amp;MATCH($A$3,Mois!$A$1:$A$36,0)),5),"h",":")),AQ$2&lt;VALUE(SUBSTITUTE(RIGHT(INDIRECT("Mois!G"&amp;MATCH($A$3,Mois!$A$1:$A$36,0)),5),"h",":"))+(1/1440*15)),"FAUX"))</f>
        <v>1</v>
      </c>
      <c r="AR8" s="236" t="b">
        <f ca="1">OR(AND(INDIRECT("Mois!G"&amp;MATCH('Sem1'!$A$3,Mois!$A$1:$A$36,0))&lt;&gt;"",SUMPRODUCT(COUNTIF(INDIRECT("Mois!G"&amp;MATCH('Sem1'!$A$3,Mois!$A$1:$A$36,0)),"*"&amp;CHAR(47)&amp;"*"))=0),IFERROR(AND(AR$2&gt;VALUE(SUBSTITUTE(LEFT(INDIRECT("Mois!G"&amp;MATCH($A$3,Mois!$A$1:$A$36,0)),5),"h",":")),AR$2&lt;VALUE(SUBSTITUTE(RIGHT(INDIRECT("Mois!G"&amp;MATCH($A$3,Mois!$A$1:$A$36,0)),5),"h",":"))+(1/1440*15)),"FAUX"))</f>
        <v>1</v>
      </c>
      <c r="AS8" s="236" t="b">
        <f ca="1">OR(AND(INDIRECT("Mois!G"&amp;MATCH('Sem1'!$A$3,Mois!$A$1:$A$36,0))&lt;&gt;"",SUMPRODUCT(COUNTIF(INDIRECT("Mois!G"&amp;MATCH('Sem1'!$A$3,Mois!$A$1:$A$36,0)),"*"&amp;CHAR(47)&amp;"*"))=0),IFERROR(AND(AS$2&gt;VALUE(SUBSTITUTE(LEFT(INDIRECT("Mois!G"&amp;MATCH($A$3,Mois!$A$1:$A$36,0)),5),"h",":")),AS$2&lt;VALUE(SUBSTITUTE(RIGHT(INDIRECT("Mois!G"&amp;MATCH($A$3,Mois!$A$1:$A$36,0)),5),"h",":"))+(1/1440*15)),"FAUX"))</f>
        <v>1</v>
      </c>
      <c r="AT8" s="236" t="b">
        <f ca="1">OR(AND(INDIRECT("Mois!G"&amp;MATCH('Sem1'!$A$3,Mois!$A$1:$A$36,0))&lt;&gt;"",SUMPRODUCT(COUNTIF(INDIRECT("Mois!G"&amp;MATCH('Sem1'!$A$3,Mois!$A$1:$A$36,0)),"*"&amp;CHAR(47)&amp;"*"))=0),IFERROR(AND(AT$2&gt;VALUE(SUBSTITUTE(LEFT(INDIRECT("Mois!G"&amp;MATCH($A$3,Mois!$A$1:$A$36,0)),5),"h",":")),AT$2&lt;VALUE(SUBSTITUTE(RIGHT(INDIRECT("Mois!G"&amp;MATCH($A$3,Mois!$A$1:$A$36,0)),5),"h",":"))+(1/1440*15)),"FAUX"))</f>
        <v>1</v>
      </c>
      <c r="AU8" s="236" t="b">
        <f ca="1">OR(AND(INDIRECT("Mois!G"&amp;MATCH('Sem1'!$A$3,Mois!$A$1:$A$36,0))&lt;&gt;"",SUMPRODUCT(COUNTIF(INDIRECT("Mois!G"&amp;MATCH('Sem1'!$A$3,Mois!$A$1:$A$36,0)),"*"&amp;CHAR(47)&amp;"*"))=0),IFERROR(AND(AU$2&gt;VALUE(SUBSTITUTE(LEFT(INDIRECT("Mois!G"&amp;MATCH($A$3,Mois!$A$1:$A$36,0)),5),"h",":")),AU$2&lt;VALUE(SUBSTITUTE(RIGHT(INDIRECT("Mois!G"&amp;MATCH($A$3,Mois!$A$1:$A$36,0)),5),"h",":"))+(1/1440*15)),"FAUX"))</f>
        <v>1</v>
      </c>
      <c r="AV8" s="236" t="b">
        <f ca="1">OR(AND(INDIRECT("Mois!G"&amp;MATCH('Sem1'!$A$3,Mois!$A$1:$A$36,0))&lt;&gt;"",SUMPRODUCT(COUNTIF(INDIRECT("Mois!G"&amp;MATCH('Sem1'!$A$3,Mois!$A$1:$A$36,0)),"*"&amp;CHAR(47)&amp;"*"))=0),IFERROR(AND(AV$2&gt;VALUE(SUBSTITUTE(LEFT(INDIRECT("Mois!G"&amp;MATCH($A$3,Mois!$A$1:$A$36,0)),5),"h",":")),AV$2&lt;VALUE(SUBSTITUTE(RIGHT(INDIRECT("Mois!G"&amp;MATCH($A$3,Mois!$A$1:$A$36,0)),5),"h",":"))+(1/1440*15)),"FAUX"))</f>
        <v>1</v>
      </c>
      <c r="AW8" s="236" t="b">
        <f ca="1">OR(AND(INDIRECT("Mois!G"&amp;MATCH('Sem1'!$A$3,Mois!$A$1:$A$36,0))&lt;&gt;"",SUMPRODUCT(COUNTIF(INDIRECT("Mois!G"&amp;MATCH('Sem1'!$A$3,Mois!$A$1:$A$36,0)),"*"&amp;CHAR(47)&amp;"*"))=0),IFERROR(AND(AW$2&gt;VALUE(SUBSTITUTE(LEFT(INDIRECT("Mois!G"&amp;MATCH($A$3,Mois!$A$1:$A$36,0)),5),"h",":")),AW$2&lt;VALUE(SUBSTITUTE(RIGHT(INDIRECT("Mois!G"&amp;MATCH($A$3,Mois!$A$1:$A$36,0)),5),"h",":"))+(1/1440*15)),"FAUX"))</f>
        <v>0</v>
      </c>
      <c r="AX8" s="236" t="b">
        <f ca="1">OR(AND(INDIRECT("Mois!G"&amp;MATCH('Sem1'!$A$3,Mois!$A$1:$A$36,0))&lt;&gt;"",SUMPRODUCT(COUNTIF(INDIRECT("Mois!G"&amp;MATCH('Sem1'!$A$3,Mois!$A$1:$A$36,0)),"*"&amp;CHAR(47)&amp;"*"))=0),IFERROR(AND(AX$2&gt;VALUE(SUBSTITUTE(LEFT(INDIRECT("Mois!G"&amp;MATCH($A$3,Mois!$A$1:$A$36,0)),5),"h",":")),AX$2&lt;VALUE(SUBSTITUTE(RIGHT(INDIRECT("Mois!G"&amp;MATCH($A$3,Mois!$A$1:$A$36,0)),5),"h",":"))+(1/1440*15)),"FAUX"))</f>
        <v>0</v>
      </c>
    </row>
    <row r="9" spans="1:50" ht="12" customHeight="1" x14ac:dyDescent="0.3">
      <c r="A9" s="230"/>
      <c r="B9" s="236" t="b">
        <f ca="1">OR(AND(INDIRECT("Mois!H"&amp;MATCH('Sem1'!$A$3,Mois!$A$1:$A$36,0))&lt;&gt;"",SUMPRODUCT(COUNTIF(INDIRECT("Mois!H"&amp;MATCH('Sem1'!$A$3,Mois!$A$1:$A$36,0)),"*"&amp;CHAR(47)&amp;"*"))=0),IFERROR(AND(B$2&gt;VALUE(SUBSTITUTE(LEFT(INDIRECT("Mois!H"&amp;MATCH($A$3,Mois!$A$1:$A$36,0)),5),"h",":")),B$2&lt;VALUE(SUBSTITUTE(RIGHT(INDIRECT("Mois!H"&amp;MATCH($A$3,Mois!$A$1:$A$36,0)),5),"h",":"))+(1/1440*15)),"FAUX"))</f>
        <v>1</v>
      </c>
      <c r="C9" s="236" t="b">
        <f ca="1">OR(AND(INDIRECT("Mois!H"&amp;MATCH('Sem1'!$A$3,Mois!$A$1:$A$36,0))&lt;&gt;"",SUMPRODUCT(COUNTIF(INDIRECT("Mois!H"&amp;MATCH('Sem1'!$A$3,Mois!$A$1:$A$36,0)),"*"&amp;CHAR(47)&amp;"*"))=0),IFERROR(AND(C$2&gt;VALUE(SUBSTITUTE(LEFT(INDIRECT("Mois!H"&amp;MATCH($A$3,Mois!$A$1:$A$36,0)),5),"h",":")),C$2&lt;VALUE(SUBSTITUTE(RIGHT(INDIRECT("Mois!H"&amp;MATCH($A$3,Mois!$A$1:$A$36,0)),5),"h",":"))+(1/1440*15)),"FAUX"))</f>
        <v>1</v>
      </c>
      <c r="D9" s="236" t="b">
        <f ca="1">OR(AND(INDIRECT("Mois!H"&amp;MATCH('Sem1'!$A$3,Mois!$A$1:$A$36,0))&lt;&gt;"",SUMPRODUCT(COUNTIF(INDIRECT("Mois!H"&amp;MATCH('Sem1'!$A$3,Mois!$A$1:$A$36,0)),"*"&amp;CHAR(47)&amp;"*"))=0),IFERROR(AND(D$2&gt;VALUE(SUBSTITUTE(LEFT(INDIRECT("Mois!H"&amp;MATCH($A$3,Mois!$A$1:$A$36,0)),5),"h",":")),D$2&lt;VALUE(SUBSTITUTE(RIGHT(INDIRECT("Mois!H"&amp;MATCH($A$3,Mois!$A$1:$A$36,0)),5),"h",":"))+(1/1440*15)),"FAUX"))</f>
        <v>1</v>
      </c>
      <c r="E9" s="236" t="b">
        <f ca="1">OR(AND(INDIRECT("Mois!H"&amp;MATCH('Sem1'!$A$3,Mois!$A$1:$A$36,0))&lt;&gt;"",SUMPRODUCT(COUNTIF(INDIRECT("Mois!H"&amp;MATCH('Sem1'!$A$3,Mois!$A$1:$A$36,0)),"*"&amp;CHAR(47)&amp;"*"))=0),IFERROR(AND(E$2&gt;VALUE(SUBSTITUTE(LEFT(INDIRECT("Mois!H"&amp;MATCH($A$3,Mois!$A$1:$A$36,0)),5),"h",":")),E$2&lt;VALUE(SUBSTITUTE(RIGHT(INDIRECT("Mois!H"&amp;MATCH($A$3,Mois!$A$1:$A$36,0)),5),"h",":"))+(1/1440*15)),"FAUX"))</f>
        <v>1</v>
      </c>
      <c r="F9" s="236" t="b">
        <f ca="1">OR(AND(INDIRECT("Mois!H"&amp;MATCH('Sem1'!$A$3,Mois!$A$1:$A$36,0))&lt;&gt;"",SUMPRODUCT(COUNTIF(INDIRECT("Mois!H"&amp;MATCH('Sem1'!$A$3,Mois!$A$1:$A$36,0)),"*"&amp;CHAR(47)&amp;"*"))=0),IFERROR(AND(F$2&gt;VALUE(SUBSTITUTE(LEFT(INDIRECT("Mois!H"&amp;MATCH($A$3,Mois!$A$1:$A$36,0)),5),"h",":")),F$2&lt;VALUE(SUBSTITUTE(RIGHT(INDIRECT("Mois!H"&amp;MATCH($A$3,Mois!$A$1:$A$36,0)),5),"h",":"))+(1/1440*15)),"FAUX"))</f>
        <v>1</v>
      </c>
      <c r="G9" s="236" t="b">
        <f ca="1">OR(AND(INDIRECT("Mois!H"&amp;MATCH('Sem1'!$A$3,Mois!$A$1:$A$36,0))&lt;&gt;"",SUMPRODUCT(COUNTIF(INDIRECT("Mois!H"&amp;MATCH('Sem1'!$A$3,Mois!$A$1:$A$36,0)),"*"&amp;CHAR(47)&amp;"*"))=0),IFERROR(AND(G$2&gt;VALUE(SUBSTITUTE(LEFT(INDIRECT("Mois!H"&amp;MATCH($A$3,Mois!$A$1:$A$36,0)),5),"h",":")),G$2&lt;VALUE(SUBSTITUTE(RIGHT(INDIRECT("Mois!H"&amp;MATCH($A$3,Mois!$A$1:$A$36,0)),5),"h",":"))+(1/1440*15)),"FAUX"))</f>
        <v>1</v>
      </c>
      <c r="H9" s="236" t="b">
        <f ca="1">OR(AND(INDIRECT("Mois!H"&amp;MATCH('Sem1'!$A$3,Mois!$A$1:$A$36,0))&lt;&gt;"",SUMPRODUCT(COUNTIF(INDIRECT("Mois!H"&amp;MATCH('Sem1'!$A$3,Mois!$A$1:$A$36,0)),"*"&amp;CHAR(47)&amp;"*"))=0),IFERROR(AND(H$2&gt;VALUE(SUBSTITUTE(LEFT(INDIRECT("Mois!H"&amp;MATCH($A$3,Mois!$A$1:$A$36,0)),5),"h",":")),H$2&lt;VALUE(SUBSTITUTE(RIGHT(INDIRECT("Mois!H"&amp;MATCH($A$3,Mois!$A$1:$A$36,0)),5),"h",":"))+(1/1440*15)),"FAUX"))</f>
        <v>1</v>
      </c>
      <c r="I9" s="236" t="b">
        <f ca="1">OR(AND(INDIRECT("Mois!H"&amp;MATCH('Sem1'!$A$3,Mois!$A$1:$A$36,0))&lt;&gt;"",SUMPRODUCT(COUNTIF(INDIRECT("Mois!H"&amp;MATCH('Sem1'!$A$3,Mois!$A$1:$A$36,0)),"*"&amp;CHAR(47)&amp;"*"))=0),IFERROR(AND(I$2&gt;VALUE(SUBSTITUTE(LEFT(INDIRECT("Mois!H"&amp;MATCH($A$3,Mois!$A$1:$A$36,0)),5),"h",":")),I$2&lt;VALUE(SUBSTITUTE(RIGHT(INDIRECT("Mois!H"&amp;MATCH($A$3,Mois!$A$1:$A$36,0)),5),"h",":"))+(1/1440*15)),"FAUX"))</f>
        <v>1</v>
      </c>
      <c r="J9" s="236" t="b">
        <f ca="1">OR(AND(INDIRECT("Mois!H"&amp;MATCH('Sem1'!$A$3,Mois!$A$1:$A$36,0))&lt;&gt;"",SUMPRODUCT(COUNTIF(INDIRECT("Mois!H"&amp;MATCH('Sem1'!$A$3,Mois!$A$1:$A$36,0)),"*"&amp;CHAR(47)&amp;"*"))=0),IFERROR(AND(J$2&gt;VALUE(SUBSTITUTE(LEFT(INDIRECT("Mois!H"&amp;MATCH($A$3,Mois!$A$1:$A$36,0)),5),"h",":")),J$2&lt;VALUE(SUBSTITUTE(RIGHT(INDIRECT("Mois!H"&amp;MATCH($A$3,Mois!$A$1:$A$36,0)),5),"h",":"))+(1/1440*15)),"FAUX"))</f>
        <v>1</v>
      </c>
      <c r="K9" s="236" t="b">
        <f ca="1">OR(AND(INDIRECT("Mois!H"&amp;MATCH('Sem1'!$A$3,Mois!$A$1:$A$36,0))&lt;&gt;"",SUMPRODUCT(COUNTIF(INDIRECT("Mois!H"&amp;MATCH('Sem1'!$A$3,Mois!$A$1:$A$36,0)),"*"&amp;CHAR(47)&amp;"*"))=0),IFERROR(AND(K$2&gt;VALUE(SUBSTITUTE(LEFT(INDIRECT("Mois!H"&amp;MATCH($A$3,Mois!$A$1:$A$36,0)),5),"h",":")),K$2&lt;VALUE(SUBSTITUTE(RIGHT(INDIRECT("Mois!H"&amp;MATCH($A$3,Mois!$A$1:$A$36,0)),5),"h",":"))+(1/1440*15)),"FAUX"))</f>
        <v>1</v>
      </c>
      <c r="L9" s="236" t="b">
        <f ca="1">OR(AND(INDIRECT("Mois!H"&amp;MATCH('Sem1'!$A$3,Mois!$A$1:$A$36,0))&lt;&gt;"",SUMPRODUCT(COUNTIF(INDIRECT("Mois!H"&amp;MATCH('Sem1'!$A$3,Mois!$A$1:$A$36,0)),"*"&amp;CHAR(47)&amp;"*"))=0),IFERROR(AND(L$2&gt;VALUE(SUBSTITUTE(LEFT(INDIRECT("Mois!H"&amp;MATCH($A$3,Mois!$A$1:$A$36,0)),5),"h",":")),L$2&lt;VALUE(SUBSTITUTE(RIGHT(INDIRECT("Mois!H"&amp;MATCH($A$3,Mois!$A$1:$A$36,0)),5),"h",":"))+(1/1440*15)),"FAUX"))</f>
        <v>1</v>
      </c>
      <c r="M9" s="236" t="b">
        <f ca="1">OR(AND(INDIRECT("Mois!H"&amp;MATCH('Sem1'!$A$3,Mois!$A$1:$A$36,0))&lt;&gt;"",SUMPRODUCT(COUNTIF(INDIRECT("Mois!H"&amp;MATCH('Sem1'!$A$3,Mois!$A$1:$A$36,0)),"*"&amp;CHAR(47)&amp;"*"))=0),IFERROR(AND(M$2&gt;VALUE(SUBSTITUTE(LEFT(INDIRECT("Mois!H"&amp;MATCH($A$3,Mois!$A$1:$A$36,0)),5),"h",":")),M$2&lt;VALUE(SUBSTITUTE(RIGHT(INDIRECT("Mois!H"&amp;MATCH($A$3,Mois!$A$1:$A$36,0)),5),"h",":"))+(1/1440*15)),"FAUX"))</f>
        <v>1</v>
      </c>
      <c r="N9" s="236" t="b">
        <f ca="1">OR(AND(INDIRECT("Mois!H"&amp;MATCH('Sem1'!$A$3,Mois!$A$1:$A$36,0))&lt;&gt;"",SUMPRODUCT(COUNTIF(INDIRECT("Mois!H"&amp;MATCH('Sem1'!$A$3,Mois!$A$1:$A$36,0)),"*"&amp;CHAR(47)&amp;"*"))=0),IFERROR(AND(N$2&gt;VALUE(SUBSTITUTE(LEFT(INDIRECT("Mois!H"&amp;MATCH($A$3,Mois!$A$1:$A$36,0)),5),"h",":")),N$2&lt;VALUE(SUBSTITUTE(RIGHT(INDIRECT("Mois!H"&amp;MATCH($A$3,Mois!$A$1:$A$36,0)),5),"h",":"))+(1/1440*15)),"FAUX"))</f>
        <v>1</v>
      </c>
      <c r="O9" s="236" t="b">
        <f ca="1">OR(AND(INDIRECT("Mois!H"&amp;MATCH('Sem1'!$A$3,Mois!$A$1:$A$36,0))&lt;&gt;"",SUMPRODUCT(COUNTIF(INDIRECT("Mois!H"&amp;MATCH('Sem1'!$A$3,Mois!$A$1:$A$36,0)),"*"&amp;CHAR(47)&amp;"*"))=0),IFERROR(AND(O$2&gt;VALUE(SUBSTITUTE(LEFT(INDIRECT("Mois!H"&amp;MATCH($A$3,Mois!$A$1:$A$36,0)),5),"h",":")),O$2&lt;VALUE(SUBSTITUTE(RIGHT(INDIRECT("Mois!H"&amp;MATCH($A$3,Mois!$A$1:$A$36,0)),5),"h",":"))+(1/1440*15)),"FAUX"))</f>
        <v>1</v>
      </c>
      <c r="P9" s="236" t="b">
        <f ca="1">OR(AND(INDIRECT("Mois!H"&amp;MATCH('Sem1'!$A$3,Mois!$A$1:$A$36,0))&lt;&gt;"",SUMPRODUCT(COUNTIF(INDIRECT("Mois!H"&amp;MATCH('Sem1'!$A$3,Mois!$A$1:$A$36,0)),"*"&amp;CHAR(47)&amp;"*"))=0),IFERROR(AND(P$2&gt;VALUE(SUBSTITUTE(LEFT(INDIRECT("Mois!H"&amp;MATCH($A$3,Mois!$A$1:$A$36,0)),5),"h",":")),P$2&lt;VALUE(SUBSTITUTE(RIGHT(INDIRECT("Mois!H"&amp;MATCH($A$3,Mois!$A$1:$A$36,0)),5),"h",":"))+(1/1440*15)),"FAUX"))</f>
        <v>1</v>
      </c>
      <c r="Q9" s="236" t="b">
        <f ca="1">OR(AND(INDIRECT("Mois!H"&amp;MATCH('Sem1'!$A$3,Mois!$A$1:$A$36,0))&lt;&gt;"",SUMPRODUCT(COUNTIF(INDIRECT("Mois!H"&amp;MATCH('Sem1'!$A$3,Mois!$A$1:$A$36,0)),"*"&amp;CHAR(47)&amp;"*"))=0),IFERROR(AND(Q$2&gt;VALUE(SUBSTITUTE(LEFT(INDIRECT("Mois!H"&amp;MATCH($A$3,Mois!$A$1:$A$36,0)),5),"h",":")),Q$2&lt;VALUE(SUBSTITUTE(RIGHT(INDIRECT("Mois!H"&amp;MATCH($A$3,Mois!$A$1:$A$36,0)),5),"h",":"))+(1/1440*15)),"FAUX"))</f>
        <v>1</v>
      </c>
      <c r="R9" s="236" t="b">
        <f ca="1">OR(AND(INDIRECT("Mois!H"&amp;MATCH('Sem1'!$A$3,Mois!$A$1:$A$36,0))&lt;&gt;"",SUMPRODUCT(COUNTIF(INDIRECT("Mois!H"&amp;MATCH('Sem1'!$A$3,Mois!$A$1:$A$36,0)),"*"&amp;CHAR(47)&amp;"*"))=0),IFERROR(AND(R$2&gt;VALUE(SUBSTITUTE(LEFT(INDIRECT("Mois!H"&amp;MATCH($A$3,Mois!$A$1:$A$36,0)),5),"h",":")),R$2&lt;VALUE(SUBSTITUTE(RIGHT(INDIRECT("Mois!H"&amp;MATCH($A$3,Mois!$A$1:$A$36,0)),5),"h",":"))+(1/1440*15)),"FAUX"))</f>
        <v>1</v>
      </c>
      <c r="S9" s="236" t="b">
        <f ca="1">OR(AND(INDIRECT("Mois!H"&amp;MATCH('Sem1'!$A$3,Mois!$A$1:$A$36,0))&lt;&gt;"",SUMPRODUCT(COUNTIF(INDIRECT("Mois!H"&amp;MATCH('Sem1'!$A$3,Mois!$A$1:$A$36,0)),"*"&amp;CHAR(47)&amp;"*"))=0),IFERROR(AND(S$2&gt;VALUE(SUBSTITUTE(LEFT(INDIRECT("Mois!H"&amp;MATCH($A$3,Mois!$A$1:$A$36,0)),5),"h",":")),S$2&lt;VALUE(SUBSTITUTE(RIGHT(INDIRECT("Mois!H"&amp;MATCH($A$3,Mois!$A$1:$A$36,0)),5),"h",":"))+(1/1440*15)),"FAUX"))</f>
        <v>1</v>
      </c>
      <c r="T9" s="236" t="b">
        <f ca="1">OR(AND(INDIRECT("Mois!H"&amp;MATCH('Sem1'!$A$3,Mois!$A$1:$A$36,0))&lt;&gt;"",SUMPRODUCT(COUNTIF(INDIRECT("Mois!H"&amp;MATCH('Sem1'!$A$3,Mois!$A$1:$A$36,0)),"*"&amp;CHAR(47)&amp;"*"))=0),IFERROR(AND(T$2&gt;VALUE(SUBSTITUTE(LEFT(INDIRECT("Mois!H"&amp;MATCH($A$3,Mois!$A$1:$A$36,0)),5),"h",":")),T$2&lt;VALUE(SUBSTITUTE(RIGHT(INDIRECT("Mois!H"&amp;MATCH($A$3,Mois!$A$1:$A$36,0)),5),"h",":"))+(1/1440*15)),"FAUX"))</f>
        <v>1</v>
      </c>
      <c r="U9" s="236" t="b">
        <f ca="1">OR(AND(INDIRECT("Mois!H"&amp;MATCH('Sem1'!$A$3,Mois!$A$1:$A$36,0))&lt;&gt;"",SUMPRODUCT(COUNTIF(INDIRECT("Mois!H"&amp;MATCH('Sem1'!$A$3,Mois!$A$1:$A$36,0)),"*"&amp;CHAR(47)&amp;"*"))=0),IFERROR(AND(U$2&gt;VALUE(SUBSTITUTE(LEFT(INDIRECT("Mois!H"&amp;MATCH($A$3,Mois!$A$1:$A$36,0)),5),"h",":")),U$2&lt;VALUE(SUBSTITUTE(RIGHT(INDIRECT("Mois!H"&amp;MATCH($A$3,Mois!$A$1:$A$36,0)),5),"h",":"))+(1/1440*15)),"FAUX"))</f>
        <v>1</v>
      </c>
      <c r="V9" s="236" t="b">
        <f ca="1">OR(AND(INDIRECT("Mois!H"&amp;MATCH('Sem1'!$A$3,Mois!$A$1:$A$36,0))&lt;&gt;"",SUMPRODUCT(COUNTIF(INDIRECT("Mois!H"&amp;MATCH('Sem1'!$A$3,Mois!$A$1:$A$36,0)),"*"&amp;CHAR(47)&amp;"*"))=0),IFERROR(AND(V$2&gt;VALUE(SUBSTITUTE(LEFT(INDIRECT("Mois!H"&amp;MATCH($A$3,Mois!$A$1:$A$36,0)),5),"h",":")),V$2&lt;VALUE(SUBSTITUTE(RIGHT(INDIRECT("Mois!H"&amp;MATCH($A$3,Mois!$A$1:$A$36,0)),5),"h",":"))+(1/1440*15)),"FAUX"))</f>
        <v>1</v>
      </c>
      <c r="W9" s="236" t="b">
        <f ca="1">OR(AND(INDIRECT("Mois!H"&amp;MATCH('Sem1'!$A$3,Mois!$A$1:$A$36,0))&lt;&gt;"",SUMPRODUCT(COUNTIF(INDIRECT("Mois!H"&amp;MATCH('Sem1'!$A$3,Mois!$A$1:$A$36,0)),"*"&amp;CHAR(47)&amp;"*"))=0),IFERROR(AND(W$2&gt;VALUE(SUBSTITUTE(LEFT(INDIRECT("Mois!H"&amp;MATCH($A$3,Mois!$A$1:$A$36,0)),5),"h",":")),W$2&lt;VALUE(SUBSTITUTE(RIGHT(INDIRECT("Mois!H"&amp;MATCH($A$3,Mois!$A$1:$A$36,0)),5),"h",":"))+(1/1440*15)),"FAUX"))</f>
        <v>1</v>
      </c>
      <c r="X9" s="236" t="b">
        <f ca="1">OR(AND(INDIRECT("Mois!H"&amp;MATCH('Sem1'!$A$3,Mois!$A$1:$A$36,0))&lt;&gt;"",SUMPRODUCT(COUNTIF(INDIRECT("Mois!H"&amp;MATCH('Sem1'!$A$3,Mois!$A$1:$A$36,0)),"*"&amp;CHAR(47)&amp;"*"))=0),IFERROR(AND(X$2&gt;VALUE(SUBSTITUTE(LEFT(INDIRECT("Mois!H"&amp;MATCH($A$3,Mois!$A$1:$A$36,0)),5),"h",":")),X$2&lt;VALUE(SUBSTITUTE(RIGHT(INDIRECT("Mois!H"&amp;MATCH($A$3,Mois!$A$1:$A$36,0)),5),"h",":"))+(1/1440*15)),"FAUX"))</f>
        <v>1</v>
      </c>
      <c r="Y9" s="236" t="b">
        <f ca="1">OR(AND(INDIRECT("Mois!H"&amp;MATCH('Sem1'!$A$3,Mois!$A$1:$A$36,0))&lt;&gt;"",SUMPRODUCT(COUNTIF(INDIRECT("Mois!H"&amp;MATCH('Sem1'!$A$3,Mois!$A$1:$A$36,0)),"*"&amp;CHAR(47)&amp;"*"))=0),IFERROR(AND(Y$2&gt;VALUE(SUBSTITUTE(LEFT(INDIRECT("Mois!H"&amp;MATCH($A$3,Mois!$A$1:$A$36,0)),5),"h",":")),Y$2&lt;VALUE(SUBSTITUTE(RIGHT(INDIRECT("Mois!H"&amp;MATCH($A$3,Mois!$A$1:$A$36,0)),5),"h",":"))+(1/1440*15)),"FAUX"))</f>
        <v>1</v>
      </c>
      <c r="Z9" s="236" t="b">
        <f ca="1">OR(AND(INDIRECT("Mois!H"&amp;MATCH('Sem1'!$A$3,Mois!$A$1:$A$36,0))&lt;&gt;"",SUMPRODUCT(COUNTIF(INDIRECT("Mois!H"&amp;MATCH('Sem1'!$A$3,Mois!$A$1:$A$36,0)),"*"&amp;CHAR(47)&amp;"*"))=0),IFERROR(AND(Z$2&gt;VALUE(SUBSTITUTE(LEFT(INDIRECT("Mois!H"&amp;MATCH($A$3,Mois!$A$1:$A$36,0)),5),"h",":")),Z$2&lt;VALUE(SUBSTITUTE(RIGHT(INDIRECT("Mois!H"&amp;MATCH($A$3,Mois!$A$1:$A$36,0)),5),"h",":"))+(1/1440*15)),"FAUX"))</f>
        <v>1</v>
      </c>
      <c r="AA9" s="236" t="b">
        <f ca="1">OR(AND(INDIRECT("Mois!H"&amp;MATCH('Sem1'!$A$3,Mois!$A$1:$A$36,0))&lt;&gt;"",SUMPRODUCT(COUNTIF(INDIRECT("Mois!H"&amp;MATCH('Sem1'!$A$3,Mois!$A$1:$A$36,0)),"*"&amp;CHAR(47)&amp;"*"))=0),IFERROR(AND(AA$2&gt;VALUE(SUBSTITUTE(LEFT(INDIRECT("Mois!H"&amp;MATCH($A$3,Mois!$A$1:$A$36,0)),5),"h",":")),AA$2&lt;VALUE(SUBSTITUTE(RIGHT(INDIRECT("Mois!H"&amp;MATCH($A$3,Mois!$A$1:$A$36,0)),5),"h",":"))+(1/1440*15)),"FAUX"))</f>
        <v>1</v>
      </c>
      <c r="AB9" s="236" t="b">
        <f ca="1">OR(AND(INDIRECT("Mois!H"&amp;MATCH('Sem1'!$A$3,Mois!$A$1:$A$36,0))&lt;&gt;"",SUMPRODUCT(COUNTIF(INDIRECT("Mois!H"&amp;MATCH('Sem1'!$A$3,Mois!$A$1:$A$36,0)),"*"&amp;CHAR(47)&amp;"*"))=0),IFERROR(AND(AB$2&gt;VALUE(SUBSTITUTE(LEFT(INDIRECT("Mois!H"&amp;MATCH($A$3,Mois!$A$1:$A$36,0)),5),"h",":")),AB$2&lt;VALUE(SUBSTITUTE(RIGHT(INDIRECT("Mois!H"&amp;MATCH($A$3,Mois!$A$1:$A$36,0)),5),"h",":"))+(1/1440*15)),"FAUX"))</f>
        <v>1</v>
      </c>
      <c r="AC9" s="236" t="b">
        <f ca="1">OR(AND(INDIRECT("Mois!H"&amp;MATCH('Sem1'!$A$3,Mois!$A$1:$A$36,0))&lt;&gt;"",SUMPRODUCT(COUNTIF(INDIRECT("Mois!H"&amp;MATCH('Sem1'!$A$3,Mois!$A$1:$A$36,0)),"*"&amp;CHAR(47)&amp;"*"))=0),IFERROR(AND(AC$2&gt;VALUE(SUBSTITUTE(LEFT(INDIRECT("Mois!H"&amp;MATCH($A$3,Mois!$A$1:$A$36,0)),5),"h",":")),AC$2&lt;VALUE(SUBSTITUTE(RIGHT(INDIRECT("Mois!H"&amp;MATCH($A$3,Mois!$A$1:$A$36,0)),5),"h",":"))+(1/1440*15)),"FAUX"))</f>
        <v>1</v>
      </c>
      <c r="AD9" s="236" t="b">
        <f ca="1">OR(AND(INDIRECT("Mois!H"&amp;MATCH('Sem1'!$A$3,Mois!$A$1:$A$36,0))&lt;&gt;"",SUMPRODUCT(COUNTIF(INDIRECT("Mois!H"&amp;MATCH('Sem1'!$A$3,Mois!$A$1:$A$36,0)),"*"&amp;CHAR(47)&amp;"*"))=0),IFERROR(AND(AD$2&gt;VALUE(SUBSTITUTE(LEFT(INDIRECT("Mois!H"&amp;MATCH($A$3,Mois!$A$1:$A$36,0)),5),"h",":")),AD$2&lt;VALUE(SUBSTITUTE(RIGHT(INDIRECT("Mois!H"&amp;MATCH($A$3,Mois!$A$1:$A$36,0)),5),"h",":"))+(1/1440*15)),"FAUX"))</f>
        <v>1</v>
      </c>
      <c r="AE9" s="236" t="b">
        <f ca="1">OR(AND(INDIRECT("Mois!H"&amp;MATCH('Sem1'!$A$3,Mois!$A$1:$A$36,0))&lt;&gt;"",SUMPRODUCT(COUNTIF(INDIRECT("Mois!H"&amp;MATCH('Sem1'!$A$3,Mois!$A$1:$A$36,0)),"*"&amp;CHAR(47)&amp;"*"))=0),IFERROR(AND(AE$2&gt;VALUE(SUBSTITUTE(LEFT(INDIRECT("Mois!H"&amp;MATCH($A$3,Mois!$A$1:$A$36,0)),5),"h",":")),AE$2&lt;VALUE(SUBSTITUTE(RIGHT(INDIRECT("Mois!H"&amp;MATCH($A$3,Mois!$A$1:$A$36,0)),5),"h",":"))+(1/1440*15)),"FAUX"))</f>
        <v>1</v>
      </c>
      <c r="AF9" s="236" t="b">
        <f ca="1">OR(AND(INDIRECT("Mois!H"&amp;MATCH('Sem1'!$A$3,Mois!$A$1:$A$36,0))&lt;&gt;"",SUMPRODUCT(COUNTIF(INDIRECT("Mois!H"&amp;MATCH('Sem1'!$A$3,Mois!$A$1:$A$36,0)),"*"&amp;CHAR(47)&amp;"*"))=0),IFERROR(AND(AF$2&gt;VALUE(SUBSTITUTE(LEFT(INDIRECT("Mois!H"&amp;MATCH($A$3,Mois!$A$1:$A$36,0)),5),"h",":")),AF$2&lt;VALUE(SUBSTITUTE(RIGHT(INDIRECT("Mois!H"&amp;MATCH($A$3,Mois!$A$1:$A$36,0)),5),"h",":"))+(1/1440*15)),"FAUX"))</f>
        <v>1</v>
      </c>
      <c r="AG9" s="236" t="b">
        <f ca="1">OR(AND(INDIRECT("Mois!H"&amp;MATCH('Sem1'!$A$3,Mois!$A$1:$A$36,0))&lt;&gt;"",SUMPRODUCT(COUNTIF(INDIRECT("Mois!H"&amp;MATCH('Sem1'!$A$3,Mois!$A$1:$A$36,0)),"*"&amp;CHAR(47)&amp;"*"))=0),IFERROR(AND(AG$2&gt;VALUE(SUBSTITUTE(LEFT(INDIRECT("Mois!H"&amp;MATCH($A$3,Mois!$A$1:$A$36,0)),5),"h",":")),AG$2&lt;VALUE(SUBSTITUTE(RIGHT(INDIRECT("Mois!H"&amp;MATCH($A$3,Mois!$A$1:$A$36,0)),5),"h",":"))+(1/1440*15)),"FAUX"))</f>
        <v>1</v>
      </c>
      <c r="AH9" s="236" t="b">
        <f ca="1">OR(AND(INDIRECT("Mois!H"&amp;MATCH('Sem1'!$A$3,Mois!$A$1:$A$36,0))&lt;&gt;"",SUMPRODUCT(COUNTIF(INDIRECT("Mois!H"&amp;MATCH('Sem1'!$A$3,Mois!$A$1:$A$36,0)),"*"&amp;CHAR(47)&amp;"*"))=0),IFERROR(AND(AH$2&gt;VALUE(SUBSTITUTE(LEFT(INDIRECT("Mois!H"&amp;MATCH($A$3,Mois!$A$1:$A$36,0)),5),"h",":")),AH$2&lt;VALUE(SUBSTITUTE(RIGHT(INDIRECT("Mois!H"&amp;MATCH($A$3,Mois!$A$1:$A$36,0)),5),"h",":"))+(1/1440*15)),"FAUX"))</f>
        <v>1</v>
      </c>
      <c r="AI9" s="236" t="b">
        <f ca="1">OR(AND(INDIRECT("Mois!H"&amp;MATCH('Sem1'!$A$3,Mois!$A$1:$A$36,0))&lt;&gt;"",SUMPRODUCT(COUNTIF(INDIRECT("Mois!H"&amp;MATCH('Sem1'!$A$3,Mois!$A$1:$A$36,0)),"*"&amp;CHAR(47)&amp;"*"))=0),IFERROR(AND(AI$2&gt;VALUE(SUBSTITUTE(LEFT(INDIRECT("Mois!H"&amp;MATCH($A$3,Mois!$A$1:$A$36,0)),5),"h",":")),AI$2&lt;VALUE(SUBSTITUTE(RIGHT(INDIRECT("Mois!H"&amp;MATCH($A$3,Mois!$A$1:$A$36,0)),5),"h",":"))+(1/1440*15)),"FAUX"))</f>
        <v>1</v>
      </c>
      <c r="AJ9" s="236" t="b">
        <f ca="1">OR(AND(INDIRECT("Mois!H"&amp;MATCH('Sem1'!$A$3,Mois!$A$1:$A$36,0))&lt;&gt;"",SUMPRODUCT(COUNTIF(INDIRECT("Mois!H"&amp;MATCH('Sem1'!$A$3,Mois!$A$1:$A$36,0)),"*"&amp;CHAR(47)&amp;"*"))=0),IFERROR(AND(AJ$2&gt;VALUE(SUBSTITUTE(LEFT(INDIRECT("Mois!H"&amp;MATCH($A$3,Mois!$A$1:$A$36,0)),5),"h",":")),AJ$2&lt;VALUE(SUBSTITUTE(RIGHT(INDIRECT("Mois!H"&amp;MATCH($A$3,Mois!$A$1:$A$36,0)),5),"h",":"))+(1/1440*15)),"FAUX"))</f>
        <v>1</v>
      </c>
      <c r="AK9" s="236" t="b">
        <f ca="1">OR(AND(INDIRECT("Mois!H"&amp;MATCH('Sem1'!$A$3,Mois!$A$1:$A$36,0))&lt;&gt;"",SUMPRODUCT(COUNTIF(INDIRECT("Mois!H"&amp;MATCH('Sem1'!$A$3,Mois!$A$1:$A$36,0)),"*"&amp;CHAR(47)&amp;"*"))=0),IFERROR(AND(AK$2&gt;VALUE(SUBSTITUTE(LEFT(INDIRECT("Mois!H"&amp;MATCH($A$3,Mois!$A$1:$A$36,0)),5),"h",":")),AK$2&lt;VALUE(SUBSTITUTE(RIGHT(INDIRECT("Mois!H"&amp;MATCH($A$3,Mois!$A$1:$A$36,0)),5),"h",":"))+(1/1440*15)),"FAUX"))</f>
        <v>1</v>
      </c>
      <c r="AL9" s="236" t="b">
        <f ca="1">OR(AND(INDIRECT("Mois!H"&amp;MATCH('Sem1'!$A$3,Mois!$A$1:$A$36,0))&lt;&gt;"",SUMPRODUCT(COUNTIF(INDIRECT("Mois!H"&amp;MATCH('Sem1'!$A$3,Mois!$A$1:$A$36,0)),"*"&amp;CHAR(47)&amp;"*"))=0),IFERROR(AND(AL$2&gt;VALUE(SUBSTITUTE(LEFT(INDIRECT("Mois!H"&amp;MATCH($A$3,Mois!$A$1:$A$36,0)),5),"h",":")),AL$2&lt;VALUE(SUBSTITUTE(RIGHT(INDIRECT("Mois!H"&amp;MATCH($A$3,Mois!$A$1:$A$36,0)),5),"h",":"))+(1/1440*15)),"FAUX"))</f>
        <v>1</v>
      </c>
      <c r="AM9" s="236" t="b">
        <f ca="1">OR(AND(INDIRECT("Mois!H"&amp;MATCH('Sem1'!$A$3,Mois!$A$1:$A$36,0))&lt;&gt;"",SUMPRODUCT(COUNTIF(INDIRECT("Mois!H"&amp;MATCH('Sem1'!$A$3,Mois!$A$1:$A$36,0)),"*"&amp;CHAR(47)&amp;"*"))=0),IFERROR(AND(AM$2&gt;VALUE(SUBSTITUTE(LEFT(INDIRECT("Mois!H"&amp;MATCH($A$3,Mois!$A$1:$A$36,0)),5),"h",":")),AM$2&lt;VALUE(SUBSTITUTE(RIGHT(INDIRECT("Mois!H"&amp;MATCH($A$3,Mois!$A$1:$A$36,0)),5),"h",":"))+(1/1440*15)),"FAUX"))</f>
        <v>1</v>
      </c>
      <c r="AN9" s="236" t="b">
        <f ca="1">OR(AND(INDIRECT("Mois!H"&amp;MATCH('Sem1'!$A$3,Mois!$A$1:$A$36,0))&lt;&gt;"",SUMPRODUCT(COUNTIF(INDIRECT("Mois!H"&amp;MATCH('Sem1'!$A$3,Mois!$A$1:$A$36,0)),"*"&amp;CHAR(47)&amp;"*"))=0),IFERROR(AND(AN$2&gt;VALUE(SUBSTITUTE(LEFT(INDIRECT("Mois!H"&amp;MATCH($A$3,Mois!$A$1:$A$36,0)),5),"h",":")),AN$2&lt;VALUE(SUBSTITUTE(RIGHT(INDIRECT("Mois!H"&amp;MATCH($A$3,Mois!$A$1:$A$36,0)),5),"h",":"))+(1/1440*15)),"FAUX"))</f>
        <v>1</v>
      </c>
      <c r="AO9" s="236" t="b">
        <f ca="1">OR(AND(INDIRECT("Mois!H"&amp;MATCH('Sem1'!$A$3,Mois!$A$1:$A$36,0))&lt;&gt;"",SUMPRODUCT(COUNTIF(INDIRECT("Mois!H"&amp;MATCH('Sem1'!$A$3,Mois!$A$1:$A$36,0)),"*"&amp;CHAR(47)&amp;"*"))=0),IFERROR(AND(AO$2&gt;VALUE(SUBSTITUTE(LEFT(INDIRECT("Mois!H"&amp;MATCH($A$3,Mois!$A$1:$A$36,0)),5),"h",":")),AO$2&lt;VALUE(SUBSTITUTE(RIGHT(INDIRECT("Mois!H"&amp;MATCH($A$3,Mois!$A$1:$A$36,0)),5),"h",":"))+(1/1440*15)),"FAUX"))</f>
        <v>1</v>
      </c>
      <c r="AP9" s="236" t="b">
        <f ca="1">OR(AND(INDIRECT("Mois!H"&amp;MATCH('Sem1'!$A$3,Mois!$A$1:$A$36,0))&lt;&gt;"",SUMPRODUCT(COUNTIF(INDIRECT("Mois!H"&amp;MATCH('Sem1'!$A$3,Mois!$A$1:$A$36,0)),"*"&amp;CHAR(47)&amp;"*"))=0),IFERROR(AND(AP$2&gt;VALUE(SUBSTITUTE(LEFT(INDIRECT("Mois!H"&amp;MATCH($A$3,Mois!$A$1:$A$36,0)),5),"h",":")),AP$2&lt;VALUE(SUBSTITUTE(RIGHT(INDIRECT("Mois!H"&amp;MATCH($A$3,Mois!$A$1:$A$36,0)),5),"h",":"))+(1/1440*15)),"FAUX"))</f>
        <v>1</v>
      </c>
      <c r="AQ9" s="236" t="b">
        <f ca="1">OR(AND(INDIRECT("Mois!H"&amp;MATCH('Sem1'!$A$3,Mois!$A$1:$A$36,0))&lt;&gt;"",SUMPRODUCT(COUNTIF(INDIRECT("Mois!H"&amp;MATCH('Sem1'!$A$3,Mois!$A$1:$A$36,0)),"*"&amp;CHAR(47)&amp;"*"))=0),IFERROR(AND(AQ$2&gt;VALUE(SUBSTITUTE(LEFT(INDIRECT("Mois!H"&amp;MATCH($A$3,Mois!$A$1:$A$36,0)),5),"h",":")),AQ$2&lt;VALUE(SUBSTITUTE(RIGHT(INDIRECT("Mois!H"&amp;MATCH($A$3,Mois!$A$1:$A$36,0)),5),"h",":"))+(1/1440*15)),"FAUX"))</f>
        <v>1</v>
      </c>
      <c r="AR9" s="236" t="b">
        <f ca="1">OR(AND(INDIRECT("Mois!H"&amp;MATCH('Sem1'!$A$3,Mois!$A$1:$A$36,0))&lt;&gt;"",SUMPRODUCT(COUNTIF(INDIRECT("Mois!H"&amp;MATCH('Sem1'!$A$3,Mois!$A$1:$A$36,0)),"*"&amp;CHAR(47)&amp;"*"))=0),IFERROR(AND(AR$2&gt;VALUE(SUBSTITUTE(LEFT(INDIRECT("Mois!H"&amp;MATCH($A$3,Mois!$A$1:$A$36,0)),5),"h",":")),AR$2&lt;VALUE(SUBSTITUTE(RIGHT(INDIRECT("Mois!H"&amp;MATCH($A$3,Mois!$A$1:$A$36,0)),5),"h",":"))+(1/1440*15)),"FAUX"))</f>
        <v>1</v>
      </c>
      <c r="AS9" s="236" t="b">
        <f ca="1">OR(AND(INDIRECT("Mois!H"&amp;MATCH('Sem1'!$A$3,Mois!$A$1:$A$36,0))&lt;&gt;"",SUMPRODUCT(COUNTIF(INDIRECT("Mois!H"&amp;MATCH('Sem1'!$A$3,Mois!$A$1:$A$36,0)),"*"&amp;CHAR(47)&amp;"*"))=0),IFERROR(AND(AS$2&gt;VALUE(SUBSTITUTE(LEFT(INDIRECT("Mois!H"&amp;MATCH($A$3,Mois!$A$1:$A$36,0)),5),"h",":")),AS$2&lt;VALUE(SUBSTITUTE(RIGHT(INDIRECT("Mois!H"&amp;MATCH($A$3,Mois!$A$1:$A$36,0)),5),"h",":"))+(1/1440*15)),"FAUX"))</f>
        <v>1</v>
      </c>
      <c r="AT9" s="236" t="b">
        <f ca="1">OR(AND(INDIRECT("Mois!H"&amp;MATCH('Sem1'!$A$3,Mois!$A$1:$A$36,0))&lt;&gt;"",SUMPRODUCT(COUNTIF(INDIRECT("Mois!H"&amp;MATCH('Sem1'!$A$3,Mois!$A$1:$A$36,0)),"*"&amp;CHAR(47)&amp;"*"))=0),IFERROR(AND(AT$2&gt;VALUE(SUBSTITUTE(LEFT(INDIRECT("Mois!H"&amp;MATCH($A$3,Mois!$A$1:$A$36,0)),5),"h",":")),AT$2&lt;VALUE(SUBSTITUTE(RIGHT(INDIRECT("Mois!H"&amp;MATCH($A$3,Mois!$A$1:$A$36,0)),5),"h",":"))+(1/1440*15)),"FAUX"))</f>
        <v>1</v>
      </c>
      <c r="AU9" s="236" t="b">
        <f ca="1">OR(AND(INDIRECT("Mois!H"&amp;MATCH('Sem1'!$A$3,Mois!$A$1:$A$36,0))&lt;&gt;"",SUMPRODUCT(COUNTIF(INDIRECT("Mois!H"&amp;MATCH('Sem1'!$A$3,Mois!$A$1:$A$36,0)),"*"&amp;CHAR(47)&amp;"*"))=0),IFERROR(AND(AU$2&gt;VALUE(SUBSTITUTE(LEFT(INDIRECT("Mois!H"&amp;MATCH($A$3,Mois!$A$1:$A$36,0)),5),"h",":")),AU$2&lt;VALUE(SUBSTITUTE(RIGHT(INDIRECT("Mois!H"&amp;MATCH($A$3,Mois!$A$1:$A$36,0)),5),"h",":"))+(1/1440*15)),"FAUX"))</f>
        <v>1</v>
      </c>
      <c r="AV9" s="236" t="b">
        <f ca="1">OR(AND(INDIRECT("Mois!H"&amp;MATCH('Sem1'!$A$3,Mois!$A$1:$A$36,0))&lt;&gt;"",SUMPRODUCT(COUNTIF(INDIRECT("Mois!H"&amp;MATCH('Sem1'!$A$3,Mois!$A$1:$A$36,0)),"*"&amp;CHAR(47)&amp;"*"))=0),IFERROR(AND(AV$2&gt;VALUE(SUBSTITUTE(LEFT(INDIRECT("Mois!H"&amp;MATCH($A$3,Mois!$A$1:$A$36,0)),5),"h",":")),AV$2&lt;VALUE(SUBSTITUTE(RIGHT(INDIRECT("Mois!H"&amp;MATCH($A$3,Mois!$A$1:$A$36,0)),5),"h",":"))+(1/1440*15)),"FAUX"))</f>
        <v>1</v>
      </c>
      <c r="AW9" s="236" t="b">
        <f ca="1">OR(AND(INDIRECT("Mois!H"&amp;MATCH('Sem1'!$A$3,Mois!$A$1:$A$36,0))&lt;&gt;"",SUMPRODUCT(COUNTIF(INDIRECT("Mois!H"&amp;MATCH('Sem1'!$A$3,Mois!$A$1:$A$36,0)),"*"&amp;CHAR(47)&amp;"*"))=0),IFERROR(AND(AW$2&gt;VALUE(SUBSTITUTE(LEFT(INDIRECT("Mois!H"&amp;MATCH($A$3,Mois!$A$1:$A$36,0)),5),"h",":")),AW$2&lt;VALUE(SUBSTITUTE(RIGHT(INDIRECT("Mois!H"&amp;MATCH($A$3,Mois!$A$1:$A$36,0)),5),"h",":"))+(1/1440*15)),"FAUX"))</f>
        <v>1</v>
      </c>
      <c r="AX9" s="236" t="b">
        <f ca="1">OR(AND(INDIRECT("Mois!H"&amp;MATCH('Sem1'!$A$3,Mois!$A$1:$A$36,0))&lt;&gt;"",SUMPRODUCT(COUNTIF(INDIRECT("Mois!H"&amp;MATCH('Sem1'!$A$3,Mois!$A$1:$A$36,0)),"*"&amp;CHAR(47)&amp;"*"))=0),IFERROR(AND(AX$2&gt;VALUE(SUBSTITUTE(LEFT(INDIRECT("Mois!H"&amp;MATCH($A$3,Mois!$A$1:$A$36,0)),5),"h",":")),AX$2&lt;VALUE(SUBSTITUTE(RIGHT(INDIRECT("Mois!H"&amp;MATCH($A$3,Mois!$A$1:$A$36,0)),5),"h",":"))+(1/1440*15)),"FAUX"))</f>
        <v>1</v>
      </c>
    </row>
    <row r="10" spans="1:50" ht="12" customHeight="1" thickBot="1" x14ac:dyDescent="0.35">
      <c r="A10" s="231"/>
      <c r="B10" s="237" t="b">
        <f ca="1">OR(AND(INDIRECT("Mois!I"&amp;MATCH('Sem1'!$A$3,Mois!$A$1:$A$36,0))&lt;&gt;"",SUMPRODUCT(COUNTIF(INDIRECT("Mois!I"&amp;MATCH('Sem1'!$A$3,Mois!$A$1:$A$36,0)),"*"&amp;CHAR(47)&amp;"*"))=0),IFERROR(AND(B$2&gt;VALUE(SUBSTITUTE(LEFT(INDIRECT("Mois!I"&amp;MATCH($A$3,Mois!$A$1:$A$36,0)),5),"h",":")),B$2&lt;VALUE(SUBSTITUTE(RIGHT(INDIRECT("Mois!I"&amp;MATCH($A$3,Mois!$A$1:$A$36,0)),5),"h",":"))+(1/1440*15)),"FAUX"))</f>
        <v>0</v>
      </c>
      <c r="C10" s="237" t="b">
        <f ca="1">OR(AND(INDIRECT("Mois!I"&amp;MATCH('Sem1'!$A$3,Mois!$A$1:$A$36,0))&lt;&gt;"",SUMPRODUCT(COUNTIF(INDIRECT("Mois!I"&amp;MATCH('Sem1'!$A$3,Mois!$A$1:$A$36,0)),"*"&amp;CHAR(47)&amp;"*"))=0),IFERROR(AND(C$2&gt;VALUE(SUBSTITUTE(LEFT(INDIRECT("Mois!I"&amp;MATCH($A$3,Mois!$A$1:$A$36,0)),5),"h",":")),C$2&lt;VALUE(SUBSTITUTE(RIGHT(INDIRECT("Mois!I"&amp;MATCH($A$3,Mois!$A$1:$A$36,0)),5),"h",":"))+(1/1440*15)),"FAUX"))</f>
        <v>0</v>
      </c>
      <c r="D10" s="237" t="b">
        <f ca="1">OR(AND(INDIRECT("Mois!I"&amp;MATCH('Sem1'!$A$3,Mois!$A$1:$A$36,0))&lt;&gt;"",SUMPRODUCT(COUNTIF(INDIRECT("Mois!I"&amp;MATCH('Sem1'!$A$3,Mois!$A$1:$A$36,0)),"*"&amp;CHAR(47)&amp;"*"))=0),IFERROR(AND(D$2&gt;VALUE(SUBSTITUTE(LEFT(INDIRECT("Mois!I"&amp;MATCH($A$3,Mois!$A$1:$A$36,0)),5),"h",":")),D$2&lt;VALUE(SUBSTITUTE(RIGHT(INDIRECT("Mois!I"&amp;MATCH($A$3,Mois!$A$1:$A$36,0)),5),"h",":"))+(1/1440*15)),"FAUX"))</f>
        <v>0</v>
      </c>
      <c r="E10" s="237" t="b">
        <f ca="1">OR(AND(INDIRECT("Mois!I"&amp;MATCH('Sem1'!$A$3,Mois!$A$1:$A$36,0))&lt;&gt;"",SUMPRODUCT(COUNTIF(INDIRECT("Mois!I"&amp;MATCH('Sem1'!$A$3,Mois!$A$1:$A$36,0)),"*"&amp;CHAR(47)&amp;"*"))=0),IFERROR(AND(E$2&gt;VALUE(SUBSTITUTE(LEFT(INDIRECT("Mois!I"&amp;MATCH($A$3,Mois!$A$1:$A$36,0)),5),"h",":")),E$2&lt;VALUE(SUBSTITUTE(RIGHT(INDIRECT("Mois!I"&amp;MATCH($A$3,Mois!$A$1:$A$36,0)),5),"h",":"))+(1/1440*15)),"FAUX"))</f>
        <v>0</v>
      </c>
      <c r="F10" s="237" t="b">
        <f ca="1">OR(AND(INDIRECT("Mois!I"&amp;MATCH('Sem1'!$A$3,Mois!$A$1:$A$36,0))&lt;&gt;"",SUMPRODUCT(COUNTIF(INDIRECT("Mois!I"&amp;MATCH('Sem1'!$A$3,Mois!$A$1:$A$36,0)),"*"&amp;CHAR(47)&amp;"*"))=0),IFERROR(AND(F$2&gt;VALUE(SUBSTITUTE(LEFT(INDIRECT("Mois!I"&amp;MATCH($A$3,Mois!$A$1:$A$36,0)),5),"h",":")),F$2&lt;VALUE(SUBSTITUTE(RIGHT(INDIRECT("Mois!I"&amp;MATCH($A$3,Mois!$A$1:$A$36,0)),5),"h",":"))+(1/1440*15)),"FAUX"))</f>
        <v>0</v>
      </c>
      <c r="G10" s="237" t="b">
        <f ca="1">OR(AND(INDIRECT("Mois!I"&amp;MATCH('Sem1'!$A$3,Mois!$A$1:$A$36,0))&lt;&gt;"",SUMPRODUCT(COUNTIF(INDIRECT("Mois!I"&amp;MATCH('Sem1'!$A$3,Mois!$A$1:$A$36,0)),"*"&amp;CHAR(47)&amp;"*"))=0),IFERROR(AND(G$2&gt;VALUE(SUBSTITUTE(LEFT(INDIRECT("Mois!I"&amp;MATCH($A$3,Mois!$A$1:$A$36,0)),5),"h",":")),G$2&lt;VALUE(SUBSTITUTE(RIGHT(INDIRECT("Mois!I"&amp;MATCH($A$3,Mois!$A$1:$A$36,0)),5),"h",":"))+(1/1440*15)),"FAUX"))</f>
        <v>0</v>
      </c>
      <c r="H10" s="237" t="b">
        <f ca="1">OR(AND(INDIRECT("Mois!I"&amp;MATCH('Sem1'!$A$3,Mois!$A$1:$A$36,0))&lt;&gt;"",SUMPRODUCT(COUNTIF(INDIRECT("Mois!I"&amp;MATCH('Sem1'!$A$3,Mois!$A$1:$A$36,0)),"*"&amp;CHAR(47)&amp;"*"))=0),IFERROR(AND(H$2&gt;VALUE(SUBSTITUTE(LEFT(INDIRECT("Mois!I"&amp;MATCH($A$3,Mois!$A$1:$A$36,0)),5),"h",":")),H$2&lt;VALUE(SUBSTITUTE(RIGHT(INDIRECT("Mois!I"&amp;MATCH($A$3,Mois!$A$1:$A$36,0)),5),"h",":"))+(1/1440*15)),"FAUX"))</f>
        <v>0</v>
      </c>
      <c r="I10" s="237" t="b">
        <f ca="1">OR(AND(INDIRECT("Mois!I"&amp;MATCH('Sem1'!$A$3,Mois!$A$1:$A$36,0))&lt;&gt;"",SUMPRODUCT(COUNTIF(INDIRECT("Mois!I"&amp;MATCH('Sem1'!$A$3,Mois!$A$1:$A$36,0)),"*"&amp;CHAR(47)&amp;"*"))=0),IFERROR(AND(I$2&gt;VALUE(SUBSTITUTE(LEFT(INDIRECT("Mois!I"&amp;MATCH($A$3,Mois!$A$1:$A$36,0)),5),"h",":")),I$2&lt;VALUE(SUBSTITUTE(RIGHT(INDIRECT("Mois!I"&amp;MATCH($A$3,Mois!$A$1:$A$36,0)),5),"h",":"))+(1/1440*15)),"FAUX"))</f>
        <v>0</v>
      </c>
      <c r="J10" s="237" t="b">
        <f ca="1">OR(AND(INDIRECT("Mois!I"&amp;MATCH('Sem1'!$A$3,Mois!$A$1:$A$36,0))&lt;&gt;"",SUMPRODUCT(COUNTIF(INDIRECT("Mois!I"&amp;MATCH('Sem1'!$A$3,Mois!$A$1:$A$36,0)),"*"&amp;CHAR(47)&amp;"*"))=0),IFERROR(AND(J$2&gt;VALUE(SUBSTITUTE(LEFT(INDIRECT("Mois!I"&amp;MATCH($A$3,Mois!$A$1:$A$36,0)),5),"h",":")),J$2&lt;VALUE(SUBSTITUTE(RIGHT(INDIRECT("Mois!I"&amp;MATCH($A$3,Mois!$A$1:$A$36,0)),5),"h",":"))+(1/1440*15)),"FAUX"))</f>
        <v>0</v>
      </c>
      <c r="K10" s="237" t="b">
        <f ca="1">OR(AND(INDIRECT("Mois!I"&amp;MATCH('Sem1'!$A$3,Mois!$A$1:$A$36,0))&lt;&gt;"",SUMPRODUCT(COUNTIF(INDIRECT("Mois!I"&amp;MATCH('Sem1'!$A$3,Mois!$A$1:$A$36,0)),"*"&amp;CHAR(47)&amp;"*"))=0),IFERROR(AND(K$2&gt;VALUE(SUBSTITUTE(LEFT(INDIRECT("Mois!I"&amp;MATCH($A$3,Mois!$A$1:$A$36,0)),5),"h",":")),K$2&lt;VALUE(SUBSTITUTE(RIGHT(INDIRECT("Mois!I"&amp;MATCH($A$3,Mois!$A$1:$A$36,0)),5),"h",":"))+(1/1440*15)),"FAUX"))</f>
        <v>0</v>
      </c>
      <c r="L10" s="237" t="b">
        <f ca="1">OR(AND(INDIRECT("Mois!I"&amp;MATCH('Sem1'!$A$3,Mois!$A$1:$A$36,0))&lt;&gt;"",SUMPRODUCT(COUNTIF(INDIRECT("Mois!I"&amp;MATCH('Sem1'!$A$3,Mois!$A$1:$A$36,0)),"*"&amp;CHAR(47)&amp;"*"))=0),IFERROR(AND(L$2&gt;VALUE(SUBSTITUTE(LEFT(INDIRECT("Mois!I"&amp;MATCH($A$3,Mois!$A$1:$A$36,0)),5),"h",":")),L$2&lt;VALUE(SUBSTITUTE(RIGHT(INDIRECT("Mois!I"&amp;MATCH($A$3,Mois!$A$1:$A$36,0)),5),"h",":"))+(1/1440*15)),"FAUX"))</f>
        <v>0</v>
      </c>
      <c r="M10" s="237" t="b">
        <f ca="1">OR(AND(INDIRECT("Mois!I"&amp;MATCH('Sem1'!$A$3,Mois!$A$1:$A$36,0))&lt;&gt;"",SUMPRODUCT(COUNTIF(INDIRECT("Mois!I"&amp;MATCH('Sem1'!$A$3,Mois!$A$1:$A$36,0)),"*"&amp;CHAR(47)&amp;"*"))=0),IFERROR(AND(M$2&gt;VALUE(SUBSTITUTE(LEFT(INDIRECT("Mois!I"&amp;MATCH($A$3,Mois!$A$1:$A$36,0)),5),"h",":")),M$2&lt;VALUE(SUBSTITUTE(RIGHT(INDIRECT("Mois!I"&amp;MATCH($A$3,Mois!$A$1:$A$36,0)),5),"h",":"))+(1/1440*15)),"FAUX"))</f>
        <v>0</v>
      </c>
      <c r="N10" s="237" t="b">
        <f ca="1">OR(AND(INDIRECT("Mois!I"&amp;MATCH('Sem1'!$A$3,Mois!$A$1:$A$36,0))&lt;&gt;"",SUMPRODUCT(COUNTIF(INDIRECT("Mois!I"&amp;MATCH('Sem1'!$A$3,Mois!$A$1:$A$36,0)),"*"&amp;CHAR(47)&amp;"*"))=0),IFERROR(AND(N$2&gt;VALUE(SUBSTITUTE(LEFT(INDIRECT("Mois!I"&amp;MATCH($A$3,Mois!$A$1:$A$36,0)),5),"h",":")),N$2&lt;VALUE(SUBSTITUTE(RIGHT(INDIRECT("Mois!I"&amp;MATCH($A$3,Mois!$A$1:$A$36,0)),5),"h",":"))+(1/1440*15)),"FAUX"))</f>
        <v>0</v>
      </c>
      <c r="O10" s="237" t="b">
        <f ca="1">OR(AND(INDIRECT("Mois!I"&amp;MATCH('Sem1'!$A$3,Mois!$A$1:$A$36,0))&lt;&gt;"",SUMPRODUCT(COUNTIF(INDIRECT("Mois!I"&amp;MATCH('Sem1'!$A$3,Mois!$A$1:$A$36,0)),"*"&amp;CHAR(47)&amp;"*"))=0),IFERROR(AND(O$2&gt;VALUE(SUBSTITUTE(LEFT(INDIRECT("Mois!I"&amp;MATCH($A$3,Mois!$A$1:$A$36,0)),5),"h",":")),O$2&lt;VALUE(SUBSTITUTE(RIGHT(INDIRECT("Mois!I"&amp;MATCH($A$3,Mois!$A$1:$A$36,0)),5),"h",":"))+(1/1440*15)),"FAUX"))</f>
        <v>1</v>
      </c>
      <c r="P10" s="237" t="b">
        <f ca="1">OR(AND(INDIRECT("Mois!I"&amp;MATCH('Sem1'!$A$3,Mois!$A$1:$A$36,0))&lt;&gt;"",SUMPRODUCT(COUNTIF(INDIRECT("Mois!I"&amp;MATCH('Sem1'!$A$3,Mois!$A$1:$A$36,0)),"*"&amp;CHAR(47)&amp;"*"))=0),IFERROR(AND(P$2&gt;VALUE(SUBSTITUTE(LEFT(INDIRECT("Mois!I"&amp;MATCH($A$3,Mois!$A$1:$A$36,0)),5),"h",":")),P$2&lt;VALUE(SUBSTITUTE(RIGHT(INDIRECT("Mois!I"&amp;MATCH($A$3,Mois!$A$1:$A$36,0)),5),"h",":"))+(1/1440*15)),"FAUX"))</f>
        <v>1</v>
      </c>
      <c r="Q10" s="237" t="b">
        <f ca="1">OR(AND(INDIRECT("Mois!I"&amp;MATCH('Sem1'!$A$3,Mois!$A$1:$A$36,0))&lt;&gt;"",SUMPRODUCT(COUNTIF(INDIRECT("Mois!I"&amp;MATCH('Sem1'!$A$3,Mois!$A$1:$A$36,0)),"*"&amp;CHAR(47)&amp;"*"))=0),IFERROR(AND(Q$2&gt;VALUE(SUBSTITUTE(LEFT(INDIRECT("Mois!I"&amp;MATCH($A$3,Mois!$A$1:$A$36,0)),5),"h",":")),Q$2&lt;VALUE(SUBSTITUTE(RIGHT(INDIRECT("Mois!I"&amp;MATCH($A$3,Mois!$A$1:$A$36,0)),5),"h",":"))+(1/1440*15)),"FAUX"))</f>
        <v>1</v>
      </c>
      <c r="R10" s="237" t="b">
        <f ca="1">OR(AND(INDIRECT("Mois!I"&amp;MATCH('Sem1'!$A$3,Mois!$A$1:$A$36,0))&lt;&gt;"",SUMPRODUCT(COUNTIF(INDIRECT("Mois!I"&amp;MATCH('Sem1'!$A$3,Mois!$A$1:$A$36,0)),"*"&amp;CHAR(47)&amp;"*"))=0),IFERROR(AND(R$2&gt;VALUE(SUBSTITUTE(LEFT(INDIRECT("Mois!I"&amp;MATCH($A$3,Mois!$A$1:$A$36,0)),5),"h",":")),R$2&lt;VALUE(SUBSTITUTE(RIGHT(INDIRECT("Mois!I"&amp;MATCH($A$3,Mois!$A$1:$A$36,0)),5),"h",":"))+(1/1440*15)),"FAUX"))</f>
        <v>1</v>
      </c>
      <c r="S10" s="237" t="b">
        <f ca="1">OR(AND(INDIRECT("Mois!I"&amp;MATCH('Sem1'!$A$3,Mois!$A$1:$A$36,0))&lt;&gt;"",SUMPRODUCT(COUNTIF(INDIRECT("Mois!I"&amp;MATCH('Sem1'!$A$3,Mois!$A$1:$A$36,0)),"*"&amp;CHAR(47)&amp;"*"))=0),IFERROR(AND(S$2&gt;VALUE(SUBSTITUTE(LEFT(INDIRECT("Mois!I"&amp;MATCH($A$3,Mois!$A$1:$A$36,0)),5),"h",":")),S$2&lt;VALUE(SUBSTITUTE(RIGHT(INDIRECT("Mois!I"&amp;MATCH($A$3,Mois!$A$1:$A$36,0)),5),"h",":"))+(1/1440*15)),"FAUX"))</f>
        <v>1</v>
      </c>
      <c r="T10" s="237" t="b">
        <f ca="1">OR(AND(INDIRECT("Mois!I"&amp;MATCH('Sem1'!$A$3,Mois!$A$1:$A$36,0))&lt;&gt;"",SUMPRODUCT(COUNTIF(INDIRECT("Mois!I"&amp;MATCH('Sem1'!$A$3,Mois!$A$1:$A$36,0)),"*"&amp;CHAR(47)&amp;"*"))=0),IFERROR(AND(T$2&gt;VALUE(SUBSTITUTE(LEFT(INDIRECT("Mois!I"&amp;MATCH($A$3,Mois!$A$1:$A$36,0)),5),"h",":")),T$2&lt;VALUE(SUBSTITUTE(RIGHT(INDIRECT("Mois!I"&amp;MATCH($A$3,Mois!$A$1:$A$36,0)),5),"h",":"))+(1/1440*15)),"FAUX"))</f>
        <v>1</v>
      </c>
      <c r="U10" s="237" t="b">
        <f ca="1">OR(AND(INDIRECT("Mois!I"&amp;MATCH('Sem1'!$A$3,Mois!$A$1:$A$36,0))&lt;&gt;"",SUMPRODUCT(COUNTIF(INDIRECT("Mois!I"&amp;MATCH('Sem1'!$A$3,Mois!$A$1:$A$36,0)),"*"&amp;CHAR(47)&amp;"*"))=0),IFERROR(AND(U$2&gt;VALUE(SUBSTITUTE(LEFT(INDIRECT("Mois!I"&amp;MATCH($A$3,Mois!$A$1:$A$36,0)),5),"h",":")),U$2&lt;VALUE(SUBSTITUTE(RIGHT(INDIRECT("Mois!I"&amp;MATCH($A$3,Mois!$A$1:$A$36,0)),5),"h",":"))+(1/1440*15)),"FAUX"))</f>
        <v>1</v>
      </c>
      <c r="V10" s="237" t="b">
        <f ca="1">OR(AND(INDIRECT("Mois!I"&amp;MATCH('Sem1'!$A$3,Mois!$A$1:$A$36,0))&lt;&gt;"",SUMPRODUCT(COUNTIF(INDIRECT("Mois!I"&amp;MATCH('Sem1'!$A$3,Mois!$A$1:$A$36,0)),"*"&amp;CHAR(47)&amp;"*"))=0),IFERROR(AND(V$2&gt;VALUE(SUBSTITUTE(LEFT(INDIRECT("Mois!I"&amp;MATCH($A$3,Mois!$A$1:$A$36,0)),5),"h",":")),V$2&lt;VALUE(SUBSTITUTE(RIGHT(INDIRECT("Mois!I"&amp;MATCH($A$3,Mois!$A$1:$A$36,0)),5),"h",":"))+(1/1440*15)),"FAUX"))</f>
        <v>1</v>
      </c>
      <c r="W10" s="237" t="b">
        <f ca="1">OR(AND(INDIRECT("Mois!I"&amp;MATCH('Sem1'!$A$3,Mois!$A$1:$A$36,0))&lt;&gt;"",SUMPRODUCT(COUNTIF(INDIRECT("Mois!I"&amp;MATCH('Sem1'!$A$3,Mois!$A$1:$A$36,0)),"*"&amp;CHAR(47)&amp;"*"))=0),IFERROR(AND(W$2&gt;VALUE(SUBSTITUTE(LEFT(INDIRECT("Mois!I"&amp;MATCH($A$3,Mois!$A$1:$A$36,0)),5),"h",":")),W$2&lt;VALUE(SUBSTITUTE(RIGHT(INDIRECT("Mois!I"&amp;MATCH($A$3,Mois!$A$1:$A$36,0)),5),"h",":"))+(1/1440*15)),"FAUX"))</f>
        <v>1</v>
      </c>
      <c r="X10" s="237" t="b">
        <f ca="1">OR(AND(INDIRECT("Mois!I"&amp;MATCH('Sem1'!$A$3,Mois!$A$1:$A$36,0))&lt;&gt;"",SUMPRODUCT(COUNTIF(INDIRECT("Mois!I"&amp;MATCH('Sem1'!$A$3,Mois!$A$1:$A$36,0)),"*"&amp;CHAR(47)&amp;"*"))=0),IFERROR(AND(X$2&gt;VALUE(SUBSTITUTE(LEFT(INDIRECT("Mois!I"&amp;MATCH($A$3,Mois!$A$1:$A$36,0)),5),"h",":")),X$2&lt;VALUE(SUBSTITUTE(RIGHT(INDIRECT("Mois!I"&amp;MATCH($A$3,Mois!$A$1:$A$36,0)),5),"h",":"))+(1/1440*15)),"FAUX"))</f>
        <v>1</v>
      </c>
      <c r="Y10" s="237" t="b">
        <f ca="1">OR(AND(INDIRECT("Mois!I"&amp;MATCH('Sem1'!$A$3,Mois!$A$1:$A$36,0))&lt;&gt;"",SUMPRODUCT(COUNTIF(INDIRECT("Mois!I"&amp;MATCH('Sem1'!$A$3,Mois!$A$1:$A$36,0)),"*"&amp;CHAR(47)&amp;"*"))=0),IFERROR(AND(Y$2&gt;VALUE(SUBSTITUTE(LEFT(INDIRECT("Mois!I"&amp;MATCH($A$3,Mois!$A$1:$A$36,0)),5),"h",":")),Y$2&lt;VALUE(SUBSTITUTE(RIGHT(INDIRECT("Mois!I"&amp;MATCH($A$3,Mois!$A$1:$A$36,0)),5),"h",":"))+(1/1440*15)),"FAUX"))</f>
        <v>1</v>
      </c>
      <c r="Z10" s="237" t="b">
        <f ca="1">OR(AND(INDIRECT("Mois!I"&amp;MATCH('Sem1'!$A$3,Mois!$A$1:$A$36,0))&lt;&gt;"",SUMPRODUCT(COUNTIF(INDIRECT("Mois!I"&amp;MATCH('Sem1'!$A$3,Mois!$A$1:$A$36,0)),"*"&amp;CHAR(47)&amp;"*"))=0),IFERROR(AND(Z$2&gt;VALUE(SUBSTITUTE(LEFT(INDIRECT("Mois!I"&amp;MATCH($A$3,Mois!$A$1:$A$36,0)),5),"h",":")),Z$2&lt;VALUE(SUBSTITUTE(RIGHT(INDIRECT("Mois!I"&amp;MATCH($A$3,Mois!$A$1:$A$36,0)),5),"h",":"))+(1/1440*15)),"FAUX"))</f>
        <v>1</v>
      </c>
      <c r="AA10" s="237" t="b">
        <f ca="1">OR(AND(INDIRECT("Mois!I"&amp;MATCH('Sem1'!$A$3,Mois!$A$1:$A$36,0))&lt;&gt;"",SUMPRODUCT(COUNTIF(INDIRECT("Mois!I"&amp;MATCH('Sem1'!$A$3,Mois!$A$1:$A$36,0)),"*"&amp;CHAR(47)&amp;"*"))=0),IFERROR(AND(AA$2&gt;VALUE(SUBSTITUTE(LEFT(INDIRECT("Mois!I"&amp;MATCH($A$3,Mois!$A$1:$A$36,0)),5),"h",":")),AA$2&lt;VALUE(SUBSTITUTE(RIGHT(INDIRECT("Mois!I"&amp;MATCH($A$3,Mois!$A$1:$A$36,0)),5),"h",":"))+(1/1440*15)),"FAUX"))</f>
        <v>1</v>
      </c>
      <c r="AB10" s="237" t="b">
        <f ca="1">OR(AND(INDIRECT("Mois!I"&amp;MATCH('Sem1'!$A$3,Mois!$A$1:$A$36,0))&lt;&gt;"",SUMPRODUCT(COUNTIF(INDIRECT("Mois!I"&amp;MATCH('Sem1'!$A$3,Mois!$A$1:$A$36,0)),"*"&amp;CHAR(47)&amp;"*"))=0),IFERROR(AND(AB$2&gt;VALUE(SUBSTITUTE(LEFT(INDIRECT("Mois!I"&amp;MATCH($A$3,Mois!$A$1:$A$36,0)),5),"h",":")),AB$2&lt;VALUE(SUBSTITUTE(RIGHT(INDIRECT("Mois!I"&amp;MATCH($A$3,Mois!$A$1:$A$36,0)),5),"h",":"))+(1/1440*15)),"FAUX"))</f>
        <v>1</v>
      </c>
      <c r="AC10" s="237" t="b">
        <f ca="1">OR(AND(INDIRECT("Mois!I"&amp;MATCH('Sem1'!$A$3,Mois!$A$1:$A$36,0))&lt;&gt;"",SUMPRODUCT(COUNTIF(INDIRECT("Mois!I"&amp;MATCH('Sem1'!$A$3,Mois!$A$1:$A$36,0)),"*"&amp;CHAR(47)&amp;"*"))=0),IFERROR(AND(AC$2&gt;VALUE(SUBSTITUTE(LEFT(INDIRECT("Mois!I"&amp;MATCH($A$3,Mois!$A$1:$A$36,0)),5),"h",":")),AC$2&lt;VALUE(SUBSTITUTE(RIGHT(INDIRECT("Mois!I"&amp;MATCH($A$3,Mois!$A$1:$A$36,0)),5),"h",":"))+(1/1440*15)),"FAUX"))</f>
        <v>1</v>
      </c>
      <c r="AD10" s="237" t="b">
        <f ca="1">OR(AND(INDIRECT("Mois!I"&amp;MATCH('Sem1'!$A$3,Mois!$A$1:$A$36,0))&lt;&gt;"",SUMPRODUCT(COUNTIF(INDIRECT("Mois!I"&amp;MATCH('Sem1'!$A$3,Mois!$A$1:$A$36,0)),"*"&amp;CHAR(47)&amp;"*"))=0),IFERROR(AND(AD$2&gt;VALUE(SUBSTITUTE(LEFT(INDIRECT("Mois!I"&amp;MATCH($A$3,Mois!$A$1:$A$36,0)),5),"h",":")),AD$2&lt;VALUE(SUBSTITUTE(RIGHT(INDIRECT("Mois!I"&amp;MATCH($A$3,Mois!$A$1:$A$36,0)),5),"h",":"))+(1/1440*15)),"FAUX"))</f>
        <v>1</v>
      </c>
      <c r="AE10" s="237" t="b">
        <f ca="1">OR(AND(INDIRECT("Mois!I"&amp;MATCH('Sem1'!$A$3,Mois!$A$1:$A$36,0))&lt;&gt;"",SUMPRODUCT(COUNTIF(INDIRECT("Mois!I"&amp;MATCH('Sem1'!$A$3,Mois!$A$1:$A$36,0)),"*"&amp;CHAR(47)&amp;"*"))=0),IFERROR(AND(AE$2&gt;VALUE(SUBSTITUTE(LEFT(INDIRECT("Mois!I"&amp;MATCH($A$3,Mois!$A$1:$A$36,0)),5),"h",":")),AE$2&lt;VALUE(SUBSTITUTE(RIGHT(INDIRECT("Mois!I"&amp;MATCH($A$3,Mois!$A$1:$A$36,0)),5),"h",":"))+(1/1440*15)),"FAUX"))</f>
        <v>1</v>
      </c>
      <c r="AF10" s="237" t="b">
        <f ca="1">OR(AND(INDIRECT("Mois!I"&amp;MATCH('Sem1'!$A$3,Mois!$A$1:$A$36,0))&lt;&gt;"",SUMPRODUCT(COUNTIF(INDIRECT("Mois!I"&amp;MATCH('Sem1'!$A$3,Mois!$A$1:$A$36,0)),"*"&amp;CHAR(47)&amp;"*"))=0),IFERROR(AND(AF$2&gt;VALUE(SUBSTITUTE(LEFT(INDIRECT("Mois!I"&amp;MATCH($A$3,Mois!$A$1:$A$36,0)),5),"h",":")),AF$2&lt;VALUE(SUBSTITUTE(RIGHT(INDIRECT("Mois!I"&amp;MATCH($A$3,Mois!$A$1:$A$36,0)),5),"h",":"))+(1/1440*15)),"FAUX"))</f>
        <v>1</v>
      </c>
      <c r="AG10" s="237" t="b">
        <f ca="1">OR(AND(INDIRECT("Mois!I"&amp;MATCH('Sem1'!$A$3,Mois!$A$1:$A$36,0))&lt;&gt;"",SUMPRODUCT(COUNTIF(INDIRECT("Mois!I"&amp;MATCH('Sem1'!$A$3,Mois!$A$1:$A$36,0)),"*"&amp;CHAR(47)&amp;"*"))=0),IFERROR(AND(AG$2&gt;VALUE(SUBSTITUTE(LEFT(INDIRECT("Mois!I"&amp;MATCH($A$3,Mois!$A$1:$A$36,0)),5),"h",":")),AG$2&lt;VALUE(SUBSTITUTE(RIGHT(INDIRECT("Mois!I"&amp;MATCH($A$3,Mois!$A$1:$A$36,0)),5),"h",":"))+(1/1440*15)),"FAUX"))</f>
        <v>1</v>
      </c>
      <c r="AH10" s="237" t="b">
        <f ca="1">OR(AND(INDIRECT("Mois!I"&amp;MATCH('Sem1'!$A$3,Mois!$A$1:$A$36,0))&lt;&gt;"",SUMPRODUCT(COUNTIF(INDIRECT("Mois!I"&amp;MATCH('Sem1'!$A$3,Mois!$A$1:$A$36,0)),"*"&amp;CHAR(47)&amp;"*"))=0),IFERROR(AND(AH$2&gt;VALUE(SUBSTITUTE(LEFT(INDIRECT("Mois!I"&amp;MATCH($A$3,Mois!$A$1:$A$36,0)),5),"h",":")),AH$2&lt;VALUE(SUBSTITUTE(RIGHT(INDIRECT("Mois!I"&amp;MATCH($A$3,Mois!$A$1:$A$36,0)),5),"h",":"))+(1/1440*15)),"FAUX"))</f>
        <v>1</v>
      </c>
      <c r="AI10" s="237" t="b">
        <f ca="1">OR(AND(INDIRECT("Mois!I"&amp;MATCH('Sem1'!$A$3,Mois!$A$1:$A$36,0))&lt;&gt;"",SUMPRODUCT(COUNTIF(INDIRECT("Mois!I"&amp;MATCH('Sem1'!$A$3,Mois!$A$1:$A$36,0)),"*"&amp;CHAR(47)&amp;"*"))=0),IFERROR(AND(AI$2&gt;VALUE(SUBSTITUTE(LEFT(INDIRECT("Mois!I"&amp;MATCH($A$3,Mois!$A$1:$A$36,0)),5),"h",":")),AI$2&lt;VALUE(SUBSTITUTE(RIGHT(INDIRECT("Mois!I"&amp;MATCH($A$3,Mois!$A$1:$A$36,0)),5),"h",":"))+(1/1440*15)),"FAUX"))</f>
        <v>1</v>
      </c>
      <c r="AJ10" s="237" t="b">
        <f ca="1">OR(AND(INDIRECT("Mois!I"&amp;MATCH('Sem1'!$A$3,Mois!$A$1:$A$36,0))&lt;&gt;"",SUMPRODUCT(COUNTIF(INDIRECT("Mois!I"&amp;MATCH('Sem1'!$A$3,Mois!$A$1:$A$36,0)),"*"&amp;CHAR(47)&amp;"*"))=0),IFERROR(AND(AJ$2&gt;VALUE(SUBSTITUTE(LEFT(INDIRECT("Mois!I"&amp;MATCH($A$3,Mois!$A$1:$A$36,0)),5),"h",":")),AJ$2&lt;VALUE(SUBSTITUTE(RIGHT(INDIRECT("Mois!I"&amp;MATCH($A$3,Mois!$A$1:$A$36,0)),5),"h",":"))+(1/1440*15)),"FAUX"))</f>
        <v>1</v>
      </c>
      <c r="AK10" s="237" t="b">
        <f ca="1">OR(AND(INDIRECT("Mois!I"&amp;MATCH('Sem1'!$A$3,Mois!$A$1:$A$36,0))&lt;&gt;"",SUMPRODUCT(COUNTIF(INDIRECT("Mois!I"&amp;MATCH('Sem1'!$A$3,Mois!$A$1:$A$36,0)),"*"&amp;CHAR(47)&amp;"*"))=0),IFERROR(AND(AK$2&gt;VALUE(SUBSTITUTE(LEFT(INDIRECT("Mois!I"&amp;MATCH($A$3,Mois!$A$1:$A$36,0)),5),"h",":")),AK$2&lt;VALUE(SUBSTITUTE(RIGHT(INDIRECT("Mois!I"&amp;MATCH($A$3,Mois!$A$1:$A$36,0)),5),"h",":"))+(1/1440*15)),"FAUX"))</f>
        <v>1</v>
      </c>
      <c r="AL10" s="237" t="b">
        <f ca="1">OR(AND(INDIRECT("Mois!I"&amp;MATCH('Sem1'!$A$3,Mois!$A$1:$A$36,0))&lt;&gt;"",SUMPRODUCT(COUNTIF(INDIRECT("Mois!I"&amp;MATCH('Sem1'!$A$3,Mois!$A$1:$A$36,0)),"*"&amp;CHAR(47)&amp;"*"))=0),IFERROR(AND(AL$2&gt;VALUE(SUBSTITUTE(LEFT(INDIRECT("Mois!I"&amp;MATCH($A$3,Mois!$A$1:$A$36,0)),5),"h",":")),AL$2&lt;VALUE(SUBSTITUTE(RIGHT(INDIRECT("Mois!I"&amp;MATCH($A$3,Mois!$A$1:$A$36,0)),5),"h",":"))+(1/1440*15)),"FAUX"))</f>
        <v>1</v>
      </c>
      <c r="AM10" s="237" t="b">
        <f ca="1">OR(AND(INDIRECT("Mois!I"&amp;MATCH('Sem1'!$A$3,Mois!$A$1:$A$36,0))&lt;&gt;"",SUMPRODUCT(COUNTIF(INDIRECT("Mois!I"&amp;MATCH('Sem1'!$A$3,Mois!$A$1:$A$36,0)),"*"&amp;CHAR(47)&amp;"*"))=0),IFERROR(AND(AM$2&gt;VALUE(SUBSTITUTE(LEFT(INDIRECT("Mois!I"&amp;MATCH($A$3,Mois!$A$1:$A$36,0)),5),"h",":")),AM$2&lt;VALUE(SUBSTITUTE(RIGHT(INDIRECT("Mois!I"&amp;MATCH($A$3,Mois!$A$1:$A$36,0)),5),"h",":"))+(1/1440*15)),"FAUX"))</f>
        <v>1</v>
      </c>
      <c r="AN10" s="237" t="b">
        <f ca="1">OR(AND(INDIRECT("Mois!I"&amp;MATCH('Sem1'!$A$3,Mois!$A$1:$A$36,0))&lt;&gt;"",SUMPRODUCT(COUNTIF(INDIRECT("Mois!I"&amp;MATCH('Sem1'!$A$3,Mois!$A$1:$A$36,0)),"*"&amp;CHAR(47)&amp;"*"))=0),IFERROR(AND(AN$2&gt;VALUE(SUBSTITUTE(LEFT(INDIRECT("Mois!I"&amp;MATCH($A$3,Mois!$A$1:$A$36,0)),5),"h",":")),AN$2&lt;VALUE(SUBSTITUTE(RIGHT(INDIRECT("Mois!I"&amp;MATCH($A$3,Mois!$A$1:$A$36,0)),5),"h",":"))+(1/1440*15)),"FAUX"))</f>
        <v>1</v>
      </c>
      <c r="AO10" s="237" t="b">
        <f ca="1">OR(AND(INDIRECT("Mois!I"&amp;MATCH('Sem1'!$A$3,Mois!$A$1:$A$36,0))&lt;&gt;"",SUMPRODUCT(COUNTIF(INDIRECT("Mois!I"&amp;MATCH('Sem1'!$A$3,Mois!$A$1:$A$36,0)),"*"&amp;CHAR(47)&amp;"*"))=0),IFERROR(AND(AO$2&gt;VALUE(SUBSTITUTE(LEFT(INDIRECT("Mois!I"&amp;MATCH($A$3,Mois!$A$1:$A$36,0)),5),"h",":")),AO$2&lt;VALUE(SUBSTITUTE(RIGHT(INDIRECT("Mois!I"&amp;MATCH($A$3,Mois!$A$1:$A$36,0)),5),"h",":"))+(1/1440*15)),"FAUX"))</f>
        <v>1</v>
      </c>
      <c r="AP10" s="237" t="b">
        <f ca="1">OR(AND(INDIRECT("Mois!I"&amp;MATCH('Sem1'!$A$3,Mois!$A$1:$A$36,0))&lt;&gt;"",SUMPRODUCT(COUNTIF(INDIRECT("Mois!I"&amp;MATCH('Sem1'!$A$3,Mois!$A$1:$A$36,0)),"*"&amp;CHAR(47)&amp;"*"))=0),IFERROR(AND(AP$2&gt;VALUE(SUBSTITUTE(LEFT(INDIRECT("Mois!I"&amp;MATCH($A$3,Mois!$A$1:$A$36,0)),5),"h",":")),AP$2&lt;VALUE(SUBSTITUTE(RIGHT(INDIRECT("Mois!I"&amp;MATCH($A$3,Mois!$A$1:$A$36,0)),5),"h",":"))+(1/1440*15)),"FAUX"))</f>
        <v>1</v>
      </c>
      <c r="AQ10" s="237" t="b">
        <f ca="1">OR(AND(INDIRECT("Mois!I"&amp;MATCH('Sem1'!$A$3,Mois!$A$1:$A$36,0))&lt;&gt;"",SUMPRODUCT(COUNTIF(INDIRECT("Mois!I"&amp;MATCH('Sem1'!$A$3,Mois!$A$1:$A$36,0)),"*"&amp;CHAR(47)&amp;"*"))=0),IFERROR(AND(AQ$2&gt;VALUE(SUBSTITUTE(LEFT(INDIRECT("Mois!I"&amp;MATCH($A$3,Mois!$A$1:$A$36,0)),5),"h",":")),AQ$2&lt;VALUE(SUBSTITUTE(RIGHT(INDIRECT("Mois!I"&amp;MATCH($A$3,Mois!$A$1:$A$36,0)),5),"h",":"))+(1/1440*15)),"FAUX"))</f>
        <v>0</v>
      </c>
      <c r="AR10" s="237" t="b">
        <f ca="1">OR(AND(INDIRECT("Mois!I"&amp;MATCH('Sem1'!$A$3,Mois!$A$1:$A$36,0))&lt;&gt;"",SUMPRODUCT(COUNTIF(INDIRECT("Mois!I"&amp;MATCH('Sem1'!$A$3,Mois!$A$1:$A$36,0)),"*"&amp;CHAR(47)&amp;"*"))=0),IFERROR(AND(AR$2&gt;VALUE(SUBSTITUTE(LEFT(INDIRECT("Mois!I"&amp;MATCH($A$3,Mois!$A$1:$A$36,0)),5),"h",":")),AR$2&lt;VALUE(SUBSTITUTE(RIGHT(INDIRECT("Mois!I"&amp;MATCH($A$3,Mois!$A$1:$A$36,0)),5),"h",":"))+(1/1440*15)),"FAUX"))</f>
        <v>0</v>
      </c>
      <c r="AS10" s="237" t="b">
        <f ca="1">OR(AND(INDIRECT("Mois!I"&amp;MATCH('Sem1'!$A$3,Mois!$A$1:$A$36,0))&lt;&gt;"",SUMPRODUCT(COUNTIF(INDIRECT("Mois!I"&amp;MATCH('Sem1'!$A$3,Mois!$A$1:$A$36,0)),"*"&amp;CHAR(47)&amp;"*"))=0),IFERROR(AND(AS$2&gt;VALUE(SUBSTITUTE(LEFT(INDIRECT("Mois!I"&amp;MATCH($A$3,Mois!$A$1:$A$36,0)),5),"h",":")),AS$2&lt;VALUE(SUBSTITUTE(RIGHT(INDIRECT("Mois!I"&amp;MATCH($A$3,Mois!$A$1:$A$36,0)),5),"h",":"))+(1/1440*15)),"FAUX"))</f>
        <v>0</v>
      </c>
      <c r="AT10" s="237" t="b">
        <f ca="1">OR(AND(INDIRECT("Mois!I"&amp;MATCH('Sem1'!$A$3,Mois!$A$1:$A$36,0))&lt;&gt;"",SUMPRODUCT(COUNTIF(INDIRECT("Mois!I"&amp;MATCH('Sem1'!$A$3,Mois!$A$1:$A$36,0)),"*"&amp;CHAR(47)&amp;"*"))=0),IFERROR(AND(AT$2&gt;VALUE(SUBSTITUTE(LEFT(INDIRECT("Mois!I"&amp;MATCH($A$3,Mois!$A$1:$A$36,0)),5),"h",":")),AT$2&lt;VALUE(SUBSTITUTE(RIGHT(INDIRECT("Mois!I"&amp;MATCH($A$3,Mois!$A$1:$A$36,0)),5),"h",":"))+(1/1440*15)),"FAUX"))</f>
        <v>0</v>
      </c>
      <c r="AU10" s="237" t="b">
        <f ca="1">OR(AND(INDIRECT("Mois!I"&amp;MATCH('Sem1'!$A$3,Mois!$A$1:$A$36,0))&lt;&gt;"",SUMPRODUCT(COUNTIF(INDIRECT("Mois!I"&amp;MATCH('Sem1'!$A$3,Mois!$A$1:$A$36,0)),"*"&amp;CHAR(47)&amp;"*"))=0),IFERROR(AND(AU$2&gt;VALUE(SUBSTITUTE(LEFT(INDIRECT("Mois!I"&amp;MATCH($A$3,Mois!$A$1:$A$36,0)),5),"h",":")),AU$2&lt;VALUE(SUBSTITUTE(RIGHT(INDIRECT("Mois!I"&amp;MATCH($A$3,Mois!$A$1:$A$36,0)),5),"h",":"))+(1/1440*15)),"FAUX"))</f>
        <v>0</v>
      </c>
      <c r="AV10" s="237" t="b">
        <f ca="1">OR(AND(INDIRECT("Mois!I"&amp;MATCH('Sem1'!$A$3,Mois!$A$1:$A$36,0))&lt;&gt;"",SUMPRODUCT(COUNTIF(INDIRECT("Mois!I"&amp;MATCH('Sem1'!$A$3,Mois!$A$1:$A$36,0)),"*"&amp;CHAR(47)&amp;"*"))=0),IFERROR(AND(AV$2&gt;VALUE(SUBSTITUTE(LEFT(INDIRECT("Mois!I"&amp;MATCH($A$3,Mois!$A$1:$A$36,0)),5),"h",":")),AV$2&lt;VALUE(SUBSTITUTE(RIGHT(INDIRECT("Mois!I"&amp;MATCH($A$3,Mois!$A$1:$A$36,0)),5),"h",":"))+(1/1440*15)),"FAUX"))</f>
        <v>0</v>
      </c>
      <c r="AW10" s="237" t="b">
        <f ca="1">OR(AND(INDIRECT("Mois!I"&amp;MATCH('Sem1'!$A$3,Mois!$A$1:$A$36,0))&lt;&gt;"",SUMPRODUCT(COUNTIF(INDIRECT("Mois!I"&amp;MATCH('Sem1'!$A$3,Mois!$A$1:$A$36,0)),"*"&amp;CHAR(47)&amp;"*"))=0),IFERROR(AND(AW$2&gt;VALUE(SUBSTITUTE(LEFT(INDIRECT("Mois!I"&amp;MATCH($A$3,Mois!$A$1:$A$36,0)),5),"h",":")),AW$2&lt;VALUE(SUBSTITUTE(RIGHT(INDIRECT("Mois!I"&amp;MATCH($A$3,Mois!$A$1:$A$36,0)),5),"h",":"))+(1/1440*15)),"FAUX"))</f>
        <v>0</v>
      </c>
      <c r="AX10" s="237" t="b">
        <f ca="1">OR(AND(INDIRECT("Mois!I"&amp;MATCH('Sem1'!$A$3,Mois!$A$1:$A$36,0))&lt;&gt;"",SUMPRODUCT(COUNTIF(INDIRECT("Mois!I"&amp;MATCH('Sem1'!$A$3,Mois!$A$1:$A$36,0)),"*"&amp;CHAR(47)&amp;"*"))=0),IFERROR(AND(AX$2&gt;VALUE(SUBSTITUTE(LEFT(INDIRECT("Mois!I"&amp;MATCH($A$3,Mois!$A$1:$A$36,0)),5),"h",":")),AX$2&lt;VALUE(SUBSTITUTE(RIGHT(INDIRECT("Mois!I"&amp;MATCH($A$3,Mois!$A$1:$A$36,0)),5),"h",":"))+(1/1440*15)),"FAUX"))</f>
        <v>0</v>
      </c>
    </row>
    <row r="11" spans="1:50" ht="12" customHeight="1" x14ac:dyDescent="0.3">
      <c r="A11" s="238">
        <f>A3+1</f>
        <v>42801</v>
      </c>
      <c r="B11" s="235" t="b">
        <f ca="1">OR(AND(INDIRECT("Mois!B"&amp;MATCH('Sem1'!$A$11,Mois!$A$1:$A$36,0))&lt;&gt;"",SUMPRODUCT(COUNTIF(INDIRECT("Mois!B"&amp;MATCH('Sem1'!$A$11,Mois!$A$1:$A$36,0)),"*"&amp;CHAR(47)&amp;"*"))=0),IFERROR(AND(B$2&gt;VALUE(SUBSTITUTE(LEFT(INDIRECT("Mois!B"&amp;MATCH($A$11,Mois!$A$1:$A$36,0)),5),"h",":")),B$2&lt;VALUE(SUBSTITUTE(RIGHT(INDIRECT("Mois!B"&amp;MATCH($A$11,Mois!$A$1:$A$36,0)),5),"h",":"))+(1/1440*15)),"FAUX"))</f>
        <v>0</v>
      </c>
      <c r="C11" s="235" t="b">
        <f ca="1">OR(AND(INDIRECT("Mois!B"&amp;MATCH('Sem1'!$A$11,Mois!$A$1:$A$36,0))&lt;&gt;"",SUMPRODUCT(COUNTIF(INDIRECT("Mois!B"&amp;MATCH('Sem1'!$A$11,Mois!$A$1:$A$36,0)),"*"&amp;CHAR(47)&amp;"*"))=0),IFERROR(AND(C$2&gt;VALUE(SUBSTITUTE(LEFT(INDIRECT("Mois!B"&amp;MATCH($A$11,Mois!$A$1:$A$36,0)),5),"h",":")),C$2&lt;VALUE(SUBSTITUTE(RIGHT(INDIRECT("Mois!B"&amp;MATCH($A$11,Mois!$A$1:$A$36,0)),5),"h",":"))+(1/1440*15)),"FAUX"))</f>
        <v>0</v>
      </c>
      <c r="D11" s="235" t="b">
        <f ca="1">OR(AND(INDIRECT("Mois!B"&amp;MATCH('Sem1'!$A$11,Mois!$A$1:$A$36,0))&lt;&gt;"",SUMPRODUCT(COUNTIF(INDIRECT("Mois!B"&amp;MATCH('Sem1'!$A$11,Mois!$A$1:$A$36,0)),"*"&amp;CHAR(47)&amp;"*"))=0),IFERROR(AND(D$2&gt;VALUE(SUBSTITUTE(LEFT(INDIRECT("Mois!B"&amp;MATCH($A$11,Mois!$A$1:$A$36,0)),5),"h",":")),D$2&lt;VALUE(SUBSTITUTE(RIGHT(INDIRECT("Mois!B"&amp;MATCH($A$11,Mois!$A$1:$A$36,0)),5),"h",":"))+(1/1440*15)),"FAUX"))</f>
        <v>0</v>
      </c>
      <c r="E11" s="235" t="b">
        <f ca="1">OR(AND(INDIRECT("Mois!B"&amp;MATCH('Sem1'!$A$11,Mois!$A$1:$A$36,0))&lt;&gt;"",SUMPRODUCT(COUNTIF(INDIRECT("Mois!B"&amp;MATCH('Sem1'!$A$11,Mois!$A$1:$A$36,0)),"*"&amp;CHAR(47)&amp;"*"))=0),IFERROR(AND(E$2&gt;VALUE(SUBSTITUTE(LEFT(INDIRECT("Mois!B"&amp;MATCH($A$11,Mois!$A$1:$A$36,0)),5),"h",":")),E$2&lt;VALUE(SUBSTITUTE(RIGHT(INDIRECT("Mois!B"&amp;MATCH($A$11,Mois!$A$1:$A$36,0)),5),"h",":"))+(1/1440*15)),"FAUX"))</f>
        <v>0</v>
      </c>
      <c r="F11" s="235" t="b">
        <f ca="1">OR(AND(INDIRECT("Mois!B"&amp;MATCH('Sem1'!$A$11,Mois!$A$1:$A$36,0))&lt;&gt;"",SUMPRODUCT(COUNTIF(INDIRECT("Mois!B"&amp;MATCH('Sem1'!$A$11,Mois!$A$1:$A$36,0)),"*"&amp;CHAR(47)&amp;"*"))=0),IFERROR(AND(F$2&gt;VALUE(SUBSTITUTE(LEFT(INDIRECT("Mois!B"&amp;MATCH($A$11,Mois!$A$1:$A$36,0)),5),"h",":")),F$2&lt;VALUE(SUBSTITUTE(RIGHT(INDIRECT("Mois!B"&amp;MATCH($A$11,Mois!$A$1:$A$36,0)),5),"h",":"))+(1/1440*15)),"FAUX"))</f>
        <v>0</v>
      </c>
      <c r="G11" s="235" t="b">
        <f ca="1">OR(AND(INDIRECT("Mois!B"&amp;MATCH('Sem1'!$A$11,Mois!$A$1:$A$36,0))&lt;&gt;"",SUMPRODUCT(COUNTIF(INDIRECT("Mois!B"&amp;MATCH('Sem1'!$A$11,Mois!$A$1:$A$36,0)),"*"&amp;CHAR(47)&amp;"*"))=0),IFERROR(AND(G$2&gt;VALUE(SUBSTITUTE(LEFT(INDIRECT("Mois!B"&amp;MATCH($A$11,Mois!$A$1:$A$36,0)),5),"h",":")),G$2&lt;VALUE(SUBSTITUTE(RIGHT(INDIRECT("Mois!B"&amp;MATCH($A$11,Mois!$A$1:$A$36,0)),5),"h",":"))+(1/1440*15)),"FAUX"))</f>
        <v>0</v>
      </c>
      <c r="H11" s="235" t="b">
        <f ca="1">OR(AND(INDIRECT("Mois!B"&amp;MATCH('Sem1'!$A$11,Mois!$A$1:$A$36,0))&lt;&gt;"",SUMPRODUCT(COUNTIF(INDIRECT("Mois!B"&amp;MATCH('Sem1'!$A$11,Mois!$A$1:$A$36,0)),"*"&amp;CHAR(47)&amp;"*"))=0),IFERROR(AND(H$2&gt;VALUE(SUBSTITUTE(LEFT(INDIRECT("Mois!B"&amp;MATCH($A$11,Mois!$A$1:$A$36,0)),5),"h",":")),H$2&lt;VALUE(SUBSTITUTE(RIGHT(INDIRECT("Mois!B"&amp;MATCH($A$11,Mois!$A$1:$A$36,0)),5),"h",":"))+(1/1440*15)),"FAUX"))</f>
        <v>0</v>
      </c>
      <c r="I11" s="235" t="b">
        <f ca="1">OR(AND(INDIRECT("Mois!B"&amp;MATCH('Sem1'!$A$11,Mois!$A$1:$A$36,0))&lt;&gt;"",SUMPRODUCT(COUNTIF(INDIRECT("Mois!B"&amp;MATCH('Sem1'!$A$11,Mois!$A$1:$A$36,0)),"*"&amp;CHAR(47)&amp;"*"))=0),IFERROR(AND(I$2&gt;VALUE(SUBSTITUTE(LEFT(INDIRECT("Mois!B"&amp;MATCH($A$11,Mois!$A$1:$A$36,0)),5),"h",":")),I$2&lt;VALUE(SUBSTITUTE(RIGHT(INDIRECT("Mois!B"&amp;MATCH($A$11,Mois!$A$1:$A$36,0)),5),"h",":"))+(1/1440*15)),"FAUX"))</f>
        <v>0</v>
      </c>
      <c r="J11" s="235" t="b">
        <f ca="1">OR(AND(INDIRECT("Mois!B"&amp;MATCH('Sem1'!$A$11,Mois!$A$1:$A$36,0))&lt;&gt;"",SUMPRODUCT(COUNTIF(INDIRECT("Mois!B"&amp;MATCH('Sem1'!$A$11,Mois!$A$1:$A$36,0)),"*"&amp;CHAR(47)&amp;"*"))=0),IFERROR(AND(J$2&gt;VALUE(SUBSTITUTE(LEFT(INDIRECT("Mois!B"&amp;MATCH($A$11,Mois!$A$1:$A$36,0)),5),"h",":")),J$2&lt;VALUE(SUBSTITUTE(RIGHT(INDIRECT("Mois!B"&amp;MATCH($A$11,Mois!$A$1:$A$36,0)),5),"h",":"))+(1/1440*15)),"FAUX"))</f>
        <v>0</v>
      </c>
      <c r="K11" s="235" t="b">
        <f ca="1">OR(AND(INDIRECT("Mois!B"&amp;MATCH('Sem1'!$A$11,Mois!$A$1:$A$36,0))&lt;&gt;"",SUMPRODUCT(COUNTIF(INDIRECT("Mois!B"&amp;MATCH('Sem1'!$A$11,Mois!$A$1:$A$36,0)),"*"&amp;CHAR(47)&amp;"*"))=0),IFERROR(AND(K$2&gt;VALUE(SUBSTITUTE(LEFT(INDIRECT("Mois!B"&amp;MATCH($A$11,Mois!$A$1:$A$36,0)),5),"h",":")),K$2&lt;VALUE(SUBSTITUTE(RIGHT(INDIRECT("Mois!B"&amp;MATCH($A$11,Mois!$A$1:$A$36,0)),5),"h",":"))+(1/1440*15)),"FAUX"))</f>
        <v>0</v>
      </c>
      <c r="L11" s="235" t="b">
        <f ca="1">OR(AND(INDIRECT("Mois!B"&amp;MATCH('Sem1'!$A$11,Mois!$A$1:$A$36,0))&lt;&gt;"",SUMPRODUCT(COUNTIF(INDIRECT("Mois!B"&amp;MATCH('Sem1'!$A$11,Mois!$A$1:$A$36,0)),"*"&amp;CHAR(47)&amp;"*"))=0),IFERROR(AND(L$2&gt;VALUE(SUBSTITUTE(LEFT(INDIRECT("Mois!B"&amp;MATCH($A$11,Mois!$A$1:$A$36,0)),5),"h",":")),L$2&lt;VALUE(SUBSTITUTE(RIGHT(INDIRECT("Mois!B"&amp;MATCH($A$11,Mois!$A$1:$A$36,0)),5),"h",":"))+(1/1440*15)),"FAUX"))</f>
        <v>0</v>
      </c>
      <c r="M11" s="235" t="b">
        <f ca="1">OR(AND(INDIRECT("Mois!B"&amp;MATCH('Sem1'!$A$11,Mois!$A$1:$A$36,0))&lt;&gt;"",SUMPRODUCT(COUNTIF(INDIRECT("Mois!B"&amp;MATCH('Sem1'!$A$11,Mois!$A$1:$A$36,0)),"*"&amp;CHAR(47)&amp;"*"))=0),IFERROR(AND(M$2&gt;VALUE(SUBSTITUTE(LEFT(INDIRECT("Mois!B"&amp;MATCH($A$11,Mois!$A$1:$A$36,0)),5),"h",":")),M$2&lt;VALUE(SUBSTITUTE(RIGHT(INDIRECT("Mois!B"&amp;MATCH($A$11,Mois!$A$1:$A$36,0)),5),"h",":"))+(1/1440*15)),"FAUX"))</f>
        <v>0</v>
      </c>
      <c r="N11" s="235" t="b">
        <f ca="1">OR(AND(INDIRECT("Mois!B"&amp;MATCH('Sem1'!$A$11,Mois!$A$1:$A$36,0))&lt;&gt;"",SUMPRODUCT(COUNTIF(INDIRECT("Mois!B"&amp;MATCH('Sem1'!$A$11,Mois!$A$1:$A$36,0)),"*"&amp;CHAR(47)&amp;"*"))=0),IFERROR(AND(N$2&gt;VALUE(SUBSTITUTE(LEFT(INDIRECT("Mois!B"&amp;MATCH($A$11,Mois!$A$1:$A$36,0)),5),"h",":")),N$2&lt;VALUE(SUBSTITUTE(RIGHT(INDIRECT("Mois!B"&amp;MATCH($A$11,Mois!$A$1:$A$36,0)),5),"h",":"))+(1/1440*15)),"FAUX"))</f>
        <v>0</v>
      </c>
      <c r="O11" s="235" t="b">
        <f ca="1">OR(AND(INDIRECT("Mois!B"&amp;MATCH('Sem1'!$A$11,Mois!$A$1:$A$36,0))&lt;&gt;"",SUMPRODUCT(COUNTIF(INDIRECT("Mois!B"&amp;MATCH('Sem1'!$A$11,Mois!$A$1:$A$36,0)),"*"&amp;CHAR(47)&amp;"*"))=0),IFERROR(AND(O$2&gt;VALUE(SUBSTITUTE(LEFT(INDIRECT("Mois!B"&amp;MATCH($A$11,Mois!$A$1:$A$36,0)),5),"h",":")),O$2&lt;VALUE(SUBSTITUTE(RIGHT(INDIRECT("Mois!B"&amp;MATCH($A$11,Mois!$A$1:$A$36,0)),5),"h",":"))+(1/1440*15)),"FAUX"))</f>
        <v>0</v>
      </c>
      <c r="P11" s="235" t="b">
        <f ca="1">OR(AND(INDIRECT("Mois!B"&amp;MATCH('Sem1'!$A$11,Mois!$A$1:$A$36,0))&lt;&gt;"",SUMPRODUCT(COUNTIF(INDIRECT("Mois!B"&amp;MATCH('Sem1'!$A$11,Mois!$A$1:$A$36,0)),"*"&amp;CHAR(47)&amp;"*"))=0),IFERROR(AND(P$2&gt;VALUE(SUBSTITUTE(LEFT(INDIRECT("Mois!B"&amp;MATCH($A$11,Mois!$A$1:$A$36,0)),5),"h",":")),P$2&lt;VALUE(SUBSTITUTE(RIGHT(INDIRECT("Mois!B"&amp;MATCH($A$11,Mois!$A$1:$A$36,0)),5),"h",":"))+(1/1440*15)),"FAUX"))</f>
        <v>0</v>
      </c>
      <c r="Q11" s="235" t="b">
        <f ca="1">OR(AND(INDIRECT("Mois!B"&amp;MATCH('Sem1'!$A$11,Mois!$A$1:$A$36,0))&lt;&gt;"",SUMPRODUCT(COUNTIF(INDIRECT("Mois!B"&amp;MATCH('Sem1'!$A$11,Mois!$A$1:$A$36,0)),"*"&amp;CHAR(47)&amp;"*"))=0),IFERROR(AND(Q$2&gt;VALUE(SUBSTITUTE(LEFT(INDIRECT("Mois!B"&amp;MATCH($A$11,Mois!$A$1:$A$36,0)),5),"h",":")),Q$2&lt;VALUE(SUBSTITUTE(RIGHT(INDIRECT("Mois!B"&amp;MATCH($A$11,Mois!$A$1:$A$36,0)),5),"h",":"))+(1/1440*15)),"FAUX"))</f>
        <v>0</v>
      </c>
      <c r="R11" s="235" t="b">
        <f ca="1">OR(AND(INDIRECT("Mois!B"&amp;MATCH('Sem1'!$A$11,Mois!$A$1:$A$36,0))&lt;&gt;"",SUMPRODUCT(COUNTIF(INDIRECT("Mois!B"&amp;MATCH('Sem1'!$A$11,Mois!$A$1:$A$36,0)),"*"&amp;CHAR(47)&amp;"*"))=0),IFERROR(AND(R$2&gt;VALUE(SUBSTITUTE(LEFT(INDIRECT("Mois!B"&amp;MATCH($A$11,Mois!$A$1:$A$36,0)),5),"h",":")),R$2&lt;VALUE(SUBSTITUTE(RIGHT(INDIRECT("Mois!B"&amp;MATCH($A$11,Mois!$A$1:$A$36,0)),5),"h",":"))+(1/1440*15)),"FAUX"))</f>
        <v>0</v>
      </c>
      <c r="S11" s="235" t="b">
        <f ca="1">OR(AND(INDIRECT("Mois!B"&amp;MATCH('Sem1'!$A$11,Mois!$A$1:$A$36,0))&lt;&gt;"",SUMPRODUCT(COUNTIF(INDIRECT("Mois!B"&amp;MATCH('Sem1'!$A$11,Mois!$A$1:$A$36,0)),"*"&amp;CHAR(47)&amp;"*"))=0),IFERROR(AND(S$2&gt;VALUE(SUBSTITUTE(LEFT(INDIRECT("Mois!B"&amp;MATCH($A$11,Mois!$A$1:$A$36,0)),5),"h",":")),S$2&lt;VALUE(SUBSTITUTE(RIGHT(INDIRECT("Mois!B"&amp;MATCH($A$11,Mois!$A$1:$A$36,0)),5),"h",":"))+(1/1440*15)),"FAUX"))</f>
        <v>0</v>
      </c>
      <c r="T11" s="235" t="b">
        <f ca="1">OR(AND(INDIRECT("Mois!B"&amp;MATCH('Sem1'!$A$11,Mois!$A$1:$A$36,0))&lt;&gt;"",SUMPRODUCT(COUNTIF(INDIRECT("Mois!B"&amp;MATCH('Sem1'!$A$11,Mois!$A$1:$A$36,0)),"*"&amp;CHAR(47)&amp;"*"))=0),IFERROR(AND(T$2&gt;VALUE(SUBSTITUTE(LEFT(INDIRECT("Mois!B"&amp;MATCH($A$11,Mois!$A$1:$A$36,0)),5),"h",":")),T$2&lt;VALUE(SUBSTITUTE(RIGHT(INDIRECT("Mois!B"&amp;MATCH($A$11,Mois!$A$1:$A$36,0)),5),"h",":"))+(1/1440*15)),"FAUX"))</f>
        <v>0</v>
      </c>
      <c r="U11" s="235" t="b">
        <f ca="1">OR(AND(INDIRECT("Mois!B"&amp;MATCH('Sem1'!$A$11,Mois!$A$1:$A$36,0))&lt;&gt;"",SUMPRODUCT(COUNTIF(INDIRECT("Mois!B"&amp;MATCH('Sem1'!$A$11,Mois!$A$1:$A$36,0)),"*"&amp;CHAR(47)&amp;"*"))=0),IFERROR(AND(U$2&gt;VALUE(SUBSTITUTE(LEFT(INDIRECT("Mois!B"&amp;MATCH($A$11,Mois!$A$1:$A$36,0)),5),"h",":")),U$2&lt;VALUE(SUBSTITUTE(RIGHT(INDIRECT("Mois!B"&amp;MATCH($A$11,Mois!$A$1:$A$36,0)),5),"h",":"))+(1/1440*15)),"FAUX"))</f>
        <v>1</v>
      </c>
      <c r="V11" s="235" t="b">
        <f ca="1">OR(AND(INDIRECT("Mois!B"&amp;MATCH('Sem1'!$A$11,Mois!$A$1:$A$36,0))&lt;&gt;"",SUMPRODUCT(COUNTIF(INDIRECT("Mois!B"&amp;MATCH('Sem1'!$A$11,Mois!$A$1:$A$36,0)),"*"&amp;CHAR(47)&amp;"*"))=0),IFERROR(AND(V$2&gt;VALUE(SUBSTITUTE(LEFT(INDIRECT("Mois!B"&amp;MATCH($A$11,Mois!$A$1:$A$36,0)),5),"h",":")),V$2&lt;VALUE(SUBSTITUTE(RIGHT(INDIRECT("Mois!B"&amp;MATCH($A$11,Mois!$A$1:$A$36,0)),5),"h",":"))+(1/1440*15)),"FAUX"))</f>
        <v>1</v>
      </c>
      <c r="W11" s="235" t="b">
        <f ca="1">OR(AND(INDIRECT("Mois!B"&amp;MATCH('Sem1'!$A$11,Mois!$A$1:$A$36,0))&lt;&gt;"",SUMPRODUCT(COUNTIF(INDIRECT("Mois!B"&amp;MATCH('Sem1'!$A$11,Mois!$A$1:$A$36,0)),"*"&amp;CHAR(47)&amp;"*"))=0),IFERROR(AND(W$2&gt;VALUE(SUBSTITUTE(LEFT(INDIRECT("Mois!B"&amp;MATCH($A$11,Mois!$A$1:$A$36,0)),5),"h",":")),W$2&lt;VALUE(SUBSTITUTE(RIGHT(INDIRECT("Mois!B"&amp;MATCH($A$11,Mois!$A$1:$A$36,0)),5),"h",":"))+(1/1440*15)),"FAUX"))</f>
        <v>1</v>
      </c>
      <c r="X11" s="235" t="b">
        <f ca="1">OR(AND(INDIRECT("Mois!B"&amp;MATCH('Sem1'!$A$11,Mois!$A$1:$A$36,0))&lt;&gt;"",SUMPRODUCT(COUNTIF(INDIRECT("Mois!B"&amp;MATCH('Sem1'!$A$11,Mois!$A$1:$A$36,0)),"*"&amp;CHAR(47)&amp;"*"))=0),IFERROR(AND(X$2&gt;VALUE(SUBSTITUTE(LEFT(INDIRECT("Mois!B"&amp;MATCH($A$11,Mois!$A$1:$A$36,0)),5),"h",":")),X$2&lt;VALUE(SUBSTITUTE(RIGHT(INDIRECT("Mois!B"&amp;MATCH($A$11,Mois!$A$1:$A$36,0)),5),"h",":"))+(1/1440*15)),"FAUX"))</f>
        <v>1</v>
      </c>
      <c r="Y11" s="235" t="b">
        <f ca="1">OR(AND(INDIRECT("Mois!B"&amp;MATCH('Sem1'!$A$11,Mois!$A$1:$A$36,0))&lt;&gt;"",SUMPRODUCT(COUNTIF(INDIRECT("Mois!B"&amp;MATCH('Sem1'!$A$11,Mois!$A$1:$A$36,0)),"*"&amp;CHAR(47)&amp;"*"))=0),IFERROR(AND(Y$2&gt;VALUE(SUBSTITUTE(LEFT(INDIRECT("Mois!B"&amp;MATCH($A$11,Mois!$A$1:$A$36,0)),5),"h",":")),Y$2&lt;VALUE(SUBSTITUTE(RIGHT(INDIRECT("Mois!B"&amp;MATCH($A$11,Mois!$A$1:$A$36,0)),5),"h",":"))+(1/1440*15)),"FAUX"))</f>
        <v>1</v>
      </c>
      <c r="Z11" s="235" t="b">
        <f ca="1">OR(AND(INDIRECT("Mois!B"&amp;MATCH('Sem1'!$A$11,Mois!$A$1:$A$36,0))&lt;&gt;"",SUMPRODUCT(COUNTIF(INDIRECT("Mois!B"&amp;MATCH('Sem1'!$A$11,Mois!$A$1:$A$36,0)),"*"&amp;CHAR(47)&amp;"*"))=0),IFERROR(AND(Z$2&gt;VALUE(SUBSTITUTE(LEFT(INDIRECT("Mois!B"&amp;MATCH($A$11,Mois!$A$1:$A$36,0)),5),"h",":")),Z$2&lt;VALUE(SUBSTITUTE(RIGHT(INDIRECT("Mois!B"&amp;MATCH($A$11,Mois!$A$1:$A$36,0)),5),"h",":"))+(1/1440*15)),"FAUX"))</f>
        <v>1</v>
      </c>
      <c r="AA11" s="235" t="b">
        <f ca="1">OR(AND(INDIRECT("Mois!B"&amp;MATCH('Sem1'!$A$11,Mois!$A$1:$A$36,0))&lt;&gt;"",SUMPRODUCT(COUNTIF(INDIRECT("Mois!B"&amp;MATCH('Sem1'!$A$11,Mois!$A$1:$A$36,0)),"*"&amp;CHAR(47)&amp;"*"))=0),IFERROR(AND(AA$2&gt;VALUE(SUBSTITUTE(LEFT(INDIRECT("Mois!B"&amp;MATCH($A$11,Mois!$A$1:$A$36,0)),5),"h",":")),AA$2&lt;VALUE(SUBSTITUTE(RIGHT(INDIRECT("Mois!B"&amp;MATCH($A$11,Mois!$A$1:$A$36,0)),5),"h",":"))+(1/1440*15)),"FAUX"))</f>
        <v>1</v>
      </c>
      <c r="AB11" s="235" t="b">
        <f ca="1">OR(AND(INDIRECT("Mois!B"&amp;MATCH('Sem1'!$A$11,Mois!$A$1:$A$36,0))&lt;&gt;"",SUMPRODUCT(COUNTIF(INDIRECT("Mois!B"&amp;MATCH('Sem1'!$A$11,Mois!$A$1:$A$36,0)),"*"&amp;CHAR(47)&amp;"*"))=0),IFERROR(AND(AB$2&gt;VALUE(SUBSTITUTE(LEFT(INDIRECT("Mois!B"&amp;MATCH($A$11,Mois!$A$1:$A$36,0)),5),"h",":")),AB$2&lt;VALUE(SUBSTITUTE(RIGHT(INDIRECT("Mois!B"&amp;MATCH($A$11,Mois!$A$1:$A$36,0)),5),"h",":"))+(1/1440*15)),"FAUX"))</f>
        <v>1</v>
      </c>
      <c r="AC11" s="235" t="b">
        <f ca="1">OR(AND(INDIRECT("Mois!B"&amp;MATCH('Sem1'!$A$11,Mois!$A$1:$A$36,0))&lt;&gt;"",SUMPRODUCT(COUNTIF(INDIRECT("Mois!B"&amp;MATCH('Sem1'!$A$11,Mois!$A$1:$A$36,0)),"*"&amp;CHAR(47)&amp;"*"))=0),IFERROR(AND(AC$2&gt;VALUE(SUBSTITUTE(LEFT(INDIRECT("Mois!B"&amp;MATCH($A$11,Mois!$A$1:$A$36,0)),5),"h",":")),AC$2&lt;VALUE(SUBSTITUTE(RIGHT(INDIRECT("Mois!B"&amp;MATCH($A$11,Mois!$A$1:$A$36,0)),5),"h",":"))+(1/1440*15)),"FAUX"))</f>
        <v>1</v>
      </c>
      <c r="AD11" s="235" t="b">
        <f ca="1">OR(AND(INDIRECT("Mois!B"&amp;MATCH('Sem1'!$A$11,Mois!$A$1:$A$36,0))&lt;&gt;"",SUMPRODUCT(COUNTIF(INDIRECT("Mois!B"&amp;MATCH('Sem1'!$A$11,Mois!$A$1:$A$36,0)),"*"&amp;CHAR(47)&amp;"*"))=0),IFERROR(AND(AD$2&gt;VALUE(SUBSTITUTE(LEFT(INDIRECT("Mois!B"&amp;MATCH($A$11,Mois!$A$1:$A$36,0)),5),"h",":")),AD$2&lt;VALUE(SUBSTITUTE(RIGHT(INDIRECT("Mois!B"&amp;MATCH($A$11,Mois!$A$1:$A$36,0)),5),"h",":"))+(1/1440*15)),"FAUX"))</f>
        <v>1</v>
      </c>
      <c r="AE11" s="235" t="b">
        <f ca="1">OR(AND(INDIRECT("Mois!B"&amp;MATCH('Sem1'!$A$11,Mois!$A$1:$A$36,0))&lt;&gt;"",SUMPRODUCT(COUNTIF(INDIRECT("Mois!B"&amp;MATCH('Sem1'!$A$11,Mois!$A$1:$A$36,0)),"*"&amp;CHAR(47)&amp;"*"))=0),IFERROR(AND(AE$2&gt;VALUE(SUBSTITUTE(LEFT(INDIRECT("Mois!B"&amp;MATCH($A$11,Mois!$A$1:$A$36,0)),5),"h",":")),AE$2&lt;VALUE(SUBSTITUTE(RIGHT(INDIRECT("Mois!B"&amp;MATCH($A$11,Mois!$A$1:$A$36,0)),5),"h",":"))+(1/1440*15)),"FAUX"))</f>
        <v>1</v>
      </c>
      <c r="AF11" s="235" t="b">
        <f ca="1">OR(AND(INDIRECT("Mois!B"&amp;MATCH('Sem1'!$A$11,Mois!$A$1:$A$36,0))&lt;&gt;"",SUMPRODUCT(COUNTIF(INDIRECT("Mois!B"&amp;MATCH('Sem1'!$A$11,Mois!$A$1:$A$36,0)),"*"&amp;CHAR(47)&amp;"*"))=0),IFERROR(AND(AF$2&gt;VALUE(SUBSTITUTE(LEFT(INDIRECT("Mois!B"&amp;MATCH($A$11,Mois!$A$1:$A$36,0)),5),"h",":")),AF$2&lt;VALUE(SUBSTITUTE(RIGHT(INDIRECT("Mois!B"&amp;MATCH($A$11,Mois!$A$1:$A$36,0)),5),"h",":"))+(1/1440*15)),"FAUX"))</f>
        <v>1</v>
      </c>
      <c r="AG11" s="235" t="b">
        <f ca="1">OR(AND(INDIRECT("Mois!B"&amp;MATCH('Sem1'!$A$11,Mois!$A$1:$A$36,0))&lt;&gt;"",SUMPRODUCT(COUNTIF(INDIRECT("Mois!B"&amp;MATCH('Sem1'!$A$11,Mois!$A$1:$A$36,0)),"*"&amp;CHAR(47)&amp;"*"))=0),IFERROR(AND(AG$2&gt;VALUE(SUBSTITUTE(LEFT(INDIRECT("Mois!B"&amp;MATCH($A$11,Mois!$A$1:$A$36,0)),5),"h",":")),AG$2&lt;VALUE(SUBSTITUTE(RIGHT(INDIRECT("Mois!B"&amp;MATCH($A$11,Mois!$A$1:$A$36,0)),5),"h",":"))+(1/1440*15)),"FAUX"))</f>
        <v>1</v>
      </c>
      <c r="AH11" s="235" t="b">
        <f ca="1">OR(AND(INDIRECT("Mois!B"&amp;MATCH('Sem1'!$A$11,Mois!$A$1:$A$36,0))&lt;&gt;"",SUMPRODUCT(COUNTIF(INDIRECT("Mois!B"&amp;MATCH('Sem1'!$A$11,Mois!$A$1:$A$36,0)),"*"&amp;CHAR(47)&amp;"*"))=0),IFERROR(AND(AH$2&gt;VALUE(SUBSTITUTE(LEFT(INDIRECT("Mois!B"&amp;MATCH($A$11,Mois!$A$1:$A$36,0)),5),"h",":")),AH$2&lt;VALUE(SUBSTITUTE(RIGHT(INDIRECT("Mois!B"&amp;MATCH($A$11,Mois!$A$1:$A$36,0)),5),"h",":"))+(1/1440*15)),"FAUX"))</f>
        <v>1</v>
      </c>
      <c r="AI11" s="235" t="b">
        <f ca="1">OR(AND(INDIRECT("Mois!B"&amp;MATCH('Sem1'!$A$11,Mois!$A$1:$A$36,0))&lt;&gt;"",SUMPRODUCT(COUNTIF(INDIRECT("Mois!B"&amp;MATCH('Sem1'!$A$11,Mois!$A$1:$A$36,0)),"*"&amp;CHAR(47)&amp;"*"))=0),IFERROR(AND(AI$2&gt;VALUE(SUBSTITUTE(LEFT(INDIRECT("Mois!B"&amp;MATCH($A$11,Mois!$A$1:$A$36,0)),5),"h",":")),AI$2&lt;VALUE(SUBSTITUTE(RIGHT(INDIRECT("Mois!B"&amp;MATCH($A$11,Mois!$A$1:$A$36,0)),5),"h",":"))+(1/1440*15)),"FAUX"))</f>
        <v>1</v>
      </c>
      <c r="AJ11" s="235" t="b">
        <f ca="1">OR(AND(INDIRECT("Mois!B"&amp;MATCH('Sem1'!$A$11,Mois!$A$1:$A$36,0))&lt;&gt;"",SUMPRODUCT(COUNTIF(INDIRECT("Mois!B"&amp;MATCH('Sem1'!$A$11,Mois!$A$1:$A$36,0)),"*"&amp;CHAR(47)&amp;"*"))=0),IFERROR(AND(AJ$2&gt;VALUE(SUBSTITUTE(LEFT(INDIRECT("Mois!B"&amp;MATCH($A$11,Mois!$A$1:$A$36,0)),5),"h",":")),AJ$2&lt;VALUE(SUBSTITUTE(RIGHT(INDIRECT("Mois!B"&amp;MATCH($A$11,Mois!$A$1:$A$36,0)),5),"h",":"))+(1/1440*15)),"FAUX"))</f>
        <v>1</v>
      </c>
      <c r="AK11" s="235" t="b">
        <f ca="1">OR(AND(INDIRECT("Mois!B"&amp;MATCH('Sem1'!$A$11,Mois!$A$1:$A$36,0))&lt;&gt;"",SUMPRODUCT(COUNTIF(INDIRECT("Mois!B"&amp;MATCH('Sem1'!$A$11,Mois!$A$1:$A$36,0)),"*"&amp;CHAR(47)&amp;"*"))=0),IFERROR(AND(AK$2&gt;VALUE(SUBSTITUTE(LEFT(INDIRECT("Mois!B"&amp;MATCH($A$11,Mois!$A$1:$A$36,0)),5),"h",":")),AK$2&lt;VALUE(SUBSTITUTE(RIGHT(INDIRECT("Mois!B"&amp;MATCH($A$11,Mois!$A$1:$A$36,0)),5),"h",":"))+(1/1440*15)),"FAUX"))</f>
        <v>1</v>
      </c>
      <c r="AL11" s="235" t="b">
        <f ca="1">OR(AND(INDIRECT("Mois!B"&amp;MATCH('Sem1'!$A$11,Mois!$A$1:$A$36,0))&lt;&gt;"",SUMPRODUCT(COUNTIF(INDIRECT("Mois!B"&amp;MATCH('Sem1'!$A$11,Mois!$A$1:$A$36,0)),"*"&amp;CHAR(47)&amp;"*"))=0),IFERROR(AND(AL$2&gt;VALUE(SUBSTITUTE(LEFT(INDIRECT("Mois!B"&amp;MATCH($A$11,Mois!$A$1:$A$36,0)),5),"h",":")),AL$2&lt;VALUE(SUBSTITUTE(RIGHT(INDIRECT("Mois!B"&amp;MATCH($A$11,Mois!$A$1:$A$36,0)),5),"h",":"))+(1/1440*15)),"FAUX"))</f>
        <v>1</v>
      </c>
      <c r="AM11" s="235" t="b">
        <f ca="1">OR(AND(INDIRECT("Mois!B"&amp;MATCH('Sem1'!$A$11,Mois!$A$1:$A$36,0))&lt;&gt;"",SUMPRODUCT(COUNTIF(INDIRECT("Mois!B"&amp;MATCH('Sem1'!$A$11,Mois!$A$1:$A$36,0)),"*"&amp;CHAR(47)&amp;"*"))=0),IFERROR(AND(AM$2&gt;VALUE(SUBSTITUTE(LEFT(INDIRECT("Mois!B"&amp;MATCH($A$11,Mois!$A$1:$A$36,0)),5),"h",":")),AM$2&lt;VALUE(SUBSTITUTE(RIGHT(INDIRECT("Mois!B"&amp;MATCH($A$11,Mois!$A$1:$A$36,0)),5),"h",":"))+(1/1440*15)),"FAUX"))</f>
        <v>1</v>
      </c>
      <c r="AN11" s="235" t="b">
        <f ca="1">OR(AND(INDIRECT("Mois!B"&amp;MATCH('Sem1'!$A$11,Mois!$A$1:$A$36,0))&lt;&gt;"",SUMPRODUCT(COUNTIF(INDIRECT("Mois!B"&amp;MATCH('Sem1'!$A$11,Mois!$A$1:$A$36,0)),"*"&amp;CHAR(47)&amp;"*"))=0),IFERROR(AND(AN$2&gt;VALUE(SUBSTITUTE(LEFT(INDIRECT("Mois!B"&amp;MATCH($A$11,Mois!$A$1:$A$36,0)),5),"h",":")),AN$2&lt;VALUE(SUBSTITUTE(RIGHT(INDIRECT("Mois!B"&amp;MATCH($A$11,Mois!$A$1:$A$36,0)),5),"h",":"))+(1/1440*15)),"FAUX"))</f>
        <v>1</v>
      </c>
      <c r="AO11" s="235" t="b">
        <f ca="1">OR(AND(INDIRECT("Mois!B"&amp;MATCH('Sem1'!$A$11,Mois!$A$1:$A$36,0))&lt;&gt;"",SUMPRODUCT(COUNTIF(INDIRECT("Mois!B"&amp;MATCH('Sem1'!$A$11,Mois!$A$1:$A$36,0)),"*"&amp;CHAR(47)&amp;"*"))=0),IFERROR(AND(AO$2&gt;VALUE(SUBSTITUTE(LEFT(INDIRECT("Mois!B"&amp;MATCH($A$11,Mois!$A$1:$A$36,0)),5),"h",":")),AO$2&lt;VALUE(SUBSTITUTE(RIGHT(INDIRECT("Mois!B"&amp;MATCH($A$11,Mois!$A$1:$A$36,0)),5),"h",":"))+(1/1440*15)),"FAUX"))</f>
        <v>1</v>
      </c>
      <c r="AP11" s="235" t="b">
        <f ca="1">OR(AND(INDIRECT("Mois!B"&amp;MATCH('Sem1'!$A$11,Mois!$A$1:$A$36,0))&lt;&gt;"",SUMPRODUCT(COUNTIF(INDIRECT("Mois!B"&amp;MATCH('Sem1'!$A$11,Mois!$A$1:$A$36,0)),"*"&amp;CHAR(47)&amp;"*"))=0),IFERROR(AND(AP$2&gt;VALUE(SUBSTITUTE(LEFT(INDIRECT("Mois!B"&amp;MATCH($A$11,Mois!$A$1:$A$36,0)),5),"h",":")),AP$2&lt;VALUE(SUBSTITUTE(RIGHT(INDIRECT("Mois!B"&amp;MATCH($A$11,Mois!$A$1:$A$36,0)),5),"h",":"))+(1/1440*15)),"FAUX"))</f>
        <v>1</v>
      </c>
      <c r="AQ11" s="235" t="b">
        <f ca="1">OR(AND(INDIRECT("Mois!B"&amp;MATCH('Sem1'!$A$11,Mois!$A$1:$A$36,0))&lt;&gt;"",SUMPRODUCT(COUNTIF(INDIRECT("Mois!B"&amp;MATCH('Sem1'!$A$11,Mois!$A$1:$A$36,0)),"*"&amp;CHAR(47)&amp;"*"))=0),IFERROR(AND(AQ$2&gt;VALUE(SUBSTITUTE(LEFT(INDIRECT("Mois!B"&amp;MATCH($A$11,Mois!$A$1:$A$36,0)),5),"h",":")),AQ$2&lt;VALUE(SUBSTITUTE(RIGHT(INDIRECT("Mois!B"&amp;MATCH($A$11,Mois!$A$1:$A$36,0)),5),"h",":"))+(1/1440*15)),"FAUX"))</f>
        <v>1</v>
      </c>
      <c r="AR11" s="235" t="b">
        <f ca="1">OR(AND(INDIRECT("Mois!B"&amp;MATCH('Sem1'!$A$11,Mois!$A$1:$A$36,0))&lt;&gt;"",SUMPRODUCT(COUNTIF(INDIRECT("Mois!B"&amp;MATCH('Sem1'!$A$11,Mois!$A$1:$A$36,0)),"*"&amp;CHAR(47)&amp;"*"))=0),IFERROR(AND(AR$2&gt;VALUE(SUBSTITUTE(LEFT(INDIRECT("Mois!B"&amp;MATCH($A$11,Mois!$A$1:$A$36,0)),5),"h",":")),AR$2&lt;VALUE(SUBSTITUTE(RIGHT(INDIRECT("Mois!B"&amp;MATCH($A$11,Mois!$A$1:$A$36,0)),5),"h",":"))+(1/1440*15)),"FAUX"))</f>
        <v>1</v>
      </c>
      <c r="AS11" s="235" t="b">
        <f ca="1">OR(AND(INDIRECT("Mois!B"&amp;MATCH('Sem1'!$A$11,Mois!$A$1:$A$36,0))&lt;&gt;"",SUMPRODUCT(COUNTIF(INDIRECT("Mois!B"&amp;MATCH('Sem1'!$A$11,Mois!$A$1:$A$36,0)),"*"&amp;CHAR(47)&amp;"*"))=0),IFERROR(AND(AS$2&gt;VALUE(SUBSTITUTE(LEFT(INDIRECT("Mois!B"&amp;MATCH($A$11,Mois!$A$1:$A$36,0)),5),"h",":")),AS$2&lt;VALUE(SUBSTITUTE(RIGHT(INDIRECT("Mois!B"&amp;MATCH($A$11,Mois!$A$1:$A$36,0)),5),"h",":"))+(1/1440*15)),"FAUX"))</f>
        <v>1</v>
      </c>
      <c r="AT11" s="235" t="b">
        <f ca="1">OR(AND(INDIRECT("Mois!B"&amp;MATCH('Sem1'!$A$11,Mois!$A$1:$A$36,0))&lt;&gt;"",SUMPRODUCT(COUNTIF(INDIRECT("Mois!B"&amp;MATCH('Sem1'!$A$11,Mois!$A$1:$A$36,0)),"*"&amp;CHAR(47)&amp;"*"))=0),IFERROR(AND(AT$2&gt;VALUE(SUBSTITUTE(LEFT(INDIRECT("Mois!B"&amp;MATCH($A$11,Mois!$A$1:$A$36,0)),5),"h",":")),AT$2&lt;VALUE(SUBSTITUTE(RIGHT(INDIRECT("Mois!B"&amp;MATCH($A$11,Mois!$A$1:$A$36,0)),5),"h",":"))+(1/1440*15)),"FAUX"))</f>
        <v>1</v>
      </c>
      <c r="AU11" s="235" t="b">
        <f ca="1">OR(AND(INDIRECT("Mois!B"&amp;MATCH('Sem1'!$A$11,Mois!$A$1:$A$36,0))&lt;&gt;"",SUMPRODUCT(COUNTIF(INDIRECT("Mois!B"&amp;MATCH('Sem1'!$A$11,Mois!$A$1:$A$36,0)),"*"&amp;CHAR(47)&amp;"*"))=0),IFERROR(AND(AU$2&gt;VALUE(SUBSTITUTE(LEFT(INDIRECT("Mois!B"&amp;MATCH($A$11,Mois!$A$1:$A$36,0)),5),"h",":")),AU$2&lt;VALUE(SUBSTITUTE(RIGHT(INDIRECT("Mois!B"&amp;MATCH($A$11,Mois!$A$1:$A$36,0)),5),"h",":"))+(1/1440*15)),"FAUX"))</f>
        <v>1</v>
      </c>
      <c r="AV11" s="235" t="b">
        <f ca="1">OR(AND(INDIRECT("Mois!B"&amp;MATCH('Sem1'!$A$11,Mois!$A$1:$A$36,0))&lt;&gt;"",SUMPRODUCT(COUNTIF(INDIRECT("Mois!B"&amp;MATCH('Sem1'!$A$11,Mois!$A$1:$A$36,0)),"*"&amp;CHAR(47)&amp;"*"))=0),IFERROR(AND(AV$2&gt;VALUE(SUBSTITUTE(LEFT(INDIRECT("Mois!B"&amp;MATCH($A$11,Mois!$A$1:$A$36,0)),5),"h",":")),AV$2&lt;VALUE(SUBSTITUTE(RIGHT(INDIRECT("Mois!B"&amp;MATCH($A$11,Mois!$A$1:$A$36,0)),5),"h",":"))+(1/1440*15)),"FAUX"))</f>
        <v>1</v>
      </c>
      <c r="AW11" s="235" t="b">
        <f ca="1">OR(AND(INDIRECT("Mois!B"&amp;MATCH('Sem1'!$A$11,Mois!$A$1:$A$36,0))&lt;&gt;"",SUMPRODUCT(COUNTIF(INDIRECT("Mois!B"&amp;MATCH('Sem1'!$A$11,Mois!$A$1:$A$36,0)),"*"&amp;CHAR(47)&amp;"*"))=0),IFERROR(AND(AW$2&gt;VALUE(SUBSTITUTE(LEFT(INDIRECT("Mois!B"&amp;MATCH($A$11,Mois!$A$1:$A$36,0)),5),"h",":")),AW$2&lt;VALUE(SUBSTITUTE(RIGHT(INDIRECT("Mois!B"&amp;MATCH($A$11,Mois!$A$1:$A$36,0)),5),"h",":"))+(1/1440*15)),"FAUX"))</f>
        <v>0</v>
      </c>
      <c r="AX11" s="235" t="b">
        <f ca="1">OR(AND(INDIRECT("Mois!B"&amp;MATCH('Sem1'!$A$11,Mois!$A$1:$A$36,0))&lt;&gt;"",SUMPRODUCT(COUNTIF(INDIRECT("Mois!B"&amp;MATCH('Sem1'!$A$11,Mois!$A$1:$A$36,0)),"*"&amp;CHAR(47)&amp;"*"))=0),IFERROR(AND(AX$2&gt;VALUE(SUBSTITUTE(LEFT(INDIRECT("Mois!B"&amp;MATCH($A$11,Mois!$A$1:$A$36,0)),5),"h",":")),AX$2&lt;VALUE(SUBSTITUTE(RIGHT(INDIRECT("Mois!B"&amp;MATCH($A$11,Mois!$A$1:$A$36,0)),5),"h",":"))+(1/1440*15)),"FAUX"))</f>
        <v>0</v>
      </c>
    </row>
    <row r="12" spans="1:50" ht="12" customHeight="1" x14ac:dyDescent="0.3">
      <c r="A12" s="166"/>
      <c r="B12" s="236" t="b">
        <f ca="1">OR(AND(INDIRECT("Mois!C"&amp;MATCH('Sem1'!$A$11,Mois!$A$1:$A$36,0))&lt;&gt;"",SUMPRODUCT(COUNTIF(INDIRECT("Mois!C"&amp;MATCH('Sem1'!$A$11,Mois!$A$1:$A$36,0)),"*"&amp;CHAR(47)&amp;"*"))=0),IFERROR(AND(B$2&gt;VALUE(SUBSTITUTE(LEFT(INDIRECT("Mois!C"&amp;MATCH($A$11,Mois!$A$1:$A$36,0)),5),"h",":")),B$2&lt;VALUE(SUBSTITUTE(RIGHT(INDIRECT("Mois!C"&amp;MATCH($A$11,Mois!$A$1:$A$36,0)),5),"h",":"))+(1/1440*15)),"FAUX"))</f>
        <v>1</v>
      </c>
      <c r="C12" s="236" t="b">
        <f ca="1">OR(AND(INDIRECT("Mois!C"&amp;MATCH('Sem1'!$A$11,Mois!$A$1:$A$36,0))&lt;&gt;"",SUMPRODUCT(COUNTIF(INDIRECT("Mois!C"&amp;MATCH('Sem1'!$A$11,Mois!$A$1:$A$36,0)),"*"&amp;CHAR(47)&amp;"*"))=0),IFERROR(AND(C$2&gt;VALUE(SUBSTITUTE(LEFT(INDIRECT("Mois!C"&amp;MATCH($A$11,Mois!$A$1:$A$36,0)),5),"h",":")),C$2&lt;VALUE(SUBSTITUTE(RIGHT(INDIRECT("Mois!C"&amp;MATCH($A$11,Mois!$A$1:$A$36,0)),5),"h",":"))+(1/1440*15)),"FAUX"))</f>
        <v>1</v>
      </c>
      <c r="D12" s="236" t="b">
        <f ca="1">OR(AND(INDIRECT("Mois!C"&amp;MATCH('Sem1'!$A$11,Mois!$A$1:$A$36,0))&lt;&gt;"",SUMPRODUCT(COUNTIF(INDIRECT("Mois!C"&amp;MATCH('Sem1'!$A$11,Mois!$A$1:$A$36,0)),"*"&amp;CHAR(47)&amp;"*"))=0),IFERROR(AND(D$2&gt;VALUE(SUBSTITUTE(LEFT(INDIRECT("Mois!C"&amp;MATCH($A$11,Mois!$A$1:$A$36,0)),5),"h",":")),D$2&lt;VALUE(SUBSTITUTE(RIGHT(INDIRECT("Mois!C"&amp;MATCH($A$11,Mois!$A$1:$A$36,0)),5),"h",":"))+(1/1440*15)),"FAUX"))</f>
        <v>1</v>
      </c>
      <c r="E12" s="236" t="b">
        <f ca="1">OR(AND(INDIRECT("Mois!C"&amp;MATCH('Sem1'!$A$11,Mois!$A$1:$A$36,0))&lt;&gt;"",SUMPRODUCT(COUNTIF(INDIRECT("Mois!C"&amp;MATCH('Sem1'!$A$11,Mois!$A$1:$A$36,0)),"*"&amp;CHAR(47)&amp;"*"))=0),IFERROR(AND(E$2&gt;VALUE(SUBSTITUTE(LEFT(INDIRECT("Mois!C"&amp;MATCH($A$11,Mois!$A$1:$A$36,0)),5),"h",":")),E$2&lt;VALUE(SUBSTITUTE(RIGHT(INDIRECT("Mois!C"&amp;MATCH($A$11,Mois!$A$1:$A$36,0)),5),"h",":"))+(1/1440*15)),"FAUX"))</f>
        <v>1</v>
      </c>
      <c r="F12" s="236" t="b">
        <f ca="1">OR(AND(INDIRECT("Mois!C"&amp;MATCH('Sem1'!$A$11,Mois!$A$1:$A$36,0))&lt;&gt;"",SUMPRODUCT(COUNTIF(INDIRECT("Mois!C"&amp;MATCH('Sem1'!$A$11,Mois!$A$1:$A$36,0)),"*"&amp;CHAR(47)&amp;"*"))=0),IFERROR(AND(F$2&gt;VALUE(SUBSTITUTE(LEFT(INDIRECT("Mois!C"&amp;MATCH($A$11,Mois!$A$1:$A$36,0)),5),"h",":")),F$2&lt;VALUE(SUBSTITUTE(RIGHT(INDIRECT("Mois!C"&amp;MATCH($A$11,Mois!$A$1:$A$36,0)),5),"h",":"))+(1/1440*15)),"FAUX"))</f>
        <v>1</v>
      </c>
      <c r="G12" s="236" t="b">
        <f ca="1">OR(AND(INDIRECT("Mois!C"&amp;MATCH('Sem1'!$A$11,Mois!$A$1:$A$36,0))&lt;&gt;"",SUMPRODUCT(COUNTIF(INDIRECT("Mois!C"&amp;MATCH('Sem1'!$A$11,Mois!$A$1:$A$36,0)),"*"&amp;CHAR(47)&amp;"*"))=0),IFERROR(AND(G$2&gt;VALUE(SUBSTITUTE(LEFT(INDIRECT("Mois!C"&amp;MATCH($A$11,Mois!$A$1:$A$36,0)),5),"h",":")),G$2&lt;VALUE(SUBSTITUTE(RIGHT(INDIRECT("Mois!C"&amp;MATCH($A$11,Mois!$A$1:$A$36,0)),5),"h",":"))+(1/1440*15)),"FAUX"))</f>
        <v>1</v>
      </c>
      <c r="H12" s="236" t="b">
        <f ca="1">OR(AND(INDIRECT("Mois!C"&amp;MATCH('Sem1'!$A$11,Mois!$A$1:$A$36,0))&lt;&gt;"",SUMPRODUCT(COUNTIF(INDIRECT("Mois!C"&amp;MATCH('Sem1'!$A$11,Mois!$A$1:$A$36,0)),"*"&amp;CHAR(47)&amp;"*"))=0),IFERROR(AND(H$2&gt;VALUE(SUBSTITUTE(LEFT(INDIRECT("Mois!C"&amp;MATCH($A$11,Mois!$A$1:$A$36,0)),5),"h",":")),H$2&lt;VALUE(SUBSTITUTE(RIGHT(INDIRECT("Mois!C"&amp;MATCH($A$11,Mois!$A$1:$A$36,0)),5),"h",":"))+(1/1440*15)),"FAUX"))</f>
        <v>1</v>
      </c>
      <c r="I12" s="236" t="b">
        <f ca="1">OR(AND(INDIRECT("Mois!C"&amp;MATCH('Sem1'!$A$11,Mois!$A$1:$A$36,0))&lt;&gt;"",SUMPRODUCT(COUNTIF(INDIRECT("Mois!C"&amp;MATCH('Sem1'!$A$11,Mois!$A$1:$A$36,0)),"*"&amp;CHAR(47)&amp;"*"))=0),IFERROR(AND(I$2&gt;VALUE(SUBSTITUTE(LEFT(INDIRECT("Mois!C"&amp;MATCH($A$11,Mois!$A$1:$A$36,0)),5),"h",":")),I$2&lt;VALUE(SUBSTITUTE(RIGHT(INDIRECT("Mois!C"&amp;MATCH($A$11,Mois!$A$1:$A$36,0)),5),"h",":"))+(1/1440*15)),"FAUX"))</f>
        <v>1</v>
      </c>
      <c r="J12" s="236" t="b">
        <f ca="1">OR(AND(INDIRECT("Mois!C"&amp;MATCH('Sem1'!$A$11,Mois!$A$1:$A$36,0))&lt;&gt;"",SUMPRODUCT(COUNTIF(INDIRECT("Mois!C"&amp;MATCH('Sem1'!$A$11,Mois!$A$1:$A$36,0)),"*"&amp;CHAR(47)&amp;"*"))=0),IFERROR(AND(J$2&gt;VALUE(SUBSTITUTE(LEFT(INDIRECT("Mois!C"&amp;MATCH($A$11,Mois!$A$1:$A$36,0)),5),"h",":")),J$2&lt;VALUE(SUBSTITUTE(RIGHT(INDIRECT("Mois!C"&amp;MATCH($A$11,Mois!$A$1:$A$36,0)),5),"h",":"))+(1/1440*15)),"FAUX"))</f>
        <v>1</v>
      </c>
      <c r="K12" s="236" t="b">
        <f ca="1">OR(AND(INDIRECT("Mois!C"&amp;MATCH('Sem1'!$A$11,Mois!$A$1:$A$36,0))&lt;&gt;"",SUMPRODUCT(COUNTIF(INDIRECT("Mois!C"&amp;MATCH('Sem1'!$A$11,Mois!$A$1:$A$36,0)),"*"&amp;CHAR(47)&amp;"*"))=0),IFERROR(AND(K$2&gt;VALUE(SUBSTITUTE(LEFT(INDIRECT("Mois!C"&amp;MATCH($A$11,Mois!$A$1:$A$36,0)),5),"h",":")),K$2&lt;VALUE(SUBSTITUTE(RIGHT(INDIRECT("Mois!C"&amp;MATCH($A$11,Mois!$A$1:$A$36,0)),5),"h",":"))+(1/1440*15)),"FAUX"))</f>
        <v>1</v>
      </c>
      <c r="L12" s="236" t="b">
        <f ca="1">OR(AND(INDIRECT("Mois!C"&amp;MATCH('Sem1'!$A$11,Mois!$A$1:$A$36,0))&lt;&gt;"",SUMPRODUCT(COUNTIF(INDIRECT("Mois!C"&amp;MATCH('Sem1'!$A$11,Mois!$A$1:$A$36,0)),"*"&amp;CHAR(47)&amp;"*"))=0),IFERROR(AND(L$2&gt;VALUE(SUBSTITUTE(LEFT(INDIRECT("Mois!C"&amp;MATCH($A$11,Mois!$A$1:$A$36,0)),5),"h",":")),L$2&lt;VALUE(SUBSTITUTE(RIGHT(INDIRECT("Mois!C"&amp;MATCH($A$11,Mois!$A$1:$A$36,0)),5),"h",":"))+(1/1440*15)),"FAUX"))</f>
        <v>1</v>
      </c>
      <c r="M12" s="236" t="b">
        <f ca="1">OR(AND(INDIRECT("Mois!C"&amp;MATCH('Sem1'!$A$11,Mois!$A$1:$A$36,0))&lt;&gt;"",SUMPRODUCT(COUNTIF(INDIRECT("Mois!C"&amp;MATCH('Sem1'!$A$11,Mois!$A$1:$A$36,0)),"*"&amp;CHAR(47)&amp;"*"))=0),IFERROR(AND(M$2&gt;VALUE(SUBSTITUTE(LEFT(INDIRECT("Mois!C"&amp;MATCH($A$11,Mois!$A$1:$A$36,0)),5),"h",":")),M$2&lt;VALUE(SUBSTITUTE(RIGHT(INDIRECT("Mois!C"&amp;MATCH($A$11,Mois!$A$1:$A$36,0)),5),"h",":"))+(1/1440*15)),"FAUX"))</f>
        <v>1</v>
      </c>
      <c r="N12" s="236" t="b">
        <f ca="1">OR(AND(INDIRECT("Mois!C"&amp;MATCH('Sem1'!$A$11,Mois!$A$1:$A$36,0))&lt;&gt;"",SUMPRODUCT(COUNTIF(INDIRECT("Mois!C"&amp;MATCH('Sem1'!$A$11,Mois!$A$1:$A$36,0)),"*"&amp;CHAR(47)&amp;"*"))=0),IFERROR(AND(N$2&gt;VALUE(SUBSTITUTE(LEFT(INDIRECT("Mois!C"&amp;MATCH($A$11,Mois!$A$1:$A$36,0)),5),"h",":")),N$2&lt;VALUE(SUBSTITUTE(RIGHT(INDIRECT("Mois!C"&amp;MATCH($A$11,Mois!$A$1:$A$36,0)),5),"h",":"))+(1/1440*15)),"FAUX"))</f>
        <v>1</v>
      </c>
      <c r="O12" s="236" t="b">
        <f ca="1">OR(AND(INDIRECT("Mois!C"&amp;MATCH('Sem1'!$A$11,Mois!$A$1:$A$36,0))&lt;&gt;"",SUMPRODUCT(COUNTIF(INDIRECT("Mois!C"&amp;MATCH('Sem1'!$A$11,Mois!$A$1:$A$36,0)),"*"&amp;CHAR(47)&amp;"*"))=0),IFERROR(AND(O$2&gt;VALUE(SUBSTITUTE(LEFT(INDIRECT("Mois!C"&amp;MATCH($A$11,Mois!$A$1:$A$36,0)),5),"h",":")),O$2&lt;VALUE(SUBSTITUTE(RIGHT(INDIRECT("Mois!C"&amp;MATCH($A$11,Mois!$A$1:$A$36,0)),5),"h",":"))+(1/1440*15)),"FAUX"))</f>
        <v>1</v>
      </c>
      <c r="P12" s="236" t="b">
        <f ca="1">OR(AND(INDIRECT("Mois!C"&amp;MATCH('Sem1'!$A$11,Mois!$A$1:$A$36,0))&lt;&gt;"",SUMPRODUCT(COUNTIF(INDIRECT("Mois!C"&amp;MATCH('Sem1'!$A$11,Mois!$A$1:$A$36,0)),"*"&amp;CHAR(47)&amp;"*"))=0),IFERROR(AND(P$2&gt;VALUE(SUBSTITUTE(LEFT(INDIRECT("Mois!C"&amp;MATCH($A$11,Mois!$A$1:$A$36,0)),5),"h",":")),P$2&lt;VALUE(SUBSTITUTE(RIGHT(INDIRECT("Mois!C"&amp;MATCH($A$11,Mois!$A$1:$A$36,0)),5),"h",":"))+(1/1440*15)),"FAUX"))</f>
        <v>1</v>
      </c>
      <c r="Q12" s="236" t="b">
        <f ca="1">OR(AND(INDIRECT("Mois!C"&amp;MATCH('Sem1'!$A$11,Mois!$A$1:$A$36,0))&lt;&gt;"",SUMPRODUCT(COUNTIF(INDIRECT("Mois!C"&amp;MATCH('Sem1'!$A$11,Mois!$A$1:$A$36,0)),"*"&amp;CHAR(47)&amp;"*"))=0),IFERROR(AND(Q$2&gt;VALUE(SUBSTITUTE(LEFT(INDIRECT("Mois!C"&amp;MATCH($A$11,Mois!$A$1:$A$36,0)),5),"h",":")),Q$2&lt;VALUE(SUBSTITUTE(RIGHT(INDIRECT("Mois!C"&amp;MATCH($A$11,Mois!$A$1:$A$36,0)),5),"h",":"))+(1/1440*15)),"FAUX"))</f>
        <v>1</v>
      </c>
      <c r="R12" s="236" t="b">
        <f ca="1">OR(AND(INDIRECT("Mois!C"&amp;MATCH('Sem1'!$A$11,Mois!$A$1:$A$36,0))&lt;&gt;"",SUMPRODUCT(COUNTIF(INDIRECT("Mois!C"&amp;MATCH('Sem1'!$A$11,Mois!$A$1:$A$36,0)),"*"&amp;CHAR(47)&amp;"*"))=0),IFERROR(AND(R$2&gt;VALUE(SUBSTITUTE(LEFT(INDIRECT("Mois!C"&amp;MATCH($A$11,Mois!$A$1:$A$36,0)),5),"h",":")),R$2&lt;VALUE(SUBSTITUTE(RIGHT(INDIRECT("Mois!C"&amp;MATCH($A$11,Mois!$A$1:$A$36,0)),5),"h",":"))+(1/1440*15)),"FAUX"))</f>
        <v>1</v>
      </c>
      <c r="S12" s="236" t="b">
        <f ca="1">OR(AND(INDIRECT("Mois!C"&amp;MATCH('Sem1'!$A$11,Mois!$A$1:$A$36,0))&lt;&gt;"",SUMPRODUCT(COUNTIF(INDIRECT("Mois!C"&amp;MATCH('Sem1'!$A$11,Mois!$A$1:$A$36,0)),"*"&amp;CHAR(47)&amp;"*"))=0),IFERROR(AND(S$2&gt;VALUE(SUBSTITUTE(LEFT(INDIRECT("Mois!C"&amp;MATCH($A$11,Mois!$A$1:$A$36,0)),5),"h",":")),S$2&lt;VALUE(SUBSTITUTE(RIGHT(INDIRECT("Mois!C"&amp;MATCH($A$11,Mois!$A$1:$A$36,0)),5),"h",":"))+(1/1440*15)),"FAUX"))</f>
        <v>1</v>
      </c>
      <c r="T12" s="236" t="b">
        <f ca="1">OR(AND(INDIRECT("Mois!C"&amp;MATCH('Sem1'!$A$11,Mois!$A$1:$A$36,0))&lt;&gt;"",SUMPRODUCT(COUNTIF(INDIRECT("Mois!C"&amp;MATCH('Sem1'!$A$11,Mois!$A$1:$A$36,0)),"*"&amp;CHAR(47)&amp;"*"))=0),IFERROR(AND(T$2&gt;VALUE(SUBSTITUTE(LEFT(INDIRECT("Mois!C"&amp;MATCH($A$11,Mois!$A$1:$A$36,0)),5),"h",":")),T$2&lt;VALUE(SUBSTITUTE(RIGHT(INDIRECT("Mois!C"&amp;MATCH($A$11,Mois!$A$1:$A$36,0)),5),"h",":"))+(1/1440*15)),"FAUX"))</f>
        <v>1</v>
      </c>
      <c r="U12" s="236" t="b">
        <f ca="1">OR(AND(INDIRECT("Mois!C"&amp;MATCH('Sem1'!$A$11,Mois!$A$1:$A$36,0))&lt;&gt;"",SUMPRODUCT(COUNTIF(INDIRECT("Mois!C"&amp;MATCH('Sem1'!$A$11,Mois!$A$1:$A$36,0)),"*"&amp;CHAR(47)&amp;"*"))=0),IFERROR(AND(U$2&gt;VALUE(SUBSTITUTE(LEFT(INDIRECT("Mois!C"&amp;MATCH($A$11,Mois!$A$1:$A$36,0)),5),"h",":")),U$2&lt;VALUE(SUBSTITUTE(RIGHT(INDIRECT("Mois!C"&amp;MATCH($A$11,Mois!$A$1:$A$36,0)),5),"h",":"))+(1/1440*15)),"FAUX"))</f>
        <v>1</v>
      </c>
      <c r="V12" s="236" t="b">
        <f ca="1">OR(AND(INDIRECT("Mois!C"&amp;MATCH('Sem1'!$A$11,Mois!$A$1:$A$36,0))&lt;&gt;"",SUMPRODUCT(COUNTIF(INDIRECT("Mois!C"&amp;MATCH('Sem1'!$A$11,Mois!$A$1:$A$36,0)),"*"&amp;CHAR(47)&amp;"*"))=0),IFERROR(AND(V$2&gt;VALUE(SUBSTITUTE(LEFT(INDIRECT("Mois!C"&amp;MATCH($A$11,Mois!$A$1:$A$36,0)),5),"h",":")),V$2&lt;VALUE(SUBSTITUTE(RIGHT(INDIRECT("Mois!C"&amp;MATCH($A$11,Mois!$A$1:$A$36,0)),5),"h",":"))+(1/1440*15)),"FAUX"))</f>
        <v>1</v>
      </c>
      <c r="W12" s="236" t="b">
        <f ca="1">OR(AND(INDIRECT("Mois!C"&amp;MATCH('Sem1'!$A$11,Mois!$A$1:$A$36,0))&lt;&gt;"",SUMPRODUCT(COUNTIF(INDIRECT("Mois!C"&amp;MATCH('Sem1'!$A$11,Mois!$A$1:$A$36,0)),"*"&amp;CHAR(47)&amp;"*"))=0),IFERROR(AND(W$2&gt;VALUE(SUBSTITUTE(LEFT(INDIRECT("Mois!C"&amp;MATCH($A$11,Mois!$A$1:$A$36,0)),5),"h",":")),W$2&lt;VALUE(SUBSTITUTE(RIGHT(INDIRECT("Mois!C"&amp;MATCH($A$11,Mois!$A$1:$A$36,0)),5),"h",":"))+(1/1440*15)),"FAUX"))</f>
        <v>1</v>
      </c>
      <c r="X12" s="236" t="b">
        <f ca="1">OR(AND(INDIRECT("Mois!C"&amp;MATCH('Sem1'!$A$11,Mois!$A$1:$A$36,0))&lt;&gt;"",SUMPRODUCT(COUNTIF(INDIRECT("Mois!C"&amp;MATCH('Sem1'!$A$11,Mois!$A$1:$A$36,0)),"*"&amp;CHAR(47)&amp;"*"))=0),IFERROR(AND(X$2&gt;VALUE(SUBSTITUTE(LEFT(INDIRECT("Mois!C"&amp;MATCH($A$11,Mois!$A$1:$A$36,0)),5),"h",":")),X$2&lt;VALUE(SUBSTITUTE(RIGHT(INDIRECT("Mois!C"&amp;MATCH($A$11,Mois!$A$1:$A$36,0)),5),"h",":"))+(1/1440*15)),"FAUX"))</f>
        <v>1</v>
      </c>
      <c r="Y12" s="236" t="b">
        <f ca="1">OR(AND(INDIRECT("Mois!C"&amp;MATCH('Sem1'!$A$11,Mois!$A$1:$A$36,0))&lt;&gt;"",SUMPRODUCT(COUNTIF(INDIRECT("Mois!C"&amp;MATCH('Sem1'!$A$11,Mois!$A$1:$A$36,0)),"*"&amp;CHAR(47)&amp;"*"))=0),IFERROR(AND(Y$2&gt;VALUE(SUBSTITUTE(LEFT(INDIRECT("Mois!C"&amp;MATCH($A$11,Mois!$A$1:$A$36,0)),5),"h",":")),Y$2&lt;VALUE(SUBSTITUTE(RIGHT(INDIRECT("Mois!C"&amp;MATCH($A$11,Mois!$A$1:$A$36,0)),5),"h",":"))+(1/1440*15)),"FAUX"))</f>
        <v>1</v>
      </c>
      <c r="Z12" s="236" t="b">
        <f ca="1">OR(AND(INDIRECT("Mois!C"&amp;MATCH('Sem1'!$A$11,Mois!$A$1:$A$36,0))&lt;&gt;"",SUMPRODUCT(COUNTIF(INDIRECT("Mois!C"&amp;MATCH('Sem1'!$A$11,Mois!$A$1:$A$36,0)),"*"&amp;CHAR(47)&amp;"*"))=0),IFERROR(AND(Z$2&gt;VALUE(SUBSTITUTE(LEFT(INDIRECT("Mois!C"&amp;MATCH($A$11,Mois!$A$1:$A$36,0)),5),"h",":")),Z$2&lt;VALUE(SUBSTITUTE(RIGHT(INDIRECT("Mois!C"&amp;MATCH($A$11,Mois!$A$1:$A$36,0)),5),"h",":"))+(1/1440*15)),"FAUX"))</f>
        <v>1</v>
      </c>
      <c r="AA12" s="236" t="b">
        <f ca="1">OR(AND(INDIRECT("Mois!C"&amp;MATCH('Sem1'!$A$11,Mois!$A$1:$A$36,0))&lt;&gt;"",SUMPRODUCT(COUNTIF(INDIRECT("Mois!C"&amp;MATCH('Sem1'!$A$11,Mois!$A$1:$A$36,0)),"*"&amp;CHAR(47)&amp;"*"))=0),IFERROR(AND(AA$2&gt;VALUE(SUBSTITUTE(LEFT(INDIRECT("Mois!C"&amp;MATCH($A$11,Mois!$A$1:$A$36,0)),5),"h",":")),AA$2&lt;VALUE(SUBSTITUTE(RIGHT(INDIRECT("Mois!C"&amp;MATCH($A$11,Mois!$A$1:$A$36,0)),5),"h",":"))+(1/1440*15)),"FAUX"))</f>
        <v>1</v>
      </c>
      <c r="AB12" s="236" t="b">
        <f ca="1">OR(AND(INDIRECT("Mois!C"&amp;MATCH('Sem1'!$A$11,Mois!$A$1:$A$36,0))&lt;&gt;"",SUMPRODUCT(COUNTIF(INDIRECT("Mois!C"&amp;MATCH('Sem1'!$A$11,Mois!$A$1:$A$36,0)),"*"&amp;CHAR(47)&amp;"*"))=0),IFERROR(AND(AB$2&gt;VALUE(SUBSTITUTE(LEFT(INDIRECT("Mois!C"&amp;MATCH($A$11,Mois!$A$1:$A$36,0)),5),"h",":")),AB$2&lt;VALUE(SUBSTITUTE(RIGHT(INDIRECT("Mois!C"&amp;MATCH($A$11,Mois!$A$1:$A$36,0)),5),"h",":"))+(1/1440*15)),"FAUX"))</f>
        <v>1</v>
      </c>
      <c r="AC12" s="236" t="b">
        <f ca="1">OR(AND(INDIRECT("Mois!C"&amp;MATCH('Sem1'!$A$11,Mois!$A$1:$A$36,0))&lt;&gt;"",SUMPRODUCT(COUNTIF(INDIRECT("Mois!C"&amp;MATCH('Sem1'!$A$11,Mois!$A$1:$A$36,0)),"*"&amp;CHAR(47)&amp;"*"))=0),IFERROR(AND(AC$2&gt;VALUE(SUBSTITUTE(LEFT(INDIRECT("Mois!C"&amp;MATCH($A$11,Mois!$A$1:$A$36,0)),5),"h",":")),AC$2&lt;VALUE(SUBSTITUTE(RIGHT(INDIRECT("Mois!C"&amp;MATCH($A$11,Mois!$A$1:$A$36,0)),5),"h",":"))+(1/1440*15)),"FAUX"))</f>
        <v>1</v>
      </c>
      <c r="AD12" s="236" t="b">
        <f ca="1">OR(AND(INDIRECT("Mois!C"&amp;MATCH('Sem1'!$A$11,Mois!$A$1:$A$36,0))&lt;&gt;"",SUMPRODUCT(COUNTIF(INDIRECT("Mois!C"&amp;MATCH('Sem1'!$A$11,Mois!$A$1:$A$36,0)),"*"&amp;CHAR(47)&amp;"*"))=0),IFERROR(AND(AD$2&gt;VALUE(SUBSTITUTE(LEFT(INDIRECT("Mois!C"&amp;MATCH($A$11,Mois!$A$1:$A$36,0)),5),"h",":")),AD$2&lt;VALUE(SUBSTITUTE(RIGHT(INDIRECT("Mois!C"&amp;MATCH($A$11,Mois!$A$1:$A$36,0)),5),"h",":"))+(1/1440*15)),"FAUX"))</f>
        <v>1</v>
      </c>
      <c r="AE12" s="236" t="b">
        <f ca="1">OR(AND(INDIRECT("Mois!C"&amp;MATCH('Sem1'!$A$11,Mois!$A$1:$A$36,0))&lt;&gt;"",SUMPRODUCT(COUNTIF(INDIRECT("Mois!C"&amp;MATCH('Sem1'!$A$11,Mois!$A$1:$A$36,0)),"*"&amp;CHAR(47)&amp;"*"))=0),IFERROR(AND(AE$2&gt;VALUE(SUBSTITUTE(LEFT(INDIRECT("Mois!C"&amp;MATCH($A$11,Mois!$A$1:$A$36,0)),5),"h",":")),AE$2&lt;VALUE(SUBSTITUTE(RIGHT(INDIRECT("Mois!C"&amp;MATCH($A$11,Mois!$A$1:$A$36,0)),5),"h",":"))+(1/1440*15)),"FAUX"))</f>
        <v>1</v>
      </c>
      <c r="AF12" s="236" t="b">
        <f ca="1">OR(AND(INDIRECT("Mois!C"&amp;MATCH('Sem1'!$A$11,Mois!$A$1:$A$36,0))&lt;&gt;"",SUMPRODUCT(COUNTIF(INDIRECT("Mois!C"&amp;MATCH('Sem1'!$A$11,Mois!$A$1:$A$36,0)),"*"&amp;CHAR(47)&amp;"*"))=0),IFERROR(AND(AF$2&gt;VALUE(SUBSTITUTE(LEFT(INDIRECT("Mois!C"&amp;MATCH($A$11,Mois!$A$1:$A$36,0)),5),"h",":")),AF$2&lt;VALUE(SUBSTITUTE(RIGHT(INDIRECT("Mois!C"&amp;MATCH($A$11,Mois!$A$1:$A$36,0)),5),"h",":"))+(1/1440*15)),"FAUX"))</f>
        <v>1</v>
      </c>
      <c r="AG12" s="236" t="b">
        <f ca="1">OR(AND(INDIRECT("Mois!C"&amp;MATCH('Sem1'!$A$11,Mois!$A$1:$A$36,0))&lt;&gt;"",SUMPRODUCT(COUNTIF(INDIRECT("Mois!C"&amp;MATCH('Sem1'!$A$11,Mois!$A$1:$A$36,0)),"*"&amp;CHAR(47)&amp;"*"))=0),IFERROR(AND(AG$2&gt;VALUE(SUBSTITUTE(LEFT(INDIRECT("Mois!C"&amp;MATCH($A$11,Mois!$A$1:$A$36,0)),5),"h",":")),AG$2&lt;VALUE(SUBSTITUTE(RIGHT(INDIRECT("Mois!C"&amp;MATCH($A$11,Mois!$A$1:$A$36,0)),5),"h",":"))+(1/1440*15)),"FAUX"))</f>
        <v>1</v>
      </c>
      <c r="AH12" s="236" t="b">
        <f ca="1">OR(AND(INDIRECT("Mois!C"&amp;MATCH('Sem1'!$A$11,Mois!$A$1:$A$36,0))&lt;&gt;"",SUMPRODUCT(COUNTIF(INDIRECT("Mois!C"&amp;MATCH('Sem1'!$A$11,Mois!$A$1:$A$36,0)),"*"&amp;CHAR(47)&amp;"*"))=0),IFERROR(AND(AH$2&gt;VALUE(SUBSTITUTE(LEFT(INDIRECT("Mois!C"&amp;MATCH($A$11,Mois!$A$1:$A$36,0)),5),"h",":")),AH$2&lt;VALUE(SUBSTITUTE(RIGHT(INDIRECT("Mois!C"&amp;MATCH($A$11,Mois!$A$1:$A$36,0)),5),"h",":"))+(1/1440*15)),"FAUX"))</f>
        <v>1</v>
      </c>
      <c r="AI12" s="236" t="b">
        <f ca="1">OR(AND(INDIRECT("Mois!C"&amp;MATCH('Sem1'!$A$11,Mois!$A$1:$A$36,0))&lt;&gt;"",SUMPRODUCT(COUNTIF(INDIRECT("Mois!C"&amp;MATCH('Sem1'!$A$11,Mois!$A$1:$A$36,0)),"*"&amp;CHAR(47)&amp;"*"))=0),IFERROR(AND(AI$2&gt;VALUE(SUBSTITUTE(LEFT(INDIRECT("Mois!C"&amp;MATCH($A$11,Mois!$A$1:$A$36,0)),5),"h",":")),AI$2&lt;VALUE(SUBSTITUTE(RIGHT(INDIRECT("Mois!C"&amp;MATCH($A$11,Mois!$A$1:$A$36,0)),5),"h",":"))+(1/1440*15)),"FAUX"))</f>
        <v>1</v>
      </c>
      <c r="AJ12" s="236" t="b">
        <f ca="1">OR(AND(INDIRECT("Mois!C"&amp;MATCH('Sem1'!$A$11,Mois!$A$1:$A$36,0))&lt;&gt;"",SUMPRODUCT(COUNTIF(INDIRECT("Mois!C"&amp;MATCH('Sem1'!$A$11,Mois!$A$1:$A$36,0)),"*"&amp;CHAR(47)&amp;"*"))=0),IFERROR(AND(AJ$2&gt;VALUE(SUBSTITUTE(LEFT(INDIRECT("Mois!C"&amp;MATCH($A$11,Mois!$A$1:$A$36,0)),5),"h",":")),AJ$2&lt;VALUE(SUBSTITUTE(RIGHT(INDIRECT("Mois!C"&amp;MATCH($A$11,Mois!$A$1:$A$36,0)),5),"h",":"))+(1/1440*15)),"FAUX"))</f>
        <v>1</v>
      </c>
      <c r="AK12" s="236" t="b">
        <f ca="1">OR(AND(INDIRECT("Mois!C"&amp;MATCH('Sem1'!$A$11,Mois!$A$1:$A$36,0))&lt;&gt;"",SUMPRODUCT(COUNTIF(INDIRECT("Mois!C"&amp;MATCH('Sem1'!$A$11,Mois!$A$1:$A$36,0)),"*"&amp;CHAR(47)&amp;"*"))=0),IFERROR(AND(AK$2&gt;VALUE(SUBSTITUTE(LEFT(INDIRECT("Mois!C"&amp;MATCH($A$11,Mois!$A$1:$A$36,0)),5),"h",":")),AK$2&lt;VALUE(SUBSTITUTE(RIGHT(INDIRECT("Mois!C"&amp;MATCH($A$11,Mois!$A$1:$A$36,0)),5),"h",":"))+(1/1440*15)),"FAUX"))</f>
        <v>1</v>
      </c>
      <c r="AL12" s="236" t="b">
        <f ca="1">OR(AND(INDIRECT("Mois!C"&amp;MATCH('Sem1'!$A$11,Mois!$A$1:$A$36,0))&lt;&gt;"",SUMPRODUCT(COUNTIF(INDIRECT("Mois!C"&amp;MATCH('Sem1'!$A$11,Mois!$A$1:$A$36,0)),"*"&amp;CHAR(47)&amp;"*"))=0),IFERROR(AND(AL$2&gt;VALUE(SUBSTITUTE(LEFT(INDIRECT("Mois!C"&amp;MATCH($A$11,Mois!$A$1:$A$36,0)),5),"h",":")),AL$2&lt;VALUE(SUBSTITUTE(RIGHT(INDIRECT("Mois!C"&amp;MATCH($A$11,Mois!$A$1:$A$36,0)),5),"h",":"))+(1/1440*15)),"FAUX"))</f>
        <v>1</v>
      </c>
      <c r="AM12" s="236" t="b">
        <f ca="1">OR(AND(INDIRECT("Mois!C"&amp;MATCH('Sem1'!$A$11,Mois!$A$1:$A$36,0))&lt;&gt;"",SUMPRODUCT(COUNTIF(INDIRECT("Mois!C"&amp;MATCH('Sem1'!$A$11,Mois!$A$1:$A$36,0)),"*"&amp;CHAR(47)&amp;"*"))=0),IFERROR(AND(AM$2&gt;VALUE(SUBSTITUTE(LEFT(INDIRECT("Mois!C"&amp;MATCH($A$11,Mois!$A$1:$A$36,0)),5),"h",":")),AM$2&lt;VALUE(SUBSTITUTE(RIGHT(INDIRECT("Mois!C"&amp;MATCH($A$11,Mois!$A$1:$A$36,0)),5),"h",":"))+(1/1440*15)),"FAUX"))</f>
        <v>1</v>
      </c>
      <c r="AN12" s="236" t="b">
        <f ca="1">OR(AND(INDIRECT("Mois!C"&amp;MATCH('Sem1'!$A$11,Mois!$A$1:$A$36,0))&lt;&gt;"",SUMPRODUCT(COUNTIF(INDIRECT("Mois!C"&amp;MATCH('Sem1'!$A$11,Mois!$A$1:$A$36,0)),"*"&amp;CHAR(47)&amp;"*"))=0),IFERROR(AND(AN$2&gt;VALUE(SUBSTITUTE(LEFT(INDIRECT("Mois!C"&amp;MATCH($A$11,Mois!$A$1:$A$36,0)),5),"h",":")),AN$2&lt;VALUE(SUBSTITUTE(RIGHT(INDIRECT("Mois!C"&amp;MATCH($A$11,Mois!$A$1:$A$36,0)),5),"h",":"))+(1/1440*15)),"FAUX"))</f>
        <v>1</v>
      </c>
      <c r="AO12" s="236" t="b">
        <f ca="1">OR(AND(INDIRECT("Mois!C"&amp;MATCH('Sem1'!$A$11,Mois!$A$1:$A$36,0))&lt;&gt;"",SUMPRODUCT(COUNTIF(INDIRECT("Mois!C"&amp;MATCH('Sem1'!$A$11,Mois!$A$1:$A$36,0)),"*"&amp;CHAR(47)&amp;"*"))=0),IFERROR(AND(AO$2&gt;VALUE(SUBSTITUTE(LEFT(INDIRECT("Mois!C"&amp;MATCH($A$11,Mois!$A$1:$A$36,0)),5),"h",":")),AO$2&lt;VALUE(SUBSTITUTE(RIGHT(INDIRECT("Mois!C"&amp;MATCH($A$11,Mois!$A$1:$A$36,0)),5),"h",":"))+(1/1440*15)),"FAUX"))</f>
        <v>1</v>
      </c>
      <c r="AP12" s="236" t="b">
        <f ca="1">OR(AND(INDIRECT("Mois!C"&amp;MATCH('Sem1'!$A$11,Mois!$A$1:$A$36,0))&lt;&gt;"",SUMPRODUCT(COUNTIF(INDIRECT("Mois!C"&amp;MATCH('Sem1'!$A$11,Mois!$A$1:$A$36,0)),"*"&amp;CHAR(47)&amp;"*"))=0),IFERROR(AND(AP$2&gt;VALUE(SUBSTITUTE(LEFT(INDIRECT("Mois!C"&amp;MATCH($A$11,Mois!$A$1:$A$36,0)),5),"h",":")),AP$2&lt;VALUE(SUBSTITUTE(RIGHT(INDIRECT("Mois!C"&amp;MATCH($A$11,Mois!$A$1:$A$36,0)),5),"h",":"))+(1/1440*15)),"FAUX"))</f>
        <v>1</v>
      </c>
      <c r="AQ12" s="236" t="b">
        <f ca="1">OR(AND(INDIRECT("Mois!C"&amp;MATCH('Sem1'!$A$11,Mois!$A$1:$A$36,0))&lt;&gt;"",SUMPRODUCT(COUNTIF(INDIRECT("Mois!C"&amp;MATCH('Sem1'!$A$11,Mois!$A$1:$A$36,0)),"*"&amp;CHAR(47)&amp;"*"))=0),IFERROR(AND(AQ$2&gt;VALUE(SUBSTITUTE(LEFT(INDIRECT("Mois!C"&amp;MATCH($A$11,Mois!$A$1:$A$36,0)),5),"h",":")),AQ$2&lt;VALUE(SUBSTITUTE(RIGHT(INDIRECT("Mois!C"&amp;MATCH($A$11,Mois!$A$1:$A$36,0)),5),"h",":"))+(1/1440*15)),"FAUX"))</f>
        <v>1</v>
      </c>
      <c r="AR12" s="236" t="b">
        <f ca="1">OR(AND(INDIRECT("Mois!C"&amp;MATCH('Sem1'!$A$11,Mois!$A$1:$A$36,0))&lt;&gt;"",SUMPRODUCT(COUNTIF(INDIRECT("Mois!C"&amp;MATCH('Sem1'!$A$11,Mois!$A$1:$A$36,0)),"*"&amp;CHAR(47)&amp;"*"))=0),IFERROR(AND(AR$2&gt;VALUE(SUBSTITUTE(LEFT(INDIRECT("Mois!C"&amp;MATCH($A$11,Mois!$A$1:$A$36,0)),5),"h",":")),AR$2&lt;VALUE(SUBSTITUTE(RIGHT(INDIRECT("Mois!C"&amp;MATCH($A$11,Mois!$A$1:$A$36,0)),5),"h",":"))+(1/1440*15)),"FAUX"))</f>
        <v>1</v>
      </c>
      <c r="AS12" s="236" t="b">
        <f ca="1">OR(AND(INDIRECT("Mois!C"&amp;MATCH('Sem1'!$A$11,Mois!$A$1:$A$36,0))&lt;&gt;"",SUMPRODUCT(COUNTIF(INDIRECT("Mois!C"&amp;MATCH('Sem1'!$A$11,Mois!$A$1:$A$36,0)),"*"&amp;CHAR(47)&amp;"*"))=0),IFERROR(AND(AS$2&gt;VALUE(SUBSTITUTE(LEFT(INDIRECT("Mois!C"&amp;MATCH($A$11,Mois!$A$1:$A$36,0)),5),"h",":")),AS$2&lt;VALUE(SUBSTITUTE(RIGHT(INDIRECT("Mois!C"&amp;MATCH($A$11,Mois!$A$1:$A$36,0)),5),"h",":"))+(1/1440*15)),"FAUX"))</f>
        <v>1</v>
      </c>
      <c r="AT12" s="236" t="b">
        <f ca="1">OR(AND(INDIRECT("Mois!C"&amp;MATCH('Sem1'!$A$11,Mois!$A$1:$A$36,0))&lt;&gt;"",SUMPRODUCT(COUNTIF(INDIRECT("Mois!C"&amp;MATCH('Sem1'!$A$11,Mois!$A$1:$A$36,0)),"*"&amp;CHAR(47)&amp;"*"))=0),IFERROR(AND(AT$2&gt;VALUE(SUBSTITUTE(LEFT(INDIRECT("Mois!C"&amp;MATCH($A$11,Mois!$A$1:$A$36,0)),5),"h",":")),AT$2&lt;VALUE(SUBSTITUTE(RIGHT(INDIRECT("Mois!C"&amp;MATCH($A$11,Mois!$A$1:$A$36,0)),5),"h",":"))+(1/1440*15)),"FAUX"))</f>
        <v>1</v>
      </c>
      <c r="AU12" s="236" t="b">
        <f ca="1">OR(AND(INDIRECT("Mois!C"&amp;MATCH('Sem1'!$A$11,Mois!$A$1:$A$36,0))&lt;&gt;"",SUMPRODUCT(COUNTIF(INDIRECT("Mois!C"&amp;MATCH('Sem1'!$A$11,Mois!$A$1:$A$36,0)),"*"&amp;CHAR(47)&amp;"*"))=0),IFERROR(AND(AU$2&gt;VALUE(SUBSTITUTE(LEFT(INDIRECT("Mois!C"&amp;MATCH($A$11,Mois!$A$1:$A$36,0)),5),"h",":")),AU$2&lt;VALUE(SUBSTITUTE(RIGHT(INDIRECT("Mois!C"&amp;MATCH($A$11,Mois!$A$1:$A$36,0)),5),"h",":"))+(1/1440*15)),"FAUX"))</f>
        <v>1</v>
      </c>
      <c r="AV12" s="236" t="b">
        <f ca="1">OR(AND(INDIRECT("Mois!C"&amp;MATCH('Sem1'!$A$11,Mois!$A$1:$A$36,0))&lt;&gt;"",SUMPRODUCT(COUNTIF(INDIRECT("Mois!C"&amp;MATCH('Sem1'!$A$11,Mois!$A$1:$A$36,0)),"*"&amp;CHAR(47)&amp;"*"))=0),IFERROR(AND(AV$2&gt;VALUE(SUBSTITUTE(LEFT(INDIRECT("Mois!C"&amp;MATCH($A$11,Mois!$A$1:$A$36,0)),5),"h",":")),AV$2&lt;VALUE(SUBSTITUTE(RIGHT(INDIRECT("Mois!C"&amp;MATCH($A$11,Mois!$A$1:$A$36,0)),5),"h",":"))+(1/1440*15)),"FAUX"))</f>
        <v>1</v>
      </c>
      <c r="AW12" s="236" t="b">
        <f ca="1">OR(AND(INDIRECT("Mois!C"&amp;MATCH('Sem1'!$A$11,Mois!$A$1:$A$36,0))&lt;&gt;"",SUMPRODUCT(COUNTIF(INDIRECT("Mois!C"&amp;MATCH('Sem1'!$A$11,Mois!$A$1:$A$36,0)),"*"&amp;CHAR(47)&amp;"*"))=0),IFERROR(AND(AW$2&gt;VALUE(SUBSTITUTE(LEFT(INDIRECT("Mois!C"&amp;MATCH($A$11,Mois!$A$1:$A$36,0)),5),"h",":")),AW$2&lt;VALUE(SUBSTITUTE(RIGHT(INDIRECT("Mois!C"&amp;MATCH($A$11,Mois!$A$1:$A$36,0)),5),"h",":"))+(1/1440*15)),"FAUX"))</f>
        <v>1</v>
      </c>
      <c r="AX12" s="236" t="b">
        <f ca="1">OR(AND(INDIRECT("Mois!C"&amp;MATCH('Sem1'!$A$11,Mois!$A$1:$A$36,0))&lt;&gt;"",SUMPRODUCT(COUNTIF(INDIRECT("Mois!C"&amp;MATCH('Sem1'!$A$11,Mois!$A$1:$A$36,0)),"*"&amp;CHAR(47)&amp;"*"))=0),IFERROR(AND(AX$2&gt;VALUE(SUBSTITUTE(LEFT(INDIRECT("Mois!C"&amp;MATCH($A$11,Mois!$A$1:$A$36,0)),5),"h",":")),AX$2&lt;VALUE(SUBSTITUTE(RIGHT(INDIRECT("Mois!C"&amp;MATCH($A$11,Mois!$A$1:$A$36,0)),5),"h",":"))+(1/1440*15)),"FAUX"))</f>
        <v>1</v>
      </c>
    </row>
    <row r="13" spans="1:50" ht="12" customHeight="1" x14ac:dyDescent="0.3">
      <c r="A13" s="166"/>
      <c r="B13" s="236" t="b">
        <f ca="1">OR(AND(INDIRECT("Mois!D"&amp;MATCH('Sem1'!$A$11,Mois!$A$1:$A$36,0))&lt;&gt;"",SUMPRODUCT(COUNTIF(INDIRECT("Mois!D"&amp;MATCH('Sem1'!$A$11,Mois!$A$1:$A$36,0)),"*"&amp;CHAR(47)&amp;"*"))=0),IFERROR(AND(B$2&gt;VALUE(SUBSTITUTE(LEFT(INDIRECT("Mois!D"&amp;MATCH($A$11,Mois!$A$1:$A$36,0)),5),"h",":")),B$2&lt;VALUE(SUBSTITUTE(RIGHT(INDIRECT("Mois!D"&amp;MATCH($A$11,Mois!$A$1:$A$36,0)),5),"h",":"))+(1/1440*15)),"FAUX"))</f>
        <v>0</v>
      </c>
      <c r="C13" s="236" t="b">
        <f ca="1">OR(AND(INDIRECT("Mois!D"&amp;MATCH('Sem1'!$A$11,Mois!$A$1:$A$36,0))&lt;&gt;"",SUMPRODUCT(COUNTIF(INDIRECT("Mois!D"&amp;MATCH('Sem1'!$A$11,Mois!$A$1:$A$36,0)),"*"&amp;CHAR(47)&amp;"*"))=0),IFERROR(AND(C$2&gt;VALUE(SUBSTITUTE(LEFT(INDIRECT("Mois!D"&amp;MATCH($A$11,Mois!$A$1:$A$36,0)),5),"h",":")),C$2&lt;VALUE(SUBSTITUTE(RIGHT(INDIRECT("Mois!D"&amp;MATCH($A$11,Mois!$A$1:$A$36,0)),5),"h",":"))+(1/1440*15)),"FAUX"))</f>
        <v>0</v>
      </c>
      <c r="D13" s="236" t="b">
        <f ca="1">OR(AND(INDIRECT("Mois!D"&amp;MATCH('Sem1'!$A$11,Mois!$A$1:$A$36,0))&lt;&gt;"",SUMPRODUCT(COUNTIF(INDIRECT("Mois!D"&amp;MATCH('Sem1'!$A$11,Mois!$A$1:$A$36,0)),"*"&amp;CHAR(47)&amp;"*"))=0),IFERROR(AND(D$2&gt;VALUE(SUBSTITUTE(LEFT(INDIRECT("Mois!D"&amp;MATCH($A$11,Mois!$A$1:$A$36,0)),5),"h",":")),D$2&lt;VALUE(SUBSTITUTE(RIGHT(INDIRECT("Mois!D"&amp;MATCH($A$11,Mois!$A$1:$A$36,0)),5),"h",":"))+(1/1440*15)),"FAUX"))</f>
        <v>0</v>
      </c>
      <c r="E13" s="236" t="b">
        <f ca="1">OR(AND(INDIRECT("Mois!D"&amp;MATCH('Sem1'!$A$11,Mois!$A$1:$A$36,0))&lt;&gt;"",SUMPRODUCT(COUNTIF(INDIRECT("Mois!D"&amp;MATCH('Sem1'!$A$11,Mois!$A$1:$A$36,0)),"*"&amp;CHAR(47)&amp;"*"))=0),IFERROR(AND(E$2&gt;VALUE(SUBSTITUTE(LEFT(INDIRECT("Mois!D"&amp;MATCH($A$11,Mois!$A$1:$A$36,0)),5),"h",":")),E$2&lt;VALUE(SUBSTITUTE(RIGHT(INDIRECT("Mois!D"&amp;MATCH($A$11,Mois!$A$1:$A$36,0)),5),"h",":"))+(1/1440*15)),"FAUX"))</f>
        <v>0</v>
      </c>
      <c r="F13" s="236" t="b">
        <f ca="1">OR(AND(INDIRECT("Mois!D"&amp;MATCH('Sem1'!$A$11,Mois!$A$1:$A$36,0))&lt;&gt;"",SUMPRODUCT(COUNTIF(INDIRECT("Mois!D"&amp;MATCH('Sem1'!$A$11,Mois!$A$1:$A$36,0)),"*"&amp;CHAR(47)&amp;"*"))=0),IFERROR(AND(F$2&gt;VALUE(SUBSTITUTE(LEFT(INDIRECT("Mois!D"&amp;MATCH($A$11,Mois!$A$1:$A$36,0)),5),"h",":")),F$2&lt;VALUE(SUBSTITUTE(RIGHT(INDIRECT("Mois!D"&amp;MATCH($A$11,Mois!$A$1:$A$36,0)),5),"h",":"))+(1/1440*15)),"FAUX"))</f>
        <v>0</v>
      </c>
      <c r="G13" s="236" t="b">
        <f ca="1">OR(AND(INDIRECT("Mois!D"&amp;MATCH('Sem1'!$A$11,Mois!$A$1:$A$36,0))&lt;&gt;"",SUMPRODUCT(COUNTIF(INDIRECT("Mois!D"&amp;MATCH('Sem1'!$A$11,Mois!$A$1:$A$36,0)),"*"&amp;CHAR(47)&amp;"*"))=0),IFERROR(AND(G$2&gt;VALUE(SUBSTITUTE(LEFT(INDIRECT("Mois!D"&amp;MATCH($A$11,Mois!$A$1:$A$36,0)),5),"h",":")),G$2&lt;VALUE(SUBSTITUTE(RIGHT(INDIRECT("Mois!D"&amp;MATCH($A$11,Mois!$A$1:$A$36,0)),5),"h",":"))+(1/1440*15)),"FAUX"))</f>
        <v>0</v>
      </c>
      <c r="H13" s="236" t="b">
        <f ca="1">OR(AND(INDIRECT("Mois!D"&amp;MATCH('Sem1'!$A$11,Mois!$A$1:$A$36,0))&lt;&gt;"",SUMPRODUCT(COUNTIF(INDIRECT("Mois!D"&amp;MATCH('Sem1'!$A$11,Mois!$A$1:$A$36,0)),"*"&amp;CHAR(47)&amp;"*"))=0),IFERROR(AND(H$2&gt;VALUE(SUBSTITUTE(LEFT(INDIRECT("Mois!D"&amp;MATCH($A$11,Mois!$A$1:$A$36,0)),5),"h",":")),H$2&lt;VALUE(SUBSTITUTE(RIGHT(INDIRECT("Mois!D"&amp;MATCH($A$11,Mois!$A$1:$A$36,0)),5),"h",":"))+(1/1440*15)),"FAUX"))</f>
        <v>0</v>
      </c>
      <c r="I13" s="236" t="b">
        <f ca="1">OR(AND(INDIRECT("Mois!D"&amp;MATCH('Sem1'!$A$11,Mois!$A$1:$A$36,0))&lt;&gt;"",SUMPRODUCT(COUNTIF(INDIRECT("Mois!D"&amp;MATCH('Sem1'!$A$11,Mois!$A$1:$A$36,0)),"*"&amp;CHAR(47)&amp;"*"))=0),IFERROR(AND(I$2&gt;VALUE(SUBSTITUTE(LEFT(INDIRECT("Mois!D"&amp;MATCH($A$11,Mois!$A$1:$A$36,0)),5),"h",":")),I$2&lt;VALUE(SUBSTITUTE(RIGHT(INDIRECT("Mois!D"&amp;MATCH($A$11,Mois!$A$1:$A$36,0)),5),"h",":"))+(1/1440*15)),"FAUX"))</f>
        <v>0</v>
      </c>
      <c r="J13" s="236" t="b">
        <f ca="1">OR(AND(INDIRECT("Mois!D"&amp;MATCH('Sem1'!$A$11,Mois!$A$1:$A$36,0))&lt;&gt;"",SUMPRODUCT(COUNTIF(INDIRECT("Mois!D"&amp;MATCH('Sem1'!$A$11,Mois!$A$1:$A$36,0)),"*"&amp;CHAR(47)&amp;"*"))=0),IFERROR(AND(J$2&gt;VALUE(SUBSTITUTE(LEFT(INDIRECT("Mois!D"&amp;MATCH($A$11,Mois!$A$1:$A$36,0)),5),"h",":")),J$2&lt;VALUE(SUBSTITUTE(RIGHT(INDIRECT("Mois!D"&amp;MATCH($A$11,Mois!$A$1:$A$36,0)),5),"h",":"))+(1/1440*15)),"FAUX"))</f>
        <v>0</v>
      </c>
      <c r="K13" s="236" t="b">
        <f ca="1">OR(AND(INDIRECT("Mois!D"&amp;MATCH('Sem1'!$A$11,Mois!$A$1:$A$36,0))&lt;&gt;"",SUMPRODUCT(COUNTIF(INDIRECT("Mois!D"&amp;MATCH('Sem1'!$A$11,Mois!$A$1:$A$36,0)),"*"&amp;CHAR(47)&amp;"*"))=0),IFERROR(AND(K$2&gt;VALUE(SUBSTITUTE(LEFT(INDIRECT("Mois!D"&amp;MATCH($A$11,Mois!$A$1:$A$36,0)),5),"h",":")),K$2&lt;VALUE(SUBSTITUTE(RIGHT(INDIRECT("Mois!D"&amp;MATCH($A$11,Mois!$A$1:$A$36,0)),5),"h",":"))+(1/1440*15)),"FAUX"))</f>
        <v>0</v>
      </c>
      <c r="L13" s="236" t="b">
        <f ca="1">OR(AND(INDIRECT("Mois!D"&amp;MATCH('Sem1'!$A$11,Mois!$A$1:$A$36,0))&lt;&gt;"",SUMPRODUCT(COUNTIF(INDIRECT("Mois!D"&amp;MATCH('Sem1'!$A$11,Mois!$A$1:$A$36,0)),"*"&amp;CHAR(47)&amp;"*"))=0),IFERROR(AND(L$2&gt;VALUE(SUBSTITUTE(LEFT(INDIRECT("Mois!D"&amp;MATCH($A$11,Mois!$A$1:$A$36,0)),5),"h",":")),L$2&lt;VALUE(SUBSTITUTE(RIGHT(INDIRECT("Mois!D"&amp;MATCH($A$11,Mois!$A$1:$A$36,0)),5),"h",":"))+(1/1440*15)),"FAUX"))</f>
        <v>0</v>
      </c>
      <c r="M13" s="236" t="b">
        <f ca="1">OR(AND(INDIRECT("Mois!D"&amp;MATCH('Sem1'!$A$11,Mois!$A$1:$A$36,0))&lt;&gt;"",SUMPRODUCT(COUNTIF(INDIRECT("Mois!D"&amp;MATCH('Sem1'!$A$11,Mois!$A$1:$A$36,0)),"*"&amp;CHAR(47)&amp;"*"))=0),IFERROR(AND(M$2&gt;VALUE(SUBSTITUTE(LEFT(INDIRECT("Mois!D"&amp;MATCH($A$11,Mois!$A$1:$A$36,0)),5),"h",":")),M$2&lt;VALUE(SUBSTITUTE(RIGHT(INDIRECT("Mois!D"&amp;MATCH($A$11,Mois!$A$1:$A$36,0)),5),"h",":"))+(1/1440*15)),"FAUX"))</f>
        <v>0</v>
      </c>
      <c r="N13" s="236" t="b">
        <f ca="1">OR(AND(INDIRECT("Mois!D"&amp;MATCH('Sem1'!$A$11,Mois!$A$1:$A$36,0))&lt;&gt;"",SUMPRODUCT(COUNTIF(INDIRECT("Mois!D"&amp;MATCH('Sem1'!$A$11,Mois!$A$1:$A$36,0)),"*"&amp;CHAR(47)&amp;"*"))=0),IFERROR(AND(N$2&gt;VALUE(SUBSTITUTE(LEFT(INDIRECT("Mois!D"&amp;MATCH($A$11,Mois!$A$1:$A$36,0)),5),"h",":")),N$2&lt;VALUE(SUBSTITUTE(RIGHT(INDIRECT("Mois!D"&amp;MATCH($A$11,Mois!$A$1:$A$36,0)),5),"h",":"))+(1/1440*15)),"FAUX"))</f>
        <v>0</v>
      </c>
      <c r="O13" s="236" t="b">
        <f ca="1">OR(AND(INDIRECT("Mois!D"&amp;MATCH('Sem1'!$A$11,Mois!$A$1:$A$36,0))&lt;&gt;"",SUMPRODUCT(COUNTIF(INDIRECT("Mois!D"&amp;MATCH('Sem1'!$A$11,Mois!$A$1:$A$36,0)),"*"&amp;CHAR(47)&amp;"*"))=0),IFERROR(AND(O$2&gt;VALUE(SUBSTITUTE(LEFT(INDIRECT("Mois!D"&amp;MATCH($A$11,Mois!$A$1:$A$36,0)),5),"h",":")),O$2&lt;VALUE(SUBSTITUTE(RIGHT(INDIRECT("Mois!D"&amp;MATCH($A$11,Mois!$A$1:$A$36,0)),5),"h",":"))+(1/1440*15)),"FAUX"))</f>
        <v>0</v>
      </c>
      <c r="P13" s="236" t="b">
        <f ca="1">OR(AND(INDIRECT("Mois!D"&amp;MATCH('Sem1'!$A$11,Mois!$A$1:$A$36,0))&lt;&gt;"",SUMPRODUCT(COUNTIF(INDIRECT("Mois!D"&amp;MATCH('Sem1'!$A$11,Mois!$A$1:$A$36,0)),"*"&amp;CHAR(47)&amp;"*"))=0),IFERROR(AND(P$2&gt;VALUE(SUBSTITUTE(LEFT(INDIRECT("Mois!D"&amp;MATCH($A$11,Mois!$A$1:$A$36,0)),5),"h",":")),P$2&lt;VALUE(SUBSTITUTE(RIGHT(INDIRECT("Mois!D"&amp;MATCH($A$11,Mois!$A$1:$A$36,0)),5),"h",":"))+(1/1440*15)),"FAUX"))</f>
        <v>0</v>
      </c>
      <c r="Q13" s="236" t="b">
        <f ca="1">OR(AND(INDIRECT("Mois!D"&amp;MATCH('Sem1'!$A$11,Mois!$A$1:$A$36,0))&lt;&gt;"",SUMPRODUCT(COUNTIF(INDIRECT("Mois!D"&amp;MATCH('Sem1'!$A$11,Mois!$A$1:$A$36,0)),"*"&amp;CHAR(47)&amp;"*"))=0),IFERROR(AND(Q$2&gt;VALUE(SUBSTITUTE(LEFT(INDIRECT("Mois!D"&amp;MATCH($A$11,Mois!$A$1:$A$36,0)),5),"h",":")),Q$2&lt;VALUE(SUBSTITUTE(RIGHT(INDIRECT("Mois!D"&amp;MATCH($A$11,Mois!$A$1:$A$36,0)),5),"h",":"))+(1/1440*15)),"FAUX"))</f>
        <v>0</v>
      </c>
      <c r="R13" s="236" t="b">
        <f ca="1">OR(AND(INDIRECT("Mois!D"&amp;MATCH('Sem1'!$A$11,Mois!$A$1:$A$36,0))&lt;&gt;"",SUMPRODUCT(COUNTIF(INDIRECT("Mois!D"&amp;MATCH('Sem1'!$A$11,Mois!$A$1:$A$36,0)),"*"&amp;CHAR(47)&amp;"*"))=0),IFERROR(AND(R$2&gt;VALUE(SUBSTITUTE(LEFT(INDIRECT("Mois!D"&amp;MATCH($A$11,Mois!$A$1:$A$36,0)),5),"h",":")),R$2&lt;VALUE(SUBSTITUTE(RIGHT(INDIRECT("Mois!D"&amp;MATCH($A$11,Mois!$A$1:$A$36,0)),5),"h",":"))+(1/1440*15)),"FAUX"))</f>
        <v>0</v>
      </c>
      <c r="S13" s="236" t="b">
        <f ca="1">OR(AND(INDIRECT("Mois!D"&amp;MATCH('Sem1'!$A$11,Mois!$A$1:$A$36,0))&lt;&gt;"",SUMPRODUCT(COUNTIF(INDIRECT("Mois!D"&amp;MATCH('Sem1'!$A$11,Mois!$A$1:$A$36,0)),"*"&amp;CHAR(47)&amp;"*"))=0),IFERROR(AND(S$2&gt;VALUE(SUBSTITUTE(LEFT(INDIRECT("Mois!D"&amp;MATCH($A$11,Mois!$A$1:$A$36,0)),5),"h",":")),S$2&lt;VALUE(SUBSTITUTE(RIGHT(INDIRECT("Mois!D"&amp;MATCH($A$11,Mois!$A$1:$A$36,0)),5),"h",":"))+(1/1440*15)),"FAUX"))</f>
        <v>0</v>
      </c>
      <c r="T13" s="236" t="b">
        <f ca="1">OR(AND(INDIRECT("Mois!D"&amp;MATCH('Sem1'!$A$11,Mois!$A$1:$A$36,0))&lt;&gt;"",SUMPRODUCT(COUNTIF(INDIRECT("Mois!D"&amp;MATCH('Sem1'!$A$11,Mois!$A$1:$A$36,0)),"*"&amp;CHAR(47)&amp;"*"))=0),IFERROR(AND(T$2&gt;VALUE(SUBSTITUTE(LEFT(INDIRECT("Mois!D"&amp;MATCH($A$11,Mois!$A$1:$A$36,0)),5),"h",":")),T$2&lt;VALUE(SUBSTITUTE(RIGHT(INDIRECT("Mois!D"&amp;MATCH($A$11,Mois!$A$1:$A$36,0)),5),"h",":"))+(1/1440*15)),"FAUX"))</f>
        <v>0</v>
      </c>
      <c r="U13" s="236" t="b">
        <f ca="1">OR(AND(INDIRECT("Mois!D"&amp;MATCH('Sem1'!$A$11,Mois!$A$1:$A$36,0))&lt;&gt;"",SUMPRODUCT(COUNTIF(INDIRECT("Mois!D"&amp;MATCH('Sem1'!$A$11,Mois!$A$1:$A$36,0)),"*"&amp;CHAR(47)&amp;"*"))=0),IFERROR(AND(U$2&gt;VALUE(SUBSTITUTE(LEFT(INDIRECT("Mois!D"&amp;MATCH($A$11,Mois!$A$1:$A$36,0)),5),"h",":")),U$2&lt;VALUE(SUBSTITUTE(RIGHT(INDIRECT("Mois!D"&amp;MATCH($A$11,Mois!$A$1:$A$36,0)),5),"h",":"))+(1/1440*15)),"FAUX"))</f>
        <v>1</v>
      </c>
      <c r="V13" s="236" t="b">
        <f ca="1">OR(AND(INDIRECT("Mois!D"&amp;MATCH('Sem1'!$A$11,Mois!$A$1:$A$36,0))&lt;&gt;"",SUMPRODUCT(COUNTIF(INDIRECT("Mois!D"&amp;MATCH('Sem1'!$A$11,Mois!$A$1:$A$36,0)),"*"&amp;CHAR(47)&amp;"*"))=0),IFERROR(AND(V$2&gt;VALUE(SUBSTITUTE(LEFT(INDIRECT("Mois!D"&amp;MATCH($A$11,Mois!$A$1:$A$36,0)),5),"h",":")),V$2&lt;VALUE(SUBSTITUTE(RIGHT(INDIRECT("Mois!D"&amp;MATCH($A$11,Mois!$A$1:$A$36,0)),5),"h",":"))+(1/1440*15)),"FAUX"))</f>
        <v>1</v>
      </c>
      <c r="W13" s="236" t="b">
        <f ca="1">OR(AND(INDIRECT("Mois!D"&amp;MATCH('Sem1'!$A$11,Mois!$A$1:$A$36,0))&lt;&gt;"",SUMPRODUCT(COUNTIF(INDIRECT("Mois!D"&amp;MATCH('Sem1'!$A$11,Mois!$A$1:$A$36,0)),"*"&amp;CHAR(47)&amp;"*"))=0),IFERROR(AND(W$2&gt;VALUE(SUBSTITUTE(LEFT(INDIRECT("Mois!D"&amp;MATCH($A$11,Mois!$A$1:$A$36,0)),5),"h",":")),W$2&lt;VALUE(SUBSTITUTE(RIGHT(INDIRECT("Mois!D"&amp;MATCH($A$11,Mois!$A$1:$A$36,0)),5),"h",":"))+(1/1440*15)),"FAUX"))</f>
        <v>1</v>
      </c>
      <c r="X13" s="236" t="b">
        <f ca="1">OR(AND(INDIRECT("Mois!D"&amp;MATCH('Sem1'!$A$11,Mois!$A$1:$A$36,0))&lt;&gt;"",SUMPRODUCT(COUNTIF(INDIRECT("Mois!D"&amp;MATCH('Sem1'!$A$11,Mois!$A$1:$A$36,0)),"*"&amp;CHAR(47)&amp;"*"))=0),IFERROR(AND(X$2&gt;VALUE(SUBSTITUTE(LEFT(INDIRECT("Mois!D"&amp;MATCH($A$11,Mois!$A$1:$A$36,0)),5),"h",":")),X$2&lt;VALUE(SUBSTITUTE(RIGHT(INDIRECT("Mois!D"&amp;MATCH($A$11,Mois!$A$1:$A$36,0)),5),"h",":"))+(1/1440*15)),"FAUX"))</f>
        <v>1</v>
      </c>
      <c r="Y13" s="236" t="b">
        <f ca="1">OR(AND(INDIRECT("Mois!D"&amp;MATCH('Sem1'!$A$11,Mois!$A$1:$A$36,0))&lt;&gt;"",SUMPRODUCT(COUNTIF(INDIRECT("Mois!D"&amp;MATCH('Sem1'!$A$11,Mois!$A$1:$A$36,0)),"*"&amp;CHAR(47)&amp;"*"))=0),IFERROR(AND(Y$2&gt;VALUE(SUBSTITUTE(LEFT(INDIRECT("Mois!D"&amp;MATCH($A$11,Mois!$A$1:$A$36,0)),5),"h",":")),Y$2&lt;VALUE(SUBSTITUTE(RIGHT(INDIRECT("Mois!D"&amp;MATCH($A$11,Mois!$A$1:$A$36,0)),5),"h",":"))+(1/1440*15)),"FAUX"))</f>
        <v>1</v>
      </c>
      <c r="Z13" s="236" t="b">
        <f ca="1">OR(AND(INDIRECT("Mois!D"&amp;MATCH('Sem1'!$A$11,Mois!$A$1:$A$36,0))&lt;&gt;"",SUMPRODUCT(COUNTIF(INDIRECT("Mois!D"&amp;MATCH('Sem1'!$A$11,Mois!$A$1:$A$36,0)),"*"&amp;CHAR(47)&amp;"*"))=0),IFERROR(AND(Z$2&gt;VALUE(SUBSTITUTE(LEFT(INDIRECT("Mois!D"&amp;MATCH($A$11,Mois!$A$1:$A$36,0)),5),"h",":")),Z$2&lt;VALUE(SUBSTITUTE(RIGHT(INDIRECT("Mois!D"&amp;MATCH($A$11,Mois!$A$1:$A$36,0)),5),"h",":"))+(1/1440*15)),"FAUX"))</f>
        <v>1</v>
      </c>
      <c r="AA13" s="236" t="b">
        <f ca="1">OR(AND(INDIRECT("Mois!D"&amp;MATCH('Sem1'!$A$11,Mois!$A$1:$A$36,0))&lt;&gt;"",SUMPRODUCT(COUNTIF(INDIRECT("Mois!D"&amp;MATCH('Sem1'!$A$11,Mois!$A$1:$A$36,0)),"*"&amp;CHAR(47)&amp;"*"))=0),IFERROR(AND(AA$2&gt;VALUE(SUBSTITUTE(LEFT(INDIRECT("Mois!D"&amp;MATCH($A$11,Mois!$A$1:$A$36,0)),5),"h",":")),AA$2&lt;VALUE(SUBSTITUTE(RIGHT(INDIRECT("Mois!D"&amp;MATCH($A$11,Mois!$A$1:$A$36,0)),5),"h",":"))+(1/1440*15)),"FAUX"))</f>
        <v>1</v>
      </c>
      <c r="AB13" s="236" t="b">
        <f ca="1">OR(AND(INDIRECT("Mois!D"&amp;MATCH('Sem1'!$A$11,Mois!$A$1:$A$36,0))&lt;&gt;"",SUMPRODUCT(COUNTIF(INDIRECT("Mois!D"&amp;MATCH('Sem1'!$A$11,Mois!$A$1:$A$36,0)),"*"&amp;CHAR(47)&amp;"*"))=0),IFERROR(AND(AB$2&gt;VALUE(SUBSTITUTE(LEFT(INDIRECT("Mois!D"&amp;MATCH($A$11,Mois!$A$1:$A$36,0)),5),"h",":")),AB$2&lt;VALUE(SUBSTITUTE(RIGHT(INDIRECT("Mois!D"&amp;MATCH($A$11,Mois!$A$1:$A$36,0)),5),"h",":"))+(1/1440*15)),"FAUX"))</f>
        <v>1</v>
      </c>
      <c r="AC13" s="236" t="b">
        <f ca="1">OR(AND(INDIRECT("Mois!D"&amp;MATCH('Sem1'!$A$11,Mois!$A$1:$A$36,0))&lt;&gt;"",SUMPRODUCT(COUNTIF(INDIRECT("Mois!D"&amp;MATCH('Sem1'!$A$11,Mois!$A$1:$A$36,0)),"*"&amp;CHAR(47)&amp;"*"))=0),IFERROR(AND(AC$2&gt;VALUE(SUBSTITUTE(LEFT(INDIRECT("Mois!D"&amp;MATCH($A$11,Mois!$A$1:$A$36,0)),5),"h",":")),AC$2&lt;VALUE(SUBSTITUTE(RIGHT(INDIRECT("Mois!D"&amp;MATCH($A$11,Mois!$A$1:$A$36,0)),5),"h",":"))+(1/1440*15)),"FAUX"))</f>
        <v>1</v>
      </c>
      <c r="AD13" s="236" t="b">
        <f ca="1">OR(AND(INDIRECT("Mois!D"&amp;MATCH('Sem1'!$A$11,Mois!$A$1:$A$36,0))&lt;&gt;"",SUMPRODUCT(COUNTIF(INDIRECT("Mois!D"&amp;MATCH('Sem1'!$A$11,Mois!$A$1:$A$36,0)),"*"&amp;CHAR(47)&amp;"*"))=0),IFERROR(AND(AD$2&gt;VALUE(SUBSTITUTE(LEFT(INDIRECT("Mois!D"&amp;MATCH($A$11,Mois!$A$1:$A$36,0)),5),"h",":")),AD$2&lt;VALUE(SUBSTITUTE(RIGHT(INDIRECT("Mois!D"&amp;MATCH($A$11,Mois!$A$1:$A$36,0)),5),"h",":"))+(1/1440*15)),"FAUX"))</f>
        <v>1</v>
      </c>
      <c r="AE13" s="236" t="b">
        <f ca="1">OR(AND(INDIRECT("Mois!D"&amp;MATCH('Sem1'!$A$11,Mois!$A$1:$A$36,0))&lt;&gt;"",SUMPRODUCT(COUNTIF(INDIRECT("Mois!D"&amp;MATCH('Sem1'!$A$11,Mois!$A$1:$A$36,0)),"*"&amp;CHAR(47)&amp;"*"))=0),IFERROR(AND(AE$2&gt;VALUE(SUBSTITUTE(LEFT(INDIRECT("Mois!D"&amp;MATCH($A$11,Mois!$A$1:$A$36,0)),5),"h",":")),AE$2&lt;VALUE(SUBSTITUTE(RIGHT(INDIRECT("Mois!D"&amp;MATCH($A$11,Mois!$A$1:$A$36,0)),5),"h",":"))+(1/1440*15)),"FAUX"))</f>
        <v>1</v>
      </c>
      <c r="AF13" s="236" t="b">
        <f ca="1">OR(AND(INDIRECT("Mois!D"&amp;MATCH('Sem1'!$A$11,Mois!$A$1:$A$36,0))&lt;&gt;"",SUMPRODUCT(COUNTIF(INDIRECT("Mois!D"&amp;MATCH('Sem1'!$A$11,Mois!$A$1:$A$36,0)),"*"&amp;CHAR(47)&amp;"*"))=0),IFERROR(AND(AF$2&gt;VALUE(SUBSTITUTE(LEFT(INDIRECT("Mois!D"&amp;MATCH($A$11,Mois!$A$1:$A$36,0)),5),"h",":")),AF$2&lt;VALUE(SUBSTITUTE(RIGHT(INDIRECT("Mois!D"&amp;MATCH($A$11,Mois!$A$1:$A$36,0)),5),"h",":"))+(1/1440*15)),"FAUX"))</f>
        <v>1</v>
      </c>
      <c r="AG13" s="236" t="b">
        <f ca="1">OR(AND(INDIRECT("Mois!D"&amp;MATCH('Sem1'!$A$11,Mois!$A$1:$A$36,0))&lt;&gt;"",SUMPRODUCT(COUNTIF(INDIRECT("Mois!D"&amp;MATCH('Sem1'!$A$11,Mois!$A$1:$A$36,0)),"*"&amp;CHAR(47)&amp;"*"))=0),IFERROR(AND(AG$2&gt;VALUE(SUBSTITUTE(LEFT(INDIRECT("Mois!D"&amp;MATCH($A$11,Mois!$A$1:$A$36,0)),5),"h",":")),AG$2&lt;VALUE(SUBSTITUTE(RIGHT(INDIRECT("Mois!D"&amp;MATCH($A$11,Mois!$A$1:$A$36,0)),5),"h",":"))+(1/1440*15)),"FAUX"))</f>
        <v>1</v>
      </c>
      <c r="AH13" s="236" t="b">
        <f ca="1">OR(AND(INDIRECT("Mois!D"&amp;MATCH('Sem1'!$A$11,Mois!$A$1:$A$36,0))&lt;&gt;"",SUMPRODUCT(COUNTIF(INDIRECT("Mois!D"&amp;MATCH('Sem1'!$A$11,Mois!$A$1:$A$36,0)),"*"&amp;CHAR(47)&amp;"*"))=0),IFERROR(AND(AH$2&gt;VALUE(SUBSTITUTE(LEFT(INDIRECT("Mois!D"&amp;MATCH($A$11,Mois!$A$1:$A$36,0)),5),"h",":")),AH$2&lt;VALUE(SUBSTITUTE(RIGHT(INDIRECT("Mois!D"&amp;MATCH($A$11,Mois!$A$1:$A$36,0)),5),"h",":"))+(1/1440*15)),"FAUX"))</f>
        <v>1</v>
      </c>
      <c r="AI13" s="236" t="b">
        <f ca="1">OR(AND(INDIRECT("Mois!D"&amp;MATCH('Sem1'!$A$11,Mois!$A$1:$A$36,0))&lt;&gt;"",SUMPRODUCT(COUNTIF(INDIRECT("Mois!D"&amp;MATCH('Sem1'!$A$11,Mois!$A$1:$A$36,0)),"*"&amp;CHAR(47)&amp;"*"))=0),IFERROR(AND(AI$2&gt;VALUE(SUBSTITUTE(LEFT(INDIRECT("Mois!D"&amp;MATCH($A$11,Mois!$A$1:$A$36,0)),5),"h",":")),AI$2&lt;VALUE(SUBSTITUTE(RIGHT(INDIRECT("Mois!D"&amp;MATCH($A$11,Mois!$A$1:$A$36,0)),5),"h",":"))+(1/1440*15)),"FAUX"))</f>
        <v>1</v>
      </c>
      <c r="AJ13" s="236" t="b">
        <f ca="1">OR(AND(INDIRECT("Mois!D"&amp;MATCH('Sem1'!$A$11,Mois!$A$1:$A$36,0))&lt;&gt;"",SUMPRODUCT(COUNTIF(INDIRECT("Mois!D"&amp;MATCH('Sem1'!$A$11,Mois!$A$1:$A$36,0)),"*"&amp;CHAR(47)&amp;"*"))=0),IFERROR(AND(AJ$2&gt;VALUE(SUBSTITUTE(LEFT(INDIRECT("Mois!D"&amp;MATCH($A$11,Mois!$A$1:$A$36,0)),5),"h",":")),AJ$2&lt;VALUE(SUBSTITUTE(RIGHT(INDIRECT("Mois!D"&amp;MATCH($A$11,Mois!$A$1:$A$36,0)),5),"h",":"))+(1/1440*15)),"FAUX"))</f>
        <v>1</v>
      </c>
      <c r="AK13" s="236" t="b">
        <f ca="1">OR(AND(INDIRECT("Mois!D"&amp;MATCH('Sem1'!$A$11,Mois!$A$1:$A$36,0))&lt;&gt;"",SUMPRODUCT(COUNTIF(INDIRECT("Mois!D"&amp;MATCH('Sem1'!$A$11,Mois!$A$1:$A$36,0)),"*"&amp;CHAR(47)&amp;"*"))=0),IFERROR(AND(AK$2&gt;VALUE(SUBSTITUTE(LEFT(INDIRECT("Mois!D"&amp;MATCH($A$11,Mois!$A$1:$A$36,0)),5),"h",":")),AK$2&lt;VALUE(SUBSTITUTE(RIGHT(INDIRECT("Mois!D"&amp;MATCH($A$11,Mois!$A$1:$A$36,0)),5),"h",":"))+(1/1440*15)),"FAUX"))</f>
        <v>1</v>
      </c>
      <c r="AL13" s="236" t="b">
        <f ca="1">OR(AND(INDIRECT("Mois!D"&amp;MATCH('Sem1'!$A$11,Mois!$A$1:$A$36,0))&lt;&gt;"",SUMPRODUCT(COUNTIF(INDIRECT("Mois!D"&amp;MATCH('Sem1'!$A$11,Mois!$A$1:$A$36,0)),"*"&amp;CHAR(47)&amp;"*"))=0),IFERROR(AND(AL$2&gt;VALUE(SUBSTITUTE(LEFT(INDIRECT("Mois!D"&amp;MATCH($A$11,Mois!$A$1:$A$36,0)),5),"h",":")),AL$2&lt;VALUE(SUBSTITUTE(RIGHT(INDIRECT("Mois!D"&amp;MATCH($A$11,Mois!$A$1:$A$36,0)),5),"h",":"))+(1/1440*15)),"FAUX"))</f>
        <v>1</v>
      </c>
      <c r="AM13" s="236" t="b">
        <f ca="1">OR(AND(INDIRECT("Mois!D"&amp;MATCH('Sem1'!$A$11,Mois!$A$1:$A$36,0))&lt;&gt;"",SUMPRODUCT(COUNTIF(INDIRECT("Mois!D"&amp;MATCH('Sem1'!$A$11,Mois!$A$1:$A$36,0)),"*"&amp;CHAR(47)&amp;"*"))=0),IFERROR(AND(AM$2&gt;VALUE(SUBSTITUTE(LEFT(INDIRECT("Mois!D"&amp;MATCH($A$11,Mois!$A$1:$A$36,0)),5),"h",":")),AM$2&lt;VALUE(SUBSTITUTE(RIGHT(INDIRECT("Mois!D"&amp;MATCH($A$11,Mois!$A$1:$A$36,0)),5),"h",":"))+(1/1440*15)),"FAUX"))</f>
        <v>1</v>
      </c>
      <c r="AN13" s="236" t="b">
        <f ca="1">OR(AND(INDIRECT("Mois!D"&amp;MATCH('Sem1'!$A$11,Mois!$A$1:$A$36,0))&lt;&gt;"",SUMPRODUCT(COUNTIF(INDIRECT("Mois!D"&amp;MATCH('Sem1'!$A$11,Mois!$A$1:$A$36,0)),"*"&amp;CHAR(47)&amp;"*"))=0),IFERROR(AND(AN$2&gt;VALUE(SUBSTITUTE(LEFT(INDIRECT("Mois!D"&amp;MATCH($A$11,Mois!$A$1:$A$36,0)),5),"h",":")),AN$2&lt;VALUE(SUBSTITUTE(RIGHT(INDIRECT("Mois!D"&amp;MATCH($A$11,Mois!$A$1:$A$36,0)),5),"h",":"))+(1/1440*15)),"FAUX"))</f>
        <v>1</v>
      </c>
      <c r="AO13" s="236" t="b">
        <f ca="1">OR(AND(INDIRECT("Mois!D"&amp;MATCH('Sem1'!$A$11,Mois!$A$1:$A$36,0))&lt;&gt;"",SUMPRODUCT(COUNTIF(INDIRECT("Mois!D"&amp;MATCH('Sem1'!$A$11,Mois!$A$1:$A$36,0)),"*"&amp;CHAR(47)&amp;"*"))=0),IFERROR(AND(AO$2&gt;VALUE(SUBSTITUTE(LEFT(INDIRECT("Mois!D"&amp;MATCH($A$11,Mois!$A$1:$A$36,0)),5),"h",":")),AO$2&lt;VALUE(SUBSTITUTE(RIGHT(INDIRECT("Mois!D"&amp;MATCH($A$11,Mois!$A$1:$A$36,0)),5),"h",":"))+(1/1440*15)),"FAUX"))</f>
        <v>1</v>
      </c>
      <c r="AP13" s="236" t="b">
        <f ca="1">OR(AND(INDIRECT("Mois!D"&amp;MATCH('Sem1'!$A$11,Mois!$A$1:$A$36,0))&lt;&gt;"",SUMPRODUCT(COUNTIF(INDIRECT("Mois!D"&amp;MATCH('Sem1'!$A$11,Mois!$A$1:$A$36,0)),"*"&amp;CHAR(47)&amp;"*"))=0),IFERROR(AND(AP$2&gt;VALUE(SUBSTITUTE(LEFT(INDIRECT("Mois!D"&amp;MATCH($A$11,Mois!$A$1:$A$36,0)),5),"h",":")),AP$2&lt;VALUE(SUBSTITUTE(RIGHT(INDIRECT("Mois!D"&amp;MATCH($A$11,Mois!$A$1:$A$36,0)),5),"h",":"))+(1/1440*15)),"FAUX"))</f>
        <v>1</v>
      </c>
      <c r="AQ13" s="236" t="b">
        <f ca="1">OR(AND(INDIRECT("Mois!D"&amp;MATCH('Sem1'!$A$11,Mois!$A$1:$A$36,0))&lt;&gt;"",SUMPRODUCT(COUNTIF(INDIRECT("Mois!D"&amp;MATCH('Sem1'!$A$11,Mois!$A$1:$A$36,0)),"*"&amp;CHAR(47)&amp;"*"))=0),IFERROR(AND(AQ$2&gt;VALUE(SUBSTITUTE(LEFT(INDIRECT("Mois!D"&amp;MATCH($A$11,Mois!$A$1:$A$36,0)),5),"h",":")),AQ$2&lt;VALUE(SUBSTITUTE(RIGHT(INDIRECT("Mois!D"&amp;MATCH($A$11,Mois!$A$1:$A$36,0)),5),"h",":"))+(1/1440*15)),"FAUX"))</f>
        <v>1</v>
      </c>
      <c r="AR13" s="236" t="b">
        <f ca="1">OR(AND(INDIRECT("Mois!D"&amp;MATCH('Sem1'!$A$11,Mois!$A$1:$A$36,0))&lt;&gt;"",SUMPRODUCT(COUNTIF(INDIRECT("Mois!D"&amp;MATCH('Sem1'!$A$11,Mois!$A$1:$A$36,0)),"*"&amp;CHAR(47)&amp;"*"))=0),IFERROR(AND(AR$2&gt;VALUE(SUBSTITUTE(LEFT(INDIRECT("Mois!D"&amp;MATCH($A$11,Mois!$A$1:$A$36,0)),5),"h",":")),AR$2&lt;VALUE(SUBSTITUTE(RIGHT(INDIRECT("Mois!D"&amp;MATCH($A$11,Mois!$A$1:$A$36,0)),5),"h",":"))+(1/1440*15)),"FAUX"))</f>
        <v>1</v>
      </c>
      <c r="AS13" s="236" t="b">
        <f ca="1">OR(AND(INDIRECT("Mois!D"&amp;MATCH('Sem1'!$A$11,Mois!$A$1:$A$36,0))&lt;&gt;"",SUMPRODUCT(COUNTIF(INDIRECT("Mois!D"&amp;MATCH('Sem1'!$A$11,Mois!$A$1:$A$36,0)),"*"&amp;CHAR(47)&amp;"*"))=0),IFERROR(AND(AS$2&gt;VALUE(SUBSTITUTE(LEFT(INDIRECT("Mois!D"&amp;MATCH($A$11,Mois!$A$1:$A$36,0)),5),"h",":")),AS$2&lt;VALUE(SUBSTITUTE(RIGHT(INDIRECT("Mois!D"&amp;MATCH($A$11,Mois!$A$1:$A$36,0)),5),"h",":"))+(1/1440*15)),"FAUX"))</f>
        <v>1</v>
      </c>
      <c r="AT13" s="236" t="b">
        <f ca="1">OR(AND(INDIRECT("Mois!D"&amp;MATCH('Sem1'!$A$11,Mois!$A$1:$A$36,0))&lt;&gt;"",SUMPRODUCT(COUNTIF(INDIRECT("Mois!D"&amp;MATCH('Sem1'!$A$11,Mois!$A$1:$A$36,0)),"*"&amp;CHAR(47)&amp;"*"))=0),IFERROR(AND(AT$2&gt;VALUE(SUBSTITUTE(LEFT(INDIRECT("Mois!D"&amp;MATCH($A$11,Mois!$A$1:$A$36,0)),5),"h",":")),AT$2&lt;VALUE(SUBSTITUTE(RIGHT(INDIRECT("Mois!D"&amp;MATCH($A$11,Mois!$A$1:$A$36,0)),5),"h",":"))+(1/1440*15)),"FAUX"))</f>
        <v>1</v>
      </c>
      <c r="AU13" s="236" t="b">
        <f ca="1">OR(AND(INDIRECT("Mois!D"&amp;MATCH('Sem1'!$A$11,Mois!$A$1:$A$36,0))&lt;&gt;"",SUMPRODUCT(COUNTIF(INDIRECT("Mois!D"&amp;MATCH('Sem1'!$A$11,Mois!$A$1:$A$36,0)),"*"&amp;CHAR(47)&amp;"*"))=0),IFERROR(AND(AU$2&gt;VALUE(SUBSTITUTE(LEFT(INDIRECT("Mois!D"&amp;MATCH($A$11,Mois!$A$1:$A$36,0)),5),"h",":")),AU$2&lt;VALUE(SUBSTITUTE(RIGHT(INDIRECT("Mois!D"&amp;MATCH($A$11,Mois!$A$1:$A$36,0)),5),"h",":"))+(1/1440*15)),"FAUX"))</f>
        <v>1</v>
      </c>
      <c r="AV13" s="236" t="b">
        <f ca="1">OR(AND(INDIRECT("Mois!D"&amp;MATCH('Sem1'!$A$11,Mois!$A$1:$A$36,0))&lt;&gt;"",SUMPRODUCT(COUNTIF(INDIRECT("Mois!D"&amp;MATCH('Sem1'!$A$11,Mois!$A$1:$A$36,0)),"*"&amp;CHAR(47)&amp;"*"))=0),IFERROR(AND(AV$2&gt;VALUE(SUBSTITUTE(LEFT(INDIRECT("Mois!D"&amp;MATCH($A$11,Mois!$A$1:$A$36,0)),5),"h",":")),AV$2&lt;VALUE(SUBSTITUTE(RIGHT(INDIRECT("Mois!D"&amp;MATCH($A$11,Mois!$A$1:$A$36,0)),5),"h",":"))+(1/1440*15)),"FAUX"))</f>
        <v>1</v>
      </c>
      <c r="AW13" s="236" t="b">
        <f ca="1">OR(AND(INDIRECT("Mois!D"&amp;MATCH('Sem1'!$A$11,Mois!$A$1:$A$36,0))&lt;&gt;"",SUMPRODUCT(COUNTIF(INDIRECT("Mois!D"&amp;MATCH('Sem1'!$A$11,Mois!$A$1:$A$36,0)),"*"&amp;CHAR(47)&amp;"*"))=0),IFERROR(AND(AW$2&gt;VALUE(SUBSTITUTE(LEFT(INDIRECT("Mois!D"&amp;MATCH($A$11,Mois!$A$1:$A$36,0)),5),"h",":")),AW$2&lt;VALUE(SUBSTITUTE(RIGHT(INDIRECT("Mois!D"&amp;MATCH($A$11,Mois!$A$1:$A$36,0)),5),"h",":"))+(1/1440*15)),"FAUX"))</f>
        <v>0</v>
      </c>
      <c r="AX13" s="236" t="b">
        <f ca="1">OR(AND(INDIRECT("Mois!D"&amp;MATCH('Sem1'!$A$11,Mois!$A$1:$A$36,0))&lt;&gt;"",SUMPRODUCT(COUNTIF(INDIRECT("Mois!D"&amp;MATCH('Sem1'!$A$11,Mois!$A$1:$A$36,0)),"*"&amp;CHAR(47)&amp;"*"))=0),IFERROR(AND(AX$2&gt;VALUE(SUBSTITUTE(LEFT(INDIRECT("Mois!D"&amp;MATCH($A$11,Mois!$A$1:$A$36,0)),5),"h",":")),AX$2&lt;VALUE(SUBSTITUTE(RIGHT(INDIRECT("Mois!D"&amp;MATCH($A$11,Mois!$A$1:$A$36,0)),5),"h",":"))+(1/1440*15)),"FAUX"))</f>
        <v>0</v>
      </c>
    </row>
    <row r="14" spans="1:50" ht="12" customHeight="1" x14ac:dyDescent="0.3">
      <c r="A14" s="166"/>
      <c r="B14" s="236" t="b">
        <f ca="1">OR(AND(INDIRECT("Mois!E"&amp;MATCH('Sem1'!$A$11,Mois!$A$1:$A$36,0))&lt;&gt;"",SUMPRODUCT(COUNTIF(INDIRECT("Mois!E"&amp;MATCH('Sem1'!$A$11,Mois!$A$1:$A$36,0)),"*"&amp;CHAR(47)&amp;"*"))=0),IFERROR(AND(B$2&gt;VALUE(SUBSTITUTE(LEFT(INDIRECT("Mois!E"&amp;MATCH($A$11,Mois!$A$1:$A$36,0)),5),"h",":")),B$2&lt;VALUE(SUBSTITUTE(RIGHT(INDIRECT("Mois!E"&amp;MATCH($A$11,Mois!$A$1:$A$36,0)),5),"h",":"))+(1/1440*15)),"FAUX"))</f>
        <v>0</v>
      </c>
      <c r="C14" s="236" t="b">
        <f ca="1">OR(AND(INDIRECT("Mois!E"&amp;MATCH('Sem1'!$A$11,Mois!$A$1:$A$36,0))&lt;&gt;"",SUMPRODUCT(COUNTIF(INDIRECT("Mois!E"&amp;MATCH('Sem1'!$A$11,Mois!$A$1:$A$36,0)),"*"&amp;CHAR(47)&amp;"*"))=0),IFERROR(AND(C$2&gt;VALUE(SUBSTITUTE(LEFT(INDIRECT("Mois!E"&amp;MATCH($A$11,Mois!$A$1:$A$36,0)),5),"h",":")),C$2&lt;VALUE(SUBSTITUTE(RIGHT(INDIRECT("Mois!E"&amp;MATCH($A$11,Mois!$A$1:$A$36,0)),5),"h",":"))+(1/1440*15)),"FAUX"))</f>
        <v>0</v>
      </c>
      <c r="D14" s="236" t="b">
        <f ca="1">OR(AND(INDIRECT("Mois!E"&amp;MATCH('Sem1'!$A$11,Mois!$A$1:$A$36,0))&lt;&gt;"",SUMPRODUCT(COUNTIF(INDIRECT("Mois!E"&amp;MATCH('Sem1'!$A$11,Mois!$A$1:$A$36,0)),"*"&amp;CHAR(47)&amp;"*"))=0),IFERROR(AND(D$2&gt;VALUE(SUBSTITUTE(LEFT(INDIRECT("Mois!E"&amp;MATCH($A$11,Mois!$A$1:$A$36,0)),5),"h",":")),D$2&lt;VALUE(SUBSTITUTE(RIGHT(INDIRECT("Mois!E"&amp;MATCH($A$11,Mois!$A$1:$A$36,0)),5),"h",":"))+(1/1440*15)),"FAUX"))</f>
        <v>0</v>
      </c>
      <c r="E14" s="236" t="b">
        <f ca="1">OR(AND(INDIRECT("Mois!E"&amp;MATCH('Sem1'!$A$11,Mois!$A$1:$A$36,0))&lt;&gt;"",SUMPRODUCT(COUNTIF(INDIRECT("Mois!E"&amp;MATCH('Sem1'!$A$11,Mois!$A$1:$A$36,0)),"*"&amp;CHAR(47)&amp;"*"))=0),IFERROR(AND(E$2&gt;VALUE(SUBSTITUTE(LEFT(INDIRECT("Mois!E"&amp;MATCH($A$11,Mois!$A$1:$A$36,0)),5),"h",":")),E$2&lt;VALUE(SUBSTITUTE(RIGHT(INDIRECT("Mois!E"&amp;MATCH($A$11,Mois!$A$1:$A$36,0)),5),"h",":"))+(1/1440*15)),"FAUX"))</f>
        <v>1</v>
      </c>
      <c r="F14" s="236" t="b">
        <f ca="1">OR(AND(INDIRECT("Mois!E"&amp;MATCH('Sem1'!$A$11,Mois!$A$1:$A$36,0))&lt;&gt;"",SUMPRODUCT(COUNTIF(INDIRECT("Mois!E"&amp;MATCH('Sem1'!$A$11,Mois!$A$1:$A$36,0)),"*"&amp;CHAR(47)&amp;"*"))=0),IFERROR(AND(F$2&gt;VALUE(SUBSTITUTE(LEFT(INDIRECT("Mois!E"&amp;MATCH($A$11,Mois!$A$1:$A$36,0)),5),"h",":")),F$2&lt;VALUE(SUBSTITUTE(RIGHT(INDIRECT("Mois!E"&amp;MATCH($A$11,Mois!$A$1:$A$36,0)),5),"h",":"))+(1/1440*15)),"FAUX"))</f>
        <v>1</v>
      </c>
      <c r="G14" s="236" t="b">
        <f ca="1">OR(AND(INDIRECT("Mois!E"&amp;MATCH('Sem1'!$A$11,Mois!$A$1:$A$36,0))&lt;&gt;"",SUMPRODUCT(COUNTIF(INDIRECT("Mois!E"&amp;MATCH('Sem1'!$A$11,Mois!$A$1:$A$36,0)),"*"&amp;CHAR(47)&amp;"*"))=0),IFERROR(AND(G$2&gt;VALUE(SUBSTITUTE(LEFT(INDIRECT("Mois!E"&amp;MATCH($A$11,Mois!$A$1:$A$36,0)),5),"h",":")),G$2&lt;VALUE(SUBSTITUTE(RIGHT(INDIRECT("Mois!E"&amp;MATCH($A$11,Mois!$A$1:$A$36,0)),5),"h",":"))+(1/1440*15)),"FAUX"))</f>
        <v>1</v>
      </c>
      <c r="H14" s="236" t="b">
        <f ca="1">OR(AND(INDIRECT("Mois!E"&amp;MATCH('Sem1'!$A$11,Mois!$A$1:$A$36,0))&lt;&gt;"",SUMPRODUCT(COUNTIF(INDIRECT("Mois!E"&amp;MATCH('Sem1'!$A$11,Mois!$A$1:$A$36,0)),"*"&amp;CHAR(47)&amp;"*"))=0),IFERROR(AND(H$2&gt;VALUE(SUBSTITUTE(LEFT(INDIRECT("Mois!E"&amp;MATCH($A$11,Mois!$A$1:$A$36,0)),5),"h",":")),H$2&lt;VALUE(SUBSTITUTE(RIGHT(INDIRECT("Mois!E"&amp;MATCH($A$11,Mois!$A$1:$A$36,0)),5),"h",":"))+(1/1440*15)),"FAUX"))</f>
        <v>1</v>
      </c>
      <c r="I14" s="236" t="b">
        <f ca="1">OR(AND(INDIRECT("Mois!E"&amp;MATCH('Sem1'!$A$11,Mois!$A$1:$A$36,0))&lt;&gt;"",SUMPRODUCT(COUNTIF(INDIRECT("Mois!E"&amp;MATCH('Sem1'!$A$11,Mois!$A$1:$A$36,0)),"*"&amp;CHAR(47)&amp;"*"))=0),IFERROR(AND(I$2&gt;VALUE(SUBSTITUTE(LEFT(INDIRECT("Mois!E"&amp;MATCH($A$11,Mois!$A$1:$A$36,0)),5),"h",":")),I$2&lt;VALUE(SUBSTITUTE(RIGHT(INDIRECT("Mois!E"&amp;MATCH($A$11,Mois!$A$1:$A$36,0)),5),"h",":"))+(1/1440*15)),"FAUX"))</f>
        <v>1</v>
      </c>
      <c r="J14" s="236" t="b">
        <f ca="1">OR(AND(INDIRECT("Mois!E"&amp;MATCH('Sem1'!$A$11,Mois!$A$1:$A$36,0))&lt;&gt;"",SUMPRODUCT(COUNTIF(INDIRECT("Mois!E"&amp;MATCH('Sem1'!$A$11,Mois!$A$1:$A$36,0)),"*"&amp;CHAR(47)&amp;"*"))=0),IFERROR(AND(J$2&gt;VALUE(SUBSTITUTE(LEFT(INDIRECT("Mois!E"&amp;MATCH($A$11,Mois!$A$1:$A$36,0)),5),"h",":")),J$2&lt;VALUE(SUBSTITUTE(RIGHT(INDIRECT("Mois!E"&amp;MATCH($A$11,Mois!$A$1:$A$36,0)),5),"h",":"))+(1/1440*15)),"FAUX"))</f>
        <v>1</v>
      </c>
      <c r="K14" s="236" t="b">
        <f ca="1">OR(AND(INDIRECT("Mois!E"&amp;MATCH('Sem1'!$A$11,Mois!$A$1:$A$36,0))&lt;&gt;"",SUMPRODUCT(COUNTIF(INDIRECT("Mois!E"&amp;MATCH('Sem1'!$A$11,Mois!$A$1:$A$36,0)),"*"&amp;CHAR(47)&amp;"*"))=0),IFERROR(AND(K$2&gt;VALUE(SUBSTITUTE(LEFT(INDIRECT("Mois!E"&amp;MATCH($A$11,Mois!$A$1:$A$36,0)),5),"h",":")),K$2&lt;VALUE(SUBSTITUTE(RIGHT(INDIRECT("Mois!E"&amp;MATCH($A$11,Mois!$A$1:$A$36,0)),5),"h",":"))+(1/1440*15)),"FAUX"))</f>
        <v>1</v>
      </c>
      <c r="L14" s="236" t="b">
        <f ca="1">OR(AND(INDIRECT("Mois!E"&amp;MATCH('Sem1'!$A$11,Mois!$A$1:$A$36,0))&lt;&gt;"",SUMPRODUCT(COUNTIF(INDIRECT("Mois!E"&amp;MATCH('Sem1'!$A$11,Mois!$A$1:$A$36,0)),"*"&amp;CHAR(47)&amp;"*"))=0),IFERROR(AND(L$2&gt;VALUE(SUBSTITUTE(LEFT(INDIRECT("Mois!E"&amp;MATCH($A$11,Mois!$A$1:$A$36,0)),5),"h",":")),L$2&lt;VALUE(SUBSTITUTE(RIGHT(INDIRECT("Mois!E"&amp;MATCH($A$11,Mois!$A$1:$A$36,0)),5),"h",":"))+(1/1440*15)),"FAUX"))</f>
        <v>1</v>
      </c>
      <c r="M14" s="236" t="b">
        <f ca="1">OR(AND(INDIRECT("Mois!E"&amp;MATCH('Sem1'!$A$11,Mois!$A$1:$A$36,0))&lt;&gt;"",SUMPRODUCT(COUNTIF(INDIRECT("Mois!E"&amp;MATCH('Sem1'!$A$11,Mois!$A$1:$A$36,0)),"*"&amp;CHAR(47)&amp;"*"))=0),IFERROR(AND(M$2&gt;VALUE(SUBSTITUTE(LEFT(INDIRECT("Mois!E"&amp;MATCH($A$11,Mois!$A$1:$A$36,0)),5),"h",":")),M$2&lt;VALUE(SUBSTITUTE(RIGHT(INDIRECT("Mois!E"&amp;MATCH($A$11,Mois!$A$1:$A$36,0)),5),"h",":"))+(1/1440*15)),"FAUX"))</f>
        <v>1</v>
      </c>
      <c r="N14" s="236" t="b">
        <f ca="1">OR(AND(INDIRECT("Mois!E"&amp;MATCH('Sem1'!$A$11,Mois!$A$1:$A$36,0))&lt;&gt;"",SUMPRODUCT(COUNTIF(INDIRECT("Mois!E"&amp;MATCH('Sem1'!$A$11,Mois!$A$1:$A$36,0)),"*"&amp;CHAR(47)&amp;"*"))=0),IFERROR(AND(N$2&gt;VALUE(SUBSTITUTE(LEFT(INDIRECT("Mois!E"&amp;MATCH($A$11,Mois!$A$1:$A$36,0)),5),"h",":")),N$2&lt;VALUE(SUBSTITUTE(RIGHT(INDIRECT("Mois!E"&amp;MATCH($A$11,Mois!$A$1:$A$36,0)),5),"h",":"))+(1/1440*15)),"FAUX"))</f>
        <v>1</v>
      </c>
      <c r="O14" s="236" t="b">
        <f ca="1">OR(AND(INDIRECT("Mois!E"&amp;MATCH('Sem1'!$A$11,Mois!$A$1:$A$36,0))&lt;&gt;"",SUMPRODUCT(COUNTIF(INDIRECT("Mois!E"&amp;MATCH('Sem1'!$A$11,Mois!$A$1:$A$36,0)),"*"&amp;CHAR(47)&amp;"*"))=0),IFERROR(AND(O$2&gt;VALUE(SUBSTITUTE(LEFT(INDIRECT("Mois!E"&amp;MATCH($A$11,Mois!$A$1:$A$36,0)),5),"h",":")),O$2&lt;VALUE(SUBSTITUTE(RIGHT(INDIRECT("Mois!E"&amp;MATCH($A$11,Mois!$A$1:$A$36,0)),5),"h",":"))+(1/1440*15)),"FAUX"))</f>
        <v>1</v>
      </c>
      <c r="P14" s="236" t="b">
        <f ca="1">OR(AND(INDIRECT("Mois!E"&amp;MATCH('Sem1'!$A$11,Mois!$A$1:$A$36,0))&lt;&gt;"",SUMPRODUCT(COUNTIF(INDIRECT("Mois!E"&amp;MATCH('Sem1'!$A$11,Mois!$A$1:$A$36,0)),"*"&amp;CHAR(47)&amp;"*"))=0),IFERROR(AND(P$2&gt;VALUE(SUBSTITUTE(LEFT(INDIRECT("Mois!E"&amp;MATCH($A$11,Mois!$A$1:$A$36,0)),5),"h",":")),P$2&lt;VALUE(SUBSTITUTE(RIGHT(INDIRECT("Mois!E"&amp;MATCH($A$11,Mois!$A$1:$A$36,0)),5),"h",":"))+(1/1440*15)),"FAUX"))</f>
        <v>1</v>
      </c>
      <c r="Q14" s="236" t="b">
        <f ca="1">OR(AND(INDIRECT("Mois!E"&amp;MATCH('Sem1'!$A$11,Mois!$A$1:$A$36,0))&lt;&gt;"",SUMPRODUCT(COUNTIF(INDIRECT("Mois!E"&amp;MATCH('Sem1'!$A$11,Mois!$A$1:$A$36,0)),"*"&amp;CHAR(47)&amp;"*"))=0),IFERROR(AND(Q$2&gt;VALUE(SUBSTITUTE(LEFT(INDIRECT("Mois!E"&amp;MATCH($A$11,Mois!$A$1:$A$36,0)),5),"h",":")),Q$2&lt;VALUE(SUBSTITUTE(RIGHT(INDIRECT("Mois!E"&amp;MATCH($A$11,Mois!$A$1:$A$36,0)),5),"h",":"))+(1/1440*15)),"FAUX"))</f>
        <v>1</v>
      </c>
      <c r="R14" s="236" t="b">
        <f ca="1">OR(AND(INDIRECT("Mois!E"&amp;MATCH('Sem1'!$A$11,Mois!$A$1:$A$36,0))&lt;&gt;"",SUMPRODUCT(COUNTIF(INDIRECT("Mois!E"&amp;MATCH('Sem1'!$A$11,Mois!$A$1:$A$36,0)),"*"&amp;CHAR(47)&amp;"*"))=0),IFERROR(AND(R$2&gt;VALUE(SUBSTITUTE(LEFT(INDIRECT("Mois!E"&amp;MATCH($A$11,Mois!$A$1:$A$36,0)),5),"h",":")),R$2&lt;VALUE(SUBSTITUTE(RIGHT(INDIRECT("Mois!E"&amp;MATCH($A$11,Mois!$A$1:$A$36,0)),5),"h",":"))+(1/1440*15)),"FAUX"))</f>
        <v>1</v>
      </c>
      <c r="S14" s="236" t="b">
        <f ca="1">OR(AND(INDIRECT("Mois!E"&amp;MATCH('Sem1'!$A$11,Mois!$A$1:$A$36,0))&lt;&gt;"",SUMPRODUCT(COUNTIF(INDIRECT("Mois!E"&amp;MATCH('Sem1'!$A$11,Mois!$A$1:$A$36,0)),"*"&amp;CHAR(47)&amp;"*"))=0),IFERROR(AND(S$2&gt;VALUE(SUBSTITUTE(LEFT(INDIRECT("Mois!E"&amp;MATCH($A$11,Mois!$A$1:$A$36,0)),5),"h",":")),S$2&lt;VALUE(SUBSTITUTE(RIGHT(INDIRECT("Mois!E"&amp;MATCH($A$11,Mois!$A$1:$A$36,0)),5),"h",":"))+(1/1440*15)),"FAUX"))</f>
        <v>1</v>
      </c>
      <c r="T14" s="236" t="b">
        <f ca="1">OR(AND(INDIRECT("Mois!E"&amp;MATCH('Sem1'!$A$11,Mois!$A$1:$A$36,0))&lt;&gt;"",SUMPRODUCT(COUNTIF(INDIRECT("Mois!E"&amp;MATCH('Sem1'!$A$11,Mois!$A$1:$A$36,0)),"*"&amp;CHAR(47)&amp;"*"))=0),IFERROR(AND(T$2&gt;VALUE(SUBSTITUTE(LEFT(INDIRECT("Mois!E"&amp;MATCH($A$11,Mois!$A$1:$A$36,0)),5),"h",":")),T$2&lt;VALUE(SUBSTITUTE(RIGHT(INDIRECT("Mois!E"&amp;MATCH($A$11,Mois!$A$1:$A$36,0)),5),"h",":"))+(1/1440*15)),"FAUX"))</f>
        <v>1</v>
      </c>
      <c r="U14" s="236" t="b">
        <f ca="1">OR(AND(INDIRECT("Mois!E"&amp;MATCH('Sem1'!$A$11,Mois!$A$1:$A$36,0))&lt;&gt;"",SUMPRODUCT(COUNTIF(INDIRECT("Mois!E"&amp;MATCH('Sem1'!$A$11,Mois!$A$1:$A$36,0)),"*"&amp;CHAR(47)&amp;"*"))=0),IFERROR(AND(U$2&gt;VALUE(SUBSTITUTE(LEFT(INDIRECT("Mois!E"&amp;MATCH($A$11,Mois!$A$1:$A$36,0)),5),"h",":")),U$2&lt;VALUE(SUBSTITUTE(RIGHT(INDIRECT("Mois!E"&amp;MATCH($A$11,Mois!$A$1:$A$36,0)),5),"h",":"))+(1/1440*15)),"FAUX"))</f>
        <v>1</v>
      </c>
      <c r="V14" s="236" t="b">
        <f ca="1">OR(AND(INDIRECT("Mois!E"&amp;MATCH('Sem1'!$A$11,Mois!$A$1:$A$36,0))&lt;&gt;"",SUMPRODUCT(COUNTIF(INDIRECT("Mois!E"&amp;MATCH('Sem1'!$A$11,Mois!$A$1:$A$36,0)),"*"&amp;CHAR(47)&amp;"*"))=0),IFERROR(AND(V$2&gt;VALUE(SUBSTITUTE(LEFT(INDIRECT("Mois!E"&amp;MATCH($A$11,Mois!$A$1:$A$36,0)),5),"h",":")),V$2&lt;VALUE(SUBSTITUTE(RIGHT(INDIRECT("Mois!E"&amp;MATCH($A$11,Mois!$A$1:$A$36,0)),5),"h",":"))+(1/1440*15)),"FAUX"))</f>
        <v>1</v>
      </c>
      <c r="W14" s="236" t="b">
        <f ca="1">OR(AND(INDIRECT("Mois!E"&amp;MATCH('Sem1'!$A$11,Mois!$A$1:$A$36,0))&lt;&gt;"",SUMPRODUCT(COUNTIF(INDIRECT("Mois!E"&amp;MATCH('Sem1'!$A$11,Mois!$A$1:$A$36,0)),"*"&amp;CHAR(47)&amp;"*"))=0),IFERROR(AND(W$2&gt;VALUE(SUBSTITUTE(LEFT(INDIRECT("Mois!E"&amp;MATCH($A$11,Mois!$A$1:$A$36,0)),5),"h",":")),W$2&lt;VALUE(SUBSTITUTE(RIGHT(INDIRECT("Mois!E"&amp;MATCH($A$11,Mois!$A$1:$A$36,0)),5),"h",":"))+(1/1440*15)),"FAUX"))</f>
        <v>1</v>
      </c>
      <c r="X14" s="236" t="b">
        <f ca="1">OR(AND(INDIRECT("Mois!E"&amp;MATCH('Sem1'!$A$11,Mois!$A$1:$A$36,0))&lt;&gt;"",SUMPRODUCT(COUNTIF(INDIRECT("Mois!E"&amp;MATCH('Sem1'!$A$11,Mois!$A$1:$A$36,0)),"*"&amp;CHAR(47)&amp;"*"))=0),IFERROR(AND(X$2&gt;VALUE(SUBSTITUTE(LEFT(INDIRECT("Mois!E"&amp;MATCH($A$11,Mois!$A$1:$A$36,0)),5),"h",":")),X$2&lt;VALUE(SUBSTITUTE(RIGHT(INDIRECT("Mois!E"&amp;MATCH($A$11,Mois!$A$1:$A$36,0)),5),"h",":"))+(1/1440*15)),"FAUX"))</f>
        <v>1</v>
      </c>
      <c r="Y14" s="236" t="b">
        <f ca="1">OR(AND(INDIRECT("Mois!E"&amp;MATCH('Sem1'!$A$11,Mois!$A$1:$A$36,0))&lt;&gt;"",SUMPRODUCT(COUNTIF(INDIRECT("Mois!E"&amp;MATCH('Sem1'!$A$11,Mois!$A$1:$A$36,0)),"*"&amp;CHAR(47)&amp;"*"))=0),IFERROR(AND(Y$2&gt;VALUE(SUBSTITUTE(LEFT(INDIRECT("Mois!E"&amp;MATCH($A$11,Mois!$A$1:$A$36,0)),5),"h",":")),Y$2&lt;VALUE(SUBSTITUTE(RIGHT(INDIRECT("Mois!E"&amp;MATCH($A$11,Mois!$A$1:$A$36,0)),5),"h",":"))+(1/1440*15)),"FAUX"))</f>
        <v>1</v>
      </c>
      <c r="Z14" s="236" t="b">
        <f ca="1">OR(AND(INDIRECT("Mois!E"&amp;MATCH('Sem1'!$A$11,Mois!$A$1:$A$36,0))&lt;&gt;"",SUMPRODUCT(COUNTIF(INDIRECT("Mois!E"&amp;MATCH('Sem1'!$A$11,Mois!$A$1:$A$36,0)),"*"&amp;CHAR(47)&amp;"*"))=0),IFERROR(AND(Z$2&gt;VALUE(SUBSTITUTE(LEFT(INDIRECT("Mois!E"&amp;MATCH($A$11,Mois!$A$1:$A$36,0)),5),"h",":")),Z$2&lt;VALUE(SUBSTITUTE(RIGHT(INDIRECT("Mois!E"&amp;MATCH($A$11,Mois!$A$1:$A$36,0)),5),"h",":"))+(1/1440*15)),"FAUX"))</f>
        <v>1</v>
      </c>
      <c r="AA14" s="236" t="b">
        <f ca="1">OR(AND(INDIRECT("Mois!E"&amp;MATCH('Sem1'!$A$11,Mois!$A$1:$A$36,0))&lt;&gt;"",SUMPRODUCT(COUNTIF(INDIRECT("Mois!E"&amp;MATCH('Sem1'!$A$11,Mois!$A$1:$A$36,0)),"*"&amp;CHAR(47)&amp;"*"))=0),IFERROR(AND(AA$2&gt;VALUE(SUBSTITUTE(LEFT(INDIRECT("Mois!E"&amp;MATCH($A$11,Mois!$A$1:$A$36,0)),5),"h",":")),AA$2&lt;VALUE(SUBSTITUTE(RIGHT(INDIRECT("Mois!E"&amp;MATCH($A$11,Mois!$A$1:$A$36,0)),5),"h",":"))+(1/1440*15)),"FAUX"))</f>
        <v>1</v>
      </c>
      <c r="AB14" s="236" t="b">
        <f ca="1">OR(AND(INDIRECT("Mois!E"&amp;MATCH('Sem1'!$A$11,Mois!$A$1:$A$36,0))&lt;&gt;"",SUMPRODUCT(COUNTIF(INDIRECT("Mois!E"&amp;MATCH('Sem1'!$A$11,Mois!$A$1:$A$36,0)),"*"&amp;CHAR(47)&amp;"*"))=0),IFERROR(AND(AB$2&gt;VALUE(SUBSTITUTE(LEFT(INDIRECT("Mois!E"&amp;MATCH($A$11,Mois!$A$1:$A$36,0)),5),"h",":")),AB$2&lt;VALUE(SUBSTITUTE(RIGHT(INDIRECT("Mois!E"&amp;MATCH($A$11,Mois!$A$1:$A$36,0)),5),"h",":"))+(1/1440*15)),"FAUX"))</f>
        <v>1</v>
      </c>
      <c r="AC14" s="236" t="b">
        <f ca="1">OR(AND(INDIRECT("Mois!E"&amp;MATCH('Sem1'!$A$11,Mois!$A$1:$A$36,0))&lt;&gt;"",SUMPRODUCT(COUNTIF(INDIRECT("Mois!E"&amp;MATCH('Sem1'!$A$11,Mois!$A$1:$A$36,0)),"*"&amp;CHAR(47)&amp;"*"))=0),IFERROR(AND(AC$2&gt;VALUE(SUBSTITUTE(LEFT(INDIRECT("Mois!E"&amp;MATCH($A$11,Mois!$A$1:$A$36,0)),5),"h",":")),AC$2&lt;VALUE(SUBSTITUTE(RIGHT(INDIRECT("Mois!E"&amp;MATCH($A$11,Mois!$A$1:$A$36,0)),5),"h",":"))+(1/1440*15)),"FAUX"))</f>
        <v>1</v>
      </c>
      <c r="AD14" s="236" t="b">
        <f ca="1">OR(AND(INDIRECT("Mois!E"&amp;MATCH('Sem1'!$A$11,Mois!$A$1:$A$36,0))&lt;&gt;"",SUMPRODUCT(COUNTIF(INDIRECT("Mois!E"&amp;MATCH('Sem1'!$A$11,Mois!$A$1:$A$36,0)),"*"&amp;CHAR(47)&amp;"*"))=0),IFERROR(AND(AD$2&gt;VALUE(SUBSTITUTE(LEFT(INDIRECT("Mois!E"&amp;MATCH($A$11,Mois!$A$1:$A$36,0)),5),"h",":")),AD$2&lt;VALUE(SUBSTITUTE(RIGHT(INDIRECT("Mois!E"&amp;MATCH($A$11,Mois!$A$1:$A$36,0)),5),"h",":"))+(1/1440*15)),"FAUX"))</f>
        <v>1</v>
      </c>
      <c r="AE14" s="236" t="b">
        <f ca="1">OR(AND(INDIRECT("Mois!E"&amp;MATCH('Sem1'!$A$11,Mois!$A$1:$A$36,0))&lt;&gt;"",SUMPRODUCT(COUNTIF(INDIRECT("Mois!E"&amp;MATCH('Sem1'!$A$11,Mois!$A$1:$A$36,0)),"*"&amp;CHAR(47)&amp;"*"))=0),IFERROR(AND(AE$2&gt;VALUE(SUBSTITUTE(LEFT(INDIRECT("Mois!E"&amp;MATCH($A$11,Mois!$A$1:$A$36,0)),5),"h",":")),AE$2&lt;VALUE(SUBSTITUTE(RIGHT(INDIRECT("Mois!E"&amp;MATCH($A$11,Mois!$A$1:$A$36,0)),5),"h",":"))+(1/1440*15)),"FAUX"))</f>
        <v>1</v>
      </c>
      <c r="AF14" s="236" t="b">
        <f ca="1">OR(AND(INDIRECT("Mois!E"&amp;MATCH('Sem1'!$A$11,Mois!$A$1:$A$36,0))&lt;&gt;"",SUMPRODUCT(COUNTIF(INDIRECT("Mois!E"&amp;MATCH('Sem1'!$A$11,Mois!$A$1:$A$36,0)),"*"&amp;CHAR(47)&amp;"*"))=0),IFERROR(AND(AF$2&gt;VALUE(SUBSTITUTE(LEFT(INDIRECT("Mois!E"&amp;MATCH($A$11,Mois!$A$1:$A$36,0)),5),"h",":")),AF$2&lt;VALUE(SUBSTITUTE(RIGHT(INDIRECT("Mois!E"&amp;MATCH($A$11,Mois!$A$1:$A$36,0)),5),"h",":"))+(1/1440*15)),"FAUX"))</f>
        <v>1</v>
      </c>
      <c r="AG14" s="236" t="b">
        <f ca="1">OR(AND(INDIRECT("Mois!E"&amp;MATCH('Sem1'!$A$11,Mois!$A$1:$A$36,0))&lt;&gt;"",SUMPRODUCT(COUNTIF(INDIRECT("Mois!E"&amp;MATCH('Sem1'!$A$11,Mois!$A$1:$A$36,0)),"*"&amp;CHAR(47)&amp;"*"))=0),IFERROR(AND(AG$2&gt;VALUE(SUBSTITUTE(LEFT(INDIRECT("Mois!E"&amp;MATCH($A$11,Mois!$A$1:$A$36,0)),5),"h",":")),AG$2&lt;VALUE(SUBSTITUTE(RIGHT(INDIRECT("Mois!E"&amp;MATCH($A$11,Mois!$A$1:$A$36,0)),5),"h",":"))+(1/1440*15)),"FAUX"))</f>
        <v>0</v>
      </c>
      <c r="AH14" s="236" t="b">
        <f ca="1">OR(AND(INDIRECT("Mois!E"&amp;MATCH('Sem1'!$A$11,Mois!$A$1:$A$36,0))&lt;&gt;"",SUMPRODUCT(COUNTIF(INDIRECT("Mois!E"&amp;MATCH('Sem1'!$A$11,Mois!$A$1:$A$36,0)),"*"&amp;CHAR(47)&amp;"*"))=0),IFERROR(AND(AH$2&gt;VALUE(SUBSTITUTE(LEFT(INDIRECT("Mois!E"&amp;MATCH($A$11,Mois!$A$1:$A$36,0)),5),"h",":")),AH$2&lt;VALUE(SUBSTITUTE(RIGHT(INDIRECT("Mois!E"&amp;MATCH($A$11,Mois!$A$1:$A$36,0)),5),"h",":"))+(1/1440*15)),"FAUX"))</f>
        <v>0</v>
      </c>
      <c r="AI14" s="236" t="b">
        <f ca="1">OR(AND(INDIRECT("Mois!E"&amp;MATCH('Sem1'!$A$11,Mois!$A$1:$A$36,0))&lt;&gt;"",SUMPRODUCT(COUNTIF(INDIRECT("Mois!E"&amp;MATCH('Sem1'!$A$11,Mois!$A$1:$A$36,0)),"*"&amp;CHAR(47)&amp;"*"))=0),IFERROR(AND(AI$2&gt;VALUE(SUBSTITUTE(LEFT(INDIRECT("Mois!E"&amp;MATCH($A$11,Mois!$A$1:$A$36,0)),5),"h",":")),AI$2&lt;VALUE(SUBSTITUTE(RIGHT(INDIRECT("Mois!E"&amp;MATCH($A$11,Mois!$A$1:$A$36,0)),5),"h",":"))+(1/1440*15)),"FAUX"))</f>
        <v>0</v>
      </c>
      <c r="AJ14" s="236" t="b">
        <f ca="1">OR(AND(INDIRECT("Mois!E"&amp;MATCH('Sem1'!$A$11,Mois!$A$1:$A$36,0))&lt;&gt;"",SUMPRODUCT(COUNTIF(INDIRECT("Mois!E"&amp;MATCH('Sem1'!$A$11,Mois!$A$1:$A$36,0)),"*"&amp;CHAR(47)&amp;"*"))=0),IFERROR(AND(AJ$2&gt;VALUE(SUBSTITUTE(LEFT(INDIRECT("Mois!E"&amp;MATCH($A$11,Mois!$A$1:$A$36,0)),5),"h",":")),AJ$2&lt;VALUE(SUBSTITUTE(RIGHT(INDIRECT("Mois!E"&amp;MATCH($A$11,Mois!$A$1:$A$36,0)),5),"h",":"))+(1/1440*15)),"FAUX"))</f>
        <v>0</v>
      </c>
      <c r="AK14" s="236" t="b">
        <f ca="1">OR(AND(INDIRECT("Mois!E"&amp;MATCH('Sem1'!$A$11,Mois!$A$1:$A$36,0))&lt;&gt;"",SUMPRODUCT(COUNTIF(INDIRECT("Mois!E"&amp;MATCH('Sem1'!$A$11,Mois!$A$1:$A$36,0)),"*"&amp;CHAR(47)&amp;"*"))=0),IFERROR(AND(AK$2&gt;VALUE(SUBSTITUTE(LEFT(INDIRECT("Mois!E"&amp;MATCH($A$11,Mois!$A$1:$A$36,0)),5),"h",":")),AK$2&lt;VALUE(SUBSTITUTE(RIGHT(INDIRECT("Mois!E"&amp;MATCH($A$11,Mois!$A$1:$A$36,0)),5),"h",":"))+(1/1440*15)),"FAUX"))</f>
        <v>0</v>
      </c>
      <c r="AL14" s="236" t="b">
        <f ca="1">OR(AND(INDIRECT("Mois!E"&amp;MATCH('Sem1'!$A$11,Mois!$A$1:$A$36,0))&lt;&gt;"",SUMPRODUCT(COUNTIF(INDIRECT("Mois!E"&amp;MATCH('Sem1'!$A$11,Mois!$A$1:$A$36,0)),"*"&amp;CHAR(47)&amp;"*"))=0),IFERROR(AND(AL$2&gt;VALUE(SUBSTITUTE(LEFT(INDIRECT("Mois!E"&amp;MATCH($A$11,Mois!$A$1:$A$36,0)),5),"h",":")),AL$2&lt;VALUE(SUBSTITUTE(RIGHT(INDIRECT("Mois!E"&amp;MATCH($A$11,Mois!$A$1:$A$36,0)),5),"h",":"))+(1/1440*15)),"FAUX"))</f>
        <v>0</v>
      </c>
      <c r="AM14" s="236" t="b">
        <f ca="1">OR(AND(INDIRECT("Mois!E"&amp;MATCH('Sem1'!$A$11,Mois!$A$1:$A$36,0))&lt;&gt;"",SUMPRODUCT(COUNTIF(INDIRECT("Mois!E"&amp;MATCH('Sem1'!$A$11,Mois!$A$1:$A$36,0)),"*"&amp;CHAR(47)&amp;"*"))=0),IFERROR(AND(AM$2&gt;VALUE(SUBSTITUTE(LEFT(INDIRECT("Mois!E"&amp;MATCH($A$11,Mois!$A$1:$A$36,0)),5),"h",":")),AM$2&lt;VALUE(SUBSTITUTE(RIGHT(INDIRECT("Mois!E"&amp;MATCH($A$11,Mois!$A$1:$A$36,0)),5),"h",":"))+(1/1440*15)),"FAUX"))</f>
        <v>0</v>
      </c>
      <c r="AN14" s="236" t="b">
        <f ca="1">OR(AND(INDIRECT("Mois!E"&amp;MATCH('Sem1'!$A$11,Mois!$A$1:$A$36,0))&lt;&gt;"",SUMPRODUCT(COUNTIF(INDIRECT("Mois!E"&amp;MATCH('Sem1'!$A$11,Mois!$A$1:$A$36,0)),"*"&amp;CHAR(47)&amp;"*"))=0),IFERROR(AND(AN$2&gt;VALUE(SUBSTITUTE(LEFT(INDIRECT("Mois!E"&amp;MATCH($A$11,Mois!$A$1:$A$36,0)),5),"h",":")),AN$2&lt;VALUE(SUBSTITUTE(RIGHT(INDIRECT("Mois!E"&amp;MATCH($A$11,Mois!$A$1:$A$36,0)),5),"h",":"))+(1/1440*15)),"FAUX"))</f>
        <v>0</v>
      </c>
      <c r="AO14" s="236" t="b">
        <f ca="1">OR(AND(INDIRECT("Mois!E"&amp;MATCH('Sem1'!$A$11,Mois!$A$1:$A$36,0))&lt;&gt;"",SUMPRODUCT(COUNTIF(INDIRECT("Mois!E"&amp;MATCH('Sem1'!$A$11,Mois!$A$1:$A$36,0)),"*"&amp;CHAR(47)&amp;"*"))=0),IFERROR(AND(AO$2&gt;VALUE(SUBSTITUTE(LEFT(INDIRECT("Mois!E"&amp;MATCH($A$11,Mois!$A$1:$A$36,0)),5),"h",":")),AO$2&lt;VALUE(SUBSTITUTE(RIGHT(INDIRECT("Mois!E"&amp;MATCH($A$11,Mois!$A$1:$A$36,0)),5),"h",":"))+(1/1440*15)),"FAUX"))</f>
        <v>0</v>
      </c>
      <c r="AP14" s="236" t="b">
        <f ca="1">OR(AND(INDIRECT("Mois!E"&amp;MATCH('Sem1'!$A$11,Mois!$A$1:$A$36,0))&lt;&gt;"",SUMPRODUCT(COUNTIF(INDIRECT("Mois!E"&amp;MATCH('Sem1'!$A$11,Mois!$A$1:$A$36,0)),"*"&amp;CHAR(47)&amp;"*"))=0),IFERROR(AND(AP$2&gt;VALUE(SUBSTITUTE(LEFT(INDIRECT("Mois!E"&amp;MATCH($A$11,Mois!$A$1:$A$36,0)),5),"h",":")),AP$2&lt;VALUE(SUBSTITUTE(RIGHT(INDIRECT("Mois!E"&amp;MATCH($A$11,Mois!$A$1:$A$36,0)),5),"h",":"))+(1/1440*15)),"FAUX"))</f>
        <v>0</v>
      </c>
      <c r="AQ14" s="236" t="b">
        <f ca="1">OR(AND(INDIRECT("Mois!E"&amp;MATCH('Sem1'!$A$11,Mois!$A$1:$A$36,0))&lt;&gt;"",SUMPRODUCT(COUNTIF(INDIRECT("Mois!E"&amp;MATCH('Sem1'!$A$11,Mois!$A$1:$A$36,0)),"*"&amp;CHAR(47)&amp;"*"))=0),IFERROR(AND(AQ$2&gt;VALUE(SUBSTITUTE(LEFT(INDIRECT("Mois!E"&amp;MATCH($A$11,Mois!$A$1:$A$36,0)),5),"h",":")),AQ$2&lt;VALUE(SUBSTITUTE(RIGHT(INDIRECT("Mois!E"&amp;MATCH($A$11,Mois!$A$1:$A$36,0)),5),"h",":"))+(1/1440*15)),"FAUX"))</f>
        <v>0</v>
      </c>
      <c r="AR14" s="236" t="b">
        <f ca="1">OR(AND(INDIRECT("Mois!E"&amp;MATCH('Sem1'!$A$11,Mois!$A$1:$A$36,0))&lt;&gt;"",SUMPRODUCT(COUNTIF(INDIRECT("Mois!E"&amp;MATCH('Sem1'!$A$11,Mois!$A$1:$A$36,0)),"*"&amp;CHAR(47)&amp;"*"))=0),IFERROR(AND(AR$2&gt;VALUE(SUBSTITUTE(LEFT(INDIRECT("Mois!E"&amp;MATCH($A$11,Mois!$A$1:$A$36,0)),5),"h",":")),AR$2&lt;VALUE(SUBSTITUTE(RIGHT(INDIRECT("Mois!E"&amp;MATCH($A$11,Mois!$A$1:$A$36,0)),5),"h",":"))+(1/1440*15)),"FAUX"))</f>
        <v>0</v>
      </c>
      <c r="AS14" s="236" t="b">
        <f ca="1">OR(AND(INDIRECT("Mois!E"&amp;MATCH('Sem1'!$A$11,Mois!$A$1:$A$36,0))&lt;&gt;"",SUMPRODUCT(COUNTIF(INDIRECT("Mois!E"&amp;MATCH('Sem1'!$A$11,Mois!$A$1:$A$36,0)),"*"&amp;CHAR(47)&amp;"*"))=0),IFERROR(AND(AS$2&gt;VALUE(SUBSTITUTE(LEFT(INDIRECT("Mois!E"&amp;MATCH($A$11,Mois!$A$1:$A$36,0)),5),"h",":")),AS$2&lt;VALUE(SUBSTITUTE(RIGHT(INDIRECT("Mois!E"&amp;MATCH($A$11,Mois!$A$1:$A$36,0)),5),"h",":"))+(1/1440*15)),"FAUX"))</f>
        <v>0</v>
      </c>
      <c r="AT14" s="236" t="b">
        <f ca="1">OR(AND(INDIRECT("Mois!E"&amp;MATCH('Sem1'!$A$11,Mois!$A$1:$A$36,0))&lt;&gt;"",SUMPRODUCT(COUNTIF(INDIRECT("Mois!E"&amp;MATCH('Sem1'!$A$11,Mois!$A$1:$A$36,0)),"*"&amp;CHAR(47)&amp;"*"))=0),IFERROR(AND(AT$2&gt;VALUE(SUBSTITUTE(LEFT(INDIRECT("Mois!E"&amp;MATCH($A$11,Mois!$A$1:$A$36,0)),5),"h",":")),AT$2&lt;VALUE(SUBSTITUTE(RIGHT(INDIRECT("Mois!E"&amp;MATCH($A$11,Mois!$A$1:$A$36,0)),5),"h",":"))+(1/1440*15)),"FAUX"))</f>
        <v>0</v>
      </c>
      <c r="AU14" s="236" t="b">
        <f ca="1">OR(AND(INDIRECT("Mois!E"&amp;MATCH('Sem1'!$A$11,Mois!$A$1:$A$36,0))&lt;&gt;"",SUMPRODUCT(COUNTIF(INDIRECT("Mois!E"&amp;MATCH('Sem1'!$A$11,Mois!$A$1:$A$36,0)),"*"&amp;CHAR(47)&amp;"*"))=0),IFERROR(AND(AU$2&gt;VALUE(SUBSTITUTE(LEFT(INDIRECT("Mois!E"&amp;MATCH($A$11,Mois!$A$1:$A$36,0)),5),"h",":")),AU$2&lt;VALUE(SUBSTITUTE(RIGHT(INDIRECT("Mois!E"&amp;MATCH($A$11,Mois!$A$1:$A$36,0)),5),"h",":"))+(1/1440*15)),"FAUX"))</f>
        <v>0</v>
      </c>
      <c r="AV14" s="236" t="b">
        <f ca="1">OR(AND(INDIRECT("Mois!E"&amp;MATCH('Sem1'!$A$11,Mois!$A$1:$A$36,0))&lt;&gt;"",SUMPRODUCT(COUNTIF(INDIRECT("Mois!E"&amp;MATCH('Sem1'!$A$11,Mois!$A$1:$A$36,0)),"*"&amp;CHAR(47)&amp;"*"))=0),IFERROR(AND(AV$2&gt;VALUE(SUBSTITUTE(LEFT(INDIRECT("Mois!E"&amp;MATCH($A$11,Mois!$A$1:$A$36,0)),5),"h",":")),AV$2&lt;VALUE(SUBSTITUTE(RIGHT(INDIRECT("Mois!E"&amp;MATCH($A$11,Mois!$A$1:$A$36,0)),5),"h",":"))+(1/1440*15)),"FAUX"))</f>
        <v>0</v>
      </c>
      <c r="AW14" s="236" t="b">
        <f ca="1">OR(AND(INDIRECT("Mois!E"&amp;MATCH('Sem1'!$A$11,Mois!$A$1:$A$36,0))&lt;&gt;"",SUMPRODUCT(COUNTIF(INDIRECT("Mois!E"&amp;MATCH('Sem1'!$A$11,Mois!$A$1:$A$36,0)),"*"&amp;CHAR(47)&amp;"*"))=0),IFERROR(AND(AW$2&gt;VALUE(SUBSTITUTE(LEFT(INDIRECT("Mois!E"&amp;MATCH($A$11,Mois!$A$1:$A$36,0)),5),"h",":")),AW$2&lt;VALUE(SUBSTITUTE(RIGHT(INDIRECT("Mois!E"&amp;MATCH($A$11,Mois!$A$1:$A$36,0)),5),"h",":"))+(1/1440*15)),"FAUX"))</f>
        <v>0</v>
      </c>
      <c r="AX14" s="236" t="b">
        <f ca="1">OR(AND(INDIRECT("Mois!E"&amp;MATCH('Sem1'!$A$11,Mois!$A$1:$A$36,0))&lt;&gt;"",SUMPRODUCT(COUNTIF(INDIRECT("Mois!E"&amp;MATCH('Sem1'!$A$11,Mois!$A$1:$A$36,0)),"*"&amp;CHAR(47)&amp;"*"))=0),IFERROR(AND(AX$2&gt;VALUE(SUBSTITUTE(LEFT(INDIRECT("Mois!E"&amp;MATCH($A$11,Mois!$A$1:$A$36,0)),5),"h",":")),AX$2&lt;VALUE(SUBSTITUTE(RIGHT(INDIRECT("Mois!E"&amp;MATCH($A$11,Mois!$A$1:$A$36,0)),5),"h",":"))+(1/1440*15)),"FAUX"))</f>
        <v>0</v>
      </c>
    </row>
    <row r="15" spans="1:50" ht="12" customHeight="1" x14ac:dyDescent="0.3">
      <c r="A15" s="166"/>
      <c r="B15" s="236" t="b">
        <f ca="1">OR(AND(INDIRECT("Mois!F"&amp;MATCH('Sem1'!$A$11,Mois!$A$1:$A$36,0))&lt;&gt;"",SUMPRODUCT(COUNTIF(INDIRECT("Mois!F"&amp;MATCH('Sem1'!$A$11,Mois!$A$1:$A$36,0)),"*"&amp;CHAR(47)&amp;"*"))=0),IFERROR(AND(B$2&gt;VALUE(SUBSTITUTE(LEFT(INDIRECT("Mois!F"&amp;MATCH($A$11,Mois!$A$1:$A$36,0)),5),"h",":")),B$2&lt;VALUE(SUBSTITUTE(RIGHT(INDIRECT("Mois!F"&amp;MATCH($A$11,Mois!$A$1:$A$36,0)),5),"h",":"))+(1/1440*15)),"FAUX"))</f>
        <v>0</v>
      </c>
      <c r="C15" s="236" t="b">
        <f ca="1">OR(AND(INDIRECT("Mois!F"&amp;MATCH('Sem1'!$A$11,Mois!$A$1:$A$36,0))&lt;&gt;"",SUMPRODUCT(COUNTIF(INDIRECT("Mois!F"&amp;MATCH('Sem1'!$A$11,Mois!$A$1:$A$36,0)),"*"&amp;CHAR(47)&amp;"*"))=0),IFERROR(AND(C$2&gt;VALUE(SUBSTITUTE(LEFT(INDIRECT("Mois!F"&amp;MATCH($A$11,Mois!$A$1:$A$36,0)),5),"h",":")),C$2&lt;VALUE(SUBSTITUTE(RIGHT(INDIRECT("Mois!F"&amp;MATCH($A$11,Mois!$A$1:$A$36,0)),5),"h",":"))+(1/1440*15)),"FAUX"))</f>
        <v>0</v>
      </c>
      <c r="D15" s="236" t="b">
        <f ca="1">OR(AND(INDIRECT("Mois!F"&amp;MATCH('Sem1'!$A$11,Mois!$A$1:$A$36,0))&lt;&gt;"",SUMPRODUCT(COUNTIF(INDIRECT("Mois!F"&amp;MATCH('Sem1'!$A$11,Mois!$A$1:$A$36,0)),"*"&amp;CHAR(47)&amp;"*"))=0),IFERROR(AND(D$2&gt;VALUE(SUBSTITUTE(LEFT(INDIRECT("Mois!F"&amp;MATCH($A$11,Mois!$A$1:$A$36,0)),5),"h",":")),D$2&lt;VALUE(SUBSTITUTE(RIGHT(INDIRECT("Mois!F"&amp;MATCH($A$11,Mois!$A$1:$A$36,0)),5),"h",":"))+(1/1440*15)),"FAUX"))</f>
        <v>0</v>
      </c>
      <c r="E15" s="236" t="b">
        <f ca="1">OR(AND(INDIRECT("Mois!F"&amp;MATCH('Sem1'!$A$11,Mois!$A$1:$A$36,0))&lt;&gt;"",SUMPRODUCT(COUNTIF(INDIRECT("Mois!F"&amp;MATCH('Sem1'!$A$11,Mois!$A$1:$A$36,0)),"*"&amp;CHAR(47)&amp;"*"))=0),IFERROR(AND(E$2&gt;VALUE(SUBSTITUTE(LEFT(INDIRECT("Mois!F"&amp;MATCH($A$11,Mois!$A$1:$A$36,0)),5),"h",":")),E$2&lt;VALUE(SUBSTITUTE(RIGHT(INDIRECT("Mois!F"&amp;MATCH($A$11,Mois!$A$1:$A$36,0)),5),"h",":"))+(1/1440*15)),"FAUX"))</f>
        <v>0</v>
      </c>
      <c r="F15" s="236" t="b">
        <f ca="1">OR(AND(INDIRECT("Mois!F"&amp;MATCH('Sem1'!$A$11,Mois!$A$1:$A$36,0))&lt;&gt;"",SUMPRODUCT(COUNTIF(INDIRECT("Mois!F"&amp;MATCH('Sem1'!$A$11,Mois!$A$1:$A$36,0)),"*"&amp;CHAR(47)&amp;"*"))=0),IFERROR(AND(F$2&gt;VALUE(SUBSTITUTE(LEFT(INDIRECT("Mois!F"&amp;MATCH($A$11,Mois!$A$1:$A$36,0)),5),"h",":")),F$2&lt;VALUE(SUBSTITUTE(RIGHT(INDIRECT("Mois!F"&amp;MATCH($A$11,Mois!$A$1:$A$36,0)),5),"h",":"))+(1/1440*15)),"FAUX"))</f>
        <v>0</v>
      </c>
      <c r="G15" s="236" t="b">
        <f ca="1">OR(AND(INDIRECT("Mois!F"&amp;MATCH('Sem1'!$A$11,Mois!$A$1:$A$36,0))&lt;&gt;"",SUMPRODUCT(COUNTIF(INDIRECT("Mois!F"&amp;MATCH('Sem1'!$A$11,Mois!$A$1:$A$36,0)),"*"&amp;CHAR(47)&amp;"*"))=0),IFERROR(AND(G$2&gt;VALUE(SUBSTITUTE(LEFT(INDIRECT("Mois!F"&amp;MATCH($A$11,Mois!$A$1:$A$36,0)),5),"h",":")),G$2&lt;VALUE(SUBSTITUTE(RIGHT(INDIRECT("Mois!F"&amp;MATCH($A$11,Mois!$A$1:$A$36,0)),5),"h",":"))+(1/1440*15)),"FAUX"))</f>
        <v>0</v>
      </c>
      <c r="H15" s="236" t="b">
        <f ca="1">OR(AND(INDIRECT("Mois!F"&amp;MATCH('Sem1'!$A$11,Mois!$A$1:$A$36,0))&lt;&gt;"",SUMPRODUCT(COUNTIF(INDIRECT("Mois!F"&amp;MATCH('Sem1'!$A$11,Mois!$A$1:$A$36,0)),"*"&amp;CHAR(47)&amp;"*"))=0),IFERROR(AND(H$2&gt;VALUE(SUBSTITUTE(LEFT(INDIRECT("Mois!F"&amp;MATCH($A$11,Mois!$A$1:$A$36,0)),5),"h",":")),H$2&lt;VALUE(SUBSTITUTE(RIGHT(INDIRECT("Mois!F"&amp;MATCH($A$11,Mois!$A$1:$A$36,0)),5),"h",":"))+(1/1440*15)),"FAUX"))</f>
        <v>0</v>
      </c>
      <c r="I15" s="236" t="b">
        <f ca="1">OR(AND(INDIRECT("Mois!F"&amp;MATCH('Sem1'!$A$11,Mois!$A$1:$A$36,0))&lt;&gt;"",SUMPRODUCT(COUNTIF(INDIRECT("Mois!F"&amp;MATCH('Sem1'!$A$11,Mois!$A$1:$A$36,0)),"*"&amp;CHAR(47)&amp;"*"))=0),IFERROR(AND(I$2&gt;VALUE(SUBSTITUTE(LEFT(INDIRECT("Mois!F"&amp;MATCH($A$11,Mois!$A$1:$A$36,0)),5),"h",":")),I$2&lt;VALUE(SUBSTITUTE(RIGHT(INDIRECT("Mois!F"&amp;MATCH($A$11,Mois!$A$1:$A$36,0)),5),"h",":"))+(1/1440*15)),"FAUX"))</f>
        <v>0</v>
      </c>
      <c r="J15" s="236" t="b">
        <f ca="1">OR(AND(INDIRECT("Mois!F"&amp;MATCH('Sem1'!$A$11,Mois!$A$1:$A$36,0))&lt;&gt;"",SUMPRODUCT(COUNTIF(INDIRECT("Mois!F"&amp;MATCH('Sem1'!$A$11,Mois!$A$1:$A$36,0)),"*"&amp;CHAR(47)&amp;"*"))=0),IFERROR(AND(J$2&gt;VALUE(SUBSTITUTE(LEFT(INDIRECT("Mois!F"&amp;MATCH($A$11,Mois!$A$1:$A$36,0)),5),"h",":")),J$2&lt;VALUE(SUBSTITUTE(RIGHT(INDIRECT("Mois!F"&amp;MATCH($A$11,Mois!$A$1:$A$36,0)),5),"h",":"))+(1/1440*15)),"FAUX"))</f>
        <v>0</v>
      </c>
      <c r="K15" s="236" t="b">
        <f ca="1">OR(AND(INDIRECT("Mois!F"&amp;MATCH('Sem1'!$A$11,Mois!$A$1:$A$36,0))&lt;&gt;"",SUMPRODUCT(COUNTIF(INDIRECT("Mois!F"&amp;MATCH('Sem1'!$A$11,Mois!$A$1:$A$36,0)),"*"&amp;CHAR(47)&amp;"*"))=0),IFERROR(AND(K$2&gt;VALUE(SUBSTITUTE(LEFT(INDIRECT("Mois!F"&amp;MATCH($A$11,Mois!$A$1:$A$36,0)),5),"h",":")),K$2&lt;VALUE(SUBSTITUTE(RIGHT(INDIRECT("Mois!F"&amp;MATCH($A$11,Mois!$A$1:$A$36,0)),5),"h",":"))+(1/1440*15)),"FAUX"))</f>
        <v>1</v>
      </c>
      <c r="L15" s="236" t="b">
        <f ca="1">OR(AND(INDIRECT("Mois!F"&amp;MATCH('Sem1'!$A$11,Mois!$A$1:$A$36,0))&lt;&gt;"",SUMPRODUCT(COUNTIF(INDIRECT("Mois!F"&amp;MATCH('Sem1'!$A$11,Mois!$A$1:$A$36,0)),"*"&amp;CHAR(47)&amp;"*"))=0),IFERROR(AND(L$2&gt;VALUE(SUBSTITUTE(LEFT(INDIRECT("Mois!F"&amp;MATCH($A$11,Mois!$A$1:$A$36,0)),5),"h",":")),L$2&lt;VALUE(SUBSTITUTE(RIGHT(INDIRECT("Mois!F"&amp;MATCH($A$11,Mois!$A$1:$A$36,0)),5),"h",":"))+(1/1440*15)),"FAUX"))</f>
        <v>1</v>
      </c>
      <c r="M15" s="236" t="b">
        <f ca="1">OR(AND(INDIRECT("Mois!F"&amp;MATCH('Sem1'!$A$11,Mois!$A$1:$A$36,0))&lt;&gt;"",SUMPRODUCT(COUNTIF(INDIRECT("Mois!F"&amp;MATCH('Sem1'!$A$11,Mois!$A$1:$A$36,0)),"*"&amp;CHAR(47)&amp;"*"))=0),IFERROR(AND(M$2&gt;VALUE(SUBSTITUTE(LEFT(INDIRECT("Mois!F"&amp;MATCH($A$11,Mois!$A$1:$A$36,0)),5),"h",":")),M$2&lt;VALUE(SUBSTITUTE(RIGHT(INDIRECT("Mois!F"&amp;MATCH($A$11,Mois!$A$1:$A$36,0)),5),"h",":"))+(1/1440*15)),"FAUX"))</f>
        <v>1</v>
      </c>
      <c r="N15" s="236" t="b">
        <f ca="1">OR(AND(INDIRECT("Mois!F"&amp;MATCH('Sem1'!$A$11,Mois!$A$1:$A$36,0))&lt;&gt;"",SUMPRODUCT(COUNTIF(INDIRECT("Mois!F"&amp;MATCH('Sem1'!$A$11,Mois!$A$1:$A$36,0)),"*"&amp;CHAR(47)&amp;"*"))=0),IFERROR(AND(N$2&gt;VALUE(SUBSTITUTE(LEFT(INDIRECT("Mois!F"&amp;MATCH($A$11,Mois!$A$1:$A$36,0)),5),"h",":")),N$2&lt;VALUE(SUBSTITUTE(RIGHT(INDIRECT("Mois!F"&amp;MATCH($A$11,Mois!$A$1:$A$36,0)),5),"h",":"))+(1/1440*15)),"FAUX"))</f>
        <v>1</v>
      </c>
      <c r="O15" s="236" t="b">
        <f ca="1">OR(AND(INDIRECT("Mois!F"&amp;MATCH('Sem1'!$A$11,Mois!$A$1:$A$36,0))&lt;&gt;"",SUMPRODUCT(COUNTIF(INDIRECT("Mois!F"&amp;MATCH('Sem1'!$A$11,Mois!$A$1:$A$36,0)),"*"&amp;CHAR(47)&amp;"*"))=0),IFERROR(AND(O$2&gt;VALUE(SUBSTITUTE(LEFT(INDIRECT("Mois!F"&amp;MATCH($A$11,Mois!$A$1:$A$36,0)),5),"h",":")),O$2&lt;VALUE(SUBSTITUTE(RIGHT(INDIRECT("Mois!F"&amp;MATCH($A$11,Mois!$A$1:$A$36,0)),5),"h",":"))+(1/1440*15)),"FAUX"))</f>
        <v>1</v>
      </c>
      <c r="P15" s="236" t="b">
        <f ca="1">OR(AND(INDIRECT("Mois!F"&amp;MATCH('Sem1'!$A$11,Mois!$A$1:$A$36,0))&lt;&gt;"",SUMPRODUCT(COUNTIF(INDIRECT("Mois!F"&amp;MATCH('Sem1'!$A$11,Mois!$A$1:$A$36,0)),"*"&amp;CHAR(47)&amp;"*"))=0),IFERROR(AND(P$2&gt;VALUE(SUBSTITUTE(LEFT(INDIRECT("Mois!F"&amp;MATCH($A$11,Mois!$A$1:$A$36,0)),5),"h",":")),P$2&lt;VALUE(SUBSTITUTE(RIGHT(INDIRECT("Mois!F"&amp;MATCH($A$11,Mois!$A$1:$A$36,0)),5),"h",":"))+(1/1440*15)),"FAUX"))</f>
        <v>1</v>
      </c>
      <c r="Q15" s="236" t="b">
        <f ca="1">OR(AND(INDIRECT("Mois!F"&amp;MATCH('Sem1'!$A$11,Mois!$A$1:$A$36,0))&lt;&gt;"",SUMPRODUCT(COUNTIF(INDIRECT("Mois!F"&amp;MATCH('Sem1'!$A$11,Mois!$A$1:$A$36,0)),"*"&amp;CHAR(47)&amp;"*"))=0),IFERROR(AND(Q$2&gt;VALUE(SUBSTITUTE(LEFT(INDIRECT("Mois!F"&amp;MATCH($A$11,Mois!$A$1:$A$36,0)),5),"h",":")),Q$2&lt;VALUE(SUBSTITUTE(RIGHT(INDIRECT("Mois!F"&amp;MATCH($A$11,Mois!$A$1:$A$36,0)),5),"h",":"))+(1/1440*15)),"FAUX"))</f>
        <v>1</v>
      </c>
      <c r="R15" s="236" t="b">
        <f ca="1">OR(AND(INDIRECT("Mois!F"&amp;MATCH('Sem1'!$A$11,Mois!$A$1:$A$36,0))&lt;&gt;"",SUMPRODUCT(COUNTIF(INDIRECT("Mois!F"&amp;MATCH('Sem1'!$A$11,Mois!$A$1:$A$36,0)),"*"&amp;CHAR(47)&amp;"*"))=0),IFERROR(AND(R$2&gt;VALUE(SUBSTITUTE(LEFT(INDIRECT("Mois!F"&amp;MATCH($A$11,Mois!$A$1:$A$36,0)),5),"h",":")),R$2&lt;VALUE(SUBSTITUTE(RIGHT(INDIRECT("Mois!F"&amp;MATCH($A$11,Mois!$A$1:$A$36,0)),5),"h",":"))+(1/1440*15)),"FAUX"))</f>
        <v>1</v>
      </c>
      <c r="S15" s="236" t="b">
        <f ca="1">OR(AND(INDIRECT("Mois!F"&amp;MATCH('Sem1'!$A$11,Mois!$A$1:$A$36,0))&lt;&gt;"",SUMPRODUCT(COUNTIF(INDIRECT("Mois!F"&amp;MATCH('Sem1'!$A$11,Mois!$A$1:$A$36,0)),"*"&amp;CHAR(47)&amp;"*"))=0),IFERROR(AND(S$2&gt;VALUE(SUBSTITUTE(LEFT(INDIRECT("Mois!F"&amp;MATCH($A$11,Mois!$A$1:$A$36,0)),5),"h",":")),S$2&lt;VALUE(SUBSTITUTE(RIGHT(INDIRECT("Mois!F"&amp;MATCH($A$11,Mois!$A$1:$A$36,0)),5),"h",":"))+(1/1440*15)),"FAUX"))</f>
        <v>1</v>
      </c>
      <c r="T15" s="236" t="b">
        <f ca="1">OR(AND(INDIRECT("Mois!F"&amp;MATCH('Sem1'!$A$11,Mois!$A$1:$A$36,0))&lt;&gt;"",SUMPRODUCT(COUNTIF(INDIRECT("Mois!F"&amp;MATCH('Sem1'!$A$11,Mois!$A$1:$A$36,0)),"*"&amp;CHAR(47)&amp;"*"))=0),IFERROR(AND(T$2&gt;VALUE(SUBSTITUTE(LEFT(INDIRECT("Mois!F"&amp;MATCH($A$11,Mois!$A$1:$A$36,0)),5),"h",":")),T$2&lt;VALUE(SUBSTITUTE(RIGHT(INDIRECT("Mois!F"&amp;MATCH($A$11,Mois!$A$1:$A$36,0)),5),"h",":"))+(1/1440*15)),"FAUX"))</f>
        <v>1</v>
      </c>
      <c r="U15" s="236" t="b">
        <f ca="1">OR(AND(INDIRECT("Mois!F"&amp;MATCH('Sem1'!$A$11,Mois!$A$1:$A$36,0))&lt;&gt;"",SUMPRODUCT(COUNTIF(INDIRECT("Mois!F"&amp;MATCH('Sem1'!$A$11,Mois!$A$1:$A$36,0)),"*"&amp;CHAR(47)&amp;"*"))=0),IFERROR(AND(U$2&gt;VALUE(SUBSTITUTE(LEFT(INDIRECT("Mois!F"&amp;MATCH($A$11,Mois!$A$1:$A$36,0)),5),"h",":")),U$2&lt;VALUE(SUBSTITUTE(RIGHT(INDIRECT("Mois!F"&amp;MATCH($A$11,Mois!$A$1:$A$36,0)),5),"h",":"))+(1/1440*15)),"FAUX"))</f>
        <v>1</v>
      </c>
      <c r="V15" s="236" t="b">
        <f ca="1">OR(AND(INDIRECT("Mois!F"&amp;MATCH('Sem1'!$A$11,Mois!$A$1:$A$36,0))&lt;&gt;"",SUMPRODUCT(COUNTIF(INDIRECT("Mois!F"&amp;MATCH('Sem1'!$A$11,Mois!$A$1:$A$36,0)),"*"&amp;CHAR(47)&amp;"*"))=0),IFERROR(AND(V$2&gt;VALUE(SUBSTITUTE(LEFT(INDIRECT("Mois!F"&amp;MATCH($A$11,Mois!$A$1:$A$36,0)),5),"h",":")),V$2&lt;VALUE(SUBSTITUTE(RIGHT(INDIRECT("Mois!F"&amp;MATCH($A$11,Mois!$A$1:$A$36,0)),5),"h",":"))+(1/1440*15)),"FAUX"))</f>
        <v>1</v>
      </c>
      <c r="W15" s="236" t="b">
        <f ca="1">OR(AND(INDIRECT("Mois!F"&amp;MATCH('Sem1'!$A$11,Mois!$A$1:$A$36,0))&lt;&gt;"",SUMPRODUCT(COUNTIF(INDIRECT("Mois!F"&amp;MATCH('Sem1'!$A$11,Mois!$A$1:$A$36,0)),"*"&amp;CHAR(47)&amp;"*"))=0),IFERROR(AND(W$2&gt;VALUE(SUBSTITUTE(LEFT(INDIRECT("Mois!F"&amp;MATCH($A$11,Mois!$A$1:$A$36,0)),5),"h",":")),W$2&lt;VALUE(SUBSTITUTE(RIGHT(INDIRECT("Mois!F"&amp;MATCH($A$11,Mois!$A$1:$A$36,0)),5),"h",":"))+(1/1440*15)),"FAUX"))</f>
        <v>1</v>
      </c>
      <c r="X15" s="236" t="b">
        <f ca="1">OR(AND(INDIRECT("Mois!F"&amp;MATCH('Sem1'!$A$11,Mois!$A$1:$A$36,0))&lt;&gt;"",SUMPRODUCT(COUNTIF(INDIRECT("Mois!F"&amp;MATCH('Sem1'!$A$11,Mois!$A$1:$A$36,0)),"*"&amp;CHAR(47)&amp;"*"))=0),IFERROR(AND(X$2&gt;VALUE(SUBSTITUTE(LEFT(INDIRECT("Mois!F"&amp;MATCH($A$11,Mois!$A$1:$A$36,0)),5),"h",":")),X$2&lt;VALUE(SUBSTITUTE(RIGHT(INDIRECT("Mois!F"&amp;MATCH($A$11,Mois!$A$1:$A$36,0)),5),"h",":"))+(1/1440*15)),"FAUX"))</f>
        <v>1</v>
      </c>
      <c r="Y15" s="236" t="b">
        <f ca="1">OR(AND(INDIRECT("Mois!F"&amp;MATCH('Sem1'!$A$11,Mois!$A$1:$A$36,0))&lt;&gt;"",SUMPRODUCT(COUNTIF(INDIRECT("Mois!F"&amp;MATCH('Sem1'!$A$11,Mois!$A$1:$A$36,0)),"*"&amp;CHAR(47)&amp;"*"))=0),IFERROR(AND(Y$2&gt;VALUE(SUBSTITUTE(LEFT(INDIRECT("Mois!F"&amp;MATCH($A$11,Mois!$A$1:$A$36,0)),5),"h",":")),Y$2&lt;VALUE(SUBSTITUTE(RIGHT(INDIRECT("Mois!F"&amp;MATCH($A$11,Mois!$A$1:$A$36,0)),5),"h",":"))+(1/1440*15)),"FAUX"))</f>
        <v>1</v>
      </c>
      <c r="Z15" s="236" t="b">
        <f ca="1">OR(AND(INDIRECT("Mois!F"&amp;MATCH('Sem1'!$A$11,Mois!$A$1:$A$36,0))&lt;&gt;"",SUMPRODUCT(COUNTIF(INDIRECT("Mois!F"&amp;MATCH('Sem1'!$A$11,Mois!$A$1:$A$36,0)),"*"&amp;CHAR(47)&amp;"*"))=0),IFERROR(AND(Z$2&gt;VALUE(SUBSTITUTE(LEFT(INDIRECT("Mois!F"&amp;MATCH($A$11,Mois!$A$1:$A$36,0)),5),"h",":")),Z$2&lt;VALUE(SUBSTITUTE(RIGHT(INDIRECT("Mois!F"&amp;MATCH($A$11,Mois!$A$1:$A$36,0)),5),"h",":"))+(1/1440*15)),"FAUX"))</f>
        <v>1</v>
      </c>
      <c r="AA15" s="236" t="b">
        <f ca="1">OR(AND(INDIRECT("Mois!F"&amp;MATCH('Sem1'!$A$11,Mois!$A$1:$A$36,0))&lt;&gt;"",SUMPRODUCT(COUNTIF(INDIRECT("Mois!F"&amp;MATCH('Sem1'!$A$11,Mois!$A$1:$A$36,0)),"*"&amp;CHAR(47)&amp;"*"))=0),IFERROR(AND(AA$2&gt;VALUE(SUBSTITUTE(LEFT(INDIRECT("Mois!F"&amp;MATCH($A$11,Mois!$A$1:$A$36,0)),5),"h",":")),AA$2&lt;VALUE(SUBSTITUTE(RIGHT(INDIRECT("Mois!F"&amp;MATCH($A$11,Mois!$A$1:$A$36,0)),5),"h",":"))+(1/1440*15)),"FAUX"))</f>
        <v>1</v>
      </c>
      <c r="AB15" s="236" t="b">
        <f ca="1">OR(AND(INDIRECT("Mois!F"&amp;MATCH('Sem1'!$A$11,Mois!$A$1:$A$36,0))&lt;&gt;"",SUMPRODUCT(COUNTIF(INDIRECT("Mois!F"&amp;MATCH('Sem1'!$A$11,Mois!$A$1:$A$36,0)),"*"&amp;CHAR(47)&amp;"*"))=0),IFERROR(AND(AB$2&gt;VALUE(SUBSTITUTE(LEFT(INDIRECT("Mois!F"&amp;MATCH($A$11,Mois!$A$1:$A$36,0)),5),"h",":")),AB$2&lt;VALUE(SUBSTITUTE(RIGHT(INDIRECT("Mois!F"&amp;MATCH($A$11,Mois!$A$1:$A$36,0)),5),"h",":"))+(1/1440*15)),"FAUX"))</f>
        <v>1</v>
      </c>
      <c r="AC15" s="236" t="b">
        <f ca="1">OR(AND(INDIRECT("Mois!F"&amp;MATCH('Sem1'!$A$11,Mois!$A$1:$A$36,0))&lt;&gt;"",SUMPRODUCT(COUNTIF(INDIRECT("Mois!F"&amp;MATCH('Sem1'!$A$11,Mois!$A$1:$A$36,0)),"*"&amp;CHAR(47)&amp;"*"))=0),IFERROR(AND(AC$2&gt;VALUE(SUBSTITUTE(LEFT(INDIRECT("Mois!F"&amp;MATCH($A$11,Mois!$A$1:$A$36,0)),5),"h",":")),AC$2&lt;VALUE(SUBSTITUTE(RIGHT(INDIRECT("Mois!F"&amp;MATCH($A$11,Mois!$A$1:$A$36,0)),5),"h",":"))+(1/1440*15)),"FAUX"))</f>
        <v>1</v>
      </c>
      <c r="AD15" s="236" t="b">
        <f ca="1">OR(AND(INDIRECT("Mois!F"&amp;MATCH('Sem1'!$A$11,Mois!$A$1:$A$36,0))&lt;&gt;"",SUMPRODUCT(COUNTIF(INDIRECT("Mois!F"&amp;MATCH('Sem1'!$A$11,Mois!$A$1:$A$36,0)),"*"&amp;CHAR(47)&amp;"*"))=0),IFERROR(AND(AD$2&gt;VALUE(SUBSTITUTE(LEFT(INDIRECT("Mois!F"&amp;MATCH($A$11,Mois!$A$1:$A$36,0)),5),"h",":")),AD$2&lt;VALUE(SUBSTITUTE(RIGHT(INDIRECT("Mois!F"&amp;MATCH($A$11,Mois!$A$1:$A$36,0)),5),"h",":"))+(1/1440*15)),"FAUX"))</f>
        <v>1</v>
      </c>
      <c r="AE15" s="236" t="b">
        <f ca="1">OR(AND(INDIRECT("Mois!F"&amp;MATCH('Sem1'!$A$11,Mois!$A$1:$A$36,0))&lt;&gt;"",SUMPRODUCT(COUNTIF(INDIRECT("Mois!F"&amp;MATCH('Sem1'!$A$11,Mois!$A$1:$A$36,0)),"*"&amp;CHAR(47)&amp;"*"))=0),IFERROR(AND(AE$2&gt;VALUE(SUBSTITUTE(LEFT(INDIRECT("Mois!F"&amp;MATCH($A$11,Mois!$A$1:$A$36,0)),5),"h",":")),AE$2&lt;VALUE(SUBSTITUTE(RIGHT(INDIRECT("Mois!F"&amp;MATCH($A$11,Mois!$A$1:$A$36,0)),5),"h",":"))+(1/1440*15)),"FAUX"))</f>
        <v>1</v>
      </c>
      <c r="AF15" s="236" t="b">
        <f ca="1">OR(AND(INDIRECT("Mois!F"&amp;MATCH('Sem1'!$A$11,Mois!$A$1:$A$36,0))&lt;&gt;"",SUMPRODUCT(COUNTIF(INDIRECT("Mois!F"&amp;MATCH('Sem1'!$A$11,Mois!$A$1:$A$36,0)),"*"&amp;CHAR(47)&amp;"*"))=0),IFERROR(AND(AF$2&gt;VALUE(SUBSTITUTE(LEFT(INDIRECT("Mois!F"&amp;MATCH($A$11,Mois!$A$1:$A$36,0)),5),"h",":")),AF$2&lt;VALUE(SUBSTITUTE(RIGHT(INDIRECT("Mois!F"&amp;MATCH($A$11,Mois!$A$1:$A$36,0)),5),"h",":"))+(1/1440*15)),"FAUX"))</f>
        <v>1</v>
      </c>
      <c r="AG15" s="236" t="b">
        <f ca="1">OR(AND(INDIRECT("Mois!F"&amp;MATCH('Sem1'!$A$11,Mois!$A$1:$A$36,0))&lt;&gt;"",SUMPRODUCT(COUNTIF(INDIRECT("Mois!F"&amp;MATCH('Sem1'!$A$11,Mois!$A$1:$A$36,0)),"*"&amp;CHAR(47)&amp;"*"))=0),IFERROR(AND(AG$2&gt;VALUE(SUBSTITUTE(LEFT(INDIRECT("Mois!F"&amp;MATCH($A$11,Mois!$A$1:$A$36,0)),5),"h",":")),AG$2&lt;VALUE(SUBSTITUTE(RIGHT(INDIRECT("Mois!F"&amp;MATCH($A$11,Mois!$A$1:$A$36,0)),5),"h",":"))+(1/1440*15)),"FAUX"))</f>
        <v>1</v>
      </c>
      <c r="AH15" s="236" t="b">
        <f ca="1">OR(AND(INDIRECT("Mois!F"&amp;MATCH('Sem1'!$A$11,Mois!$A$1:$A$36,0))&lt;&gt;"",SUMPRODUCT(COUNTIF(INDIRECT("Mois!F"&amp;MATCH('Sem1'!$A$11,Mois!$A$1:$A$36,0)),"*"&amp;CHAR(47)&amp;"*"))=0),IFERROR(AND(AH$2&gt;VALUE(SUBSTITUTE(LEFT(INDIRECT("Mois!F"&amp;MATCH($A$11,Mois!$A$1:$A$36,0)),5),"h",":")),AH$2&lt;VALUE(SUBSTITUTE(RIGHT(INDIRECT("Mois!F"&amp;MATCH($A$11,Mois!$A$1:$A$36,0)),5),"h",":"))+(1/1440*15)),"FAUX"))</f>
        <v>1</v>
      </c>
      <c r="AI15" s="236" t="b">
        <f ca="1">OR(AND(INDIRECT("Mois!F"&amp;MATCH('Sem1'!$A$11,Mois!$A$1:$A$36,0))&lt;&gt;"",SUMPRODUCT(COUNTIF(INDIRECT("Mois!F"&amp;MATCH('Sem1'!$A$11,Mois!$A$1:$A$36,0)),"*"&amp;CHAR(47)&amp;"*"))=0),IFERROR(AND(AI$2&gt;VALUE(SUBSTITUTE(LEFT(INDIRECT("Mois!F"&amp;MATCH($A$11,Mois!$A$1:$A$36,0)),5),"h",":")),AI$2&lt;VALUE(SUBSTITUTE(RIGHT(INDIRECT("Mois!F"&amp;MATCH($A$11,Mois!$A$1:$A$36,0)),5),"h",":"))+(1/1440*15)),"FAUX"))</f>
        <v>1</v>
      </c>
      <c r="AJ15" s="236" t="b">
        <f ca="1">OR(AND(INDIRECT("Mois!F"&amp;MATCH('Sem1'!$A$11,Mois!$A$1:$A$36,0))&lt;&gt;"",SUMPRODUCT(COUNTIF(INDIRECT("Mois!F"&amp;MATCH('Sem1'!$A$11,Mois!$A$1:$A$36,0)),"*"&amp;CHAR(47)&amp;"*"))=0),IFERROR(AND(AJ$2&gt;VALUE(SUBSTITUTE(LEFT(INDIRECT("Mois!F"&amp;MATCH($A$11,Mois!$A$1:$A$36,0)),5),"h",":")),AJ$2&lt;VALUE(SUBSTITUTE(RIGHT(INDIRECT("Mois!F"&amp;MATCH($A$11,Mois!$A$1:$A$36,0)),5),"h",":"))+(1/1440*15)),"FAUX"))</f>
        <v>1</v>
      </c>
      <c r="AK15" s="236" t="b">
        <f ca="1">OR(AND(INDIRECT("Mois!F"&amp;MATCH('Sem1'!$A$11,Mois!$A$1:$A$36,0))&lt;&gt;"",SUMPRODUCT(COUNTIF(INDIRECT("Mois!F"&amp;MATCH('Sem1'!$A$11,Mois!$A$1:$A$36,0)),"*"&amp;CHAR(47)&amp;"*"))=0),IFERROR(AND(AK$2&gt;VALUE(SUBSTITUTE(LEFT(INDIRECT("Mois!F"&amp;MATCH($A$11,Mois!$A$1:$A$36,0)),5),"h",":")),AK$2&lt;VALUE(SUBSTITUTE(RIGHT(INDIRECT("Mois!F"&amp;MATCH($A$11,Mois!$A$1:$A$36,0)),5),"h",":"))+(1/1440*15)),"FAUX"))</f>
        <v>1</v>
      </c>
      <c r="AL15" s="236" t="b">
        <f ca="1">OR(AND(INDIRECT("Mois!F"&amp;MATCH('Sem1'!$A$11,Mois!$A$1:$A$36,0))&lt;&gt;"",SUMPRODUCT(COUNTIF(INDIRECT("Mois!F"&amp;MATCH('Sem1'!$A$11,Mois!$A$1:$A$36,0)),"*"&amp;CHAR(47)&amp;"*"))=0),IFERROR(AND(AL$2&gt;VALUE(SUBSTITUTE(LEFT(INDIRECT("Mois!F"&amp;MATCH($A$11,Mois!$A$1:$A$36,0)),5),"h",":")),AL$2&lt;VALUE(SUBSTITUTE(RIGHT(INDIRECT("Mois!F"&amp;MATCH($A$11,Mois!$A$1:$A$36,0)),5),"h",":"))+(1/1440*15)),"FAUX"))</f>
        <v>1</v>
      </c>
      <c r="AM15" s="236" t="b">
        <f ca="1">OR(AND(INDIRECT("Mois!F"&amp;MATCH('Sem1'!$A$11,Mois!$A$1:$A$36,0))&lt;&gt;"",SUMPRODUCT(COUNTIF(INDIRECT("Mois!F"&amp;MATCH('Sem1'!$A$11,Mois!$A$1:$A$36,0)),"*"&amp;CHAR(47)&amp;"*"))=0),IFERROR(AND(AM$2&gt;VALUE(SUBSTITUTE(LEFT(INDIRECT("Mois!F"&amp;MATCH($A$11,Mois!$A$1:$A$36,0)),5),"h",":")),AM$2&lt;VALUE(SUBSTITUTE(RIGHT(INDIRECT("Mois!F"&amp;MATCH($A$11,Mois!$A$1:$A$36,0)),5),"h",":"))+(1/1440*15)),"FAUX"))</f>
        <v>1</v>
      </c>
      <c r="AN15" s="236" t="b">
        <f ca="1">OR(AND(INDIRECT("Mois!F"&amp;MATCH('Sem1'!$A$11,Mois!$A$1:$A$36,0))&lt;&gt;"",SUMPRODUCT(COUNTIF(INDIRECT("Mois!F"&amp;MATCH('Sem1'!$A$11,Mois!$A$1:$A$36,0)),"*"&amp;CHAR(47)&amp;"*"))=0),IFERROR(AND(AN$2&gt;VALUE(SUBSTITUTE(LEFT(INDIRECT("Mois!F"&amp;MATCH($A$11,Mois!$A$1:$A$36,0)),5),"h",":")),AN$2&lt;VALUE(SUBSTITUTE(RIGHT(INDIRECT("Mois!F"&amp;MATCH($A$11,Mois!$A$1:$A$36,0)),5),"h",":"))+(1/1440*15)),"FAUX"))</f>
        <v>1</v>
      </c>
      <c r="AO15" s="236" t="b">
        <f ca="1">OR(AND(INDIRECT("Mois!F"&amp;MATCH('Sem1'!$A$11,Mois!$A$1:$A$36,0))&lt;&gt;"",SUMPRODUCT(COUNTIF(INDIRECT("Mois!F"&amp;MATCH('Sem1'!$A$11,Mois!$A$1:$A$36,0)),"*"&amp;CHAR(47)&amp;"*"))=0),IFERROR(AND(AO$2&gt;VALUE(SUBSTITUTE(LEFT(INDIRECT("Mois!F"&amp;MATCH($A$11,Mois!$A$1:$A$36,0)),5),"h",":")),AO$2&lt;VALUE(SUBSTITUTE(RIGHT(INDIRECT("Mois!F"&amp;MATCH($A$11,Mois!$A$1:$A$36,0)),5),"h",":"))+(1/1440*15)),"FAUX"))</f>
        <v>1</v>
      </c>
      <c r="AP15" s="236" t="b">
        <f ca="1">OR(AND(INDIRECT("Mois!F"&amp;MATCH('Sem1'!$A$11,Mois!$A$1:$A$36,0))&lt;&gt;"",SUMPRODUCT(COUNTIF(INDIRECT("Mois!F"&amp;MATCH('Sem1'!$A$11,Mois!$A$1:$A$36,0)),"*"&amp;CHAR(47)&amp;"*"))=0),IFERROR(AND(AP$2&gt;VALUE(SUBSTITUTE(LEFT(INDIRECT("Mois!F"&amp;MATCH($A$11,Mois!$A$1:$A$36,0)),5),"h",":")),AP$2&lt;VALUE(SUBSTITUTE(RIGHT(INDIRECT("Mois!F"&amp;MATCH($A$11,Mois!$A$1:$A$36,0)),5),"h",":"))+(1/1440*15)),"FAUX"))</f>
        <v>1</v>
      </c>
      <c r="AQ15" s="236" t="b">
        <f ca="1">OR(AND(INDIRECT("Mois!F"&amp;MATCH('Sem1'!$A$11,Mois!$A$1:$A$36,0))&lt;&gt;"",SUMPRODUCT(COUNTIF(INDIRECT("Mois!F"&amp;MATCH('Sem1'!$A$11,Mois!$A$1:$A$36,0)),"*"&amp;CHAR(47)&amp;"*"))=0),IFERROR(AND(AQ$2&gt;VALUE(SUBSTITUTE(LEFT(INDIRECT("Mois!F"&amp;MATCH($A$11,Mois!$A$1:$A$36,0)),5),"h",":")),AQ$2&lt;VALUE(SUBSTITUTE(RIGHT(INDIRECT("Mois!F"&amp;MATCH($A$11,Mois!$A$1:$A$36,0)),5),"h",":"))+(1/1440*15)),"FAUX"))</f>
        <v>0</v>
      </c>
      <c r="AR15" s="236" t="b">
        <f ca="1">OR(AND(INDIRECT("Mois!F"&amp;MATCH('Sem1'!$A$11,Mois!$A$1:$A$36,0))&lt;&gt;"",SUMPRODUCT(COUNTIF(INDIRECT("Mois!F"&amp;MATCH('Sem1'!$A$11,Mois!$A$1:$A$36,0)),"*"&amp;CHAR(47)&amp;"*"))=0),IFERROR(AND(AR$2&gt;VALUE(SUBSTITUTE(LEFT(INDIRECT("Mois!F"&amp;MATCH($A$11,Mois!$A$1:$A$36,0)),5),"h",":")),AR$2&lt;VALUE(SUBSTITUTE(RIGHT(INDIRECT("Mois!F"&amp;MATCH($A$11,Mois!$A$1:$A$36,0)),5),"h",":"))+(1/1440*15)),"FAUX"))</f>
        <v>0</v>
      </c>
      <c r="AS15" s="236" t="b">
        <f ca="1">OR(AND(INDIRECT("Mois!F"&amp;MATCH('Sem1'!$A$11,Mois!$A$1:$A$36,0))&lt;&gt;"",SUMPRODUCT(COUNTIF(INDIRECT("Mois!F"&amp;MATCH('Sem1'!$A$11,Mois!$A$1:$A$36,0)),"*"&amp;CHAR(47)&amp;"*"))=0),IFERROR(AND(AS$2&gt;VALUE(SUBSTITUTE(LEFT(INDIRECT("Mois!F"&amp;MATCH($A$11,Mois!$A$1:$A$36,0)),5),"h",":")),AS$2&lt;VALUE(SUBSTITUTE(RIGHT(INDIRECT("Mois!F"&amp;MATCH($A$11,Mois!$A$1:$A$36,0)),5),"h",":"))+(1/1440*15)),"FAUX"))</f>
        <v>0</v>
      </c>
      <c r="AT15" s="236" t="b">
        <f ca="1">OR(AND(INDIRECT("Mois!F"&amp;MATCH('Sem1'!$A$11,Mois!$A$1:$A$36,0))&lt;&gt;"",SUMPRODUCT(COUNTIF(INDIRECT("Mois!F"&amp;MATCH('Sem1'!$A$11,Mois!$A$1:$A$36,0)),"*"&amp;CHAR(47)&amp;"*"))=0),IFERROR(AND(AT$2&gt;VALUE(SUBSTITUTE(LEFT(INDIRECT("Mois!F"&amp;MATCH($A$11,Mois!$A$1:$A$36,0)),5),"h",":")),AT$2&lt;VALUE(SUBSTITUTE(RIGHT(INDIRECT("Mois!F"&amp;MATCH($A$11,Mois!$A$1:$A$36,0)),5),"h",":"))+(1/1440*15)),"FAUX"))</f>
        <v>0</v>
      </c>
      <c r="AU15" s="236" t="b">
        <f ca="1">OR(AND(INDIRECT("Mois!F"&amp;MATCH('Sem1'!$A$11,Mois!$A$1:$A$36,0))&lt;&gt;"",SUMPRODUCT(COUNTIF(INDIRECT("Mois!F"&amp;MATCH('Sem1'!$A$11,Mois!$A$1:$A$36,0)),"*"&amp;CHAR(47)&amp;"*"))=0),IFERROR(AND(AU$2&gt;VALUE(SUBSTITUTE(LEFT(INDIRECT("Mois!F"&amp;MATCH($A$11,Mois!$A$1:$A$36,0)),5),"h",":")),AU$2&lt;VALUE(SUBSTITUTE(RIGHT(INDIRECT("Mois!F"&amp;MATCH($A$11,Mois!$A$1:$A$36,0)),5),"h",":"))+(1/1440*15)),"FAUX"))</f>
        <v>0</v>
      </c>
      <c r="AV15" s="236" t="b">
        <f ca="1">OR(AND(INDIRECT("Mois!F"&amp;MATCH('Sem1'!$A$11,Mois!$A$1:$A$36,0))&lt;&gt;"",SUMPRODUCT(COUNTIF(INDIRECT("Mois!F"&amp;MATCH('Sem1'!$A$11,Mois!$A$1:$A$36,0)),"*"&amp;CHAR(47)&amp;"*"))=0),IFERROR(AND(AV$2&gt;VALUE(SUBSTITUTE(LEFT(INDIRECT("Mois!F"&amp;MATCH($A$11,Mois!$A$1:$A$36,0)),5),"h",":")),AV$2&lt;VALUE(SUBSTITUTE(RIGHT(INDIRECT("Mois!F"&amp;MATCH($A$11,Mois!$A$1:$A$36,0)),5),"h",":"))+(1/1440*15)),"FAUX"))</f>
        <v>0</v>
      </c>
      <c r="AW15" s="236" t="b">
        <f ca="1">OR(AND(INDIRECT("Mois!F"&amp;MATCH('Sem1'!$A$11,Mois!$A$1:$A$36,0))&lt;&gt;"",SUMPRODUCT(COUNTIF(INDIRECT("Mois!F"&amp;MATCH('Sem1'!$A$11,Mois!$A$1:$A$36,0)),"*"&amp;CHAR(47)&amp;"*"))=0),IFERROR(AND(AW$2&gt;VALUE(SUBSTITUTE(LEFT(INDIRECT("Mois!F"&amp;MATCH($A$11,Mois!$A$1:$A$36,0)),5),"h",":")),AW$2&lt;VALUE(SUBSTITUTE(RIGHT(INDIRECT("Mois!F"&amp;MATCH($A$11,Mois!$A$1:$A$36,0)),5),"h",":"))+(1/1440*15)),"FAUX"))</f>
        <v>0</v>
      </c>
      <c r="AX15" s="236" t="b">
        <f ca="1">OR(AND(INDIRECT("Mois!F"&amp;MATCH('Sem1'!$A$11,Mois!$A$1:$A$36,0))&lt;&gt;"",SUMPRODUCT(COUNTIF(INDIRECT("Mois!F"&amp;MATCH('Sem1'!$A$11,Mois!$A$1:$A$36,0)),"*"&amp;CHAR(47)&amp;"*"))=0),IFERROR(AND(AX$2&gt;VALUE(SUBSTITUTE(LEFT(INDIRECT("Mois!F"&amp;MATCH($A$11,Mois!$A$1:$A$36,0)),5),"h",":")),AX$2&lt;VALUE(SUBSTITUTE(RIGHT(INDIRECT("Mois!F"&amp;MATCH($A$11,Mois!$A$1:$A$36,0)),5),"h",":"))+(1/1440*15)),"FAUX"))</f>
        <v>0</v>
      </c>
    </row>
    <row r="16" spans="1:50" ht="12" customHeight="1" x14ac:dyDescent="0.3">
      <c r="A16" s="166"/>
      <c r="B16" s="236" t="b">
        <f ca="1">OR(AND(INDIRECT("Mois!G"&amp;MATCH('Sem1'!$A$11,Mois!$A$1:$A$36,0))&lt;&gt;"",SUMPRODUCT(COUNTIF(INDIRECT("Mois!G"&amp;MATCH('Sem1'!$A$11,Mois!$A$1:$A$36,0)),"*"&amp;CHAR(47)&amp;"*"))=0),IFERROR(AND(B$2&gt;VALUE(SUBSTITUTE(LEFT(INDIRECT("Mois!G"&amp;MATCH($A$11,Mois!$A$1:$A$36,0)),5),"h",":")),B$2&lt;VALUE(SUBSTITUTE(RIGHT(INDIRECT("Mois!G"&amp;MATCH($A$11,Mois!$A$1:$A$36,0)),5),"h",":"))+(1/1440*15)),"FAUX"))</f>
        <v>0</v>
      </c>
      <c r="C16" s="236" t="b">
        <f ca="1">OR(AND(INDIRECT("Mois!G"&amp;MATCH('Sem1'!$A$11,Mois!$A$1:$A$36,0))&lt;&gt;"",SUMPRODUCT(COUNTIF(INDIRECT("Mois!G"&amp;MATCH('Sem1'!$A$11,Mois!$A$1:$A$36,0)),"*"&amp;CHAR(47)&amp;"*"))=0),IFERROR(AND(C$2&gt;VALUE(SUBSTITUTE(LEFT(INDIRECT("Mois!G"&amp;MATCH($A$11,Mois!$A$1:$A$36,0)),5),"h",":")),C$2&lt;VALUE(SUBSTITUTE(RIGHT(INDIRECT("Mois!G"&amp;MATCH($A$11,Mois!$A$1:$A$36,0)),5),"h",":"))+(1/1440*15)),"FAUX"))</f>
        <v>0</v>
      </c>
      <c r="D16" s="236" t="b">
        <f ca="1">OR(AND(INDIRECT("Mois!G"&amp;MATCH('Sem1'!$A$11,Mois!$A$1:$A$36,0))&lt;&gt;"",SUMPRODUCT(COUNTIF(INDIRECT("Mois!G"&amp;MATCH('Sem1'!$A$11,Mois!$A$1:$A$36,0)),"*"&amp;CHAR(47)&amp;"*"))=0),IFERROR(AND(D$2&gt;VALUE(SUBSTITUTE(LEFT(INDIRECT("Mois!G"&amp;MATCH($A$11,Mois!$A$1:$A$36,0)),5),"h",":")),D$2&lt;VALUE(SUBSTITUTE(RIGHT(INDIRECT("Mois!G"&amp;MATCH($A$11,Mois!$A$1:$A$36,0)),5),"h",":"))+(1/1440*15)),"FAUX"))</f>
        <v>1</v>
      </c>
      <c r="E16" s="236" t="b">
        <f ca="1">OR(AND(INDIRECT("Mois!G"&amp;MATCH('Sem1'!$A$11,Mois!$A$1:$A$36,0))&lt;&gt;"",SUMPRODUCT(COUNTIF(INDIRECT("Mois!G"&amp;MATCH('Sem1'!$A$11,Mois!$A$1:$A$36,0)),"*"&amp;CHAR(47)&amp;"*"))=0),IFERROR(AND(E$2&gt;VALUE(SUBSTITUTE(LEFT(INDIRECT("Mois!G"&amp;MATCH($A$11,Mois!$A$1:$A$36,0)),5),"h",":")),E$2&lt;VALUE(SUBSTITUTE(RIGHT(INDIRECT("Mois!G"&amp;MATCH($A$11,Mois!$A$1:$A$36,0)),5),"h",":"))+(1/1440*15)),"FAUX"))</f>
        <v>1</v>
      </c>
      <c r="F16" s="236" t="b">
        <f ca="1">OR(AND(INDIRECT("Mois!G"&amp;MATCH('Sem1'!$A$11,Mois!$A$1:$A$36,0))&lt;&gt;"",SUMPRODUCT(COUNTIF(INDIRECT("Mois!G"&amp;MATCH('Sem1'!$A$11,Mois!$A$1:$A$36,0)),"*"&amp;CHAR(47)&amp;"*"))=0),IFERROR(AND(F$2&gt;VALUE(SUBSTITUTE(LEFT(INDIRECT("Mois!G"&amp;MATCH($A$11,Mois!$A$1:$A$36,0)),5),"h",":")),F$2&lt;VALUE(SUBSTITUTE(RIGHT(INDIRECT("Mois!G"&amp;MATCH($A$11,Mois!$A$1:$A$36,0)),5),"h",":"))+(1/1440*15)),"FAUX"))</f>
        <v>1</v>
      </c>
      <c r="G16" s="236" t="b">
        <f ca="1">OR(AND(INDIRECT("Mois!G"&amp;MATCH('Sem1'!$A$11,Mois!$A$1:$A$36,0))&lt;&gt;"",SUMPRODUCT(COUNTIF(INDIRECT("Mois!G"&amp;MATCH('Sem1'!$A$11,Mois!$A$1:$A$36,0)),"*"&amp;CHAR(47)&amp;"*"))=0),IFERROR(AND(G$2&gt;VALUE(SUBSTITUTE(LEFT(INDIRECT("Mois!G"&amp;MATCH($A$11,Mois!$A$1:$A$36,0)),5),"h",":")),G$2&lt;VALUE(SUBSTITUTE(RIGHT(INDIRECT("Mois!G"&amp;MATCH($A$11,Mois!$A$1:$A$36,0)),5),"h",":"))+(1/1440*15)),"FAUX"))</f>
        <v>1</v>
      </c>
      <c r="H16" s="236" t="b">
        <f ca="1">OR(AND(INDIRECT("Mois!G"&amp;MATCH('Sem1'!$A$11,Mois!$A$1:$A$36,0))&lt;&gt;"",SUMPRODUCT(COUNTIF(INDIRECT("Mois!G"&amp;MATCH('Sem1'!$A$11,Mois!$A$1:$A$36,0)),"*"&amp;CHAR(47)&amp;"*"))=0),IFERROR(AND(H$2&gt;VALUE(SUBSTITUTE(LEFT(INDIRECT("Mois!G"&amp;MATCH($A$11,Mois!$A$1:$A$36,0)),5),"h",":")),H$2&lt;VALUE(SUBSTITUTE(RIGHT(INDIRECT("Mois!G"&amp;MATCH($A$11,Mois!$A$1:$A$36,0)),5),"h",":"))+(1/1440*15)),"FAUX"))</f>
        <v>1</v>
      </c>
      <c r="I16" s="236" t="b">
        <f ca="1">OR(AND(INDIRECT("Mois!G"&amp;MATCH('Sem1'!$A$11,Mois!$A$1:$A$36,0))&lt;&gt;"",SUMPRODUCT(COUNTIF(INDIRECT("Mois!G"&amp;MATCH('Sem1'!$A$11,Mois!$A$1:$A$36,0)),"*"&amp;CHAR(47)&amp;"*"))=0),IFERROR(AND(I$2&gt;VALUE(SUBSTITUTE(LEFT(INDIRECT("Mois!G"&amp;MATCH($A$11,Mois!$A$1:$A$36,0)),5),"h",":")),I$2&lt;VALUE(SUBSTITUTE(RIGHT(INDIRECT("Mois!G"&amp;MATCH($A$11,Mois!$A$1:$A$36,0)),5),"h",":"))+(1/1440*15)),"FAUX"))</f>
        <v>1</v>
      </c>
      <c r="J16" s="236" t="b">
        <f ca="1">OR(AND(INDIRECT("Mois!G"&amp;MATCH('Sem1'!$A$11,Mois!$A$1:$A$36,0))&lt;&gt;"",SUMPRODUCT(COUNTIF(INDIRECT("Mois!G"&amp;MATCH('Sem1'!$A$11,Mois!$A$1:$A$36,0)),"*"&amp;CHAR(47)&amp;"*"))=0),IFERROR(AND(J$2&gt;VALUE(SUBSTITUTE(LEFT(INDIRECT("Mois!G"&amp;MATCH($A$11,Mois!$A$1:$A$36,0)),5),"h",":")),J$2&lt;VALUE(SUBSTITUTE(RIGHT(INDIRECT("Mois!G"&amp;MATCH($A$11,Mois!$A$1:$A$36,0)),5),"h",":"))+(1/1440*15)),"FAUX"))</f>
        <v>1</v>
      </c>
      <c r="K16" s="236" t="b">
        <f ca="1">OR(AND(INDIRECT("Mois!G"&amp;MATCH('Sem1'!$A$11,Mois!$A$1:$A$36,0))&lt;&gt;"",SUMPRODUCT(COUNTIF(INDIRECT("Mois!G"&amp;MATCH('Sem1'!$A$11,Mois!$A$1:$A$36,0)),"*"&amp;CHAR(47)&amp;"*"))=0),IFERROR(AND(K$2&gt;VALUE(SUBSTITUTE(LEFT(INDIRECT("Mois!G"&amp;MATCH($A$11,Mois!$A$1:$A$36,0)),5),"h",":")),K$2&lt;VALUE(SUBSTITUTE(RIGHT(INDIRECT("Mois!G"&amp;MATCH($A$11,Mois!$A$1:$A$36,0)),5),"h",":"))+(1/1440*15)),"FAUX"))</f>
        <v>1</v>
      </c>
      <c r="L16" s="236" t="b">
        <f ca="1">OR(AND(INDIRECT("Mois!G"&amp;MATCH('Sem1'!$A$11,Mois!$A$1:$A$36,0))&lt;&gt;"",SUMPRODUCT(COUNTIF(INDIRECT("Mois!G"&amp;MATCH('Sem1'!$A$11,Mois!$A$1:$A$36,0)),"*"&amp;CHAR(47)&amp;"*"))=0),IFERROR(AND(L$2&gt;VALUE(SUBSTITUTE(LEFT(INDIRECT("Mois!G"&amp;MATCH($A$11,Mois!$A$1:$A$36,0)),5),"h",":")),L$2&lt;VALUE(SUBSTITUTE(RIGHT(INDIRECT("Mois!G"&amp;MATCH($A$11,Mois!$A$1:$A$36,0)),5),"h",":"))+(1/1440*15)),"FAUX"))</f>
        <v>1</v>
      </c>
      <c r="M16" s="236" t="b">
        <f ca="1">OR(AND(INDIRECT("Mois!G"&amp;MATCH('Sem1'!$A$11,Mois!$A$1:$A$36,0))&lt;&gt;"",SUMPRODUCT(COUNTIF(INDIRECT("Mois!G"&amp;MATCH('Sem1'!$A$11,Mois!$A$1:$A$36,0)),"*"&amp;CHAR(47)&amp;"*"))=0),IFERROR(AND(M$2&gt;VALUE(SUBSTITUTE(LEFT(INDIRECT("Mois!G"&amp;MATCH($A$11,Mois!$A$1:$A$36,0)),5),"h",":")),M$2&lt;VALUE(SUBSTITUTE(RIGHT(INDIRECT("Mois!G"&amp;MATCH($A$11,Mois!$A$1:$A$36,0)),5),"h",":"))+(1/1440*15)),"FAUX"))</f>
        <v>1</v>
      </c>
      <c r="N16" s="236" t="b">
        <f ca="1">OR(AND(INDIRECT("Mois!G"&amp;MATCH('Sem1'!$A$11,Mois!$A$1:$A$36,0))&lt;&gt;"",SUMPRODUCT(COUNTIF(INDIRECT("Mois!G"&amp;MATCH('Sem1'!$A$11,Mois!$A$1:$A$36,0)),"*"&amp;CHAR(47)&amp;"*"))=0),IFERROR(AND(N$2&gt;VALUE(SUBSTITUTE(LEFT(INDIRECT("Mois!G"&amp;MATCH($A$11,Mois!$A$1:$A$36,0)),5),"h",":")),N$2&lt;VALUE(SUBSTITUTE(RIGHT(INDIRECT("Mois!G"&amp;MATCH($A$11,Mois!$A$1:$A$36,0)),5),"h",":"))+(1/1440*15)),"FAUX"))</f>
        <v>1</v>
      </c>
      <c r="O16" s="236" t="b">
        <f ca="1">OR(AND(INDIRECT("Mois!G"&amp;MATCH('Sem1'!$A$11,Mois!$A$1:$A$36,0))&lt;&gt;"",SUMPRODUCT(COUNTIF(INDIRECT("Mois!G"&amp;MATCH('Sem1'!$A$11,Mois!$A$1:$A$36,0)),"*"&amp;CHAR(47)&amp;"*"))=0),IFERROR(AND(O$2&gt;VALUE(SUBSTITUTE(LEFT(INDIRECT("Mois!G"&amp;MATCH($A$11,Mois!$A$1:$A$36,0)),5),"h",":")),O$2&lt;VALUE(SUBSTITUTE(RIGHT(INDIRECT("Mois!G"&amp;MATCH($A$11,Mois!$A$1:$A$36,0)),5),"h",":"))+(1/1440*15)),"FAUX"))</f>
        <v>1</v>
      </c>
      <c r="P16" s="236" t="b">
        <f ca="1">OR(AND(INDIRECT("Mois!G"&amp;MATCH('Sem1'!$A$11,Mois!$A$1:$A$36,0))&lt;&gt;"",SUMPRODUCT(COUNTIF(INDIRECT("Mois!G"&amp;MATCH('Sem1'!$A$11,Mois!$A$1:$A$36,0)),"*"&amp;CHAR(47)&amp;"*"))=0),IFERROR(AND(P$2&gt;VALUE(SUBSTITUTE(LEFT(INDIRECT("Mois!G"&amp;MATCH($A$11,Mois!$A$1:$A$36,0)),5),"h",":")),P$2&lt;VALUE(SUBSTITUTE(RIGHT(INDIRECT("Mois!G"&amp;MATCH($A$11,Mois!$A$1:$A$36,0)),5),"h",":"))+(1/1440*15)),"FAUX"))</f>
        <v>1</v>
      </c>
      <c r="Q16" s="236" t="b">
        <f ca="1">OR(AND(INDIRECT("Mois!G"&amp;MATCH('Sem1'!$A$11,Mois!$A$1:$A$36,0))&lt;&gt;"",SUMPRODUCT(COUNTIF(INDIRECT("Mois!G"&amp;MATCH('Sem1'!$A$11,Mois!$A$1:$A$36,0)),"*"&amp;CHAR(47)&amp;"*"))=0),IFERROR(AND(Q$2&gt;VALUE(SUBSTITUTE(LEFT(INDIRECT("Mois!G"&amp;MATCH($A$11,Mois!$A$1:$A$36,0)),5),"h",":")),Q$2&lt;VALUE(SUBSTITUTE(RIGHT(INDIRECT("Mois!G"&amp;MATCH($A$11,Mois!$A$1:$A$36,0)),5),"h",":"))+(1/1440*15)),"FAUX"))</f>
        <v>1</v>
      </c>
      <c r="R16" s="236" t="b">
        <f ca="1">OR(AND(INDIRECT("Mois!G"&amp;MATCH('Sem1'!$A$11,Mois!$A$1:$A$36,0))&lt;&gt;"",SUMPRODUCT(COUNTIF(INDIRECT("Mois!G"&amp;MATCH('Sem1'!$A$11,Mois!$A$1:$A$36,0)),"*"&amp;CHAR(47)&amp;"*"))=0),IFERROR(AND(R$2&gt;VALUE(SUBSTITUTE(LEFT(INDIRECT("Mois!G"&amp;MATCH($A$11,Mois!$A$1:$A$36,0)),5),"h",":")),R$2&lt;VALUE(SUBSTITUTE(RIGHT(INDIRECT("Mois!G"&amp;MATCH($A$11,Mois!$A$1:$A$36,0)),5),"h",":"))+(1/1440*15)),"FAUX"))</f>
        <v>1</v>
      </c>
      <c r="S16" s="236" t="b">
        <f ca="1">OR(AND(INDIRECT("Mois!G"&amp;MATCH('Sem1'!$A$11,Mois!$A$1:$A$36,0))&lt;&gt;"",SUMPRODUCT(COUNTIF(INDIRECT("Mois!G"&amp;MATCH('Sem1'!$A$11,Mois!$A$1:$A$36,0)),"*"&amp;CHAR(47)&amp;"*"))=0),IFERROR(AND(S$2&gt;VALUE(SUBSTITUTE(LEFT(INDIRECT("Mois!G"&amp;MATCH($A$11,Mois!$A$1:$A$36,0)),5),"h",":")),S$2&lt;VALUE(SUBSTITUTE(RIGHT(INDIRECT("Mois!G"&amp;MATCH($A$11,Mois!$A$1:$A$36,0)),5),"h",":"))+(1/1440*15)),"FAUX"))</f>
        <v>1</v>
      </c>
      <c r="T16" s="236" t="b">
        <f ca="1">OR(AND(INDIRECT("Mois!G"&amp;MATCH('Sem1'!$A$11,Mois!$A$1:$A$36,0))&lt;&gt;"",SUMPRODUCT(COUNTIF(INDIRECT("Mois!G"&amp;MATCH('Sem1'!$A$11,Mois!$A$1:$A$36,0)),"*"&amp;CHAR(47)&amp;"*"))=0),IFERROR(AND(T$2&gt;VALUE(SUBSTITUTE(LEFT(INDIRECT("Mois!G"&amp;MATCH($A$11,Mois!$A$1:$A$36,0)),5),"h",":")),T$2&lt;VALUE(SUBSTITUTE(RIGHT(INDIRECT("Mois!G"&amp;MATCH($A$11,Mois!$A$1:$A$36,0)),5),"h",":"))+(1/1440*15)),"FAUX"))</f>
        <v>1</v>
      </c>
      <c r="U16" s="236" t="b">
        <f ca="1">OR(AND(INDIRECT("Mois!G"&amp;MATCH('Sem1'!$A$11,Mois!$A$1:$A$36,0))&lt;&gt;"",SUMPRODUCT(COUNTIF(INDIRECT("Mois!G"&amp;MATCH('Sem1'!$A$11,Mois!$A$1:$A$36,0)),"*"&amp;CHAR(47)&amp;"*"))=0),IFERROR(AND(U$2&gt;VALUE(SUBSTITUTE(LEFT(INDIRECT("Mois!G"&amp;MATCH($A$11,Mois!$A$1:$A$36,0)),5),"h",":")),U$2&lt;VALUE(SUBSTITUTE(RIGHT(INDIRECT("Mois!G"&amp;MATCH($A$11,Mois!$A$1:$A$36,0)),5),"h",":"))+(1/1440*15)),"FAUX"))</f>
        <v>1</v>
      </c>
      <c r="V16" s="236" t="b">
        <f ca="1">OR(AND(INDIRECT("Mois!G"&amp;MATCH('Sem1'!$A$11,Mois!$A$1:$A$36,0))&lt;&gt;"",SUMPRODUCT(COUNTIF(INDIRECT("Mois!G"&amp;MATCH('Sem1'!$A$11,Mois!$A$1:$A$36,0)),"*"&amp;CHAR(47)&amp;"*"))=0),IFERROR(AND(V$2&gt;VALUE(SUBSTITUTE(LEFT(INDIRECT("Mois!G"&amp;MATCH($A$11,Mois!$A$1:$A$36,0)),5),"h",":")),V$2&lt;VALUE(SUBSTITUTE(RIGHT(INDIRECT("Mois!G"&amp;MATCH($A$11,Mois!$A$1:$A$36,0)),5),"h",":"))+(1/1440*15)),"FAUX"))</f>
        <v>1</v>
      </c>
      <c r="W16" s="236" t="b">
        <f ca="1">OR(AND(INDIRECT("Mois!G"&amp;MATCH('Sem1'!$A$11,Mois!$A$1:$A$36,0))&lt;&gt;"",SUMPRODUCT(COUNTIF(INDIRECT("Mois!G"&amp;MATCH('Sem1'!$A$11,Mois!$A$1:$A$36,0)),"*"&amp;CHAR(47)&amp;"*"))=0),IFERROR(AND(W$2&gt;VALUE(SUBSTITUTE(LEFT(INDIRECT("Mois!G"&amp;MATCH($A$11,Mois!$A$1:$A$36,0)),5),"h",":")),W$2&lt;VALUE(SUBSTITUTE(RIGHT(INDIRECT("Mois!G"&amp;MATCH($A$11,Mois!$A$1:$A$36,0)),5),"h",":"))+(1/1440*15)),"FAUX"))</f>
        <v>1</v>
      </c>
      <c r="X16" s="236" t="b">
        <f ca="1">OR(AND(INDIRECT("Mois!G"&amp;MATCH('Sem1'!$A$11,Mois!$A$1:$A$36,0))&lt;&gt;"",SUMPRODUCT(COUNTIF(INDIRECT("Mois!G"&amp;MATCH('Sem1'!$A$11,Mois!$A$1:$A$36,0)),"*"&amp;CHAR(47)&amp;"*"))=0),IFERROR(AND(X$2&gt;VALUE(SUBSTITUTE(LEFT(INDIRECT("Mois!G"&amp;MATCH($A$11,Mois!$A$1:$A$36,0)),5),"h",":")),X$2&lt;VALUE(SUBSTITUTE(RIGHT(INDIRECT("Mois!G"&amp;MATCH($A$11,Mois!$A$1:$A$36,0)),5),"h",":"))+(1/1440*15)),"FAUX"))</f>
        <v>1</v>
      </c>
      <c r="Y16" s="236" t="b">
        <f ca="1">OR(AND(INDIRECT("Mois!G"&amp;MATCH('Sem1'!$A$11,Mois!$A$1:$A$36,0))&lt;&gt;"",SUMPRODUCT(COUNTIF(INDIRECT("Mois!G"&amp;MATCH('Sem1'!$A$11,Mois!$A$1:$A$36,0)),"*"&amp;CHAR(47)&amp;"*"))=0),IFERROR(AND(Y$2&gt;VALUE(SUBSTITUTE(LEFT(INDIRECT("Mois!G"&amp;MATCH($A$11,Mois!$A$1:$A$36,0)),5),"h",":")),Y$2&lt;VALUE(SUBSTITUTE(RIGHT(INDIRECT("Mois!G"&amp;MATCH($A$11,Mois!$A$1:$A$36,0)),5),"h",":"))+(1/1440*15)),"FAUX"))</f>
        <v>1</v>
      </c>
      <c r="Z16" s="236" t="b">
        <f ca="1">OR(AND(INDIRECT("Mois!G"&amp;MATCH('Sem1'!$A$11,Mois!$A$1:$A$36,0))&lt;&gt;"",SUMPRODUCT(COUNTIF(INDIRECT("Mois!G"&amp;MATCH('Sem1'!$A$11,Mois!$A$1:$A$36,0)),"*"&amp;CHAR(47)&amp;"*"))=0),IFERROR(AND(Z$2&gt;VALUE(SUBSTITUTE(LEFT(INDIRECT("Mois!G"&amp;MATCH($A$11,Mois!$A$1:$A$36,0)),5),"h",":")),Z$2&lt;VALUE(SUBSTITUTE(RIGHT(INDIRECT("Mois!G"&amp;MATCH($A$11,Mois!$A$1:$A$36,0)),5),"h",":"))+(1/1440*15)),"FAUX"))</f>
        <v>1</v>
      </c>
      <c r="AA16" s="236" t="b">
        <f ca="1">OR(AND(INDIRECT("Mois!G"&amp;MATCH('Sem1'!$A$11,Mois!$A$1:$A$36,0))&lt;&gt;"",SUMPRODUCT(COUNTIF(INDIRECT("Mois!G"&amp;MATCH('Sem1'!$A$11,Mois!$A$1:$A$36,0)),"*"&amp;CHAR(47)&amp;"*"))=0),IFERROR(AND(AA$2&gt;VALUE(SUBSTITUTE(LEFT(INDIRECT("Mois!G"&amp;MATCH($A$11,Mois!$A$1:$A$36,0)),5),"h",":")),AA$2&lt;VALUE(SUBSTITUTE(RIGHT(INDIRECT("Mois!G"&amp;MATCH($A$11,Mois!$A$1:$A$36,0)),5),"h",":"))+(1/1440*15)),"FAUX"))</f>
        <v>1</v>
      </c>
      <c r="AB16" s="236" t="b">
        <f ca="1">OR(AND(INDIRECT("Mois!G"&amp;MATCH('Sem1'!$A$11,Mois!$A$1:$A$36,0))&lt;&gt;"",SUMPRODUCT(COUNTIF(INDIRECT("Mois!G"&amp;MATCH('Sem1'!$A$11,Mois!$A$1:$A$36,0)),"*"&amp;CHAR(47)&amp;"*"))=0),IFERROR(AND(AB$2&gt;VALUE(SUBSTITUTE(LEFT(INDIRECT("Mois!G"&amp;MATCH($A$11,Mois!$A$1:$A$36,0)),5),"h",":")),AB$2&lt;VALUE(SUBSTITUTE(RIGHT(INDIRECT("Mois!G"&amp;MATCH($A$11,Mois!$A$1:$A$36,0)),5),"h",":"))+(1/1440*15)),"FAUX"))</f>
        <v>1</v>
      </c>
      <c r="AC16" s="236" t="b">
        <f ca="1">OR(AND(INDIRECT("Mois!G"&amp;MATCH('Sem1'!$A$11,Mois!$A$1:$A$36,0))&lt;&gt;"",SUMPRODUCT(COUNTIF(INDIRECT("Mois!G"&amp;MATCH('Sem1'!$A$11,Mois!$A$1:$A$36,0)),"*"&amp;CHAR(47)&amp;"*"))=0),IFERROR(AND(AC$2&gt;VALUE(SUBSTITUTE(LEFT(INDIRECT("Mois!G"&amp;MATCH($A$11,Mois!$A$1:$A$36,0)),5),"h",":")),AC$2&lt;VALUE(SUBSTITUTE(RIGHT(INDIRECT("Mois!G"&amp;MATCH($A$11,Mois!$A$1:$A$36,0)),5),"h",":"))+(1/1440*15)),"FAUX"))</f>
        <v>1</v>
      </c>
      <c r="AD16" s="236" t="b">
        <f ca="1">OR(AND(INDIRECT("Mois!G"&amp;MATCH('Sem1'!$A$11,Mois!$A$1:$A$36,0))&lt;&gt;"",SUMPRODUCT(COUNTIF(INDIRECT("Mois!G"&amp;MATCH('Sem1'!$A$11,Mois!$A$1:$A$36,0)),"*"&amp;CHAR(47)&amp;"*"))=0),IFERROR(AND(AD$2&gt;VALUE(SUBSTITUTE(LEFT(INDIRECT("Mois!G"&amp;MATCH($A$11,Mois!$A$1:$A$36,0)),5),"h",":")),AD$2&lt;VALUE(SUBSTITUTE(RIGHT(INDIRECT("Mois!G"&amp;MATCH($A$11,Mois!$A$1:$A$36,0)),5),"h",":"))+(1/1440*15)),"FAUX"))</f>
        <v>1</v>
      </c>
      <c r="AE16" s="236" t="b">
        <f ca="1">OR(AND(INDIRECT("Mois!G"&amp;MATCH('Sem1'!$A$11,Mois!$A$1:$A$36,0))&lt;&gt;"",SUMPRODUCT(COUNTIF(INDIRECT("Mois!G"&amp;MATCH('Sem1'!$A$11,Mois!$A$1:$A$36,0)),"*"&amp;CHAR(47)&amp;"*"))=0),IFERROR(AND(AE$2&gt;VALUE(SUBSTITUTE(LEFT(INDIRECT("Mois!G"&amp;MATCH($A$11,Mois!$A$1:$A$36,0)),5),"h",":")),AE$2&lt;VALUE(SUBSTITUTE(RIGHT(INDIRECT("Mois!G"&amp;MATCH($A$11,Mois!$A$1:$A$36,0)),5),"h",":"))+(1/1440*15)),"FAUX"))</f>
        <v>1</v>
      </c>
      <c r="AF16" s="236" t="b">
        <f ca="1">OR(AND(INDIRECT("Mois!G"&amp;MATCH('Sem1'!$A$11,Mois!$A$1:$A$36,0))&lt;&gt;"",SUMPRODUCT(COUNTIF(INDIRECT("Mois!G"&amp;MATCH('Sem1'!$A$11,Mois!$A$1:$A$36,0)),"*"&amp;CHAR(47)&amp;"*"))=0),IFERROR(AND(AF$2&gt;VALUE(SUBSTITUTE(LEFT(INDIRECT("Mois!G"&amp;MATCH($A$11,Mois!$A$1:$A$36,0)),5),"h",":")),AF$2&lt;VALUE(SUBSTITUTE(RIGHT(INDIRECT("Mois!G"&amp;MATCH($A$11,Mois!$A$1:$A$36,0)),5),"h",":"))+(1/1440*15)),"FAUX"))</f>
        <v>0</v>
      </c>
      <c r="AG16" s="236" t="b">
        <f ca="1">OR(AND(INDIRECT("Mois!G"&amp;MATCH('Sem1'!$A$11,Mois!$A$1:$A$36,0))&lt;&gt;"",SUMPRODUCT(COUNTIF(INDIRECT("Mois!G"&amp;MATCH('Sem1'!$A$11,Mois!$A$1:$A$36,0)),"*"&amp;CHAR(47)&amp;"*"))=0),IFERROR(AND(AG$2&gt;VALUE(SUBSTITUTE(LEFT(INDIRECT("Mois!G"&amp;MATCH($A$11,Mois!$A$1:$A$36,0)),5),"h",":")),AG$2&lt;VALUE(SUBSTITUTE(RIGHT(INDIRECT("Mois!G"&amp;MATCH($A$11,Mois!$A$1:$A$36,0)),5),"h",":"))+(1/1440*15)),"FAUX"))</f>
        <v>0</v>
      </c>
      <c r="AH16" s="236" t="b">
        <f ca="1">OR(AND(INDIRECT("Mois!G"&amp;MATCH('Sem1'!$A$11,Mois!$A$1:$A$36,0))&lt;&gt;"",SUMPRODUCT(COUNTIF(INDIRECT("Mois!G"&amp;MATCH('Sem1'!$A$11,Mois!$A$1:$A$36,0)),"*"&amp;CHAR(47)&amp;"*"))=0),IFERROR(AND(AH$2&gt;VALUE(SUBSTITUTE(LEFT(INDIRECT("Mois!G"&amp;MATCH($A$11,Mois!$A$1:$A$36,0)),5),"h",":")),AH$2&lt;VALUE(SUBSTITUTE(RIGHT(INDIRECT("Mois!G"&amp;MATCH($A$11,Mois!$A$1:$A$36,0)),5),"h",":"))+(1/1440*15)),"FAUX"))</f>
        <v>0</v>
      </c>
      <c r="AI16" s="236" t="b">
        <f ca="1">OR(AND(INDIRECT("Mois!G"&amp;MATCH('Sem1'!$A$11,Mois!$A$1:$A$36,0))&lt;&gt;"",SUMPRODUCT(COUNTIF(INDIRECT("Mois!G"&amp;MATCH('Sem1'!$A$11,Mois!$A$1:$A$36,0)),"*"&amp;CHAR(47)&amp;"*"))=0),IFERROR(AND(AI$2&gt;VALUE(SUBSTITUTE(LEFT(INDIRECT("Mois!G"&amp;MATCH($A$11,Mois!$A$1:$A$36,0)),5),"h",":")),AI$2&lt;VALUE(SUBSTITUTE(RIGHT(INDIRECT("Mois!G"&amp;MATCH($A$11,Mois!$A$1:$A$36,0)),5),"h",":"))+(1/1440*15)),"FAUX"))</f>
        <v>0</v>
      </c>
      <c r="AJ16" s="236" t="b">
        <f ca="1">OR(AND(INDIRECT("Mois!G"&amp;MATCH('Sem1'!$A$11,Mois!$A$1:$A$36,0))&lt;&gt;"",SUMPRODUCT(COUNTIF(INDIRECT("Mois!G"&amp;MATCH('Sem1'!$A$11,Mois!$A$1:$A$36,0)),"*"&amp;CHAR(47)&amp;"*"))=0),IFERROR(AND(AJ$2&gt;VALUE(SUBSTITUTE(LEFT(INDIRECT("Mois!G"&amp;MATCH($A$11,Mois!$A$1:$A$36,0)),5),"h",":")),AJ$2&lt;VALUE(SUBSTITUTE(RIGHT(INDIRECT("Mois!G"&amp;MATCH($A$11,Mois!$A$1:$A$36,0)),5),"h",":"))+(1/1440*15)),"FAUX"))</f>
        <v>0</v>
      </c>
      <c r="AK16" s="236" t="b">
        <f ca="1">OR(AND(INDIRECT("Mois!G"&amp;MATCH('Sem1'!$A$11,Mois!$A$1:$A$36,0))&lt;&gt;"",SUMPRODUCT(COUNTIF(INDIRECT("Mois!G"&amp;MATCH('Sem1'!$A$11,Mois!$A$1:$A$36,0)),"*"&amp;CHAR(47)&amp;"*"))=0),IFERROR(AND(AK$2&gt;VALUE(SUBSTITUTE(LEFT(INDIRECT("Mois!G"&amp;MATCH($A$11,Mois!$A$1:$A$36,0)),5),"h",":")),AK$2&lt;VALUE(SUBSTITUTE(RIGHT(INDIRECT("Mois!G"&amp;MATCH($A$11,Mois!$A$1:$A$36,0)),5),"h",":"))+(1/1440*15)),"FAUX"))</f>
        <v>0</v>
      </c>
      <c r="AL16" s="236" t="b">
        <f ca="1">OR(AND(INDIRECT("Mois!G"&amp;MATCH('Sem1'!$A$11,Mois!$A$1:$A$36,0))&lt;&gt;"",SUMPRODUCT(COUNTIF(INDIRECT("Mois!G"&amp;MATCH('Sem1'!$A$11,Mois!$A$1:$A$36,0)),"*"&amp;CHAR(47)&amp;"*"))=0),IFERROR(AND(AL$2&gt;VALUE(SUBSTITUTE(LEFT(INDIRECT("Mois!G"&amp;MATCH($A$11,Mois!$A$1:$A$36,0)),5),"h",":")),AL$2&lt;VALUE(SUBSTITUTE(RIGHT(INDIRECT("Mois!G"&amp;MATCH($A$11,Mois!$A$1:$A$36,0)),5),"h",":"))+(1/1440*15)),"FAUX"))</f>
        <v>0</v>
      </c>
      <c r="AM16" s="236" t="b">
        <f ca="1">OR(AND(INDIRECT("Mois!G"&amp;MATCH('Sem1'!$A$11,Mois!$A$1:$A$36,0))&lt;&gt;"",SUMPRODUCT(COUNTIF(INDIRECT("Mois!G"&amp;MATCH('Sem1'!$A$11,Mois!$A$1:$A$36,0)),"*"&amp;CHAR(47)&amp;"*"))=0),IFERROR(AND(AM$2&gt;VALUE(SUBSTITUTE(LEFT(INDIRECT("Mois!G"&amp;MATCH($A$11,Mois!$A$1:$A$36,0)),5),"h",":")),AM$2&lt;VALUE(SUBSTITUTE(RIGHT(INDIRECT("Mois!G"&amp;MATCH($A$11,Mois!$A$1:$A$36,0)),5),"h",":"))+(1/1440*15)),"FAUX"))</f>
        <v>0</v>
      </c>
      <c r="AN16" s="236" t="b">
        <f ca="1">OR(AND(INDIRECT("Mois!G"&amp;MATCH('Sem1'!$A$11,Mois!$A$1:$A$36,0))&lt;&gt;"",SUMPRODUCT(COUNTIF(INDIRECT("Mois!G"&amp;MATCH('Sem1'!$A$11,Mois!$A$1:$A$36,0)),"*"&amp;CHAR(47)&amp;"*"))=0),IFERROR(AND(AN$2&gt;VALUE(SUBSTITUTE(LEFT(INDIRECT("Mois!G"&amp;MATCH($A$11,Mois!$A$1:$A$36,0)),5),"h",":")),AN$2&lt;VALUE(SUBSTITUTE(RIGHT(INDIRECT("Mois!G"&amp;MATCH($A$11,Mois!$A$1:$A$36,0)),5),"h",":"))+(1/1440*15)),"FAUX"))</f>
        <v>0</v>
      </c>
      <c r="AO16" s="236" t="b">
        <f ca="1">OR(AND(INDIRECT("Mois!G"&amp;MATCH('Sem1'!$A$11,Mois!$A$1:$A$36,0))&lt;&gt;"",SUMPRODUCT(COUNTIF(INDIRECT("Mois!G"&amp;MATCH('Sem1'!$A$11,Mois!$A$1:$A$36,0)),"*"&amp;CHAR(47)&amp;"*"))=0),IFERROR(AND(AO$2&gt;VALUE(SUBSTITUTE(LEFT(INDIRECT("Mois!G"&amp;MATCH($A$11,Mois!$A$1:$A$36,0)),5),"h",":")),AO$2&lt;VALUE(SUBSTITUTE(RIGHT(INDIRECT("Mois!G"&amp;MATCH($A$11,Mois!$A$1:$A$36,0)),5),"h",":"))+(1/1440*15)),"FAUX"))</f>
        <v>0</v>
      </c>
      <c r="AP16" s="236" t="b">
        <f ca="1">OR(AND(INDIRECT("Mois!G"&amp;MATCH('Sem1'!$A$11,Mois!$A$1:$A$36,0))&lt;&gt;"",SUMPRODUCT(COUNTIF(INDIRECT("Mois!G"&amp;MATCH('Sem1'!$A$11,Mois!$A$1:$A$36,0)),"*"&amp;CHAR(47)&amp;"*"))=0),IFERROR(AND(AP$2&gt;VALUE(SUBSTITUTE(LEFT(INDIRECT("Mois!G"&amp;MATCH($A$11,Mois!$A$1:$A$36,0)),5),"h",":")),AP$2&lt;VALUE(SUBSTITUTE(RIGHT(INDIRECT("Mois!G"&amp;MATCH($A$11,Mois!$A$1:$A$36,0)),5),"h",":"))+(1/1440*15)),"FAUX"))</f>
        <v>0</v>
      </c>
      <c r="AQ16" s="236" t="b">
        <f ca="1">OR(AND(INDIRECT("Mois!G"&amp;MATCH('Sem1'!$A$11,Mois!$A$1:$A$36,0))&lt;&gt;"",SUMPRODUCT(COUNTIF(INDIRECT("Mois!G"&amp;MATCH('Sem1'!$A$11,Mois!$A$1:$A$36,0)),"*"&amp;CHAR(47)&amp;"*"))=0),IFERROR(AND(AQ$2&gt;VALUE(SUBSTITUTE(LEFT(INDIRECT("Mois!G"&amp;MATCH($A$11,Mois!$A$1:$A$36,0)),5),"h",":")),AQ$2&lt;VALUE(SUBSTITUTE(RIGHT(INDIRECT("Mois!G"&amp;MATCH($A$11,Mois!$A$1:$A$36,0)),5),"h",":"))+(1/1440*15)),"FAUX"))</f>
        <v>0</v>
      </c>
      <c r="AR16" s="236" t="b">
        <f ca="1">OR(AND(INDIRECT("Mois!G"&amp;MATCH('Sem1'!$A$11,Mois!$A$1:$A$36,0))&lt;&gt;"",SUMPRODUCT(COUNTIF(INDIRECT("Mois!G"&amp;MATCH('Sem1'!$A$11,Mois!$A$1:$A$36,0)),"*"&amp;CHAR(47)&amp;"*"))=0),IFERROR(AND(AR$2&gt;VALUE(SUBSTITUTE(LEFT(INDIRECT("Mois!G"&amp;MATCH($A$11,Mois!$A$1:$A$36,0)),5),"h",":")),AR$2&lt;VALUE(SUBSTITUTE(RIGHT(INDIRECT("Mois!G"&amp;MATCH($A$11,Mois!$A$1:$A$36,0)),5),"h",":"))+(1/1440*15)),"FAUX"))</f>
        <v>0</v>
      </c>
      <c r="AS16" s="236" t="b">
        <f ca="1">OR(AND(INDIRECT("Mois!G"&amp;MATCH('Sem1'!$A$11,Mois!$A$1:$A$36,0))&lt;&gt;"",SUMPRODUCT(COUNTIF(INDIRECT("Mois!G"&amp;MATCH('Sem1'!$A$11,Mois!$A$1:$A$36,0)),"*"&amp;CHAR(47)&amp;"*"))=0),IFERROR(AND(AS$2&gt;VALUE(SUBSTITUTE(LEFT(INDIRECT("Mois!G"&amp;MATCH($A$11,Mois!$A$1:$A$36,0)),5),"h",":")),AS$2&lt;VALUE(SUBSTITUTE(RIGHT(INDIRECT("Mois!G"&amp;MATCH($A$11,Mois!$A$1:$A$36,0)),5),"h",":"))+(1/1440*15)),"FAUX"))</f>
        <v>0</v>
      </c>
      <c r="AT16" s="236" t="b">
        <f ca="1">OR(AND(INDIRECT("Mois!G"&amp;MATCH('Sem1'!$A$11,Mois!$A$1:$A$36,0))&lt;&gt;"",SUMPRODUCT(COUNTIF(INDIRECT("Mois!G"&amp;MATCH('Sem1'!$A$11,Mois!$A$1:$A$36,0)),"*"&amp;CHAR(47)&amp;"*"))=0),IFERROR(AND(AT$2&gt;VALUE(SUBSTITUTE(LEFT(INDIRECT("Mois!G"&amp;MATCH($A$11,Mois!$A$1:$A$36,0)),5),"h",":")),AT$2&lt;VALUE(SUBSTITUTE(RIGHT(INDIRECT("Mois!G"&amp;MATCH($A$11,Mois!$A$1:$A$36,0)),5),"h",":"))+(1/1440*15)),"FAUX"))</f>
        <v>0</v>
      </c>
      <c r="AU16" s="236" t="b">
        <f ca="1">OR(AND(INDIRECT("Mois!G"&amp;MATCH('Sem1'!$A$11,Mois!$A$1:$A$36,0))&lt;&gt;"",SUMPRODUCT(COUNTIF(INDIRECT("Mois!G"&amp;MATCH('Sem1'!$A$11,Mois!$A$1:$A$36,0)),"*"&amp;CHAR(47)&amp;"*"))=0),IFERROR(AND(AU$2&gt;VALUE(SUBSTITUTE(LEFT(INDIRECT("Mois!G"&amp;MATCH($A$11,Mois!$A$1:$A$36,0)),5),"h",":")),AU$2&lt;VALUE(SUBSTITUTE(RIGHT(INDIRECT("Mois!G"&amp;MATCH($A$11,Mois!$A$1:$A$36,0)),5),"h",":"))+(1/1440*15)),"FAUX"))</f>
        <v>0</v>
      </c>
      <c r="AV16" s="236" t="b">
        <f ca="1">OR(AND(INDIRECT("Mois!G"&amp;MATCH('Sem1'!$A$11,Mois!$A$1:$A$36,0))&lt;&gt;"",SUMPRODUCT(COUNTIF(INDIRECT("Mois!G"&amp;MATCH('Sem1'!$A$11,Mois!$A$1:$A$36,0)),"*"&amp;CHAR(47)&amp;"*"))=0),IFERROR(AND(AV$2&gt;VALUE(SUBSTITUTE(LEFT(INDIRECT("Mois!G"&amp;MATCH($A$11,Mois!$A$1:$A$36,0)),5),"h",":")),AV$2&lt;VALUE(SUBSTITUTE(RIGHT(INDIRECT("Mois!G"&amp;MATCH($A$11,Mois!$A$1:$A$36,0)),5),"h",":"))+(1/1440*15)),"FAUX"))</f>
        <v>0</v>
      </c>
      <c r="AW16" s="236" t="b">
        <f ca="1">OR(AND(INDIRECT("Mois!G"&amp;MATCH('Sem1'!$A$11,Mois!$A$1:$A$36,0))&lt;&gt;"",SUMPRODUCT(COUNTIF(INDIRECT("Mois!G"&amp;MATCH('Sem1'!$A$11,Mois!$A$1:$A$36,0)),"*"&amp;CHAR(47)&amp;"*"))=0),IFERROR(AND(AW$2&gt;VALUE(SUBSTITUTE(LEFT(INDIRECT("Mois!G"&amp;MATCH($A$11,Mois!$A$1:$A$36,0)),5),"h",":")),AW$2&lt;VALUE(SUBSTITUTE(RIGHT(INDIRECT("Mois!G"&amp;MATCH($A$11,Mois!$A$1:$A$36,0)),5),"h",":"))+(1/1440*15)),"FAUX"))</f>
        <v>0</v>
      </c>
      <c r="AX16" s="236" t="b">
        <f ca="1">OR(AND(INDIRECT("Mois!G"&amp;MATCH('Sem1'!$A$11,Mois!$A$1:$A$36,0))&lt;&gt;"",SUMPRODUCT(COUNTIF(INDIRECT("Mois!G"&amp;MATCH('Sem1'!$A$11,Mois!$A$1:$A$36,0)),"*"&amp;CHAR(47)&amp;"*"))=0),IFERROR(AND(AX$2&gt;VALUE(SUBSTITUTE(LEFT(INDIRECT("Mois!G"&amp;MATCH($A$11,Mois!$A$1:$A$36,0)),5),"h",":")),AX$2&lt;VALUE(SUBSTITUTE(RIGHT(INDIRECT("Mois!G"&amp;MATCH($A$11,Mois!$A$1:$A$36,0)),5),"h",":"))+(1/1440*15)),"FAUX"))</f>
        <v>0</v>
      </c>
    </row>
    <row r="17" spans="1:50" ht="12" customHeight="1" x14ac:dyDescent="0.3">
      <c r="A17" s="166"/>
      <c r="B17" s="236" t="b">
        <f ca="1">OR(AND(INDIRECT("Mois!H"&amp;MATCH('Sem1'!$A$11,Mois!$A$1:$A$36,0))&lt;&gt;"",SUMPRODUCT(COUNTIF(INDIRECT("Mois!H"&amp;MATCH('Sem1'!$A$11,Mois!$A$1:$A$36,0)),"*"&amp;CHAR(47)&amp;"*"))=0),IFERROR(AND(B$2&gt;VALUE(SUBSTITUTE(LEFT(INDIRECT("Mois!H"&amp;MATCH($A$11,Mois!$A$1:$A$36,0)),5),"h",":")),B$2&lt;VALUE(SUBSTITUTE(RIGHT(INDIRECT("Mois!H"&amp;MATCH($A$11,Mois!$A$1:$A$36,0)),5),"h",":"))+(1/1440*15)),"FAUX"))</f>
        <v>1</v>
      </c>
      <c r="C17" s="236" t="b">
        <f ca="1">OR(AND(INDIRECT("Mois!H"&amp;MATCH('Sem1'!$A$11,Mois!$A$1:$A$36,0))&lt;&gt;"",SUMPRODUCT(COUNTIF(INDIRECT("Mois!H"&amp;MATCH('Sem1'!$A$11,Mois!$A$1:$A$36,0)),"*"&amp;CHAR(47)&amp;"*"))=0),IFERROR(AND(C$2&gt;VALUE(SUBSTITUTE(LEFT(INDIRECT("Mois!H"&amp;MATCH($A$11,Mois!$A$1:$A$36,0)),5),"h",":")),C$2&lt;VALUE(SUBSTITUTE(RIGHT(INDIRECT("Mois!H"&amp;MATCH($A$11,Mois!$A$1:$A$36,0)),5),"h",":"))+(1/1440*15)),"FAUX"))</f>
        <v>1</v>
      </c>
      <c r="D17" s="236" t="b">
        <f ca="1">OR(AND(INDIRECT("Mois!H"&amp;MATCH('Sem1'!$A$11,Mois!$A$1:$A$36,0))&lt;&gt;"",SUMPRODUCT(COUNTIF(INDIRECT("Mois!H"&amp;MATCH('Sem1'!$A$11,Mois!$A$1:$A$36,0)),"*"&amp;CHAR(47)&amp;"*"))=0),IFERROR(AND(D$2&gt;VALUE(SUBSTITUTE(LEFT(INDIRECT("Mois!H"&amp;MATCH($A$11,Mois!$A$1:$A$36,0)),5),"h",":")),D$2&lt;VALUE(SUBSTITUTE(RIGHT(INDIRECT("Mois!H"&amp;MATCH($A$11,Mois!$A$1:$A$36,0)),5),"h",":"))+(1/1440*15)),"FAUX"))</f>
        <v>1</v>
      </c>
      <c r="E17" s="236" t="b">
        <f ca="1">OR(AND(INDIRECT("Mois!H"&amp;MATCH('Sem1'!$A$11,Mois!$A$1:$A$36,0))&lt;&gt;"",SUMPRODUCT(COUNTIF(INDIRECT("Mois!H"&amp;MATCH('Sem1'!$A$11,Mois!$A$1:$A$36,0)),"*"&amp;CHAR(47)&amp;"*"))=0),IFERROR(AND(E$2&gt;VALUE(SUBSTITUTE(LEFT(INDIRECT("Mois!H"&amp;MATCH($A$11,Mois!$A$1:$A$36,0)),5),"h",":")),E$2&lt;VALUE(SUBSTITUTE(RIGHT(INDIRECT("Mois!H"&amp;MATCH($A$11,Mois!$A$1:$A$36,0)),5),"h",":"))+(1/1440*15)),"FAUX"))</f>
        <v>1</v>
      </c>
      <c r="F17" s="236" t="b">
        <f ca="1">OR(AND(INDIRECT("Mois!H"&amp;MATCH('Sem1'!$A$11,Mois!$A$1:$A$36,0))&lt;&gt;"",SUMPRODUCT(COUNTIF(INDIRECT("Mois!H"&amp;MATCH('Sem1'!$A$11,Mois!$A$1:$A$36,0)),"*"&amp;CHAR(47)&amp;"*"))=0),IFERROR(AND(F$2&gt;VALUE(SUBSTITUTE(LEFT(INDIRECT("Mois!H"&amp;MATCH($A$11,Mois!$A$1:$A$36,0)),5),"h",":")),F$2&lt;VALUE(SUBSTITUTE(RIGHT(INDIRECT("Mois!H"&amp;MATCH($A$11,Mois!$A$1:$A$36,0)),5),"h",":"))+(1/1440*15)),"FAUX"))</f>
        <v>1</v>
      </c>
      <c r="G17" s="236" t="b">
        <f ca="1">OR(AND(INDIRECT("Mois!H"&amp;MATCH('Sem1'!$A$11,Mois!$A$1:$A$36,0))&lt;&gt;"",SUMPRODUCT(COUNTIF(INDIRECT("Mois!H"&amp;MATCH('Sem1'!$A$11,Mois!$A$1:$A$36,0)),"*"&amp;CHAR(47)&amp;"*"))=0),IFERROR(AND(G$2&gt;VALUE(SUBSTITUTE(LEFT(INDIRECT("Mois!H"&amp;MATCH($A$11,Mois!$A$1:$A$36,0)),5),"h",":")),G$2&lt;VALUE(SUBSTITUTE(RIGHT(INDIRECT("Mois!H"&amp;MATCH($A$11,Mois!$A$1:$A$36,0)),5),"h",":"))+(1/1440*15)),"FAUX"))</f>
        <v>1</v>
      </c>
      <c r="H17" s="236" t="b">
        <f ca="1">OR(AND(INDIRECT("Mois!H"&amp;MATCH('Sem1'!$A$11,Mois!$A$1:$A$36,0))&lt;&gt;"",SUMPRODUCT(COUNTIF(INDIRECT("Mois!H"&amp;MATCH('Sem1'!$A$11,Mois!$A$1:$A$36,0)),"*"&amp;CHAR(47)&amp;"*"))=0),IFERROR(AND(H$2&gt;VALUE(SUBSTITUTE(LEFT(INDIRECT("Mois!H"&amp;MATCH($A$11,Mois!$A$1:$A$36,0)),5),"h",":")),H$2&lt;VALUE(SUBSTITUTE(RIGHT(INDIRECT("Mois!H"&amp;MATCH($A$11,Mois!$A$1:$A$36,0)),5),"h",":"))+(1/1440*15)),"FAUX"))</f>
        <v>1</v>
      </c>
      <c r="I17" s="236" t="b">
        <f ca="1">OR(AND(INDIRECT("Mois!H"&amp;MATCH('Sem1'!$A$11,Mois!$A$1:$A$36,0))&lt;&gt;"",SUMPRODUCT(COUNTIF(INDIRECT("Mois!H"&amp;MATCH('Sem1'!$A$11,Mois!$A$1:$A$36,0)),"*"&amp;CHAR(47)&amp;"*"))=0),IFERROR(AND(I$2&gt;VALUE(SUBSTITUTE(LEFT(INDIRECT("Mois!H"&amp;MATCH($A$11,Mois!$A$1:$A$36,0)),5),"h",":")),I$2&lt;VALUE(SUBSTITUTE(RIGHT(INDIRECT("Mois!H"&amp;MATCH($A$11,Mois!$A$1:$A$36,0)),5),"h",":"))+(1/1440*15)),"FAUX"))</f>
        <v>1</v>
      </c>
      <c r="J17" s="236" t="b">
        <f ca="1">OR(AND(INDIRECT("Mois!H"&amp;MATCH('Sem1'!$A$11,Mois!$A$1:$A$36,0))&lt;&gt;"",SUMPRODUCT(COUNTIF(INDIRECT("Mois!H"&amp;MATCH('Sem1'!$A$11,Mois!$A$1:$A$36,0)),"*"&amp;CHAR(47)&amp;"*"))=0),IFERROR(AND(J$2&gt;VALUE(SUBSTITUTE(LEFT(INDIRECT("Mois!H"&amp;MATCH($A$11,Mois!$A$1:$A$36,0)),5),"h",":")),J$2&lt;VALUE(SUBSTITUTE(RIGHT(INDIRECT("Mois!H"&amp;MATCH($A$11,Mois!$A$1:$A$36,0)),5),"h",":"))+(1/1440*15)),"FAUX"))</f>
        <v>1</v>
      </c>
      <c r="K17" s="236" t="b">
        <f ca="1">OR(AND(INDIRECT("Mois!H"&amp;MATCH('Sem1'!$A$11,Mois!$A$1:$A$36,0))&lt;&gt;"",SUMPRODUCT(COUNTIF(INDIRECT("Mois!H"&amp;MATCH('Sem1'!$A$11,Mois!$A$1:$A$36,0)),"*"&amp;CHAR(47)&amp;"*"))=0),IFERROR(AND(K$2&gt;VALUE(SUBSTITUTE(LEFT(INDIRECT("Mois!H"&amp;MATCH($A$11,Mois!$A$1:$A$36,0)),5),"h",":")),K$2&lt;VALUE(SUBSTITUTE(RIGHT(INDIRECT("Mois!H"&amp;MATCH($A$11,Mois!$A$1:$A$36,0)),5),"h",":"))+(1/1440*15)),"FAUX"))</f>
        <v>1</v>
      </c>
      <c r="L17" s="236" t="b">
        <f ca="1">OR(AND(INDIRECT("Mois!H"&amp;MATCH('Sem1'!$A$11,Mois!$A$1:$A$36,0))&lt;&gt;"",SUMPRODUCT(COUNTIF(INDIRECT("Mois!H"&amp;MATCH('Sem1'!$A$11,Mois!$A$1:$A$36,0)),"*"&amp;CHAR(47)&amp;"*"))=0),IFERROR(AND(L$2&gt;VALUE(SUBSTITUTE(LEFT(INDIRECT("Mois!H"&amp;MATCH($A$11,Mois!$A$1:$A$36,0)),5),"h",":")),L$2&lt;VALUE(SUBSTITUTE(RIGHT(INDIRECT("Mois!H"&amp;MATCH($A$11,Mois!$A$1:$A$36,0)),5),"h",":"))+(1/1440*15)),"FAUX"))</f>
        <v>1</v>
      </c>
      <c r="M17" s="236" t="b">
        <f ca="1">OR(AND(INDIRECT("Mois!H"&amp;MATCH('Sem1'!$A$11,Mois!$A$1:$A$36,0))&lt;&gt;"",SUMPRODUCT(COUNTIF(INDIRECT("Mois!H"&amp;MATCH('Sem1'!$A$11,Mois!$A$1:$A$36,0)),"*"&amp;CHAR(47)&amp;"*"))=0),IFERROR(AND(M$2&gt;VALUE(SUBSTITUTE(LEFT(INDIRECT("Mois!H"&amp;MATCH($A$11,Mois!$A$1:$A$36,0)),5),"h",":")),M$2&lt;VALUE(SUBSTITUTE(RIGHT(INDIRECT("Mois!H"&amp;MATCH($A$11,Mois!$A$1:$A$36,0)),5),"h",":"))+(1/1440*15)),"FAUX"))</f>
        <v>1</v>
      </c>
      <c r="N17" s="236" t="b">
        <f ca="1">OR(AND(INDIRECT("Mois!H"&amp;MATCH('Sem1'!$A$11,Mois!$A$1:$A$36,0))&lt;&gt;"",SUMPRODUCT(COUNTIF(INDIRECT("Mois!H"&amp;MATCH('Sem1'!$A$11,Mois!$A$1:$A$36,0)),"*"&amp;CHAR(47)&amp;"*"))=0),IFERROR(AND(N$2&gt;VALUE(SUBSTITUTE(LEFT(INDIRECT("Mois!H"&amp;MATCH($A$11,Mois!$A$1:$A$36,0)),5),"h",":")),N$2&lt;VALUE(SUBSTITUTE(RIGHT(INDIRECT("Mois!H"&amp;MATCH($A$11,Mois!$A$1:$A$36,0)),5),"h",":"))+(1/1440*15)),"FAUX"))</f>
        <v>1</v>
      </c>
      <c r="O17" s="236" t="b">
        <f ca="1">OR(AND(INDIRECT("Mois!H"&amp;MATCH('Sem1'!$A$11,Mois!$A$1:$A$36,0))&lt;&gt;"",SUMPRODUCT(COUNTIF(INDIRECT("Mois!H"&amp;MATCH('Sem1'!$A$11,Mois!$A$1:$A$36,0)),"*"&amp;CHAR(47)&amp;"*"))=0),IFERROR(AND(O$2&gt;VALUE(SUBSTITUTE(LEFT(INDIRECT("Mois!H"&amp;MATCH($A$11,Mois!$A$1:$A$36,0)),5),"h",":")),O$2&lt;VALUE(SUBSTITUTE(RIGHT(INDIRECT("Mois!H"&amp;MATCH($A$11,Mois!$A$1:$A$36,0)),5),"h",":"))+(1/1440*15)),"FAUX"))</f>
        <v>1</v>
      </c>
      <c r="P17" s="236" t="b">
        <f ca="1">OR(AND(INDIRECT("Mois!H"&amp;MATCH('Sem1'!$A$11,Mois!$A$1:$A$36,0))&lt;&gt;"",SUMPRODUCT(COUNTIF(INDIRECT("Mois!H"&amp;MATCH('Sem1'!$A$11,Mois!$A$1:$A$36,0)),"*"&amp;CHAR(47)&amp;"*"))=0),IFERROR(AND(P$2&gt;VALUE(SUBSTITUTE(LEFT(INDIRECT("Mois!H"&amp;MATCH($A$11,Mois!$A$1:$A$36,0)),5),"h",":")),P$2&lt;VALUE(SUBSTITUTE(RIGHT(INDIRECT("Mois!H"&amp;MATCH($A$11,Mois!$A$1:$A$36,0)),5),"h",":"))+(1/1440*15)),"FAUX"))</f>
        <v>1</v>
      </c>
      <c r="Q17" s="236" t="b">
        <f ca="1">OR(AND(INDIRECT("Mois!H"&amp;MATCH('Sem1'!$A$11,Mois!$A$1:$A$36,0))&lt;&gt;"",SUMPRODUCT(COUNTIF(INDIRECT("Mois!H"&amp;MATCH('Sem1'!$A$11,Mois!$A$1:$A$36,0)),"*"&amp;CHAR(47)&amp;"*"))=0),IFERROR(AND(Q$2&gt;VALUE(SUBSTITUTE(LEFT(INDIRECT("Mois!H"&amp;MATCH($A$11,Mois!$A$1:$A$36,0)),5),"h",":")),Q$2&lt;VALUE(SUBSTITUTE(RIGHT(INDIRECT("Mois!H"&amp;MATCH($A$11,Mois!$A$1:$A$36,0)),5),"h",":"))+(1/1440*15)),"FAUX"))</f>
        <v>1</v>
      </c>
      <c r="R17" s="236" t="b">
        <f ca="1">OR(AND(INDIRECT("Mois!H"&amp;MATCH('Sem1'!$A$11,Mois!$A$1:$A$36,0))&lt;&gt;"",SUMPRODUCT(COUNTIF(INDIRECT("Mois!H"&amp;MATCH('Sem1'!$A$11,Mois!$A$1:$A$36,0)),"*"&amp;CHAR(47)&amp;"*"))=0),IFERROR(AND(R$2&gt;VALUE(SUBSTITUTE(LEFT(INDIRECT("Mois!H"&amp;MATCH($A$11,Mois!$A$1:$A$36,0)),5),"h",":")),R$2&lt;VALUE(SUBSTITUTE(RIGHT(INDIRECT("Mois!H"&amp;MATCH($A$11,Mois!$A$1:$A$36,0)),5),"h",":"))+(1/1440*15)),"FAUX"))</f>
        <v>1</v>
      </c>
      <c r="S17" s="236" t="b">
        <f ca="1">OR(AND(INDIRECT("Mois!H"&amp;MATCH('Sem1'!$A$11,Mois!$A$1:$A$36,0))&lt;&gt;"",SUMPRODUCT(COUNTIF(INDIRECT("Mois!H"&amp;MATCH('Sem1'!$A$11,Mois!$A$1:$A$36,0)),"*"&amp;CHAR(47)&amp;"*"))=0),IFERROR(AND(S$2&gt;VALUE(SUBSTITUTE(LEFT(INDIRECT("Mois!H"&amp;MATCH($A$11,Mois!$A$1:$A$36,0)),5),"h",":")),S$2&lt;VALUE(SUBSTITUTE(RIGHT(INDIRECT("Mois!H"&amp;MATCH($A$11,Mois!$A$1:$A$36,0)),5),"h",":"))+(1/1440*15)),"FAUX"))</f>
        <v>1</v>
      </c>
      <c r="T17" s="236" t="b">
        <f ca="1">OR(AND(INDIRECT("Mois!H"&amp;MATCH('Sem1'!$A$11,Mois!$A$1:$A$36,0))&lt;&gt;"",SUMPRODUCT(COUNTIF(INDIRECT("Mois!H"&amp;MATCH('Sem1'!$A$11,Mois!$A$1:$A$36,0)),"*"&amp;CHAR(47)&amp;"*"))=0),IFERROR(AND(T$2&gt;VALUE(SUBSTITUTE(LEFT(INDIRECT("Mois!H"&amp;MATCH($A$11,Mois!$A$1:$A$36,0)),5),"h",":")),T$2&lt;VALUE(SUBSTITUTE(RIGHT(INDIRECT("Mois!H"&amp;MATCH($A$11,Mois!$A$1:$A$36,0)),5),"h",":"))+(1/1440*15)),"FAUX"))</f>
        <v>1</v>
      </c>
      <c r="U17" s="236" t="b">
        <f ca="1">OR(AND(INDIRECT("Mois!H"&amp;MATCH('Sem1'!$A$11,Mois!$A$1:$A$36,0))&lt;&gt;"",SUMPRODUCT(COUNTIF(INDIRECT("Mois!H"&amp;MATCH('Sem1'!$A$11,Mois!$A$1:$A$36,0)),"*"&amp;CHAR(47)&amp;"*"))=0),IFERROR(AND(U$2&gt;VALUE(SUBSTITUTE(LEFT(INDIRECT("Mois!H"&amp;MATCH($A$11,Mois!$A$1:$A$36,0)),5),"h",":")),U$2&lt;VALUE(SUBSTITUTE(RIGHT(INDIRECT("Mois!H"&amp;MATCH($A$11,Mois!$A$1:$A$36,0)),5),"h",":"))+(1/1440*15)),"FAUX"))</f>
        <v>1</v>
      </c>
      <c r="V17" s="236" t="b">
        <f ca="1">OR(AND(INDIRECT("Mois!H"&amp;MATCH('Sem1'!$A$11,Mois!$A$1:$A$36,0))&lt;&gt;"",SUMPRODUCT(COUNTIF(INDIRECT("Mois!H"&amp;MATCH('Sem1'!$A$11,Mois!$A$1:$A$36,0)),"*"&amp;CHAR(47)&amp;"*"))=0),IFERROR(AND(V$2&gt;VALUE(SUBSTITUTE(LEFT(INDIRECT("Mois!H"&amp;MATCH($A$11,Mois!$A$1:$A$36,0)),5),"h",":")),V$2&lt;VALUE(SUBSTITUTE(RIGHT(INDIRECT("Mois!H"&amp;MATCH($A$11,Mois!$A$1:$A$36,0)),5),"h",":"))+(1/1440*15)),"FAUX"))</f>
        <v>1</v>
      </c>
      <c r="W17" s="236" t="b">
        <f ca="1">OR(AND(INDIRECT("Mois!H"&amp;MATCH('Sem1'!$A$11,Mois!$A$1:$A$36,0))&lt;&gt;"",SUMPRODUCT(COUNTIF(INDIRECT("Mois!H"&amp;MATCH('Sem1'!$A$11,Mois!$A$1:$A$36,0)),"*"&amp;CHAR(47)&amp;"*"))=0),IFERROR(AND(W$2&gt;VALUE(SUBSTITUTE(LEFT(INDIRECT("Mois!H"&amp;MATCH($A$11,Mois!$A$1:$A$36,0)),5),"h",":")),W$2&lt;VALUE(SUBSTITUTE(RIGHT(INDIRECT("Mois!H"&amp;MATCH($A$11,Mois!$A$1:$A$36,0)),5),"h",":"))+(1/1440*15)),"FAUX"))</f>
        <v>1</v>
      </c>
      <c r="X17" s="236" t="b">
        <f ca="1">OR(AND(INDIRECT("Mois!H"&amp;MATCH('Sem1'!$A$11,Mois!$A$1:$A$36,0))&lt;&gt;"",SUMPRODUCT(COUNTIF(INDIRECT("Mois!H"&amp;MATCH('Sem1'!$A$11,Mois!$A$1:$A$36,0)),"*"&amp;CHAR(47)&amp;"*"))=0),IFERROR(AND(X$2&gt;VALUE(SUBSTITUTE(LEFT(INDIRECT("Mois!H"&amp;MATCH($A$11,Mois!$A$1:$A$36,0)),5),"h",":")),X$2&lt;VALUE(SUBSTITUTE(RIGHT(INDIRECT("Mois!H"&amp;MATCH($A$11,Mois!$A$1:$A$36,0)),5),"h",":"))+(1/1440*15)),"FAUX"))</f>
        <v>1</v>
      </c>
      <c r="Y17" s="236" t="b">
        <f ca="1">OR(AND(INDIRECT("Mois!H"&amp;MATCH('Sem1'!$A$11,Mois!$A$1:$A$36,0))&lt;&gt;"",SUMPRODUCT(COUNTIF(INDIRECT("Mois!H"&amp;MATCH('Sem1'!$A$11,Mois!$A$1:$A$36,0)),"*"&amp;CHAR(47)&amp;"*"))=0),IFERROR(AND(Y$2&gt;VALUE(SUBSTITUTE(LEFT(INDIRECT("Mois!H"&amp;MATCH($A$11,Mois!$A$1:$A$36,0)),5),"h",":")),Y$2&lt;VALUE(SUBSTITUTE(RIGHT(INDIRECT("Mois!H"&amp;MATCH($A$11,Mois!$A$1:$A$36,0)),5),"h",":"))+(1/1440*15)),"FAUX"))</f>
        <v>1</v>
      </c>
      <c r="Z17" s="236" t="b">
        <f ca="1">OR(AND(INDIRECT("Mois!H"&amp;MATCH('Sem1'!$A$11,Mois!$A$1:$A$36,0))&lt;&gt;"",SUMPRODUCT(COUNTIF(INDIRECT("Mois!H"&amp;MATCH('Sem1'!$A$11,Mois!$A$1:$A$36,0)),"*"&amp;CHAR(47)&amp;"*"))=0),IFERROR(AND(Z$2&gt;VALUE(SUBSTITUTE(LEFT(INDIRECT("Mois!H"&amp;MATCH($A$11,Mois!$A$1:$A$36,0)),5),"h",":")),Z$2&lt;VALUE(SUBSTITUTE(RIGHT(INDIRECT("Mois!H"&amp;MATCH($A$11,Mois!$A$1:$A$36,0)),5),"h",":"))+(1/1440*15)),"FAUX"))</f>
        <v>1</v>
      </c>
      <c r="AA17" s="236" t="b">
        <f ca="1">OR(AND(INDIRECT("Mois!H"&amp;MATCH('Sem1'!$A$11,Mois!$A$1:$A$36,0))&lt;&gt;"",SUMPRODUCT(COUNTIF(INDIRECT("Mois!H"&amp;MATCH('Sem1'!$A$11,Mois!$A$1:$A$36,0)),"*"&amp;CHAR(47)&amp;"*"))=0),IFERROR(AND(AA$2&gt;VALUE(SUBSTITUTE(LEFT(INDIRECT("Mois!H"&amp;MATCH($A$11,Mois!$A$1:$A$36,0)),5),"h",":")),AA$2&lt;VALUE(SUBSTITUTE(RIGHT(INDIRECT("Mois!H"&amp;MATCH($A$11,Mois!$A$1:$A$36,0)),5),"h",":"))+(1/1440*15)),"FAUX"))</f>
        <v>1</v>
      </c>
      <c r="AB17" s="236" t="b">
        <f ca="1">OR(AND(INDIRECT("Mois!H"&amp;MATCH('Sem1'!$A$11,Mois!$A$1:$A$36,0))&lt;&gt;"",SUMPRODUCT(COUNTIF(INDIRECT("Mois!H"&amp;MATCH('Sem1'!$A$11,Mois!$A$1:$A$36,0)),"*"&amp;CHAR(47)&amp;"*"))=0),IFERROR(AND(AB$2&gt;VALUE(SUBSTITUTE(LEFT(INDIRECT("Mois!H"&amp;MATCH($A$11,Mois!$A$1:$A$36,0)),5),"h",":")),AB$2&lt;VALUE(SUBSTITUTE(RIGHT(INDIRECT("Mois!H"&amp;MATCH($A$11,Mois!$A$1:$A$36,0)),5),"h",":"))+(1/1440*15)),"FAUX"))</f>
        <v>1</v>
      </c>
      <c r="AC17" s="236" t="b">
        <f ca="1">OR(AND(INDIRECT("Mois!H"&amp;MATCH('Sem1'!$A$11,Mois!$A$1:$A$36,0))&lt;&gt;"",SUMPRODUCT(COUNTIF(INDIRECT("Mois!H"&amp;MATCH('Sem1'!$A$11,Mois!$A$1:$A$36,0)),"*"&amp;CHAR(47)&amp;"*"))=0),IFERROR(AND(AC$2&gt;VALUE(SUBSTITUTE(LEFT(INDIRECT("Mois!H"&amp;MATCH($A$11,Mois!$A$1:$A$36,0)),5),"h",":")),AC$2&lt;VALUE(SUBSTITUTE(RIGHT(INDIRECT("Mois!H"&amp;MATCH($A$11,Mois!$A$1:$A$36,0)),5),"h",":"))+(1/1440*15)),"FAUX"))</f>
        <v>1</v>
      </c>
      <c r="AD17" s="236" t="b">
        <f ca="1">OR(AND(INDIRECT("Mois!H"&amp;MATCH('Sem1'!$A$11,Mois!$A$1:$A$36,0))&lt;&gt;"",SUMPRODUCT(COUNTIF(INDIRECT("Mois!H"&amp;MATCH('Sem1'!$A$11,Mois!$A$1:$A$36,0)),"*"&amp;CHAR(47)&amp;"*"))=0),IFERROR(AND(AD$2&gt;VALUE(SUBSTITUTE(LEFT(INDIRECT("Mois!H"&amp;MATCH($A$11,Mois!$A$1:$A$36,0)),5),"h",":")),AD$2&lt;VALUE(SUBSTITUTE(RIGHT(INDIRECT("Mois!H"&amp;MATCH($A$11,Mois!$A$1:$A$36,0)),5),"h",":"))+(1/1440*15)),"FAUX"))</f>
        <v>1</v>
      </c>
      <c r="AE17" s="236" t="b">
        <f ca="1">OR(AND(INDIRECT("Mois!H"&amp;MATCH('Sem1'!$A$11,Mois!$A$1:$A$36,0))&lt;&gt;"",SUMPRODUCT(COUNTIF(INDIRECT("Mois!H"&amp;MATCH('Sem1'!$A$11,Mois!$A$1:$A$36,0)),"*"&amp;CHAR(47)&amp;"*"))=0),IFERROR(AND(AE$2&gt;VALUE(SUBSTITUTE(LEFT(INDIRECT("Mois!H"&amp;MATCH($A$11,Mois!$A$1:$A$36,0)),5),"h",":")),AE$2&lt;VALUE(SUBSTITUTE(RIGHT(INDIRECT("Mois!H"&amp;MATCH($A$11,Mois!$A$1:$A$36,0)),5),"h",":"))+(1/1440*15)),"FAUX"))</f>
        <v>1</v>
      </c>
      <c r="AF17" s="236" t="b">
        <f ca="1">OR(AND(INDIRECT("Mois!H"&amp;MATCH('Sem1'!$A$11,Mois!$A$1:$A$36,0))&lt;&gt;"",SUMPRODUCT(COUNTIF(INDIRECT("Mois!H"&amp;MATCH('Sem1'!$A$11,Mois!$A$1:$A$36,0)),"*"&amp;CHAR(47)&amp;"*"))=0),IFERROR(AND(AF$2&gt;VALUE(SUBSTITUTE(LEFT(INDIRECT("Mois!H"&amp;MATCH($A$11,Mois!$A$1:$A$36,0)),5),"h",":")),AF$2&lt;VALUE(SUBSTITUTE(RIGHT(INDIRECT("Mois!H"&amp;MATCH($A$11,Mois!$A$1:$A$36,0)),5),"h",":"))+(1/1440*15)),"FAUX"))</f>
        <v>1</v>
      </c>
      <c r="AG17" s="236" t="b">
        <f ca="1">OR(AND(INDIRECT("Mois!H"&amp;MATCH('Sem1'!$A$11,Mois!$A$1:$A$36,0))&lt;&gt;"",SUMPRODUCT(COUNTIF(INDIRECT("Mois!H"&amp;MATCH('Sem1'!$A$11,Mois!$A$1:$A$36,0)),"*"&amp;CHAR(47)&amp;"*"))=0),IFERROR(AND(AG$2&gt;VALUE(SUBSTITUTE(LEFT(INDIRECT("Mois!H"&amp;MATCH($A$11,Mois!$A$1:$A$36,0)),5),"h",":")),AG$2&lt;VALUE(SUBSTITUTE(RIGHT(INDIRECT("Mois!H"&amp;MATCH($A$11,Mois!$A$1:$A$36,0)),5),"h",":"))+(1/1440*15)),"FAUX"))</f>
        <v>1</v>
      </c>
      <c r="AH17" s="236" t="b">
        <f ca="1">OR(AND(INDIRECT("Mois!H"&amp;MATCH('Sem1'!$A$11,Mois!$A$1:$A$36,0))&lt;&gt;"",SUMPRODUCT(COUNTIF(INDIRECT("Mois!H"&amp;MATCH('Sem1'!$A$11,Mois!$A$1:$A$36,0)),"*"&amp;CHAR(47)&amp;"*"))=0),IFERROR(AND(AH$2&gt;VALUE(SUBSTITUTE(LEFT(INDIRECT("Mois!H"&amp;MATCH($A$11,Mois!$A$1:$A$36,0)),5),"h",":")),AH$2&lt;VALUE(SUBSTITUTE(RIGHT(INDIRECT("Mois!H"&amp;MATCH($A$11,Mois!$A$1:$A$36,0)),5),"h",":"))+(1/1440*15)),"FAUX"))</f>
        <v>1</v>
      </c>
      <c r="AI17" s="236" t="b">
        <f ca="1">OR(AND(INDIRECT("Mois!H"&amp;MATCH('Sem1'!$A$11,Mois!$A$1:$A$36,0))&lt;&gt;"",SUMPRODUCT(COUNTIF(INDIRECT("Mois!H"&amp;MATCH('Sem1'!$A$11,Mois!$A$1:$A$36,0)),"*"&amp;CHAR(47)&amp;"*"))=0),IFERROR(AND(AI$2&gt;VALUE(SUBSTITUTE(LEFT(INDIRECT("Mois!H"&amp;MATCH($A$11,Mois!$A$1:$A$36,0)),5),"h",":")),AI$2&lt;VALUE(SUBSTITUTE(RIGHT(INDIRECT("Mois!H"&amp;MATCH($A$11,Mois!$A$1:$A$36,0)),5),"h",":"))+(1/1440*15)),"FAUX"))</f>
        <v>1</v>
      </c>
      <c r="AJ17" s="236" t="b">
        <f ca="1">OR(AND(INDIRECT("Mois!H"&amp;MATCH('Sem1'!$A$11,Mois!$A$1:$A$36,0))&lt;&gt;"",SUMPRODUCT(COUNTIF(INDIRECT("Mois!H"&amp;MATCH('Sem1'!$A$11,Mois!$A$1:$A$36,0)),"*"&amp;CHAR(47)&amp;"*"))=0),IFERROR(AND(AJ$2&gt;VALUE(SUBSTITUTE(LEFT(INDIRECT("Mois!H"&amp;MATCH($A$11,Mois!$A$1:$A$36,0)),5),"h",":")),AJ$2&lt;VALUE(SUBSTITUTE(RIGHT(INDIRECT("Mois!H"&amp;MATCH($A$11,Mois!$A$1:$A$36,0)),5),"h",":"))+(1/1440*15)),"FAUX"))</f>
        <v>1</v>
      </c>
      <c r="AK17" s="236" t="b">
        <f ca="1">OR(AND(INDIRECT("Mois!H"&amp;MATCH('Sem1'!$A$11,Mois!$A$1:$A$36,0))&lt;&gt;"",SUMPRODUCT(COUNTIF(INDIRECT("Mois!H"&amp;MATCH('Sem1'!$A$11,Mois!$A$1:$A$36,0)),"*"&amp;CHAR(47)&amp;"*"))=0),IFERROR(AND(AK$2&gt;VALUE(SUBSTITUTE(LEFT(INDIRECT("Mois!H"&amp;MATCH($A$11,Mois!$A$1:$A$36,0)),5),"h",":")),AK$2&lt;VALUE(SUBSTITUTE(RIGHT(INDIRECT("Mois!H"&amp;MATCH($A$11,Mois!$A$1:$A$36,0)),5),"h",":"))+(1/1440*15)),"FAUX"))</f>
        <v>1</v>
      </c>
      <c r="AL17" s="236" t="b">
        <f ca="1">OR(AND(INDIRECT("Mois!H"&amp;MATCH('Sem1'!$A$11,Mois!$A$1:$A$36,0))&lt;&gt;"",SUMPRODUCT(COUNTIF(INDIRECT("Mois!H"&amp;MATCH('Sem1'!$A$11,Mois!$A$1:$A$36,0)),"*"&amp;CHAR(47)&amp;"*"))=0),IFERROR(AND(AL$2&gt;VALUE(SUBSTITUTE(LEFT(INDIRECT("Mois!H"&amp;MATCH($A$11,Mois!$A$1:$A$36,0)),5),"h",":")),AL$2&lt;VALUE(SUBSTITUTE(RIGHT(INDIRECT("Mois!H"&amp;MATCH($A$11,Mois!$A$1:$A$36,0)),5),"h",":"))+(1/1440*15)),"FAUX"))</f>
        <v>1</v>
      </c>
      <c r="AM17" s="236" t="b">
        <f ca="1">OR(AND(INDIRECT("Mois!H"&amp;MATCH('Sem1'!$A$11,Mois!$A$1:$A$36,0))&lt;&gt;"",SUMPRODUCT(COUNTIF(INDIRECT("Mois!H"&amp;MATCH('Sem1'!$A$11,Mois!$A$1:$A$36,0)),"*"&amp;CHAR(47)&amp;"*"))=0),IFERROR(AND(AM$2&gt;VALUE(SUBSTITUTE(LEFT(INDIRECT("Mois!H"&amp;MATCH($A$11,Mois!$A$1:$A$36,0)),5),"h",":")),AM$2&lt;VALUE(SUBSTITUTE(RIGHT(INDIRECT("Mois!H"&amp;MATCH($A$11,Mois!$A$1:$A$36,0)),5),"h",":"))+(1/1440*15)),"FAUX"))</f>
        <v>1</v>
      </c>
      <c r="AN17" s="236" t="b">
        <f ca="1">OR(AND(INDIRECT("Mois!H"&amp;MATCH('Sem1'!$A$11,Mois!$A$1:$A$36,0))&lt;&gt;"",SUMPRODUCT(COUNTIF(INDIRECT("Mois!H"&amp;MATCH('Sem1'!$A$11,Mois!$A$1:$A$36,0)),"*"&amp;CHAR(47)&amp;"*"))=0),IFERROR(AND(AN$2&gt;VALUE(SUBSTITUTE(LEFT(INDIRECT("Mois!H"&amp;MATCH($A$11,Mois!$A$1:$A$36,0)),5),"h",":")),AN$2&lt;VALUE(SUBSTITUTE(RIGHT(INDIRECT("Mois!H"&amp;MATCH($A$11,Mois!$A$1:$A$36,0)),5),"h",":"))+(1/1440*15)),"FAUX"))</f>
        <v>1</v>
      </c>
      <c r="AO17" s="236" t="b">
        <f ca="1">OR(AND(INDIRECT("Mois!H"&amp;MATCH('Sem1'!$A$11,Mois!$A$1:$A$36,0))&lt;&gt;"",SUMPRODUCT(COUNTIF(INDIRECT("Mois!H"&amp;MATCH('Sem1'!$A$11,Mois!$A$1:$A$36,0)),"*"&amp;CHAR(47)&amp;"*"))=0),IFERROR(AND(AO$2&gt;VALUE(SUBSTITUTE(LEFT(INDIRECT("Mois!H"&amp;MATCH($A$11,Mois!$A$1:$A$36,0)),5),"h",":")),AO$2&lt;VALUE(SUBSTITUTE(RIGHT(INDIRECT("Mois!H"&amp;MATCH($A$11,Mois!$A$1:$A$36,0)),5),"h",":"))+(1/1440*15)),"FAUX"))</f>
        <v>1</v>
      </c>
      <c r="AP17" s="236" t="b">
        <f ca="1">OR(AND(INDIRECT("Mois!H"&amp;MATCH('Sem1'!$A$11,Mois!$A$1:$A$36,0))&lt;&gt;"",SUMPRODUCT(COUNTIF(INDIRECT("Mois!H"&amp;MATCH('Sem1'!$A$11,Mois!$A$1:$A$36,0)),"*"&amp;CHAR(47)&amp;"*"))=0),IFERROR(AND(AP$2&gt;VALUE(SUBSTITUTE(LEFT(INDIRECT("Mois!H"&amp;MATCH($A$11,Mois!$A$1:$A$36,0)),5),"h",":")),AP$2&lt;VALUE(SUBSTITUTE(RIGHT(INDIRECT("Mois!H"&amp;MATCH($A$11,Mois!$A$1:$A$36,0)),5),"h",":"))+(1/1440*15)),"FAUX"))</f>
        <v>1</v>
      </c>
      <c r="AQ17" s="236" t="b">
        <f ca="1">OR(AND(INDIRECT("Mois!H"&amp;MATCH('Sem1'!$A$11,Mois!$A$1:$A$36,0))&lt;&gt;"",SUMPRODUCT(COUNTIF(INDIRECT("Mois!H"&amp;MATCH('Sem1'!$A$11,Mois!$A$1:$A$36,0)),"*"&amp;CHAR(47)&amp;"*"))=0),IFERROR(AND(AQ$2&gt;VALUE(SUBSTITUTE(LEFT(INDIRECT("Mois!H"&amp;MATCH($A$11,Mois!$A$1:$A$36,0)),5),"h",":")),AQ$2&lt;VALUE(SUBSTITUTE(RIGHT(INDIRECT("Mois!H"&amp;MATCH($A$11,Mois!$A$1:$A$36,0)),5),"h",":"))+(1/1440*15)),"FAUX"))</f>
        <v>1</v>
      </c>
      <c r="AR17" s="236" t="b">
        <f ca="1">OR(AND(INDIRECT("Mois!H"&amp;MATCH('Sem1'!$A$11,Mois!$A$1:$A$36,0))&lt;&gt;"",SUMPRODUCT(COUNTIF(INDIRECT("Mois!H"&amp;MATCH('Sem1'!$A$11,Mois!$A$1:$A$36,0)),"*"&amp;CHAR(47)&amp;"*"))=0),IFERROR(AND(AR$2&gt;VALUE(SUBSTITUTE(LEFT(INDIRECT("Mois!H"&amp;MATCH($A$11,Mois!$A$1:$A$36,0)),5),"h",":")),AR$2&lt;VALUE(SUBSTITUTE(RIGHT(INDIRECT("Mois!H"&amp;MATCH($A$11,Mois!$A$1:$A$36,0)),5),"h",":"))+(1/1440*15)),"FAUX"))</f>
        <v>1</v>
      </c>
      <c r="AS17" s="236" t="b">
        <f ca="1">OR(AND(INDIRECT("Mois!H"&amp;MATCH('Sem1'!$A$11,Mois!$A$1:$A$36,0))&lt;&gt;"",SUMPRODUCT(COUNTIF(INDIRECT("Mois!H"&amp;MATCH('Sem1'!$A$11,Mois!$A$1:$A$36,0)),"*"&amp;CHAR(47)&amp;"*"))=0),IFERROR(AND(AS$2&gt;VALUE(SUBSTITUTE(LEFT(INDIRECT("Mois!H"&amp;MATCH($A$11,Mois!$A$1:$A$36,0)),5),"h",":")),AS$2&lt;VALUE(SUBSTITUTE(RIGHT(INDIRECT("Mois!H"&amp;MATCH($A$11,Mois!$A$1:$A$36,0)),5),"h",":"))+(1/1440*15)),"FAUX"))</f>
        <v>1</v>
      </c>
      <c r="AT17" s="236" t="b">
        <f ca="1">OR(AND(INDIRECT("Mois!H"&amp;MATCH('Sem1'!$A$11,Mois!$A$1:$A$36,0))&lt;&gt;"",SUMPRODUCT(COUNTIF(INDIRECT("Mois!H"&amp;MATCH('Sem1'!$A$11,Mois!$A$1:$A$36,0)),"*"&amp;CHAR(47)&amp;"*"))=0),IFERROR(AND(AT$2&gt;VALUE(SUBSTITUTE(LEFT(INDIRECT("Mois!H"&amp;MATCH($A$11,Mois!$A$1:$A$36,0)),5),"h",":")),AT$2&lt;VALUE(SUBSTITUTE(RIGHT(INDIRECT("Mois!H"&amp;MATCH($A$11,Mois!$A$1:$A$36,0)),5),"h",":"))+(1/1440*15)),"FAUX"))</f>
        <v>1</v>
      </c>
      <c r="AU17" s="236" t="b">
        <f ca="1">OR(AND(INDIRECT("Mois!H"&amp;MATCH('Sem1'!$A$11,Mois!$A$1:$A$36,0))&lt;&gt;"",SUMPRODUCT(COUNTIF(INDIRECT("Mois!H"&amp;MATCH('Sem1'!$A$11,Mois!$A$1:$A$36,0)),"*"&amp;CHAR(47)&amp;"*"))=0),IFERROR(AND(AU$2&gt;VALUE(SUBSTITUTE(LEFT(INDIRECT("Mois!H"&amp;MATCH($A$11,Mois!$A$1:$A$36,0)),5),"h",":")),AU$2&lt;VALUE(SUBSTITUTE(RIGHT(INDIRECT("Mois!H"&amp;MATCH($A$11,Mois!$A$1:$A$36,0)),5),"h",":"))+(1/1440*15)),"FAUX"))</f>
        <v>1</v>
      </c>
      <c r="AV17" s="236" t="b">
        <f ca="1">OR(AND(INDIRECT("Mois!H"&amp;MATCH('Sem1'!$A$11,Mois!$A$1:$A$36,0))&lt;&gt;"",SUMPRODUCT(COUNTIF(INDIRECT("Mois!H"&amp;MATCH('Sem1'!$A$11,Mois!$A$1:$A$36,0)),"*"&amp;CHAR(47)&amp;"*"))=0),IFERROR(AND(AV$2&gt;VALUE(SUBSTITUTE(LEFT(INDIRECT("Mois!H"&amp;MATCH($A$11,Mois!$A$1:$A$36,0)),5),"h",":")),AV$2&lt;VALUE(SUBSTITUTE(RIGHT(INDIRECT("Mois!H"&amp;MATCH($A$11,Mois!$A$1:$A$36,0)),5),"h",":"))+(1/1440*15)),"FAUX"))</f>
        <v>1</v>
      </c>
      <c r="AW17" s="236" t="b">
        <f ca="1">OR(AND(INDIRECT("Mois!H"&amp;MATCH('Sem1'!$A$11,Mois!$A$1:$A$36,0))&lt;&gt;"",SUMPRODUCT(COUNTIF(INDIRECT("Mois!H"&amp;MATCH('Sem1'!$A$11,Mois!$A$1:$A$36,0)),"*"&amp;CHAR(47)&amp;"*"))=0),IFERROR(AND(AW$2&gt;VALUE(SUBSTITUTE(LEFT(INDIRECT("Mois!H"&amp;MATCH($A$11,Mois!$A$1:$A$36,0)),5),"h",":")),AW$2&lt;VALUE(SUBSTITUTE(RIGHT(INDIRECT("Mois!H"&amp;MATCH($A$11,Mois!$A$1:$A$36,0)),5),"h",":"))+(1/1440*15)),"FAUX"))</f>
        <v>1</v>
      </c>
      <c r="AX17" s="236" t="b">
        <f ca="1">OR(AND(INDIRECT("Mois!H"&amp;MATCH('Sem1'!$A$11,Mois!$A$1:$A$36,0))&lt;&gt;"",SUMPRODUCT(COUNTIF(INDIRECT("Mois!H"&amp;MATCH('Sem1'!$A$11,Mois!$A$1:$A$36,0)),"*"&amp;CHAR(47)&amp;"*"))=0),IFERROR(AND(AX$2&gt;VALUE(SUBSTITUTE(LEFT(INDIRECT("Mois!H"&amp;MATCH($A$11,Mois!$A$1:$A$36,0)),5),"h",":")),AX$2&lt;VALUE(SUBSTITUTE(RIGHT(INDIRECT("Mois!H"&amp;MATCH($A$11,Mois!$A$1:$A$36,0)),5),"h",":"))+(1/1440*15)),"FAUX"))</f>
        <v>1</v>
      </c>
    </row>
    <row r="18" spans="1:50" ht="12" customHeight="1" thickBot="1" x14ac:dyDescent="0.35">
      <c r="A18" s="167"/>
      <c r="B18" s="237" t="b">
        <f ca="1">OR(AND(INDIRECT("Mois!I"&amp;MATCH('Sem1'!$A$11,Mois!$A$1:$A$36,0))&lt;&gt;"",SUMPRODUCT(COUNTIF(INDIRECT("Mois!I"&amp;MATCH('Sem1'!$A$11,Mois!$A$1:$A$36,0)),"*"&amp;CHAR(47)&amp;"*"))=0),IFERROR(AND(B$2&gt;VALUE(SUBSTITUTE(LEFT(INDIRECT("Mois!I"&amp;MATCH($A$11,Mois!$A$1:$A$36,0)),5),"h",":")),B$2&lt;VALUE(SUBSTITUTE(RIGHT(INDIRECT("Mois!I"&amp;MATCH($A$11,Mois!$A$1:$A$36,0)),5),"h",":"))+(1/1440*15)),"FAUX"))</f>
        <v>0</v>
      </c>
      <c r="C18" s="237" t="b">
        <f ca="1">OR(AND(INDIRECT("Mois!I"&amp;MATCH('Sem1'!$A$11,Mois!$A$1:$A$36,0))&lt;&gt;"",SUMPRODUCT(COUNTIF(INDIRECT("Mois!I"&amp;MATCH('Sem1'!$A$11,Mois!$A$1:$A$36,0)),"*"&amp;CHAR(47)&amp;"*"))=0),IFERROR(AND(C$2&gt;VALUE(SUBSTITUTE(LEFT(INDIRECT("Mois!I"&amp;MATCH($A$11,Mois!$A$1:$A$36,0)),5),"h",":")),C$2&lt;VALUE(SUBSTITUTE(RIGHT(INDIRECT("Mois!I"&amp;MATCH($A$11,Mois!$A$1:$A$36,0)),5),"h",":"))+(1/1440*15)),"FAUX"))</f>
        <v>0</v>
      </c>
      <c r="D18" s="237" t="b">
        <f ca="1">OR(AND(INDIRECT("Mois!I"&amp;MATCH('Sem1'!$A$11,Mois!$A$1:$A$36,0))&lt;&gt;"",SUMPRODUCT(COUNTIF(INDIRECT("Mois!I"&amp;MATCH('Sem1'!$A$11,Mois!$A$1:$A$36,0)),"*"&amp;CHAR(47)&amp;"*"))=0),IFERROR(AND(D$2&gt;VALUE(SUBSTITUTE(LEFT(INDIRECT("Mois!I"&amp;MATCH($A$11,Mois!$A$1:$A$36,0)),5),"h",":")),D$2&lt;VALUE(SUBSTITUTE(RIGHT(INDIRECT("Mois!I"&amp;MATCH($A$11,Mois!$A$1:$A$36,0)),5),"h",":"))+(1/1440*15)),"FAUX"))</f>
        <v>0</v>
      </c>
      <c r="E18" s="237" t="b">
        <f ca="1">OR(AND(INDIRECT("Mois!I"&amp;MATCH('Sem1'!$A$11,Mois!$A$1:$A$36,0))&lt;&gt;"",SUMPRODUCT(COUNTIF(INDIRECT("Mois!I"&amp;MATCH('Sem1'!$A$11,Mois!$A$1:$A$36,0)),"*"&amp;CHAR(47)&amp;"*"))=0),IFERROR(AND(E$2&gt;VALUE(SUBSTITUTE(LEFT(INDIRECT("Mois!I"&amp;MATCH($A$11,Mois!$A$1:$A$36,0)),5),"h",":")),E$2&lt;VALUE(SUBSTITUTE(RIGHT(INDIRECT("Mois!I"&amp;MATCH($A$11,Mois!$A$1:$A$36,0)),5),"h",":"))+(1/1440*15)),"FAUX"))</f>
        <v>0</v>
      </c>
      <c r="F18" s="237" t="b">
        <f ca="1">OR(AND(INDIRECT("Mois!I"&amp;MATCH('Sem1'!$A$11,Mois!$A$1:$A$36,0))&lt;&gt;"",SUMPRODUCT(COUNTIF(INDIRECT("Mois!I"&amp;MATCH('Sem1'!$A$11,Mois!$A$1:$A$36,0)),"*"&amp;CHAR(47)&amp;"*"))=0),IFERROR(AND(F$2&gt;VALUE(SUBSTITUTE(LEFT(INDIRECT("Mois!I"&amp;MATCH($A$11,Mois!$A$1:$A$36,0)),5),"h",":")),F$2&lt;VALUE(SUBSTITUTE(RIGHT(INDIRECT("Mois!I"&amp;MATCH($A$11,Mois!$A$1:$A$36,0)),5),"h",":"))+(1/1440*15)),"FAUX"))</f>
        <v>0</v>
      </c>
      <c r="G18" s="237" t="b">
        <f ca="1">OR(AND(INDIRECT("Mois!I"&amp;MATCH('Sem1'!$A$11,Mois!$A$1:$A$36,0))&lt;&gt;"",SUMPRODUCT(COUNTIF(INDIRECT("Mois!I"&amp;MATCH('Sem1'!$A$11,Mois!$A$1:$A$36,0)),"*"&amp;CHAR(47)&amp;"*"))=0),IFERROR(AND(G$2&gt;VALUE(SUBSTITUTE(LEFT(INDIRECT("Mois!I"&amp;MATCH($A$11,Mois!$A$1:$A$36,0)),5),"h",":")),G$2&lt;VALUE(SUBSTITUTE(RIGHT(INDIRECT("Mois!I"&amp;MATCH($A$11,Mois!$A$1:$A$36,0)),5),"h",":"))+(1/1440*15)),"FAUX"))</f>
        <v>0</v>
      </c>
      <c r="H18" s="237" t="b">
        <f ca="1">OR(AND(INDIRECT("Mois!I"&amp;MATCH('Sem1'!$A$11,Mois!$A$1:$A$36,0))&lt;&gt;"",SUMPRODUCT(COUNTIF(INDIRECT("Mois!I"&amp;MATCH('Sem1'!$A$11,Mois!$A$1:$A$36,0)),"*"&amp;CHAR(47)&amp;"*"))=0),IFERROR(AND(H$2&gt;VALUE(SUBSTITUTE(LEFT(INDIRECT("Mois!I"&amp;MATCH($A$11,Mois!$A$1:$A$36,0)),5),"h",":")),H$2&lt;VALUE(SUBSTITUTE(RIGHT(INDIRECT("Mois!I"&amp;MATCH($A$11,Mois!$A$1:$A$36,0)),5),"h",":"))+(1/1440*15)),"FAUX"))</f>
        <v>0</v>
      </c>
      <c r="I18" s="237" t="b">
        <f ca="1">OR(AND(INDIRECT("Mois!I"&amp;MATCH('Sem1'!$A$11,Mois!$A$1:$A$36,0))&lt;&gt;"",SUMPRODUCT(COUNTIF(INDIRECT("Mois!I"&amp;MATCH('Sem1'!$A$11,Mois!$A$1:$A$36,0)),"*"&amp;CHAR(47)&amp;"*"))=0),IFERROR(AND(I$2&gt;VALUE(SUBSTITUTE(LEFT(INDIRECT("Mois!I"&amp;MATCH($A$11,Mois!$A$1:$A$36,0)),5),"h",":")),I$2&lt;VALUE(SUBSTITUTE(RIGHT(INDIRECT("Mois!I"&amp;MATCH($A$11,Mois!$A$1:$A$36,0)),5),"h",":"))+(1/1440*15)),"FAUX"))</f>
        <v>0</v>
      </c>
      <c r="J18" s="237" t="b">
        <f ca="1">OR(AND(INDIRECT("Mois!I"&amp;MATCH('Sem1'!$A$11,Mois!$A$1:$A$36,0))&lt;&gt;"",SUMPRODUCT(COUNTIF(INDIRECT("Mois!I"&amp;MATCH('Sem1'!$A$11,Mois!$A$1:$A$36,0)),"*"&amp;CHAR(47)&amp;"*"))=0),IFERROR(AND(J$2&gt;VALUE(SUBSTITUTE(LEFT(INDIRECT("Mois!I"&amp;MATCH($A$11,Mois!$A$1:$A$36,0)),5),"h",":")),J$2&lt;VALUE(SUBSTITUTE(RIGHT(INDIRECT("Mois!I"&amp;MATCH($A$11,Mois!$A$1:$A$36,0)),5),"h",":"))+(1/1440*15)),"FAUX"))</f>
        <v>0</v>
      </c>
      <c r="K18" s="237" t="b">
        <f ca="1">OR(AND(INDIRECT("Mois!I"&amp;MATCH('Sem1'!$A$11,Mois!$A$1:$A$36,0))&lt;&gt;"",SUMPRODUCT(COUNTIF(INDIRECT("Mois!I"&amp;MATCH('Sem1'!$A$11,Mois!$A$1:$A$36,0)),"*"&amp;CHAR(47)&amp;"*"))=0),IFERROR(AND(K$2&gt;VALUE(SUBSTITUTE(LEFT(INDIRECT("Mois!I"&amp;MATCH($A$11,Mois!$A$1:$A$36,0)),5),"h",":")),K$2&lt;VALUE(SUBSTITUTE(RIGHT(INDIRECT("Mois!I"&amp;MATCH($A$11,Mois!$A$1:$A$36,0)),5),"h",":"))+(1/1440*15)),"FAUX"))</f>
        <v>0</v>
      </c>
      <c r="L18" s="237" t="b">
        <f ca="1">OR(AND(INDIRECT("Mois!I"&amp;MATCH('Sem1'!$A$11,Mois!$A$1:$A$36,0))&lt;&gt;"",SUMPRODUCT(COUNTIF(INDIRECT("Mois!I"&amp;MATCH('Sem1'!$A$11,Mois!$A$1:$A$36,0)),"*"&amp;CHAR(47)&amp;"*"))=0),IFERROR(AND(L$2&gt;VALUE(SUBSTITUTE(LEFT(INDIRECT("Mois!I"&amp;MATCH($A$11,Mois!$A$1:$A$36,0)),5),"h",":")),L$2&lt;VALUE(SUBSTITUTE(RIGHT(INDIRECT("Mois!I"&amp;MATCH($A$11,Mois!$A$1:$A$36,0)),5),"h",":"))+(1/1440*15)),"FAUX"))</f>
        <v>0</v>
      </c>
      <c r="M18" s="237" t="b">
        <f ca="1">OR(AND(INDIRECT("Mois!I"&amp;MATCH('Sem1'!$A$11,Mois!$A$1:$A$36,0))&lt;&gt;"",SUMPRODUCT(COUNTIF(INDIRECT("Mois!I"&amp;MATCH('Sem1'!$A$11,Mois!$A$1:$A$36,0)),"*"&amp;CHAR(47)&amp;"*"))=0),IFERROR(AND(M$2&gt;VALUE(SUBSTITUTE(LEFT(INDIRECT("Mois!I"&amp;MATCH($A$11,Mois!$A$1:$A$36,0)),5),"h",":")),M$2&lt;VALUE(SUBSTITUTE(RIGHT(INDIRECT("Mois!I"&amp;MATCH($A$11,Mois!$A$1:$A$36,0)),5),"h",":"))+(1/1440*15)),"FAUX"))</f>
        <v>0</v>
      </c>
      <c r="N18" s="237" t="b">
        <f ca="1">OR(AND(INDIRECT("Mois!I"&amp;MATCH('Sem1'!$A$11,Mois!$A$1:$A$36,0))&lt;&gt;"",SUMPRODUCT(COUNTIF(INDIRECT("Mois!I"&amp;MATCH('Sem1'!$A$11,Mois!$A$1:$A$36,0)),"*"&amp;CHAR(47)&amp;"*"))=0),IFERROR(AND(N$2&gt;VALUE(SUBSTITUTE(LEFT(INDIRECT("Mois!I"&amp;MATCH($A$11,Mois!$A$1:$A$36,0)),5),"h",":")),N$2&lt;VALUE(SUBSTITUTE(RIGHT(INDIRECT("Mois!I"&amp;MATCH($A$11,Mois!$A$1:$A$36,0)),5),"h",":"))+(1/1440*15)),"FAUX"))</f>
        <v>0</v>
      </c>
      <c r="O18" s="237" t="b">
        <f ca="1">OR(AND(INDIRECT("Mois!I"&amp;MATCH('Sem1'!$A$11,Mois!$A$1:$A$36,0))&lt;&gt;"",SUMPRODUCT(COUNTIF(INDIRECT("Mois!I"&amp;MATCH('Sem1'!$A$11,Mois!$A$1:$A$36,0)),"*"&amp;CHAR(47)&amp;"*"))=0),IFERROR(AND(O$2&gt;VALUE(SUBSTITUTE(LEFT(INDIRECT("Mois!I"&amp;MATCH($A$11,Mois!$A$1:$A$36,0)),5),"h",":")),O$2&lt;VALUE(SUBSTITUTE(RIGHT(INDIRECT("Mois!I"&amp;MATCH($A$11,Mois!$A$1:$A$36,0)),5),"h",":"))+(1/1440*15)),"FAUX"))</f>
        <v>1</v>
      </c>
      <c r="P18" s="237" t="b">
        <f ca="1">OR(AND(INDIRECT("Mois!I"&amp;MATCH('Sem1'!$A$11,Mois!$A$1:$A$36,0))&lt;&gt;"",SUMPRODUCT(COUNTIF(INDIRECT("Mois!I"&amp;MATCH('Sem1'!$A$11,Mois!$A$1:$A$36,0)),"*"&amp;CHAR(47)&amp;"*"))=0),IFERROR(AND(P$2&gt;VALUE(SUBSTITUTE(LEFT(INDIRECT("Mois!I"&amp;MATCH($A$11,Mois!$A$1:$A$36,0)),5),"h",":")),P$2&lt;VALUE(SUBSTITUTE(RIGHT(INDIRECT("Mois!I"&amp;MATCH($A$11,Mois!$A$1:$A$36,0)),5),"h",":"))+(1/1440*15)),"FAUX"))</f>
        <v>1</v>
      </c>
      <c r="Q18" s="237" t="b">
        <f ca="1">OR(AND(INDIRECT("Mois!I"&amp;MATCH('Sem1'!$A$11,Mois!$A$1:$A$36,0))&lt;&gt;"",SUMPRODUCT(COUNTIF(INDIRECT("Mois!I"&amp;MATCH('Sem1'!$A$11,Mois!$A$1:$A$36,0)),"*"&amp;CHAR(47)&amp;"*"))=0),IFERROR(AND(Q$2&gt;VALUE(SUBSTITUTE(LEFT(INDIRECT("Mois!I"&amp;MATCH($A$11,Mois!$A$1:$A$36,0)),5),"h",":")),Q$2&lt;VALUE(SUBSTITUTE(RIGHT(INDIRECT("Mois!I"&amp;MATCH($A$11,Mois!$A$1:$A$36,0)),5),"h",":"))+(1/1440*15)),"FAUX"))</f>
        <v>1</v>
      </c>
      <c r="R18" s="237" t="b">
        <f ca="1">OR(AND(INDIRECT("Mois!I"&amp;MATCH('Sem1'!$A$11,Mois!$A$1:$A$36,0))&lt;&gt;"",SUMPRODUCT(COUNTIF(INDIRECT("Mois!I"&amp;MATCH('Sem1'!$A$11,Mois!$A$1:$A$36,0)),"*"&amp;CHAR(47)&amp;"*"))=0),IFERROR(AND(R$2&gt;VALUE(SUBSTITUTE(LEFT(INDIRECT("Mois!I"&amp;MATCH($A$11,Mois!$A$1:$A$36,0)),5),"h",":")),R$2&lt;VALUE(SUBSTITUTE(RIGHT(INDIRECT("Mois!I"&amp;MATCH($A$11,Mois!$A$1:$A$36,0)),5),"h",":"))+(1/1440*15)),"FAUX"))</f>
        <v>1</v>
      </c>
      <c r="S18" s="237" t="b">
        <f ca="1">OR(AND(INDIRECT("Mois!I"&amp;MATCH('Sem1'!$A$11,Mois!$A$1:$A$36,0))&lt;&gt;"",SUMPRODUCT(COUNTIF(INDIRECT("Mois!I"&amp;MATCH('Sem1'!$A$11,Mois!$A$1:$A$36,0)),"*"&amp;CHAR(47)&amp;"*"))=0),IFERROR(AND(S$2&gt;VALUE(SUBSTITUTE(LEFT(INDIRECT("Mois!I"&amp;MATCH($A$11,Mois!$A$1:$A$36,0)),5),"h",":")),S$2&lt;VALUE(SUBSTITUTE(RIGHT(INDIRECT("Mois!I"&amp;MATCH($A$11,Mois!$A$1:$A$36,0)),5),"h",":"))+(1/1440*15)),"FAUX"))</f>
        <v>1</v>
      </c>
      <c r="T18" s="237" t="b">
        <f ca="1">OR(AND(INDIRECT("Mois!I"&amp;MATCH('Sem1'!$A$11,Mois!$A$1:$A$36,0))&lt;&gt;"",SUMPRODUCT(COUNTIF(INDIRECT("Mois!I"&amp;MATCH('Sem1'!$A$11,Mois!$A$1:$A$36,0)),"*"&amp;CHAR(47)&amp;"*"))=0),IFERROR(AND(T$2&gt;VALUE(SUBSTITUTE(LEFT(INDIRECT("Mois!I"&amp;MATCH($A$11,Mois!$A$1:$A$36,0)),5),"h",":")),T$2&lt;VALUE(SUBSTITUTE(RIGHT(INDIRECT("Mois!I"&amp;MATCH($A$11,Mois!$A$1:$A$36,0)),5),"h",":"))+(1/1440*15)),"FAUX"))</f>
        <v>1</v>
      </c>
      <c r="U18" s="237" t="b">
        <f ca="1">OR(AND(INDIRECT("Mois!I"&amp;MATCH('Sem1'!$A$11,Mois!$A$1:$A$36,0))&lt;&gt;"",SUMPRODUCT(COUNTIF(INDIRECT("Mois!I"&amp;MATCH('Sem1'!$A$11,Mois!$A$1:$A$36,0)),"*"&amp;CHAR(47)&amp;"*"))=0),IFERROR(AND(U$2&gt;VALUE(SUBSTITUTE(LEFT(INDIRECT("Mois!I"&amp;MATCH($A$11,Mois!$A$1:$A$36,0)),5),"h",":")),U$2&lt;VALUE(SUBSTITUTE(RIGHT(INDIRECT("Mois!I"&amp;MATCH($A$11,Mois!$A$1:$A$36,0)),5),"h",":"))+(1/1440*15)),"FAUX"))</f>
        <v>1</v>
      </c>
      <c r="V18" s="237" t="b">
        <f ca="1">OR(AND(INDIRECT("Mois!I"&amp;MATCH('Sem1'!$A$11,Mois!$A$1:$A$36,0))&lt;&gt;"",SUMPRODUCT(COUNTIF(INDIRECT("Mois!I"&amp;MATCH('Sem1'!$A$11,Mois!$A$1:$A$36,0)),"*"&amp;CHAR(47)&amp;"*"))=0),IFERROR(AND(V$2&gt;VALUE(SUBSTITUTE(LEFT(INDIRECT("Mois!I"&amp;MATCH($A$11,Mois!$A$1:$A$36,0)),5),"h",":")),V$2&lt;VALUE(SUBSTITUTE(RIGHT(INDIRECT("Mois!I"&amp;MATCH($A$11,Mois!$A$1:$A$36,0)),5),"h",":"))+(1/1440*15)),"FAUX"))</f>
        <v>1</v>
      </c>
      <c r="W18" s="237" t="b">
        <f ca="1">OR(AND(INDIRECT("Mois!I"&amp;MATCH('Sem1'!$A$11,Mois!$A$1:$A$36,0))&lt;&gt;"",SUMPRODUCT(COUNTIF(INDIRECT("Mois!I"&amp;MATCH('Sem1'!$A$11,Mois!$A$1:$A$36,0)),"*"&amp;CHAR(47)&amp;"*"))=0),IFERROR(AND(W$2&gt;VALUE(SUBSTITUTE(LEFT(INDIRECT("Mois!I"&amp;MATCH($A$11,Mois!$A$1:$A$36,0)),5),"h",":")),W$2&lt;VALUE(SUBSTITUTE(RIGHT(INDIRECT("Mois!I"&amp;MATCH($A$11,Mois!$A$1:$A$36,0)),5),"h",":"))+(1/1440*15)),"FAUX"))</f>
        <v>1</v>
      </c>
      <c r="X18" s="237" t="b">
        <f ca="1">OR(AND(INDIRECT("Mois!I"&amp;MATCH('Sem1'!$A$11,Mois!$A$1:$A$36,0))&lt;&gt;"",SUMPRODUCT(COUNTIF(INDIRECT("Mois!I"&amp;MATCH('Sem1'!$A$11,Mois!$A$1:$A$36,0)),"*"&amp;CHAR(47)&amp;"*"))=0),IFERROR(AND(X$2&gt;VALUE(SUBSTITUTE(LEFT(INDIRECT("Mois!I"&amp;MATCH($A$11,Mois!$A$1:$A$36,0)),5),"h",":")),X$2&lt;VALUE(SUBSTITUTE(RIGHT(INDIRECT("Mois!I"&amp;MATCH($A$11,Mois!$A$1:$A$36,0)),5),"h",":"))+(1/1440*15)),"FAUX"))</f>
        <v>1</v>
      </c>
      <c r="Y18" s="237" t="b">
        <f ca="1">OR(AND(INDIRECT("Mois!I"&amp;MATCH('Sem1'!$A$11,Mois!$A$1:$A$36,0))&lt;&gt;"",SUMPRODUCT(COUNTIF(INDIRECT("Mois!I"&amp;MATCH('Sem1'!$A$11,Mois!$A$1:$A$36,0)),"*"&amp;CHAR(47)&amp;"*"))=0),IFERROR(AND(Y$2&gt;VALUE(SUBSTITUTE(LEFT(INDIRECT("Mois!I"&amp;MATCH($A$11,Mois!$A$1:$A$36,0)),5),"h",":")),Y$2&lt;VALUE(SUBSTITUTE(RIGHT(INDIRECT("Mois!I"&amp;MATCH($A$11,Mois!$A$1:$A$36,0)),5),"h",":"))+(1/1440*15)),"FAUX"))</f>
        <v>1</v>
      </c>
      <c r="Z18" s="237" t="b">
        <f ca="1">OR(AND(INDIRECT("Mois!I"&amp;MATCH('Sem1'!$A$11,Mois!$A$1:$A$36,0))&lt;&gt;"",SUMPRODUCT(COUNTIF(INDIRECT("Mois!I"&amp;MATCH('Sem1'!$A$11,Mois!$A$1:$A$36,0)),"*"&amp;CHAR(47)&amp;"*"))=0),IFERROR(AND(Z$2&gt;VALUE(SUBSTITUTE(LEFT(INDIRECT("Mois!I"&amp;MATCH($A$11,Mois!$A$1:$A$36,0)),5),"h",":")),Z$2&lt;VALUE(SUBSTITUTE(RIGHT(INDIRECT("Mois!I"&amp;MATCH($A$11,Mois!$A$1:$A$36,0)),5),"h",":"))+(1/1440*15)),"FAUX"))</f>
        <v>1</v>
      </c>
      <c r="AA18" s="237" t="b">
        <f ca="1">OR(AND(INDIRECT("Mois!I"&amp;MATCH('Sem1'!$A$11,Mois!$A$1:$A$36,0))&lt;&gt;"",SUMPRODUCT(COUNTIF(INDIRECT("Mois!I"&amp;MATCH('Sem1'!$A$11,Mois!$A$1:$A$36,0)),"*"&amp;CHAR(47)&amp;"*"))=0),IFERROR(AND(AA$2&gt;VALUE(SUBSTITUTE(LEFT(INDIRECT("Mois!I"&amp;MATCH($A$11,Mois!$A$1:$A$36,0)),5),"h",":")),AA$2&lt;VALUE(SUBSTITUTE(RIGHT(INDIRECT("Mois!I"&amp;MATCH($A$11,Mois!$A$1:$A$36,0)),5),"h",":"))+(1/1440*15)),"FAUX"))</f>
        <v>1</v>
      </c>
      <c r="AB18" s="237" t="b">
        <f ca="1">OR(AND(INDIRECT("Mois!I"&amp;MATCH('Sem1'!$A$11,Mois!$A$1:$A$36,0))&lt;&gt;"",SUMPRODUCT(COUNTIF(INDIRECT("Mois!I"&amp;MATCH('Sem1'!$A$11,Mois!$A$1:$A$36,0)),"*"&amp;CHAR(47)&amp;"*"))=0),IFERROR(AND(AB$2&gt;VALUE(SUBSTITUTE(LEFT(INDIRECT("Mois!I"&amp;MATCH($A$11,Mois!$A$1:$A$36,0)),5),"h",":")),AB$2&lt;VALUE(SUBSTITUTE(RIGHT(INDIRECT("Mois!I"&amp;MATCH($A$11,Mois!$A$1:$A$36,0)),5),"h",":"))+(1/1440*15)),"FAUX"))</f>
        <v>1</v>
      </c>
      <c r="AC18" s="237" t="b">
        <f ca="1">OR(AND(INDIRECT("Mois!I"&amp;MATCH('Sem1'!$A$11,Mois!$A$1:$A$36,0))&lt;&gt;"",SUMPRODUCT(COUNTIF(INDIRECT("Mois!I"&amp;MATCH('Sem1'!$A$11,Mois!$A$1:$A$36,0)),"*"&amp;CHAR(47)&amp;"*"))=0),IFERROR(AND(AC$2&gt;VALUE(SUBSTITUTE(LEFT(INDIRECT("Mois!I"&amp;MATCH($A$11,Mois!$A$1:$A$36,0)),5),"h",":")),AC$2&lt;VALUE(SUBSTITUTE(RIGHT(INDIRECT("Mois!I"&amp;MATCH($A$11,Mois!$A$1:$A$36,0)),5),"h",":"))+(1/1440*15)),"FAUX"))</f>
        <v>1</v>
      </c>
      <c r="AD18" s="237" t="b">
        <f ca="1">OR(AND(INDIRECT("Mois!I"&amp;MATCH('Sem1'!$A$11,Mois!$A$1:$A$36,0))&lt;&gt;"",SUMPRODUCT(COUNTIF(INDIRECT("Mois!I"&amp;MATCH('Sem1'!$A$11,Mois!$A$1:$A$36,0)),"*"&amp;CHAR(47)&amp;"*"))=0),IFERROR(AND(AD$2&gt;VALUE(SUBSTITUTE(LEFT(INDIRECT("Mois!I"&amp;MATCH($A$11,Mois!$A$1:$A$36,0)),5),"h",":")),AD$2&lt;VALUE(SUBSTITUTE(RIGHT(INDIRECT("Mois!I"&amp;MATCH($A$11,Mois!$A$1:$A$36,0)),5),"h",":"))+(1/1440*15)),"FAUX"))</f>
        <v>1</v>
      </c>
      <c r="AE18" s="237" t="b">
        <f ca="1">OR(AND(INDIRECT("Mois!I"&amp;MATCH('Sem1'!$A$11,Mois!$A$1:$A$36,0))&lt;&gt;"",SUMPRODUCT(COUNTIF(INDIRECT("Mois!I"&amp;MATCH('Sem1'!$A$11,Mois!$A$1:$A$36,0)),"*"&amp;CHAR(47)&amp;"*"))=0),IFERROR(AND(AE$2&gt;VALUE(SUBSTITUTE(LEFT(INDIRECT("Mois!I"&amp;MATCH($A$11,Mois!$A$1:$A$36,0)),5),"h",":")),AE$2&lt;VALUE(SUBSTITUTE(RIGHT(INDIRECT("Mois!I"&amp;MATCH($A$11,Mois!$A$1:$A$36,0)),5),"h",":"))+(1/1440*15)),"FAUX"))</f>
        <v>1</v>
      </c>
      <c r="AF18" s="237" t="b">
        <f ca="1">OR(AND(INDIRECT("Mois!I"&amp;MATCH('Sem1'!$A$11,Mois!$A$1:$A$36,0))&lt;&gt;"",SUMPRODUCT(COUNTIF(INDIRECT("Mois!I"&amp;MATCH('Sem1'!$A$11,Mois!$A$1:$A$36,0)),"*"&amp;CHAR(47)&amp;"*"))=0),IFERROR(AND(AF$2&gt;VALUE(SUBSTITUTE(LEFT(INDIRECT("Mois!I"&amp;MATCH($A$11,Mois!$A$1:$A$36,0)),5),"h",":")),AF$2&lt;VALUE(SUBSTITUTE(RIGHT(INDIRECT("Mois!I"&amp;MATCH($A$11,Mois!$A$1:$A$36,0)),5),"h",":"))+(1/1440*15)),"FAUX"))</f>
        <v>1</v>
      </c>
      <c r="AG18" s="237" t="b">
        <f ca="1">OR(AND(INDIRECT("Mois!I"&amp;MATCH('Sem1'!$A$11,Mois!$A$1:$A$36,0))&lt;&gt;"",SUMPRODUCT(COUNTIF(INDIRECT("Mois!I"&amp;MATCH('Sem1'!$A$11,Mois!$A$1:$A$36,0)),"*"&amp;CHAR(47)&amp;"*"))=0),IFERROR(AND(AG$2&gt;VALUE(SUBSTITUTE(LEFT(INDIRECT("Mois!I"&amp;MATCH($A$11,Mois!$A$1:$A$36,0)),5),"h",":")),AG$2&lt;VALUE(SUBSTITUTE(RIGHT(INDIRECT("Mois!I"&amp;MATCH($A$11,Mois!$A$1:$A$36,0)),5),"h",":"))+(1/1440*15)),"FAUX"))</f>
        <v>1</v>
      </c>
      <c r="AH18" s="237" t="b">
        <f ca="1">OR(AND(INDIRECT("Mois!I"&amp;MATCH('Sem1'!$A$11,Mois!$A$1:$A$36,0))&lt;&gt;"",SUMPRODUCT(COUNTIF(INDIRECT("Mois!I"&amp;MATCH('Sem1'!$A$11,Mois!$A$1:$A$36,0)),"*"&amp;CHAR(47)&amp;"*"))=0),IFERROR(AND(AH$2&gt;VALUE(SUBSTITUTE(LEFT(INDIRECT("Mois!I"&amp;MATCH($A$11,Mois!$A$1:$A$36,0)),5),"h",":")),AH$2&lt;VALUE(SUBSTITUTE(RIGHT(INDIRECT("Mois!I"&amp;MATCH($A$11,Mois!$A$1:$A$36,0)),5),"h",":"))+(1/1440*15)),"FAUX"))</f>
        <v>1</v>
      </c>
      <c r="AI18" s="237" t="b">
        <f ca="1">OR(AND(INDIRECT("Mois!I"&amp;MATCH('Sem1'!$A$11,Mois!$A$1:$A$36,0))&lt;&gt;"",SUMPRODUCT(COUNTIF(INDIRECT("Mois!I"&amp;MATCH('Sem1'!$A$11,Mois!$A$1:$A$36,0)),"*"&amp;CHAR(47)&amp;"*"))=0),IFERROR(AND(AI$2&gt;VALUE(SUBSTITUTE(LEFT(INDIRECT("Mois!I"&amp;MATCH($A$11,Mois!$A$1:$A$36,0)),5),"h",":")),AI$2&lt;VALUE(SUBSTITUTE(RIGHT(INDIRECT("Mois!I"&amp;MATCH($A$11,Mois!$A$1:$A$36,0)),5),"h",":"))+(1/1440*15)),"FAUX"))</f>
        <v>1</v>
      </c>
      <c r="AJ18" s="237" t="b">
        <f ca="1">OR(AND(INDIRECT("Mois!I"&amp;MATCH('Sem1'!$A$11,Mois!$A$1:$A$36,0))&lt;&gt;"",SUMPRODUCT(COUNTIF(INDIRECT("Mois!I"&amp;MATCH('Sem1'!$A$11,Mois!$A$1:$A$36,0)),"*"&amp;CHAR(47)&amp;"*"))=0),IFERROR(AND(AJ$2&gt;VALUE(SUBSTITUTE(LEFT(INDIRECT("Mois!I"&amp;MATCH($A$11,Mois!$A$1:$A$36,0)),5),"h",":")),AJ$2&lt;VALUE(SUBSTITUTE(RIGHT(INDIRECT("Mois!I"&amp;MATCH($A$11,Mois!$A$1:$A$36,0)),5),"h",":"))+(1/1440*15)),"FAUX"))</f>
        <v>1</v>
      </c>
      <c r="AK18" s="237" t="b">
        <f ca="1">OR(AND(INDIRECT("Mois!I"&amp;MATCH('Sem1'!$A$11,Mois!$A$1:$A$36,0))&lt;&gt;"",SUMPRODUCT(COUNTIF(INDIRECT("Mois!I"&amp;MATCH('Sem1'!$A$11,Mois!$A$1:$A$36,0)),"*"&amp;CHAR(47)&amp;"*"))=0),IFERROR(AND(AK$2&gt;VALUE(SUBSTITUTE(LEFT(INDIRECT("Mois!I"&amp;MATCH($A$11,Mois!$A$1:$A$36,0)),5),"h",":")),AK$2&lt;VALUE(SUBSTITUTE(RIGHT(INDIRECT("Mois!I"&amp;MATCH($A$11,Mois!$A$1:$A$36,0)),5),"h",":"))+(1/1440*15)),"FAUX"))</f>
        <v>1</v>
      </c>
      <c r="AL18" s="237" t="b">
        <f ca="1">OR(AND(INDIRECT("Mois!I"&amp;MATCH('Sem1'!$A$11,Mois!$A$1:$A$36,0))&lt;&gt;"",SUMPRODUCT(COUNTIF(INDIRECT("Mois!I"&amp;MATCH('Sem1'!$A$11,Mois!$A$1:$A$36,0)),"*"&amp;CHAR(47)&amp;"*"))=0),IFERROR(AND(AL$2&gt;VALUE(SUBSTITUTE(LEFT(INDIRECT("Mois!I"&amp;MATCH($A$11,Mois!$A$1:$A$36,0)),5),"h",":")),AL$2&lt;VALUE(SUBSTITUTE(RIGHT(INDIRECT("Mois!I"&amp;MATCH($A$11,Mois!$A$1:$A$36,0)),5),"h",":"))+(1/1440*15)),"FAUX"))</f>
        <v>1</v>
      </c>
      <c r="AM18" s="237" t="b">
        <f ca="1">OR(AND(INDIRECT("Mois!I"&amp;MATCH('Sem1'!$A$11,Mois!$A$1:$A$36,0))&lt;&gt;"",SUMPRODUCT(COUNTIF(INDIRECT("Mois!I"&amp;MATCH('Sem1'!$A$11,Mois!$A$1:$A$36,0)),"*"&amp;CHAR(47)&amp;"*"))=0),IFERROR(AND(AM$2&gt;VALUE(SUBSTITUTE(LEFT(INDIRECT("Mois!I"&amp;MATCH($A$11,Mois!$A$1:$A$36,0)),5),"h",":")),AM$2&lt;VALUE(SUBSTITUTE(RIGHT(INDIRECT("Mois!I"&amp;MATCH($A$11,Mois!$A$1:$A$36,0)),5),"h",":"))+(1/1440*15)),"FAUX"))</f>
        <v>1</v>
      </c>
      <c r="AN18" s="237" t="b">
        <f ca="1">OR(AND(INDIRECT("Mois!I"&amp;MATCH('Sem1'!$A$11,Mois!$A$1:$A$36,0))&lt;&gt;"",SUMPRODUCT(COUNTIF(INDIRECT("Mois!I"&amp;MATCH('Sem1'!$A$11,Mois!$A$1:$A$36,0)),"*"&amp;CHAR(47)&amp;"*"))=0),IFERROR(AND(AN$2&gt;VALUE(SUBSTITUTE(LEFT(INDIRECT("Mois!I"&amp;MATCH($A$11,Mois!$A$1:$A$36,0)),5),"h",":")),AN$2&lt;VALUE(SUBSTITUTE(RIGHT(INDIRECT("Mois!I"&amp;MATCH($A$11,Mois!$A$1:$A$36,0)),5),"h",":"))+(1/1440*15)),"FAUX"))</f>
        <v>1</v>
      </c>
      <c r="AO18" s="237" t="b">
        <f ca="1">OR(AND(INDIRECT("Mois!I"&amp;MATCH('Sem1'!$A$11,Mois!$A$1:$A$36,0))&lt;&gt;"",SUMPRODUCT(COUNTIF(INDIRECT("Mois!I"&amp;MATCH('Sem1'!$A$11,Mois!$A$1:$A$36,0)),"*"&amp;CHAR(47)&amp;"*"))=0),IFERROR(AND(AO$2&gt;VALUE(SUBSTITUTE(LEFT(INDIRECT("Mois!I"&amp;MATCH($A$11,Mois!$A$1:$A$36,0)),5),"h",":")),AO$2&lt;VALUE(SUBSTITUTE(RIGHT(INDIRECT("Mois!I"&amp;MATCH($A$11,Mois!$A$1:$A$36,0)),5),"h",":"))+(1/1440*15)),"FAUX"))</f>
        <v>1</v>
      </c>
      <c r="AP18" s="237" t="b">
        <f ca="1">OR(AND(INDIRECT("Mois!I"&amp;MATCH('Sem1'!$A$11,Mois!$A$1:$A$36,0))&lt;&gt;"",SUMPRODUCT(COUNTIF(INDIRECT("Mois!I"&amp;MATCH('Sem1'!$A$11,Mois!$A$1:$A$36,0)),"*"&amp;CHAR(47)&amp;"*"))=0),IFERROR(AND(AP$2&gt;VALUE(SUBSTITUTE(LEFT(INDIRECT("Mois!I"&amp;MATCH($A$11,Mois!$A$1:$A$36,0)),5),"h",":")),AP$2&lt;VALUE(SUBSTITUTE(RIGHT(INDIRECT("Mois!I"&amp;MATCH($A$11,Mois!$A$1:$A$36,0)),5),"h",":"))+(1/1440*15)),"FAUX"))</f>
        <v>1</v>
      </c>
      <c r="AQ18" s="237" t="b">
        <f ca="1">OR(AND(INDIRECT("Mois!I"&amp;MATCH('Sem1'!$A$11,Mois!$A$1:$A$36,0))&lt;&gt;"",SUMPRODUCT(COUNTIF(INDIRECT("Mois!I"&amp;MATCH('Sem1'!$A$11,Mois!$A$1:$A$36,0)),"*"&amp;CHAR(47)&amp;"*"))=0),IFERROR(AND(AQ$2&gt;VALUE(SUBSTITUTE(LEFT(INDIRECT("Mois!I"&amp;MATCH($A$11,Mois!$A$1:$A$36,0)),5),"h",":")),AQ$2&lt;VALUE(SUBSTITUTE(RIGHT(INDIRECT("Mois!I"&amp;MATCH($A$11,Mois!$A$1:$A$36,0)),5),"h",":"))+(1/1440*15)),"FAUX"))</f>
        <v>0</v>
      </c>
      <c r="AR18" s="237" t="b">
        <f ca="1">OR(AND(INDIRECT("Mois!I"&amp;MATCH('Sem1'!$A$11,Mois!$A$1:$A$36,0))&lt;&gt;"",SUMPRODUCT(COUNTIF(INDIRECT("Mois!I"&amp;MATCH('Sem1'!$A$11,Mois!$A$1:$A$36,0)),"*"&amp;CHAR(47)&amp;"*"))=0),IFERROR(AND(AR$2&gt;VALUE(SUBSTITUTE(LEFT(INDIRECT("Mois!I"&amp;MATCH($A$11,Mois!$A$1:$A$36,0)),5),"h",":")),AR$2&lt;VALUE(SUBSTITUTE(RIGHT(INDIRECT("Mois!I"&amp;MATCH($A$11,Mois!$A$1:$A$36,0)),5),"h",":"))+(1/1440*15)),"FAUX"))</f>
        <v>0</v>
      </c>
      <c r="AS18" s="237" t="b">
        <f ca="1">OR(AND(INDIRECT("Mois!I"&amp;MATCH('Sem1'!$A$11,Mois!$A$1:$A$36,0))&lt;&gt;"",SUMPRODUCT(COUNTIF(INDIRECT("Mois!I"&amp;MATCH('Sem1'!$A$11,Mois!$A$1:$A$36,0)),"*"&amp;CHAR(47)&amp;"*"))=0),IFERROR(AND(AS$2&gt;VALUE(SUBSTITUTE(LEFT(INDIRECT("Mois!I"&amp;MATCH($A$11,Mois!$A$1:$A$36,0)),5),"h",":")),AS$2&lt;VALUE(SUBSTITUTE(RIGHT(INDIRECT("Mois!I"&amp;MATCH($A$11,Mois!$A$1:$A$36,0)),5),"h",":"))+(1/1440*15)),"FAUX"))</f>
        <v>0</v>
      </c>
      <c r="AT18" s="237" t="b">
        <f ca="1">OR(AND(INDIRECT("Mois!I"&amp;MATCH('Sem1'!$A$11,Mois!$A$1:$A$36,0))&lt;&gt;"",SUMPRODUCT(COUNTIF(INDIRECT("Mois!I"&amp;MATCH('Sem1'!$A$11,Mois!$A$1:$A$36,0)),"*"&amp;CHAR(47)&amp;"*"))=0),IFERROR(AND(AT$2&gt;VALUE(SUBSTITUTE(LEFT(INDIRECT("Mois!I"&amp;MATCH($A$11,Mois!$A$1:$A$36,0)),5),"h",":")),AT$2&lt;VALUE(SUBSTITUTE(RIGHT(INDIRECT("Mois!I"&amp;MATCH($A$11,Mois!$A$1:$A$36,0)),5),"h",":"))+(1/1440*15)),"FAUX"))</f>
        <v>0</v>
      </c>
      <c r="AU18" s="237" t="b">
        <f ca="1">OR(AND(INDIRECT("Mois!I"&amp;MATCH('Sem1'!$A$11,Mois!$A$1:$A$36,0))&lt;&gt;"",SUMPRODUCT(COUNTIF(INDIRECT("Mois!I"&amp;MATCH('Sem1'!$A$11,Mois!$A$1:$A$36,0)),"*"&amp;CHAR(47)&amp;"*"))=0),IFERROR(AND(AU$2&gt;VALUE(SUBSTITUTE(LEFT(INDIRECT("Mois!I"&amp;MATCH($A$11,Mois!$A$1:$A$36,0)),5),"h",":")),AU$2&lt;VALUE(SUBSTITUTE(RIGHT(INDIRECT("Mois!I"&amp;MATCH($A$11,Mois!$A$1:$A$36,0)),5),"h",":"))+(1/1440*15)),"FAUX"))</f>
        <v>0</v>
      </c>
      <c r="AV18" s="237" t="b">
        <f ca="1">OR(AND(INDIRECT("Mois!I"&amp;MATCH('Sem1'!$A$11,Mois!$A$1:$A$36,0))&lt;&gt;"",SUMPRODUCT(COUNTIF(INDIRECT("Mois!I"&amp;MATCH('Sem1'!$A$11,Mois!$A$1:$A$36,0)),"*"&amp;CHAR(47)&amp;"*"))=0),IFERROR(AND(AV$2&gt;VALUE(SUBSTITUTE(LEFT(INDIRECT("Mois!I"&amp;MATCH($A$11,Mois!$A$1:$A$36,0)),5),"h",":")),AV$2&lt;VALUE(SUBSTITUTE(RIGHT(INDIRECT("Mois!I"&amp;MATCH($A$11,Mois!$A$1:$A$36,0)),5),"h",":"))+(1/1440*15)),"FAUX"))</f>
        <v>0</v>
      </c>
      <c r="AW18" s="237" t="b">
        <f ca="1">OR(AND(INDIRECT("Mois!I"&amp;MATCH('Sem1'!$A$11,Mois!$A$1:$A$36,0))&lt;&gt;"",SUMPRODUCT(COUNTIF(INDIRECT("Mois!I"&amp;MATCH('Sem1'!$A$11,Mois!$A$1:$A$36,0)),"*"&amp;CHAR(47)&amp;"*"))=0),IFERROR(AND(AW$2&gt;VALUE(SUBSTITUTE(LEFT(INDIRECT("Mois!I"&amp;MATCH($A$11,Mois!$A$1:$A$36,0)),5),"h",":")),AW$2&lt;VALUE(SUBSTITUTE(RIGHT(INDIRECT("Mois!I"&amp;MATCH($A$11,Mois!$A$1:$A$36,0)),5),"h",":"))+(1/1440*15)),"FAUX"))</f>
        <v>0</v>
      </c>
      <c r="AX18" s="237" t="b">
        <f ca="1">OR(AND(INDIRECT("Mois!I"&amp;MATCH('Sem1'!$A$11,Mois!$A$1:$A$36,0))&lt;&gt;"",SUMPRODUCT(COUNTIF(INDIRECT("Mois!I"&amp;MATCH('Sem1'!$A$11,Mois!$A$1:$A$36,0)),"*"&amp;CHAR(47)&amp;"*"))=0),IFERROR(AND(AX$2&gt;VALUE(SUBSTITUTE(LEFT(INDIRECT("Mois!I"&amp;MATCH($A$11,Mois!$A$1:$A$36,0)),5),"h",":")),AX$2&lt;VALUE(SUBSTITUTE(RIGHT(INDIRECT("Mois!I"&amp;MATCH($A$11,Mois!$A$1:$A$36,0)),5),"h",":"))+(1/1440*15)),"FAUX"))</f>
        <v>0</v>
      </c>
    </row>
    <row r="19" spans="1:50" ht="12" customHeight="1" x14ac:dyDescent="0.3">
      <c r="A19" s="238">
        <f>A11+1</f>
        <v>42802</v>
      </c>
      <c r="B19" s="235" t="b">
        <f ca="1">OR(AND(INDIRECT("Mois!B"&amp;MATCH('Sem1'!$A$19,Mois!$A$1:$A$36,0))&lt;&gt;"",SUMPRODUCT(COUNTIF(INDIRECT("Mois!B"&amp;MATCH('Sem1'!$A$19,Mois!$A$1:$A$36,0)),"*"&amp;CHAR(47)&amp;"*"))=0),IFERROR(AND(B$2&gt;VALUE(SUBSTITUTE(LEFT(INDIRECT("Mois!B"&amp;MATCH($A$19,Mois!$A$1:$A$36,0)),5),"h",":")),B$2&lt;VALUE(SUBSTITUTE(RIGHT(INDIRECT("Mois!B"&amp;MATCH($A$19,Mois!$A$1:$A$36,0)),5),"h",":"))+(1/1440*15)),"FAUX"))</f>
        <v>0</v>
      </c>
      <c r="C19" s="235" t="b">
        <f ca="1">OR(AND(INDIRECT("Mois!B"&amp;MATCH('Sem1'!$A$19,Mois!$A$1:$A$36,0))&lt;&gt;"",SUMPRODUCT(COUNTIF(INDIRECT("Mois!B"&amp;MATCH('Sem1'!$A$19,Mois!$A$1:$A$36,0)),"*"&amp;CHAR(47)&amp;"*"))=0),IFERROR(AND(C$2&gt;VALUE(SUBSTITUTE(LEFT(INDIRECT("Mois!B"&amp;MATCH($A$19,Mois!$A$1:$A$36,0)),5),"h",":")),C$2&lt;VALUE(SUBSTITUTE(RIGHT(INDIRECT("Mois!B"&amp;MATCH($A$19,Mois!$A$1:$A$36,0)),5),"h",":"))+(1/1440*15)),"FAUX"))</f>
        <v>0</v>
      </c>
      <c r="D19" s="235" t="b">
        <f ca="1">OR(AND(INDIRECT("Mois!B"&amp;MATCH('Sem1'!$A$19,Mois!$A$1:$A$36,0))&lt;&gt;"",SUMPRODUCT(COUNTIF(INDIRECT("Mois!B"&amp;MATCH('Sem1'!$A$19,Mois!$A$1:$A$36,0)),"*"&amp;CHAR(47)&amp;"*"))=0),IFERROR(AND(D$2&gt;VALUE(SUBSTITUTE(LEFT(INDIRECT("Mois!B"&amp;MATCH($A$19,Mois!$A$1:$A$36,0)),5),"h",":")),D$2&lt;VALUE(SUBSTITUTE(RIGHT(INDIRECT("Mois!B"&amp;MATCH($A$19,Mois!$A$1:$A$36,0)),5),"h",":"))+(1/1440*15)),"FAUX"))</f>
        <v>0</v>
      </c>
      <c r="E19" s="235" t="b">
        <f ca="1">OR(AND(INDIRECT("Mois!B"&amp;MATCH('Sem1'!$A$19,Mois!$A$1:$A$36,0))&lt;&gt;"",SUMPRODUCT(COUNTIF(INDIRECT("Mois!B"&amp;MATCH('Sem1'!$A$19,Mois!$A$1:$A$36,0)),"*"&amp;CHAR(47)&amp;"*"))=0),IFERROR(AND(E$2&gt;VALUE(SUBSTITUTE(LEFT(INDIRECT("Mois!B"&amp;MATCH($A$19,Mois!$A$1:$A$36,0)),5),"h",":")),E$2&lt;VALUE(SUBSTITUTE(RIGHT(INDIRECT("Mois!B"&amp;MATCH($A$19,Mois!$A$1:$A$36,0)),5),"h",":"))+(1/1440*15)),"FAUX"))</f>
        <v>0</v>
      </c>
      <c r="F19" s="235" t="b">
        <f ca="1">OR(AND(INDIRECT("Mois!B"&amp;MATCH('Sem1'!$A$19,Mois!$A$1:$A$36,0))&lt;&gt;"",SUMPRODUCT(COUNTIF(INDIRECT("Mois!B"&amp;MATCH('Sem1'!$A$19,Mois!$A$1:$A$36,0)),"*"&amp;CHAR(47)&amp;"*"))=0),IFERROR(AND(F$2&gt;VALUE(SUBSTITUTE(LEFT(INDIRECT("Mois!B"&amp;MATCH($A$19,Mois!$A$1:$A$36,0)),5),"h",":")),F$2&lt;VALUE(SUBSTITUTE(RIGHT(INDIRECT("Mois!B"&amp;MATCH($A$19,Mois!$A$1:$A$36,0)),5),"h",":"))+(1/1440*15)),"FAUX"))</f>
        <v>0</v>
      </c>
      <c r="G19" s="235" t="b">
        <f ca="1">OR(AND(INDIRECT("Mois!B"&amp;MATCH('Sem1'!$A$19,Mois!$A$1:$A$36,0))&lt;&gt;"",SUMPRODUCT(COUNTIF(INDIRECT("Mois!B"&amp;MATCH('Sem1'!$A$19,Mois!$A$1:$A$36,0)),"*"&amp;CHAR(47)&amp;"*"))=0),IFERROR(AND(G$2&gt;VALUE(SUBSTITUTE(LEFT(INDIRECT("Mois!B"&amp;MATCH($A$19,Mois!$A$1:$A$36,0)),5),"h",":")),G$2&lt;VALUE(SUBSTITUTE(RIGHT(INDIRECT("Mois!B"&amp;MATCH($A$19,Mois!$A$1:$A$36,0)),5),"h",":"))+(1/1440*15)),"FAUX"))</f>
        <v>0</v>
      </c>
      <c r="H19" s="235" t="b">
        <f ca="1">OR(AND(INDIRECT("Mois!B"&amp;MATCH('Sem1'!$A$19,Mois!$A$1:$A$36,0))&lt;&gt;"",SUMPRODUCT(COUNTIF(INDIRECT("Mois!B"&amp;MATCH('Sem1'!$A$19,Mois!$A$1:$A$36,0)),"*"&amp;CHAR(47)&amp;"*"))=0),IFERROR(AND(H$2&gt;VALUE(SUBSTITUTE(LEFT(INDIRECT("Mois!B"&amp;MATCH($A$19,Mois!$A$1:$A$36,0)),5),"h",":")),H$2&lt;VALUE(SUBSTITUTE(RIGHT(INDIRECT("Mois!B"&amp;MATCH($A$19,Mois!$A$1:$A$36,0)),5),"h",":"))+(1/1440*15)),"FAUX"))</f>
        <v>0</v>
      </c>
      <c r="I19" s="235" t="b">
        <f ca="1">OR(AND(INDIRECT("Mois!B"&amp;MATCH('Sem1'!$A$19,Mois!$A$1:$A$36,0))&lt;&gt;"",SUMPRODUCT(COUNTIF(INDIRECT("Mois!B"&amp;MATCH('Sem1'!$A$19,Mois!$A$1:$A$36,0)),"*"&amp;CHAR(47)&amp;"*"))=0),IFERROR(AND(I$2&gt;VALUE(SUBSTITUTE(LEFT(INDIRECT("Mois!B"&amp;MATCH($A$19,Mois!$A$1:$A$36,0)),5),"h",":")),I$2&lt;VALUE(SUBSTITUTE(RIGHT(INDIRECT("Mois!B"&amp;MATCH($A$19,Mois!$A$1:$A$36,0)),5),"h",":"))+(1/1440*15)),"FAUX"))</f>
        <v>0</v>
      </c>
      <c r="J19" s="235" t="b">
        <f ca="1">OR(AND(INDIRECT("Mois!B"&amp;MATCH('Sem1'!$A$19,Mois!$A$1:$A$36,0))&lt;&gt;"",SUMPRODUCT(COUNTIF(INDIRECT("Mois!B"&amp;MATCH('Sem1'!$A$19,Mois!$A$1:$A$36,0)),"*"&amp;CHAR(47)&amp;"*"))=0),IFERROR(AND(J$2&gt;VALUE(SUBSTITUTE(LEFT(INDIRECT("Mois!B"&amp;MATCH($A$19,Mois!$A$1:$A$36,0)),5),"h",":")),J$2&lt;VALUE(SUBSTITUTE(RIGHT(INDIRECT("Mois!B"&amp;MATCH($A$19,Mois!$A$1:$A$36,0)),5),"h",":"))+(1/1440*15)),"FAUX"))</f>
        <v>0</v>
      </c>
      <c r="K19" s="235" t="b">
        <f ca="1">OR(AND(INDIRECT("Mois!B"&amp;MATCH('Sem1'!$A$19,Mois!$A$1:$A$36,0))&lt;&gt;"",SUMPRODUCT(COUNTIF(INDIRECT("Mois!B"&amp;MATCH('Sem1'!$A$19,Mois!$A$1:$A$36,0)),"*"&amp;CHAR(47)&amp;"*"))=0),IFERROR(AND(K$2&gt;VALUE(SUBSTITUTE(LEFT(INDIRECT("Mois!B"&amp;MATCH($A$19,Mois!$A$1:$A$36,0)),5),"h",":")),K$2&lt;VALUE(SUBSTITUTE(RIGHT(INDIRECT("Mois!B"&amp;MATCH($A$19,Mois!$A$1:$A$36,0)),5),"h",":"))+(1/1440*15)),"FAUX"))</f>
        <v>0</v>
      </c>
      <c r="L19" s="235" t="b">
        <f ca="1">OR(AND(INDIRECT("Mois!B"&amp;MATCH('Sem1'!$A$19,Mois!$A$1:$A$36,0))&lt;&gt;"",SUMPRODUCT(COUNTIF(INDIRECT("Mois!B"&amp;MATCH('Sem1'!$A$19,Mois!$A$1:$A$36,0)),"*"&amp;CHAR(47)&amp;"*"))=0),IFERROR(AND(L$2&gt;VALUE(SUBSTITUTE(LEFT(INDIRECT("Mois!B"&amp;MATCH($A$19,Mois!$A$1:$A$36,0)),5),"h",":")),L$2&lt;VALUE(SUBSTITUTE(RIGHT(INDIRECT("Mois!B"&amp;MATCH($A$19,Mois!$A$1:$A$36,0)),5),"h",":"))+(1/1440*15)),"FAUX"))</f>
        <v>0</v>
      </c>
      <c r="M19" s="235" t="b">
        <f ca="1">OR(AND(INDIRECT("Mois!B"&amp;MATCH('Sem1'!$A$19,Mois!$A$1:$A$36,0))&lt;&gt;"",SUMPRODUCT(COUNTIF(INDIRECT("Mois!B"&amp;MATCH('Sem1'!$A$19,Mois!$A$1:$A$36,0)),"*"&amp;CHAR(47)&amp;"*"))=0),IFERROR(AND(M$2&gt;VALUE(SUBSTITUTE(LEFT(INDIRECT("Mois!B"&amp;MATCH($A$19,Mois!$A$1:$A$36,0)),5),"h",":")),M$2&lt;VALUE(SUBSTITUTE(RIGHT(INDIRECT("Mois!B"&amp;MATCH($A$19,Mois!$A$1:$A$36,0)),5),"h",":"))+(1/1440*15)),"FAUX"))</f>
        <v>0</v>
      </c>
      <c r="N19" s="235" t="b">
        <f ca="1">OR(AND(INDIRECT("Mois!B"&amp;MATCH('Sem1'!$A$19,Mois!$A$1:$A$36,0))&lt;&gt;"",SUMPRODUCT(COUNTIF(INDIRECT("Mois!B"&amp;MATCH('Sem1'!$A$19,Mois!$A$1:$A$36,0)),"*"&amp;CHAR(47)&amp;"*"))=0),IFERROR(AND(N$2&gt;VALUE(SUBSTITUTE(LEFT(INDIRECT("Mois!B"&amp;MATCH($A$19,Mois!$A$1:$A$36,0)),5),"h",":")),N$2&lt;VALUE(SUBSTITUTE(RIGHT(INDIRECT("Mois!B"&amp;MATCH($A$19,Mois!$A$1:$A$36,0)),5),"h",":"))+(1/1440*15)),"FAUX"))</f>
        <v>0</v>
      </c>
      <c r="O19" s="235" t="b">
        <f ca="1">OR(AND(INDIRECT("Mois!B"&amp;MATCH('Sem1'!$A$19,Mois!$A$1:$A$36,0))&lt;&gt;"",SUMPRODUCT(COUNTIF(INDIRECT("Mois!B"&amp;MATCH('Sem1'!$A$19,Mois!$A$1:$A$36,0)),"*"&amp;CHAR(47)&amp;"*"))=0),IFERROR(AND(O$2&gt;VALUE(SUBSTITUTE(LEFT(INDIRECT("Mois!B"&amp;MATCH($A$19,Mois!$A$1:$A$36,0)),5),"h",":")),O$2&lt;VALUE(SUBSTITUTE(RIGHT(INDIRECT("Mois!B"&amp;MATCH($A$19,Mois!$A$1:$A$36,0)),5),"h",":"))+(1/1440*15)),"FAUX"))</f>
        <v>0</v>
      </c>
      <c r="P19" s="235" t="b">
        <f ca="1">OR(AND(INDIRECT("Mois!B"&amp;MATCH('Sem1'!$A$19,Mois!$A$1:$A$36,0))&lt;&gt;"",SUMPRODUCT(COUNTIF(INDIRECT("Mois!B"&amp;MATCH('Sem1'!$A$19,Mois!$A$1:$A$36,0)),"*"&amp;CHAR(47)&amp;"*"))=0),IFERROR(AND(P$2&gt;VALUE(SUBSTITUTE(LEFT(INDIRECT("Mois!B"&amp;MATCH($A$19,Mois!$A$1:$A$36,0)),5),"h",":")),P$2&lt;VALUE(SUBSTITUTE(RIGHT(INDIRECT("Mois!B"&amp;MATCH($A$19,Mois!$A$1:$A$36,0)),5),"h",":"))+(1/1440*15)),"FAUX"))</f>
        <v>0</v>
      </c>
      <c r="Q19" s="235" t="b">
        <f ca="1">OR(AND(INDIRECT("Mois!B"&amp;MATCH('Sem1'!$A$19,Mois!$A$1:$A$36,0))&lt;&gt;"",SUMPRODUCT(COUNTIF(INDIRECT("Mois!B"&amp;MATCH('Sem1'!$A$19,Mois!$A$1:$A$36,0)),"*"&amp;CHAR(47)&amp;"*"))=0),IFERROR(AND(Q$2&gt;VALUE(SUBSTITUTE(LEFT(INDIRECT("Mois!B"&amp;MATCH($A$19,Mois!$A$1:$A$36,0)),5),"h",":")),Q$2&lt;VALUE(SUBSTITUTE(RIGHT(INDIRECT("Mois!B"&amp;MATCH($A$19,Mois!$A$1:$A$36,0)),5),"h",":"))+(1/1440*15)),"FAUX"))</f>
        <v>0</v>
      </c>
      <c r="R19" s="235" t="b">
        <f ca="1">OR(AND(INDIRECT("Mois!B"&amp;MATCH('Sem1'!$A$19,Mois!$A$1:$A$36,0))&lt;&gt;"",SUMPRODUCT(COUNTIF(INDIRECT("Mois!B"&amp;MATCH('Sem1'!$A$19,Mois!$A$1:$A$36,0)),"*"&amp;CHAR(47)&amp;"*"))=0),IFERROR(AND(R$2&gt;VALUE(SUBSTITUTE(LEFT(INDIRECT("Mois!B"&amp;MATCH($A$19,Mois!$A$1:$A$36,0)),5),"h",":")),R$2&lt;VALUE(SUBSTITUTE(RIGHT(INDIRECT("Mois!B"&amp;MATCH($A$19,Mois!$A$1:$A$36,0)),5),"h",":"))+(1/1440*15)),"FAUX"))</f>
        <v>0</v>
      </c>
      <c r="S19" s="235" t="b">
        <f ca="1">OR(AND(INDIRECT("Mois!B"&amp;MATCH('Sem1'!$A$19,Mois!$A$1:$A$36,0))&lt;&gt;"",SUMPRODUCT(COUNTIF(INDIRECT("Mois!B"&amp;MATCH('Sem1'!$A$19,Mois!$A$1:$A$36,0)),"*"&amp;CHAR(47)&amp;"*"))=0),IFERROR(AND(S$2&gt;VALUE(SUBSTITUTE(LEFT(INDIRECT("Mois!B"&amp;MATCH($A$19,Mois!$A$1:$A$36,0)),5),"h",":")),S$2&lt;VALUE(SUBSTITUTE(RIGHT(INDIRECT("Mois!B"&amp;MATCH($A$19,Mois!$A$1:$A$36,0)),5),"h",":"))+(1/1440*15)),"FAUX"))</f>
        <v>0</v>
      </c>
      <c r="T19" s="235" t="b">
        <f ca="1">OR(AND(INDIRECT("Mois!B"&amp;MATCH('Sem1'!$A$19,Mois!$A$1:$A$36,0))&lt;&gt;"",SUMPRODUCT(COUNTIF(INDIRECT("Mois!B"&amp;MATCH('Sem1'!$A$19,Mois!$A$1:$A$36,0)),"*"&amp;CHAR(47)&amp;"*"))=0),IFERROR(AND(T$2&gt;VALUE(SUBSTITUTE(LEFT(INDIRECT("Mois!B"&amp;MATCH($A$19,Mois!$A$1:$A$36,0)),5),"h",":")),T$2&lt;VALUE(SUBSTITUTE(RIGHT(INDIRECT("Mois!B"&amp;MATCH($A$19,Mois!$A$1:$A$36,0)),5),"h",":"))+(1/1440*15)),"FAUX"))</f>
        <v>0</v>
      </c>
      <c r="U19" s="235" t="b">
        <f ca="1">OR(AND(INDIRECT("Mois!B"&amp;MATCH('Sem1'!$A$19,Mois!$A$1:$A$36,0))&lt;&gt;"",SUMPRODUCT(COUNTIF(INDIRECT("Mois!B"&amp;MATCH('Sem1'!$A$19,Mois!$A$1:$A$36,0)),"*"&amp;CHAR(47)&amp;"*"))=0),IFERROR(AND(U$2&gt;VALUE(SUBSTITUTE(LEFT(INDIRECT("Mois!B"&amp;MATCH($A$19,Mois!$A$1:$A$36,0)),5),"h",":")),U$2&lt;VALUE(SUBSTITUTE(RIGHT(INDIRECT("Mois!B"&amp;MATCH($A$19,Mois!$A$1:$A$36,0)),5),"h",":"))+(1/1440*15)),"FAUX"))</f>
        <v>1</v>
      </c>
      <c r="V19" s="235" t="b">
        <f ca="1">OR(AND(INDIRECT("Mois!B"&amp;MATCH('Sem1'!$A$19,Mois!$A$1:$A$36,0))&lt;&gt;"",SUMPRODUCT(COUNTIF(INDIRECT("Mois!B"&amp;MATCH('Sem1'!$A$19,Mois!$A$1:$A$36,0)),"*"&amp;CHAR(47)&amp;"*"))=0),IFERROR(AND(V$2&gt;VALUE(SUBSTITUTE(LEFT(INDIRECT("Mois!B"&amp;MATCH($A$19,Mois!$A$1:$A$36,0)),5),"h",":")),V$2&lt;VALUE(SUBSTITUTE(RIGHT(INDIRECT("Mois!B"&amp;MATCH($A$19,Mois!$A$1:$A$36,0)),5),"h",":"))+(1/1440*15)),"FAUX"))</f>
        <v>1</v>
      </c>
      <c r="W19" s="235" t="b">
        <f ca="1">OR(AND(INDIRECT("Mois!B"&amp;MATCH('Sem1'!$A$19,Mois!$A$1:$A$36,0))&lt;&gt;"",SUMPRODUCT(COUNTIF(INDIRECT("Mois!B"&amp;MATCH('Sem1'!$A$19,Mois!$A$1:$A$36,0)),"*"&amp;CHAR(47)&amp;"*"))=0),IFERROR(AND(W$2&gt;VALUE(SUBSTITUTE(LEFT(INDIRECT("Mois!B"&amp;MATCH($A$19,Mois!$A$1:$A$36,0)),5),"h",":")),W$2&lt;VALUE(SUBSTITUTE(RIGHT(INDIRECT("Mois!B"&amp;MATCH($A$19,Mois!$A$1:$A$36,0)),5),"h",":"))+(1/1440*15)),"FAUX"))</f>
        <v>1</v>
      </c>
      <c r="X19" s="235" t="b">
        <f ca="1">OR(AND(INDIRECT("Mois!B"&amp;MATCH('Sem1'!$A$19,Mois!$A$1:$A$36,0))&lt;&gt;"",SUMPRODUCT(COUNTIF(INDIRECT("Mois!B"&amp;MATCH('Sem1'!$A$19,Mois!$A$1:$A$36,0)),"*"&amp;CHAR(47)&amp;"*"))=0),IFERROR(AND(X$2&gt;VALUE(SUBSTITUTE(LEFT(INDIRECT("Mois!B"&amp;MATCH($A$19,Mois!$A$1:$A$36,0)),5),"h",":")),X$2&lt;VALUE(SUBSTITUTE(RIGHT(INDIRECT("Mois!B"&amp;MATCH($A$19,Mois!$A$1:$A$36,0)),5),"h",":"))+(1/1440*15)),"FAUX"))</f>
        <v>1</v>
      </c>
      <c r="Y19" s="235" t="b">
        <f ca="1">OR(AND(INDIRECT("Mois!B"&amp;MATCH('Sem1'!$A$19,Mois!$A$1:$A$36,0))&lt;&gt;"",SUMPRODUCT(COUNTIF(INDIRECT("Mois!B"&amp;MATCH('Sem1'!$A$19,Mois!$A$1:$A$36,0)),"*"&amp;CHAR(47)&amp;"*"))=0),IFERROR(AND(Y$2&gt;VALUE(SUBSTITUTE(LEFT(INDIRECT("Mois!B"&amp;MATCH($A$19,Mois!$A$1:$A$36,0)),5),"h",":")),Y$2&lt;VALUE(SUBSTITUTE(RIGHT(INDIRECT("Mois!B"&amp;MATCH($A$19,Mois!$A$1:$A$36,0)),5),"h",":"))+(1/1440*15)),"FAUX"))</f>
        <v>1</v>
      </c>
      <c r="Z19" s="235" t="b">
        <f ca="1">OR(AND(INDIRECT("Mois!B"&amp;MATCH('Sem1'!$A$19,Mois!$A$1:$A$36,0))&lt;&gt;"",SUMPRODUCT(COUNTIF(INDIRECT("Mois!B"&amp;MATCH('Sem1'!$A$19,Mois!$A$1:$A$36,0)),"*"&amp;CHAR(47)&amp;"*"))=0),IFERROR(AND(Z$2&gt;VALUE(SUBSTITUTE(LEFT(INDIRECT("Mois!B"&amp;MATCH($A$19,Mois!$A$1:$A$36,0)),5),"h",":")),Z$2&lt;VALUE(SUBSTITUTE(RIGHT(INDIRECT("Mois!B"&amp;MATCH($A$19,Mois!$A$1:$A$36,0)),5),"h",":"))+(1/1440*15)),"FAUX"))</f>
        <v>1</v>
      </c>
      <c r="AA19" s="235" t="b">
        <f ca="1">OR(AND(INDIRECT("Mois!B"&amp;MATCH('Sem1'!$A$19,Mois!$A$1:$A$36,0))&lt;&gt;"",SUMPRODUCT(COUNTIF(INDIRECT("Mois!B"&amp;MATCH('Sem1'!$A$19,Mois!$A$1:$A$36,0)),"*"&amp;CHAR(47)&amp;"*"))=0),IFERROR(AND(AA$2&gt;VALUE(SUBSTITUTE(LEFT(INDIRECT("Mois!B"&amp;MATCH($A$19,Mois!$A$1:$A$36,0)),5),"h",":")),AA$2&lt;VALUE(SUBSTITUTE(RIGHT(INDIRECT("Mois!B"&amp;MATCH($A$19,Mois!$A$1:$A$36,0)),5),"h",":"))+(1/1440*15)),"FAUX"))</f>
        <v>1</v>
      </c>
      <c r="AB19" s="235" t="b">
        <f ca="1">OR(AND(INDIRECT("Mois!B"&amp;MATCH('Sem1'!$A$19,Mois!$A$1:$A$36,0))&lt;&gt;"",SUMPRODUCT(COUNTIF(INDIRECT("Mois!B"&amp;MATCH('Sem1'!$A$19,Mois!$A$1:$A$36,0)),"*"&amp;CHAR(47)&amp;"*"))=0),IFERROR(AND(AB$2&gt;VALUE(SUBSTITUTE(LEFT(INDIRECT("Mois!B"&amp;MATCH($A$19,Mois!$A$1:$A$36,0)),5),"h",":")),AB$2&lt;VALUE(SUBSTITUTE(RIGHT(INDIRECT("Mois!B"&amp;MATCH($A$19,Mois!$A$1:$A$36,0)),5),"h",":"))+(1/1440*15)),"FAUX"))</f>
        <v>1</v>
      </c>
      <c r="AC19" s="235" t="b">
        <f ca="1">OR(AND(INDIRECT("Mois!B"&amp;MATCH('Sem1'!$A$19,Mois!$A$1:$A$36,0))&lt;&gt;"",SUMPRODUCT(COUNTIF(INDIRECT("Mois!B"&amp;MATCH('Sem1'!$A$19,Mois!$A$1:$A$36,0)),"*"&amp;CHAR(47)&amp;"*"))=0),IFERROR(AND(AC$2&gt;VALUE(SUBSTITUTE(LEFT(INDIRECT("Mois!B"&amp;MATCH($A$19,Mois!$A$1:$A$36,0)),5),"h",":")),AC$2&lt;VALUE(SUBSTITUTE(RIGHT(INDIRECT("Mois!B"&amp;MATCH($A$19,Mois!$A$1:$A$36,0)),5),"h",":"))+(1/1440*15)),"FAUX"))</f>
        <v>1</v>
      </c>
      <c r="AD19" s="235" t="b">
        <f ca="1">OR(AND(INDIRECT("Mois!B"&amp;MATCH('Sem1'!$A$19,Mois!$A$1:$A$36,0))&lt;&gt;"",SUMPRODUCT(COUNTIF(INDIRECT("Mois!B"&amp;MATCH('Sem1'!$A$19,Mois!$A$1:$A$36,0)),"*"&amp;CHAR(47)&amp;"*"))=0),IFERROR(AND(AD$2&gt;VALUE(SUBSTITUTE(LEFT(INDIRECT("Mois!B"&amp;MATCH($A$19,Mois!$A$1:$A$36,0)),5),"h",":")),AD$2&lt;VALUE(SUBSTITUTE(RIGHT(INDIRECT("Mois!B"&amp;MATCH($A$19,Mois!$A$1:$A$36,0)),5),"h",":"))+(1/1440*15)),"FAUX"))</f>
        <v>1</v>
      </c>
      <c r="AE19" s="235" t="b">
        <f ca="1">OR(AND(INDIRECT("Mois!B"&amp;MATCH('Sem1'!$A$19,Mois!$A$1:$A$36,0))&lt;&gt;"",SUMPRODUCT(COUNTIF(INDIRECT("Mois!B"&amp;MATCH('Sem1'!$A$19,Mois!$A$1:$A$36,0)),"*"&amp;CHAR(47)&amp;"*"))=0),IFERROR(AND(AE$2&gt;VALUE(SUBSTITUTE(LEFT(INDIRECT("Mois!B"&amp;MATCH($A$19,Mois!$A$1:$A$36,0)),5),"h",":")),AE$2&lt;VALUE(SUBSTITUTE(RIGHT(INDIRECT("Mois!B"&amp;MATCH($A$19,Mois!$A$1:$A$36,0)),5),"h",":"))+(1/1440*15)),"FAUX"))</f>
        <v>1</v>
      </c>
      <c r="AF19" s="235" t="b">
        <f ca="1">OR(AND(INDIRECT("Mois!B"&amp;MATCH('Sem1'!$A$19,Mois!$A$1:$A$36,0))&lt;&gt;"",SUMPRODUCT(COUNTIF(INDIRECT("Mois!B"&amp;MATCH('Sem1'!$A$19,Mois!$A$1:$A$36,0)),"*"&amp;CHAR(47)&amp;"*"))=0),IFERROR(AND(AF$2&gt;VALUE(SUBSTITUTE(LEFT(INDIRECT("Mois!B"&amp;MATCH($A$19,Mois!$A$1:$A$36,0)),5),"h",":")),AF$2&lt;VALUE(SUBSTITUTE(RIGHT(INDIRECT("Mois!B"&amp;MATCH($A$19,Mois!$A$1:$A$36,0)),5),"h",":"))+(1/1440*15)),"FAUX"))</f>
        <v>1</v>
      </c>
      <c r="AG19" s="235" t="b">
        <f ca="1">OR(AND(INDIRECT("Mois!B"&amp;MATCH('Sem1'!$A$19,Mois!$A$1:$A$36,0))&lt;&gt;"",SUMPRODUCT(COUNTIF(INDIRECT("Mois!B"&amp;MATCH('Sem1'!$A$19,Mois!$A$1:$A$36,0)),"*"&amp;CHAR(47)&amp;"*"))=0),IFERROR(AND(AG$2&gt;VALUE(SUBSTITUTE(LEFT(INDIRECT("Mois!B"&amp;MATCH($A$19,Mois!$A$1:$A$36,0)),5),"h",":")),AG$2&lt;VALUE(SUBSTITUTE(RIGHT(INDIRECT("Mois!B"&amp;MATCH($A$19,Mois!$A$1:$A$36,0)),5),"h",":"))+(1/1440*15)),"FAUX"))</f>
        <v>1</v>
      </c>
      <c r="AH19" s="235" t="b">
        <f ca="1">OR(AND(INDIRECT("Mois!B"&amp;MATCH('Sem1'!$A$19,Mois!$A$1:$A$36,0))&lt;&gt;"",SUMPRODUCT(COUNTIF(INDIRECT("Mois!B"&amp;MATCH('Sem1'!$A$19,Mois!$A$1:$A$36,0)),"*"&amp;CHAR(47)&amp;"*"))=0),IFERROR(AND(AH$2&gt;VALUE(SUBSTITUTE(LEFT(INDIRECT("Mois!B"&amp;MATCH($A$19,Mois!$A$1:$A$36,0)),5),"h",":")),AH$2&lt;VALUE(SUBSTITUTE(RIGHT(INDIRECT("Mois!B"&amp;MATCH($A$19,Mois!$A$1:$A$36,0)),5),"h",":"))+(1/1440*15)),"FAUX"))</f>
        <v>1</v>
      </c>
      <c r="AI19" s="235" t="b">
        <f ca="1">OR(AND(INDIRECT("Mois!B"&amp;MATCH('Sem1'!$A$19,Mois!$A$1:$A$36,0))&lt;&gt;"",SUMPRODUCT(COUNTIF(INDIRECT("Mois!B"&amp;MATCH('Sem1'!$A$19,Mois!$A$1:$A$36,0)),"*"&amp;CHAR(47)&amp;"*"))=0),IFERROR(AND(AI$2&gt;VALUE(SUBSTITUTE(LEFT(INDIRECT("Mois!B"&amp;MATCH($A$19,Mois!$A$1:$A$36,0)),5),"h",":")),AI$2&lt;VALUE(SUBSTITUTE(RIGHT(INDIRECT("Mois!B"&amp;MATCH($A$19,Mois!$A$1:$A$36,0)),5),"h",":"))+(1/1440*15)),"FAUX"))</f>
        <v>1</v>
      </c>
      <c r="AJ19" s="235" t="b">
        <f ca="1">OR(AND(INDIRECT("Mois!B"&amp;MATCH('Sem1'!$A$19,Mois!$A$1:$A$36,0))&lt;&gt;"",SUMPRODUCT(COUNTIF(INDIRECT("Mois!B"&amp;MATCH('Sem1'!$A$19,Mois!$A$1:$A$36,0)),"*"&amp;CHAR(47)&amp;"*"))=0),IFERROR(AND(AJ$2&gt;VALUE(SUBSTITUTE(LEFT(INDIRECT("Mois!B"&amp;MATCH($A$19,Mois!$A$1:$A$36,0)),5),"h",":")),AJ$2&lt;VALUE(SUBSTITUTE(RIGHT(INDIRECT("Mois!B"&amp;MATCH($A$19,Mois!$A$1:$A$36,0)),5),"h",":"))+(1/1440*15)),"FAUX"))</f>
        <v>1</v>
      </c>
      <c r="AK19" s="235" t="b">
        <f ca="1">OR(AND(INDIRECT("Mois!B"&amp;MATCH('Sem1'!$A$19,Mois!$A$1:$A$36,0))&lt;&gt;"",SUMPRODUCT(COUNTIF(INDIRECT("Mois!B"&amp;MATCH('Sem1'!$A$19,Mois!$A$1:$A$36,0)),"*"&amp;CHAR(47)&amp;"*"))=0),IFERROR(AND(AK$2&gt;VALUE(SUBSTITUTE(LEFT(INDIRECT("Mois!B"&amp;MATCH($A$19,Mois!$A$1:$A$36,0)),5),"h",":")),AK$2&lt;VALUE(SUBSTITUTE(RIGHT(INDIRECT("Mois!B"&amp;MATCH($A$19,Mois!$A$1:$A$36,0)),5),"h",":"))+(1/1440*15)),"FAUX"))</f>
        <v>1</v>
      </c>
      <c r="AL19" s="235" t="b">
        <f ca="1">OR(AND(INDIRECT("Mois!B"&amp;MATCH('Sem1'!$A$19,Mois!$A$1:$A$36,0))&lt;&gt;"",SUMPRODUCT(COUNTIF(INDIRECT("Mois!B"&amp;MATCH('Sem1'!$A$19,Mois!$A$1:$A$36,0)),"*"&amp;CHAR(47)&amp;"*"))=0),IFERROR(AND(AL$2&gt;VALUE(SUBSTITUTE(LEFT(INDIRECT("Mois!B"&amp;MATCH($A$19,Mois!$A$1:$A$36,0)),5),"h",":")),AL$2&lt;VALUE(SUBSTITUTE(RIGHT(INDIRECT("Mois!B"&amp;MATCH($A$19,Mois!$A$1:$A$36,0)),5),"h",":"))+(1/1440*15)),"FAUX"))</f>
        <v>1</v>
      </c>
      <c r="AM19" s="235" t="b">
        <f ca="1">OR(AND(INDIRECT("Mois!B"&amp;MATCH('Sem1'!$A$19,Mois!$A$1:$A$36,0))&lt;&gt;"",SUMPRODUCT(COUNTIF(INDIRECT("Mois!B"&amp;MATCH('Sem1'!$A$19,Mois!$A$1:$A$36,0)),"*"&amp;CHAR(47)&amp;"*"))=0),IFERROR(AND(AM$2&gt;VALUE(SUBSTITUTE(LEFT(INDIRECT("Mois!B"&amp;MATCH($A$19,Mois!$A$1:$A$36,0)),5),"h",":")),AM$2&lt;VALUE(SUBSTITUTE(RIGHT(INDIRECT("Mois!B"&amp;MATCH($A$19,Mois!$A$1:$A$36,0)),5),"h",":"))+(1/1440*15)),"FAUX"))</f>
        <v>1</v>
      </c>
      <c r="AN19" s="235" t="b">
        <f ca="1">OR(AND(INDIRECT("Mois!B"&amp;MATCH('Sem1'!$A$19,Mois!$A$1:$A$36,0))&lt;&gt;"",SUMPRODUCT(COUNTIF(INDIRECT("Mois!B"&amp;MATCH('Sem1'!$A$19,Mois!$A$1:$A$36,0)),"*"&amp;CHAR(47)&amp;"*"))=0),IFERROR(AND(AN$2&gt;VALUE(SUBSTITUTE(LEFT(INDIRECT("Mois!B"&amp;MATCH($A$19,Mois!$A$1:$A$36,0)),5),"h",":")),AN$2&lt;VALUE(SUBSTITUTE(RIGHT(INDIRECT("Mois!B"&amp;MATCH($A$19,Mois!$A$1:$A$36,0)),5),"h",":"))+(1/1440*15)),"FAUX"))</f>
        <v>1</v>
      </c>
      <c r="AO19" s="235" t="b">
        <f ca="1">OR(AND(INDIRECT("Mois!B"&amp;MATCH('Sem1'!$A$19,Mois!$A$1:$A$36,0))&lt;&gt;"",SUMPRODUCT(COUNTIF(INDIRECT("Mois!B"&amp;MATCH('Sem1'!$A$19,Mois!$A$1:$A$36,0)),"*"&amp;CHAR(47)&amp;"*"))=0),IFERROR(AND(AO$2&gt;VALUE(SUBSTITUTE(LEFT(INDIRECT("Mois!B"&amp;MATCH($A$19,Mois!$A$1:$A$36,0)),5),"h",":")),AO$2&lt;VALUE(SUBSTITUTE(RIGHT(INDIRECT("Mois!B"&amp;MATCH($A$19,Mois!$A$1:$A$36,0)),5),"h",":"))+(1/1440*15)),"FAUX"))</f>
        <v>1</v>
      </c>
      <c r="AP19" s="235" t="b">
        <f ca="1">OR(AND(INDIRECT("Mois!B"&amp;MATCH('Sem1'!$A$19,Mois!$A$1:$A$36,0))&lt;&gt;"",SUMPRODUCT(COUNTIF(INDIRECT("Mois!B"&amp;MATCH('Sem1'!$A$19,Mois!$A$1:$A$36,0)),"*"&amp;CHAR(47)&amp;"*"))=0),IFERROR(AND(AP$2&gt;VALUE(SUBSTITUTE(LEFT(INDIRECT("Mois!B"&amp;MATCH($A$19,Mois!$A$1:$A$36,0)),5),"h",":")),AP$2&lt;VALUE(SUBSTITUTE(RIGHT(INDIRECT("Mois!B"&amp;MATCH($A$19,Mois!$A$1:$A$36,0)),5),"h",":"))+(1/1440*15)),"FAUX"))</f>
        <v>1</v>
      </c>
      <c r="AQ19" s="235" t="b">
        <f ca="1">OR(AND(INDIRECT("Mois!B"&amp;MATCH('Sem1'!$A$19,Mois!$A$1:$A$36,0))&lt;&gt;"",SUMPRODUCT(COUNTIF(INDIRECT("Mois!B"&amp;MATCH('Sem1'!$A$19,Mois!$A$1:$A$36,0)),"*"&amp;CHAR(47)&amp;"*"))=0),IFERROR(AND(AQ$2&gt;VALUE(SUBSTITUTE(LEFT(INDIRECT("Mois!B"&amp;MATCH($A$19,Mois!$A$1:$A$36,0)),5),"h",":")),AQ$2&lt;VALUE(SUBSTITUTE(RIGHT(INDIRECT("Mois!B"&amp;MATCH($A$19,Mois!$A$1:$A$36,0)),5),"h",":"))+(1/1440*15)),"FAUX"))</f>
        <v>1</v>
      </c>
      <c r="AR19" s="235" t="b">
        <f ca="1">OR(AND(INDIRECT("Mois!B"&amp;MATCH('Sem1'!$A$19,Mois!$A$1:$A$36,0))&lt;&gt;"",SUMPRODUCT(COUNTIF(INDIRECT("Mois!B"&amp;MATCH('Sem1'!$A$19,Mois!$A$1:$A$36,0)),"*"&amp;CHAR(47)&amp;"*"))=0),IFERROR(AND(AR$2&gt;VALUE(SUBSTITUTE(LEFT(INDIRECT("Mois!B"&amp;MATCH($A$19,Mois!$A$1:$A$36,0)),5),"h",":")),AR$2&lt;VALUE(SUBSTITUTE(RIGHT(INDIRECT("Mois!B"&amp;MATCH($A$19,Mois!$A$1:$A$36,0)),5),"h",":"))+(1/1440*15)),"FAUX"))</f>
        <v>1</v>
      </c>
      <c r="AS19" s="235" t="b">
        <f ca="1">OR(AND(INDIRECT("Mois!B"&amp;MATCH('Sem1'!$A$19,Mois!$A$1:$A$36,0))&lt;&gt;"",SUMPRODUCT(COUNTIF(INDIRECT("Mois!B"&amp;MATCH('Sem1'!$A$19,Mois!$A$1:$A$36,0)),"*"&amp;CHAR(47)&amp;"*"))=0),IFERROR(AND(AS$2&gt;VALUE(SUBSTITUTE(LEFT(INDIRECT("Mois!B"&amp;MATCH($A$19,Mois!$A$1:$A$36,0)),5),"h",":")),AS$2&lt;VALUE(SUBSTITUTE(RIGHT(INDIRECT("Mois!B"&amp;MATCH($A$19,Mois!$A$1:$A$36,0)),5),"h",":"))+(1/1440*15)),"FAUX"))</f>
        <v>1</v>
      </c>
      <c r="AT19" s="235" t="b">
        <f ca="1">OR(AND(INDIRECT("Mois!B"&amp;MATCH('Sem1'!$A$19,Mois!$A$1:$A$36,0))&lt;&gt;"",SUMPRODUCT(COUNTIF(INDIRECT("Mois!B"&amp;MATCH('Sem1'!$A$19,Mois!$A$1:$A$36,0)),"*"&amp;CHAR(47)&amp;"*"))=0),IFERROR(AND(AT$2&gt;VALUE(SUBSTITUTE(LEFT(INDIRECT("Mois!B"&amp;MATCH($A$19,Mois!$A$1:$A$36,0)),5),"h",":")),AT$2&lt;VALUE(SUBSTITUTE(RIGHT(INDIRECT("Mois!B"&amp;MATCH($A$19,Mois!$A$1:$A$36,0)),5),"h",":"))+(1/1440*15)),"FAUX"))</f>
        <v>1</v>
      </c>
      <c r="AU19" s="235" t="b">
        <f ca="1">OR(AND(INDIRECT("Mois!B"&amp;MATCH('Sem1'!$A$19,Mois!$A$1:$A$36,0))&lt;&gt;"",SUMPRODUCT(COUNTIF(INDIRECT("Mois!B"&amp;MATCH('Sem1'!$A$19,Mois!$A$1:$A$36,0)),"*"&amp;CHAR(47)&amp;"*"))=0),IFERROR(AND(AU$2&gt;VALUE(SUBSTITUTE(LEFT(INDIRECT("Mois!B"&amp;MATCH($A$19,Mois!$A$1:$A$36,0)),5),"h",":")),AU$2&lt;VALUE(SUBSTITUTE(RIGHT(INDIRECT("Mois!B"&amp;MATCH($A$19,Mois!$A$1:$A$36,0)),5),"h",":"))+(1/1440*15)),"FAUX"))</f>
        <v>1</v>
      </c>
      <c r="AV19" s="235" t="b">
        <f ca="1">OR(AND(INDIRECT("Mois!B"&amp;MATCH('Sem1'!$A$19,Mois!$A$1:$A$36,0))&lt;&gt;"",SUMPRODUCT(COUNTIF(INDIRECT("Mois!B"&amp;MATCH('Sem1'!$A$19,Mois!$A$1:$A$36,0)),"*"&amp;CHAR(47)&amp;"*"))=0),IFERROR(AND(AV$2&gt;VALUE(SUBSTITUTE(LEFT(INDIRECT("Mois!B"&amp;MATCH($A$19,Mois!$A$1:$A$36,0)),5),"h",":")),AV$2&lt;VALUE(SUBSTITUTE(RIGHT(INDIRECT("Mois!B"&amp;MATCH($A$19,Mois!$A$1:$A$36,0)),5),"h",":"))+(1/1440*15)),"FAUX"))</f>
        <v>1</v>
      </c>
      <c r="AW19" s="235" t="b">
        <f ca="1">OR(AND(INDIRECT("Mois!B"&amp;MATCH('Sem1'!$A$19,Mois!$A$1:$A$36,0))&lt;&gt;"",SUMPRODUCT(COUNTIF(INDIRECT("Mois!B"&amp;MATCH('Sem1'!$A$19,Mois!$A$1:$A$36,0)),"*"&amp;CHAR(47)&amp;"*"))=0),IFERROR(AND(AW$2&gt;VALUE(SUBSTITUTE(LEFT(INDIRECT("Mois!B"&amp;MATCH($A$19,Mois!$A$1:$A$36,0)),5),"h",":")),AW$2&lt;VALUE(SUBSTITUTE(RIGHT(INDIRECT("Mois!B"&amp;MATCH($A$19,Mois!$A$1:$A$36,0)),5),"h",":"))+(1/1440*15)),"FAUX"))</f>
        <v>0</v>
      </c>
      <c r="AX19" s="235" t="b">
        <f ca="1">OR(AND(INDIRECT("Mois!B"&amp;MATCH('Sem1'!$A$19,Mois!$A$1:$A$36,0))&lt;&gt;"",SUMPRODUCT(COUNTIF(INDIRECT("Mois!B"&amp;MATCH('Sem1'!$A$19,Mois!$A$1:$A$36,0)),"*"&amp;CHAR(47)&amp;"*"))=0),IFERROR(AND(AX$2&gt;VALUE(SUBSTITUTE(LEFT(INDIRECT("Mois!B"&amp;MATCH($A$19,Mois!$A$1:$A$36,0)),5),"h",":")),AX$2&lt;VALUE(SUBSTITUTE(RIGHT(INDIRECT("Mois!B"&amp;MATCH($A$19,Mois!$A$1:$A$36,0)),5),"h",":"))+(1/1440*15)),"FAUX"))</f>
        <v>0</v>
      </c>
    </row>
    <row r="20" spans="1:50" ht="12" customHeight="1" x14ac:dyDescent="0.3">
      <c r="A20" s="166"/>
      <c r="B20" s="236" t="b">
        <f ca="1">OR(AND(INDIRECT("Mois!C"&amp;MATCH('Sem1'!$A$19,Mois!$A$1:$A$36,0))&lt;&gt;"",SUMPRODUCT(COUNTIF(INDIRECT("Mois!C"&amp;MATCH('Sem1'!$A$19,Mois!$A$1:$A$36,0)),"*"&amp;CHAR(47)&amp;"*"))=0),IFERROR(AND(B$2&gt;VALUE(SUBSTITUTE(LEFT(INDIRECT("Mois!C"&amp;MATCH($A$19,Mois!$A$1:$A$36,0)),5),"h",":")),B$2&lt;VALUE(SUBSTITUTE(RIGHT(INDIRECT("Mois!C"&amp;MATCH($A$19,Mois!$A$1:$A$36,0)),5),"h",":"))+(1/1440*15)),"FAUX"))</f>
        <v>0</v>
      </c>
      <c r="C20" s="236" t="b">
        <f ca="1">OR(AND(INDIRECT("Mois!C"&amp;MATCH('Sem1'!$A$19,Mois!$A$1:$A$36,0))&lt;&gt;"",SUMPRODUCT(COUNTIF(INDIRECT("Mois!C"&amp;MATCH('Sem1'!$A$19,Mois!$A$1:$A$36,0)),"*"&amp;CHAR(47)&amp;"*"))=0),IFERROR(AND(C$2&gt;VALUE(SUBSTITUTE(LEFT(INDIRECT("Mois!C"&amp;MATCH($A$19,Mois!$A$1:$A$36,0)),5),"h",":")),C$2&lt;VALUE(SUBSTITUTE(RIGHT(INDIRECT("Mois!C"&amp;MATCH($A$19,Mois!$A$1:$A$36,0)),5),"h",":"))+(1/1440*15)),"FAUX"))</f>
        <v>0</v>
      </c>
      <c r="D20" s="236" t="b">
        <f ca="1">OR(AND(INDIRECT("Mois!C"&amp;MATCH('Sem1'!$A$19,Mois!$A$1:$A$36,0))&lt;&gt;"",SUMPRODUCT(COUNTIF(INDIRECT("Mois!C"&amp;MATCH('Sem1'!$A$19,Mois!$A$1:$A$36,0)),"*"&amp;CHAR(47)&amp;"*"))=0),IFERROR(AND(D$2&gt;VALUE(SUBSTITUTE(LEFT(INDIRECT("Mois!C"&amp;MATCH($A$19,Mois!$A$1:$A$36,0)),5),"h",":")),D$2&lt;VALUE(SUBSTITUTE(RIGHT(INDIRECT("Mois!C"&amp;MATCH($A$19,Mois!$A$1:$A$36,0)),5),"h",":"))+(1/1440*15)),"FAUX"))</f>
        <v>0</v>
      </c>
      <c r="E20" s="236" t="b">
        <f ca="1">OR(AND(INDIRECT("Mois!C"&amp;MATCH('Sem1'!$A$19,Mois!$A$1:$A$36,0))&lt;&gt;"",SUMPRODUCT(COUNTIF(INDIRECT("Mois!C"&amp;MATCH('Sem1'!$A$19,Mois!$A$1:$A$36,0)),"*"&amp;CHAR(47)&amp;"*"))=0),IFERROR(AND(E$2&gt;VALUE(SUBSTITUTE(LEFT(INDIRECT("Mois!C"&amp;MATCH($A$19,Mois!$A$1:$A$36,0)),5),"h",":")),E$2&lt;VALUE(SUBSTITUTE(RIGHT(INDIRECT("Mois!C"&amp;MATCH($A$19,Mois!$A$1:$A$36,0)),5),"h",":"))+(1/1440*15)),"FAUX"))</f>
        <v>0</v>
      </c>
      <c r="F20" s="236" t="b">
        <f ca="1">OR(AND(INDIRECT("Mois!C"&amp;MATCH('Sem1'!$A$19,Mois!$A$1:$A$36,0))&lt;&gt;"",SUMPRODUCT(COUNTIF(INDIRECT("Mois!C"&amp;MATCH('Sem1'!$A$19,Mois!$A$1:$A$36,0)),"*"&amp;CHAR(47)&amp;"*"))=0),IFERROR(AND(F$2&gt;VALUE(SUBSTITUTE(LEFT(INDIRECT("Mois!C"&amp;MATCH($A$19,Mois!$A$1:$A$36,0)),5),"h",":")),F$2&lt;VALUE(SUBSTITUTE(RIGHT(INDIRECT("Mois!C"&amp;MATCH($A$19,Mois!$A$1:$A$36,0)),5),"h",":"))+(1/1440*15)),"FAUX"))</f>
        <v>0</v>
      </c>
      <c r="G20" s="236" t="b">
        <f ca="1">OR(AND(INDIRECT("Mois!C"&amp;MATCH('Sem1'!$A$19,Mois!$A$1:$A$36,0))&lt;&gt;"",SUMPRODUCT(COUNTIF(INDIRECT("Mois!C"&amp;MATCH('Sem1'!$A$19,Mois!$A$1:$A$36,0)),"*"&amp;CHAR(47)&amp;"*"))=0),IFERROR(AND(G$2&gt;VALUE(SUBSTITUTE(LEFT(INDIRECT("Mois!C"&amp;MATCH($A$19,Mois!$A$1:$A$36,0)),5),"h",":")),G$2&lt;VALUE(SUBSTITUTE(RIGHT(INDIRECT("Mois!C"&amp;MATCH($A$19,Mois!$A$1:$A$36,0)),5),"h",":"))+(1/1440*15)),"FAUX"))</f>
        <v>0</v>
      </c>
      <c r="H20" s="236" t="b">
        <f ca="1">OR(AND(INDIRECT("Mois!C"&amp;MATCH('Sem1'!$A$19,Mois!$A$1:$A$36,0))&lt;&gt;"",SUMPRODUCT(COUNTIF(INDIRECT("Mois!C"&amp;MATCH('Sem1'!$A$19,Mois!$A$1:$A$36,0)),"*"&amp;CHAR(47)&amp;"*"))=0),IFERROR(AND(H$2&gt;VALUE(SUBSTITUTE(LEFT(INDIRECT("Mois!C"&amp;MATCH($A$19,Mois!$A$1:$A$36,0)),5),"h",":")),H$2&lt;VALUE(SUBSTITUTE(RIGHT(INDIRECT("Mois!C"&amp;MATCH($A$19,Mois!$A$1:$A$36,0)),5),"h",":"))+(1/1440*15)),"FAUX"))</f>
        <v>0</v>
      </c>
      <c r="I20" s="236" t="b">
        <f ca="1">OR(AND(INDIRECT("Mois!C"&amp;MATCH('Sem1'!$A$19,Mois!$A$1:$A$36,0))&lt;&gt;"",SUMPRODUCT(COUNTIF(INDIRECT("Mois!C"&amp;MATCH('Sem1'!$A$19,Mois!$A$1:$A$36,0)),"*"&amp;CHAR(47)&amp;"*"))=0),IFERROR(AND(I$2&gt;VALUE(SUBSTITUTE(LEFT(INDIRECT("Mois!C"&amp;MATCH($A$19,Mois!$A$1:$A$36,0)),5),"h",":")),I$2&lt;VALUE(SUBSTITUTE(RIGHT(INDIRECT("Mois!C"&amp;MATCH($A$19,Mois!$A$1:$A$36,0)),5),"h",":"))+(1/1440*15)),"FAUX"))</f>
        <v>0</v>
      </c>
      <c r="J20" s="236" t="b">
        <f ca="1">OR(AND(INDIRECT("Mois!C"&amp;MATCH('Sem1'!$A$19,Mois!$A$1:$A$36,0))&lt;&gt;"",SUMPRODUCT(COUNTIF(INDIRECT("Mois!C"&amp;MATCH('Sem1'!$A$19,Mois!$A$1:$A$36,0)),"*"&amp;CHAR(47)&amp;"*"))=0),IFERROR(AND(J$2&gt;VALUE(SUBSTITUTE(LEFT(INDIRECT("Mois!C"&amp;MATCH($A$19,Mois!$A$1:$A$36,0)),5),"h",":")),J$2&lt;VALUE(SUBSTITUTE(RIGHT(INDIRECT("Mois!C"&amp;MATCH($A$19,Mois!$A$1:$A$36,0)),5),"h",":"))+(1/1440*15)),"FAUX"))</f>
        <v>0</v>
      </c>
      <c r="K20" s="236" t="b">
        <f ca="1">OR(AND(INDIRECT("Mois!C"&amp;MATCH('Sem1'!$A$19,Mois!$A$1:$A$36,0))&lt;&gt;"",SUMPRODUCT(COUNTIF(INDIRECT("Mois!C"&amp;MATCH('Sem1'!$A$19,Mois!$A$1:$A$36,0)),"*"&amp;CHAR(47)&amp;"*"))=0),IFERROR(AND(K$2&gt;VALUE(SUBSTITUTE(LEFT(INDIRECT("Mois!C"&amp;MATCH($A$19,Mois!$A$1:$A$36,0)),5),"h",":")),K$2&lt;VALUE(SUBSTITUTE(RIGHT(INDIRECT("Mois!C"&amp;MATCH($A$19,Mois!$A$1:$A$36,0)),5),"h",":"))+(1/1440*15)),"FAUX"))</f>
        <v>0</v>
      </c>
      <c r="L20" s="236" t="b">
        <f ca="1">OR(AND(INDIRECT("Mois!C"&amp;MATCH('Sem1'!$A$19,Mois!$A$1:$A$36,0))&lt;&gt;"",SUMPRODUCT(COUNTIF(INDIRECT("Mois!C"&amp;MATCH('Sem1'!$A$19,Mois!$A$1:$A$36,0)),"*"&amp;CHAR(47)&amp;"*"))=0),IFERROR(AND(L$2&gt;VALUE(SUBSTITUTE(LEFT(INDIRECT("Mois!C"&amp;MATCH($A$19,Mois!$A$1:$A$36,0)),5),"h",":")),L$2&lt;VALUE(SUBSTITUTE(RIGHT(INDIRECT("Mois!C"&amp;MATCH($A$19,Mois!$A$1:$A$36,0)),5),"h",":"))+(1/1440*15)),"FAUX"))</f>
        <v>0</v>
      </c>
      <c r="M20" s="236" t="b">
        <f ca="1">OR(AND(INDIRECT("Mois!C"&amp;MATCH('Sem1'!$A$19,Mois!$A$1:$A$36,0))&lt;&gt;"",SUMPRODUCT(COUNTIF(INDIRECT("Mois!C"&amp;MATCH('Sem1'!$A$19,Mois!$A$1:$A$36,0)),"*"&amp;CHAR(47)&amp;"*"))=0),IFERROR(AND(M$2&gt;VALUE(SUBSTITUTE(LEFT(INDIRECT("Mois!C"&amp;MATCH($A$19,Mois!$A$1:$A$36,0)),5),"h",":")),M$2&lt;VALUE(SUBSTITUTE(RIGHT(INDIRECT("Mois!C"&amp;MATCH($A$19,Mois!$A$1:$A$36,0)),5),"h",":"))+(1/1440*15)),"FAUX"))</f>
        <v>0</v>
      </c>
      <c r="N20" s="236" t="b">
        <f ca="1">OR(AND(INDIRECT("Mois!C"&amp;MATCH('Sem1'!$A$19,Mois!$A$1:$A$36,0))&lt;&gt;"",SUMPRODUCT(COUNTIF(INDIRECT("Mois!C"&amp;MATCH('Sem1'!$A$19,Mois!$A$1:$A$36,0)),"*"&amp;CHAR(47)&amp;"*"))=0),IFERROR(AND(N$2&gt;VALUE(SUBSTITUTE(LEFT(INDIRECT("Mois!C"&amp;MATCH($A$19,Mois!$A$1:$A$36,0)),5),"h",":")),N$2&lt;VALUE(SUBSTITUTE(RIGHT(INDIRECT("Mois!C"&amp;MATCH($A$19,Mois!$A$1:$A$36,0)),5),"h",":"))+(1/1440*15)),"FAUX"))</f>
        <v>0</v>
      </c>
      <c r="O20" s="236" t="b">
        <f ca="1">OR(AND(INDIRECT("Mois!C"&amp;MATCH('Sem1'!$A$19,Mois!$A$1:$A$36,0))&lt;&gt;"",SUMPRODUCT(COUNTIF(INDIRECT("Mois!C"&amp;MATCH('Sem1'!$A$19,Mois!$A$1:$A$36,0)),"*"&amp;CHAR(47)&amp;"*"))=0),IFERROR(AND(O$2&gt;VALUE(SUBSTITUTE(LEFT(INDIRECT("Mois!C"&amp;MATCH($A$19,Mois!$A$1:$A$36,0)),5),"h",":")),O$2&lt;VALUE(SUBSTITUTE(RIGHT(INDIRECT("Mois!C"&amp;MATCH($A$19,Mois!$A$1:$A$36,0)),5),"h",":"))+(1/1440*15)),"FAUX"))</f>
        <v>0</v>
      </c>
      <c r="P20" s="236" t="b">
        <f ca="1">OR(AND(INDIRECT("Mois!C"&amp;MATCH('Sem1'!$A$19,Mois!$A$1:$A$36,0))&lt;&gt;"",SUMPRODUCT(COUNTIF(INDIRECT("Mois!C"&amp;MATCH('Sem1'!$A$19,Mois!$A$1:$A$36,0)),"*"&amp;CHAR(47)&amp;"*"))=0),IFERROR(AND(P$2&gt;VALUE(SUBSTITUTE(LEFT(INDIRECT("Mois!C"&amp;MATCH($A$19,Mois!$A$1:$A$36,0)),5),"h",":")),P$2&lt;VALUE(SUBSTITUTE(RIGHT(INDIRECT("Mois!C"&amp;MATCH($A$19,Mois!$A$1:$A$36,0)),5),"h",":"))+(1/1440*15)),"FAUX"))</f>
        <v>0</v>
      </c>
      <c r="Q20" s="236" t="b">
        <f ca="1">OR(AND(INDIRECT("Mois!C"&amp;MATCH('Sem1'!$A$19,Mois!$A$1:$A$36,0))&lt;&gt;"",SUMPRODUCT(COUNTIF(INDIRECT("Mois!C"&amp;MATCH('Sem1'!$A$19,Mois!$A$1:$A$36,0)),"*"&amp;CHAR(47)&amp;"*"))=0),IFERROR(AND(Q$2&gt;VALUE(SUBSTITUTE(LEFT(INDIRECT("Mois!C"&amp;MATCH($A$19,Mois!$A$1:$A$36,0)),5),"h",":")),Q$2&lt;VALUE(SUBSTITUTE(RIGHT(INDIRECT("Mois!C"&amp;MATCH($A$19,Mois!$A$1:$A$36,0)),5),"h",":"))+(1/1440*15)),"FAUX"))</f>
        <v>0</v>
      </c>
      <c r="R20" s="236" t="b">
        <f ca="1">OR(AND(INDIRECT("Mois!C"&amp;MATCH('Sem1'!$A$19,Mois!$A$1:$A$36,0))&lt;&gt;"",SUMPRODUCT(COUNTIF(INDIRECT("Mois!C"&amp;MATCH('Sem1'!$A$19,Mois!$A$1:$A$36,0)),"*"&amp;CHAR(47)&amp;"*"))=0),IFERROR(AND(R$2&gt;VALUE(SUBSTITUTE(LEFT(INDIRECT("Mois!C"&amp;MATCH($A$19,Mois!$A$1:$A$36,0)),5),"h",":")),R$2&lt;VALUE(SUBSTITUTE(RIGHT(INDIRECT("Mois!C"&amp;MATCH($A$19,Mois!$A$1:$A$36,0)),5),"h",":"))+(1/1440*15)),"FAUX"))</f>
        <v>0</v>
      </c>
      <c r="S20" s="236" t="b">
        <f ca="1">OR(AND(INDIRECT("Mois!C"&amp;MATCH('Sem1'!$A$19,Mois!$A$1:$A$36,0))&lt;&gt;"",SUMPRODUCT(COUNTIF(INDIRECT("Mois!C"&amp;MATCH('Sem1'!$A$19,Mois!$A$1:$A$36,0)),"*"&amp;CHAR(47)&amp;"*"))=0),IFERROR(AND(S$2&gt;VALUE(SUBSTITUTE(LEFT(INDIRECT("Mois!C"&amp;MATCH($A$19,Mois!$A$1:$A$36,0)),5),"h",":")),S$2&lt;VALUE(SUBSTITUTE(RIGHT(INDIRECT("Mois!C"&amp;MATCH($A$19,Mois!$A$1:$A$36,0)),5),"h",":"))+(1/1440*15)),"FAUX"))</f>
        <v>0</v>
      </c>
      <c r="T20" s="236" t="b">
        <f ca="1">OR(AND(INDIRECT("Mois!C"&amp;MATCH('Sem1'!$A$19,Mois!$A$1:$A$36,0))&lt;&gt;"",SUMPRODUCT(COUNTIF(INDIRECT("Mois!C"&amp;MATCH('Sem1'!$A$19,Mois!$A$1:$A$36,0)),"*"&amp;CHAR(47)&amp;"*"))=0),IFERROR(AND(T$2&gt;VALUE(SUBSTITUTE(LEFT(INDIRECT("Mois!C"&amp;MATCH($A$19,Mois!$A$1:$A$36,0)),5),"h",":")),T$2&lt;VALUE(SUBSTITUTE(RIGHT(INDIRECT("Mois!C"&amp;MATCH($A$19,Mois!$A$1:$A$36,0)),5),"h",":"))+(1/1440*15)),"FAUX"))</f>
        <v>0</v>
      </c>
      <c r="U20" s="236" t="b">
        <f ca="1">OR(AND(INDIRECT("Mois!C"&amp;MATCH('Sem1'!$A$19,Mois!$A$1:$A$36,0))&lt;&gt;"",SUMPRODUCT(COUNTIF(INDIRECT("Mois!C"&amp;MATCH('Sem1'!$A$19,Mois!$A$1:$A$36,0)),"*"&amp;CHAR(47)&amp;"*"))=0),IFERROR(AND(U$2&gt;VALUE(SUBSTITUTE(LEFT(INDIRECT("Mois!C"&amp;MATCH($A$19,Mois!$A$1:$A$36,0)),5),"h",":")),U$2&lt;VALUE(SUBSTITUTE(RIGHT(INDIRECT("Mois!C"&amp;MATCH($A$19,Mois!$A$1:$A$36,0)),5),"h",":"))+(1/1440*15)),"FAUX"))</f>
        <v>0</v>
      </c>
      <c r="V20" s="236" t="b">
        <f ca="1">OR(AND(INDIRECT("Mois!C"&amp;MATCH('Sem1'!$A$19,Mois!$A$1:$A$36,0))&lt;&gt;"",SUMPRODUCT(COUNTIF(INDIRECT("Mois!C"&amp;MATCH('Sem1'!$A$19,Mois!$A$1:$A$36,0)),"*"&amp;CHAR(47)&amp;"*"))=0),IFERROR(AND(V$2&gt;VALUE(SUBSTITUTE(LEFT(INDIRECT("Mois!C"&amp;MATCH($A$19,Mois!$A$1:$A$36,0)),5),"h",":")),V$2&lt;VALUE(SUBSTITUTE(RIGHT(INDIRECT("Mois!C"&amp;MATCH($A$19,Mois!$A$1:$A$36,0)),5),"h",":"))+(1/1440*15)),"FAUX"))</f>
        <v>0</v>
      </c>
      <c r="W20" s="236" t="b">
        <f ca="1">OR(AND(INDIRECT("Mois!C"&amp;MATCH('Sem1'!$A$19,Mois!$A$1:$A$36,0))&lt;&gt;"",SUMPRODUCT(COUNTIF(INDIRECT("Mois!C"&amp;MATCH('Sem1'!$A$19,Mois!$A$1:$A$36,0)),"*"&amp;CHAR(47)&amp;"*"))=0),IFERROR(AND(W$2&gt;VALUE(SUBSTITUTE(LEFT(INDIRECT("Mois!C"&amp;MATCH($A$19,Mois!$A$1:$A$36,0)),5),"h",":")),W$2&lt;VALUE(SUBSTITUTE(RIGHT(INDIRECT("Mois!C"&amp;MATCH($A$19,Mois!$A$1:$A$36,0)),5),"h",":"))+(1/1440*15)),"FAUX"))</f>
        <v>0</v>
      </c>
      <c r="X20" s="236" t="b">
        <f ca="1">OR(AND(INDIRECT("Mois!C"&amp;MATCH('Sem1'!$A$19,Mois!$A$1:$A$36,0))&lt;&gt;"",SUMPRODUCT(COUNTIF(INDIRECT("Mois!C"&amp;MATCH('Sem1'!$A$19,Mois!$A$1:$A$36,0)),"*"&amp;CHAR(47)&amp;"*"))=0),IFERROR(AND(X$2&gt;VALUE(SUBSTITUTE(LEFT(INDIRECT("Mois!C"&amp;MATCH($A$19,Mois!$A$1:$A$36,0)),5),"h",":")),X$2&lt;VALUE(SUBSTITUTE(RIGHT(INDIRECT("Mois!C"&amp;MATCH($A$19,Mois!$A$1:$A$36,0)),5),"h",":"))+(1/1440*15)),"FAUX"))</f>
        <v>0</v>
      </c>
      <c r="Y20" s="236" t="b">
        <f ca="1">OR(AND(INDIRECT("Mois!C"&amp;MATCH('Sem1'!$A$19,Mois!$A$1:$A$36,0))&lt;&gt;"",SUMPRODUCT(COUNTIF(INDIRECT("Mois!C"&amp;MATCH('Sem1'!$A$19,Mois!$A$1:$A$36,0)),"*"&amp;CHAR(47)&amp;"*"))=0),IFERROR(AND(Y$2&gt;VALUE(SUBSTITUTE(LEFT(INDIRECT("Mois!C"&amp;MATCH($A$19,Mois!$A$1:$A$36,0)),5),"h",":")),Y$2&lt;VALUE(SUBSTITUTE(RIGHT(INDIRECT("Mois!C"&amp;MATCH($A$19,Mois!$A$1:$A$36,0)),5),"h",":"))+(1/1440*15)),"FAUX"))</f>
        <v>0</v>
      </c>
      <c r="Z20" s="236" t="b">
        <f ca="1">OR(AND(INDIRECT("Mois!C"&amp;MATCH('Sem1'!$A$19,Mois!$A$1:$A$36,0))&lt;&gt;"",SUMPRODUCT(COUNTIF(INDIRECT("Mois!C"&amp;MATCH('Sem1'!$A$19,Mois!$A$1:$A$36,0)),"*"&amp;CHAR(47)&amp;"*"))=0),IFERROR(AND(Z$2&gt;VALUE(SUBSTITUTE(LEFT(INDIRECT("Mois!C"&amp;MATCH($A$19,Mois!$A$1:$A$36,0)),5),"h",":")),Z$2&lt;VALUE(SUBSTITUTE(RIGHT(INDIRECT("Mois!C"&amp;MATCH($A$19,Mois!$A$1:$A$36,0)),5),"h",":"))+(1/1440*15)),"FAUX"))</f>
        <v>0</v>
      </c>
      <c r="AA20" s="236" t="b">
        <f ca="1">OR(AND(INDIRECT("Mois!C"&amp;MATCH('Sem1'!$A$19,Mois!$A$1:$A$36,0))&lt;&gt;"",SUMPRODUCT(COUNTIF(INDIRECT("Mois!C"&amp;MATCH('Sem1'!$A$19,Mois!$A$1:$A$36,0)),"*"&amp;CHAR(47)&amp;"*"))=0),IFERROR(AND(AA$2&gt;VALUE(SUBSTITUTE(LEFT(INDIRECT("Mois!C"&amp;MATCH($A$19,Mois!$A$1:$A$36,0)),5),"h",":")),AA$2&lt;VALUE(SUBSTITUTE(RIGHT(INDIRECT("Mois!C"&amp;MATCH($A$19,Mois!$A$1:$A$36,0)),5),"h",":"))+(1/1440*15)),"FAUX"))</f>
        <v>0</v>
      </c>
      <c r="AB20" s="236" t="b">
        <f ca="1">OR(AND(INDIRECT("Mois!C"&amp;MATCH('Sem1'!$A$19,Mois!$A$1:$A$36,0))&lt;&gt;"",SUMPRODUCT(COUNTIF(INDIRECT("Mois!C"&amp;MATCH('Sem1'!$A$19,Mois!$A$1:$A$36,0)),"*"&amp;CHAR(47)&amp;"*"))=0),IFERROR(AND(AB$2&gt;VALUE(SUBSTITUTE(LEFT(INDIRECT("Mois!C"&amp;MATCH($A$19,Mois!$A$1:$A$36,0)),5),"h",":")),AB$2&lt;VALUE(SUBSTITUTE(RIGHT(INDIRECT("Mois!C"&amp;MATCH($A$19,Mois!$A$1:$A$36,0)),5),"h",":"))+(1/1440*15)),"FAUX"))</f>
        <v>0</v>
      </c>
      <c r="AC20" s="236" t="b">
        <f ca="1">OR(AND(INDIRECT("Mois!C"&amp;MATCH('Sem1'!$A$19,Mois!$A$1:$A$36,0))&lt;&gt;"",SUMPRODUCT(COUNTIF(INDIRECT("Mois!C"&amp;MATCH('Sem1'!$A$19,Mois!$A$1:$A$36,0)),"*"&amp;CHAR(47)&amp;"*"))=0),IFERROR(AND(AC$2&gt;VALUE(SUBSTITUTE(LEFT(INDIRECT("Mois!C"&amp;MATCH($A$19,Mois!$A$1:$A$36,0)),5),"h",":")),AC$2&lt;VALUE(SUBSTITUTE(RIGHT(INDIRECT("Mois!C"&amp;MATCH($A$19,Mois!$A$1:$A$36,0)),5),"h",":"))+(1/1440*15)),"FAUX"))</f>
        <v>0</v>
      </c>
      <c r="AD20" s="236" t="b">
        <f ca="1">OR(AND(INDIRECT("Mois!C"&amp;MATCH('Sem1'!$A$19,Mois!$A$1:$A$36,0))&lt;&gt;"",SUMPRODUCT(COUNTIF(INDIRECT("Mois!C"&amp;MATCH('Sem1'!$A$19,Mois!$A$1:$A$36,0)),"*"&amp;CHAR(47)&amp;"*"))=0),IFERROR(AND(AD$2&gt;VALUE(SUBSTITUTE(LEFT(INDIRECT("Mois!C"&amp;MATCH($A$19,Mois!$A$1:$A$36,0)),5),"h",":")),AD$2&lt;VALUE(SUBSTITUTE(RIGHT(INDIRECT("Mois!C"&amp;MATCH($A$19,Mois!$A$1:$A$36,0)),5),"h",":"))+(1/1440*15)),"FAUX"))</f>
        <v>0</v>
      </c>
      <c r="AE20" s="236" t="b">
        <f ca="1">OR(AND(INDIRECT("Mois!C"&amp;MATCH('Sem1'!$A$19,Mois!$A$1:$A$36,0))&lt;&gt;"",SUMPRODUCT(COUNTIF(INDIRECT("Mois!C"&amp;MATCH('Sem1'!$A$19,Mois!$A$1:$A$36,0)),"*"&amp;CHAR(47)&amp;"*"))=0),IFERROR(AND(AE$2&gt;VALUE(SUBSTITUTE(LEFT(INDIRECT("Mois!C"&amp;MATCH($A$19,Mois!$A$1:$A$36,0)),5),"h",":")),AE$2&lt;VALUE(SUBSTITUTE(RIGHT(INDIRECT("Mois!C"&amp;MATCH($A$19,Mois!$A$1:$A$36,0)),5),"h",":"))+(1/1440*15)),"FAUX"))</f>
        <v>0</v>
      </c>
      <c r="AF20" s="236" t="b">
        <f ca="1">OR(AND(INDIRECT("Mois!C"&amp;MATCH('Sem1'!$A$19,Mois!$A$1:$A$36,0))&lt;&gt;"",SUMPRODUCT(COUNTIF(INDIRECT("Mois!C"&amp;MATCH('Sem1'!$A$19,Mois!$A$1:$A$36,0)),"*"&amp;CHAR(47)&amp;"*"))=0),IFERROR(AND(AF$2&gt;VALUE(SUBSTITUTE(LEFT(INDIRECT("Mois!C"&amp;MATCH($A$19,Mois!$A$1:$A$36,0)),5),"h",":")),AF$2&lt;VALUE(SUBSTITUTE(RIGHT(INDIRECT("Mois!C"&amp;MATCH($A$19,Mois!$A$1:$A$36,0)),5),"h",":"))+(1/1440*15)),"FAUX"))</f>
        <v>0</v>
      </c>
      <c r="AG20" s="236" t="b">
        <f ca="1">OR(AND(INDIRECT("Mois!C"&amp;MATCH('Sem1'!$A$19,Mois!$A$1:$A$36,0))&lt;&gt;"",SUMPRODUCT(COUNTIF(INDIRECT("Mois!C"&amp;MATCH('Sem1'!$A$19,Mois!$A$1:$A$36,0)),"*"&amp;CHAR(47)&amp;"*"))=0),IFERROR(AND(AG$2&gt;VALUE(SUBSTITUTE(LEFT(INDIRECT("Mois!C"&amp;MATCH($A$19,Mois!$A$1:$A$36,0)),5),"h",":")),AG$2&lt;VALUE(SUBSTITUTE(RIGHT(INDIRECT("Mois!C"&amp;MATCH($A$19,Mois!$A$1:$A$36,0)),5),"h",":"))+(1/1440*15)),"FAUX"))</f>
        <v>0</v>
      </c>
      <c r="AH20" s="236" t="b">
        <f ca="1">OR(AND(INDIRECT("Mois!C"&amp;MATCH('Sem1'!$A$19,Mois!$A$1:$A$36,0))&lt;&gt;"",SUMPRODUCT(COUNTIF(INDIRECT("Mois!C"&amp;MATCH('Sem1'!$A$19,Mois!$A$1:$A$36,0)),"*"&amp;CHAR(47)&amp;"*"))=0),IFERROR(AND(AH$2&gt;VALUE(SUBSTITUTE(LEFT(INDIRECT("Mois!C"&amp;MATCH($A$19,Mois!$A$1:$A$36,0)),5),"h",":")),AH$2&lt;VALUE(SUBSTITUTE(RIGHT(INDIRECT("Mois!C"&amp;MATCH($A$19,Mois!$A$1:$A$36,0)),5),"h",":"))+(1/1440*15)),"FAUX"))</f>
        <v>0</v>
      </c>
      <c r="AI20" s="236" t="b">
        <f ca="1">OR(AND(INDIRECT("Mois!C"&amp;MATCH('Sem1'!$A$19,Mois!$A$1:$A$36,0))&lt;&gt;"",SUMPRODUCT(COUNTIF(INDIRECT("Mois!C"&amp;MATCH('Sem1'!$A$19,Mois!$A$1:$A$36,0)),"*"&amp;CHAR(47)&amp;"*"))=0),IFERROR(AND(AI$2&gt;VALUE(SUBSTITUTE(LEFT(INDIRECT("Mois!C"&amp;MATCH($A$19,Mois!$A$1:$A$36,0)),5),"h",":")),AI$2&lt;VALUE(SUBSTITUTE(RIGHT(INDIRECT("Mois!C"&amp;MATCH($A$19,Mois!$A$1:$A$36,0)),5),"h",":"))+(1/1440*15)),"FAUX"))</f>
        <v>0</v>
      </c>
      <c r="AJ20" s="236" t="b">
        <f ca="1">OR(AND(INDIRECT("Mois!C"&amp;MATCH('Sem1'!$A$19,Mois!$A$1:$A$36,0))&lt;&gt;"",SUMPRODUCT(COUNTIF(INDIRECT("Mois!C"&amp;MATCH('Sem1'!$A$19,Mois!$A$1:$A$36,0)),"*"&amp;CHAR(47)&amp;"*"))=0),IFERROR(AND(AJ$2&gt;VALUE(SUBSTITUTE(LEFT(INDIRECT("Mois!C"&amp;MATCH($A$19,Mois!$A$1:$A$36,0)),5),"h",":")),AJ$2&lt;VALUE(SUBSTITUTE(RIGHT(INDIRECT("Mois!C"&amp;MATCH($A$19,Mois!$A$1:$A$36,0)),5),"h",":"))+(1/1440*15)),"FAUX"))</f>
        <v>0</v>
      </c>
      <c r="AK20" s="236" t="b">
        <f ca="1">OR(AND(INDIRECT("Mois!C"&amp;MATCH('Sem1'!$A$19,Mois!$A$1:$A$36,0))&lt;&gt;"",SUMPRODUCT(COUNTIF(INDIRECT("Mois!C"&amp;MATCH('Sem1'!$A$19,Mois!$A$1:$A$36,0)),"*"&amp;CHAR(47)&amp;"*"))=0),IFERROR(AND(AK$2&gt;VALUE(SUBSTITUTE(LEFT(INDIRECT("Mois!C"&amp;MATCH($A$19,Mois!$A$1:$A$36,0)),5),"h",":")),AK$2&lt;VALUE(SUBSTITUTE(RIGHT(INDIRECT("Mois!C"&amp;MATCH($A$19,Mois!$A$1:$A$36,0)),5),"h",":"))+(1/1440*15)),"FAUX"))</f>
        <v>0</v>
      </c>
      <c r="AL20" s="236" t="b">
        <f ca="1">OR(AND(INDIRECT("Mois!C"&amp;MATCH('Sem1'!$A$19,Mois!$A$1:$A$36,0))&lt;&gt;"",SUMPRODUCT(COUNTIF(INDIRECT("Mois!C"&amp;MATCH('Sem1'!$A$19,Mois!$A$1:$A$36,0)),"*"&amp;CHAR(47)&amp;"*"))=0),IFERROR(AND(AL$2&gt;VALUE(SUBSTITUTE(LEFT(INDIRECT("Mois!C"&amp;MATCH($A$19,Mois!$A$1:$A$36,0)),5),"h",":")),AL$2&lt;VALUE(SUBSTITUTE(RIGHT(INDIRECT("Mois!C"&amp;MATCH($A$19,Mois!$A$1:$A$36,0)),5),"h",":"))+(1/1440*15)),"FAUX"))</f>
        <v>0</v>
      </c>
      <c r="AM20" s="236" t="b">
        <f ca="1">OR(AND(INDIRECT("Mois!C"&amp;MATCH('Sem1'!$A$19,Mois!$A$1:$A$36,0))&lt;&gt;"",SUMPRODUCT(COUNTIF(INDIRECT("Mois!C"&amp;MATCH('Sem1'!$A$19,Mois!$A$1:$A$36,0)),"*"&amp;CHAR(47)&amp;"*"))=0),IFERROR(AND(AM$2&gt;VALUE(SUBSTITUTE(LEFT(INDIRECT("Mois!C"&amp;MATCH($A$19,Mois!$A$1:$A$36,0)),5),"h",":")),AM$2&lt;VALUE(SUBSTITUTE(RIGHT(INDIRECT("Mois!C"&amp;MATCH($A$19,Mois!$A$1:$A$36,0)),5),"h",":"))+(1/1440*15)),"FAUX"))</f>
        <v>0</v>
      </c>
      <c r="AN20" s="236" t="b">
        <f ca="1">OR(AND(INDIRECT("Mois!C"&amp;MATCH('Sem1'!$A$19,Mois!$A$1:$A$36,0))&lt;&gt;"",SUMPRODUCT(COUNTIF(INDIRECT("Mois!C"&amp;MATCH('Sem1'!$A$19,Mois!$A$1:$A$36,0)),"*"&amp;CHAR(47)&amp;"*"))=0),IFERROR(AND(AN$2&gt;VALUE(SUBSTITUTE(LEFT(INDIRECT("Mois!C"&amp;MATCH($A$19,Mois!$A$1:$A$36,0)),5),"h",":")),AN$2&lt;VALUE(SUBSTITUTE(RIGHT(INDIRECT("Mois!C"&amp;MATCH($A$19,Mois!$A$1:$A$36,0)),5),"h",":"))+(1/1440*15)),"FAUX"))</f>
        <v>0</v>
      </c>
      <c r="AO20" s="236" t="b">
        <f ca="1">OR(AND(INDIRECT("Mois!C"&amp;MATCH('Sem1'!$A$19,Mois!$A$1:$A$36,0))&lt;&gt;"",SUMPRODUCT(COUNTIF(INDIRECT("Mois!C"&amp;MATCH('Sem1'!$A$19,Mois!$A$1:$A$36,0)),"*"&amp;CHAR(47)&amp;"*"))=0),IFERROR(AND(AO$2&gt;VALUE(SUBSTITUTE(LEFT(INDIRECT("Mois!C"&amp;MATCH($A$19,Mois!$A$1:$A$36,0)),5),"h",":")),AO$2&lt;VALUE(SUBSTITUTE(RIGHT(INDIRECT("Mois!C"&amp;MATCH($A$19,Mois!$A$1:$A$36,0)),5),"h",":"))+(1/1440*15)),"FAUX"))</f>
        <v>0</v>
      </c>
      <c r="AP20" s="236" t="b">
        <f ca="1">OR(AND(INDIRECT("Mois!C"&amp;MATCH('Sem1'!$A$19,Mois!$A$1:$A$36,0))&lt;&gt;"",SUMPRODUCT(COUNTIF(INDIRECT("Mois!C"&amp;MATCH('Sem1'!$A$19,Mois!$A$1:$A$36,0)),"*"&amp;CHAR(47)&amp;"*"))=0),IFERROR(AND(AP$2&gt;VALUE(SUBSTITUTE(LEFT(INDIRECT("Mois!C"&amp;MATCH($A$19,Mois!$A$1:$A$36,0)),5),"h",":")),AP$2&lt;VALUE(SUBSTITUTE(RIGHT(INDIRECT("Mois!C"&amp;MATCH($A$19,Mois!$A$1:$A$36,0)),5),"h",":"))+(1/1440*15)),"FAUX"))</f>
        <v>0</v>
      </c>
      <c r="AQ20" s="236" t="b">
        <f ca="1">OR(AND(INDIRECT("Mois!C"&amp;MATCH('Sem1'!$A$19,Mois!$A$1:$A$36,0))&lt;&gt;"",SUMPRODUCT(COUNTIF(INDIRECT("Mois!C"&amp;MATCH('Sem1'!$A$19,Mois!$A$1:$A$36,0)),"*"&amp;CHAR(47)&amp;"*"))=0),IFERROR(AND(AQ$2&gt;VALUE(SUBSTITUTE(LEFT(INDIRECT("Mois!C"&amp;MATCH($A$19,Mois!$A$1:$A$36,0)),5),"h",":")),AQ$2&lt;VALUE(SUBSTITUTE(RIGHT(INDIRECT("Mois!C"&amp;MATCH($A$19,Mois!$A$1:$A$36,0)),5),"h",":"))+(1/1440*15)),"FAUX"))</f>
        <v>0</v>
      </c>
      <c r="AR20" s="236" t="b">
        <f ca="1">OR(AND(INDIRECT("Mois!C"&amp;MATCH('Sem1'!$A$19,Mois!$A$1:$A$36,0))&lt;&gt;"",SUMPRODUCT(COUNTIF(INDIRECT("Mois!C"&amp;MATCH('Sem1'!$A$19,Mois!$A$1:$A$36,0)),"*"&amp;CHAR(47)&amp;"*"))=0),IFERROR(AND(AR$2&gt;VALUE(SUBSTITUTE(LEFT(INDIRECT("Mois!C"&amp;MATCH($A$19,Mois!$A$1:$A$36,0)),5),"h",":")),AR$2&lt;VALUE(SUBSTITUTE(RIGHT(INDIRECT("Mois!C"&amp;MATCH($A$19,Mois!$A$1:$A$36,0)),5),"h",":"))+(1/1440*15)),"FAUX"))</f>
        <v>0</v>
      </c>
      <c r="AS20" s="236" t="b">
        <f ca="1">OR(AND(INDIRECT("Mois!C"&amp;MATCH('Sem1'!$A$19,Mois!$A$1:$A$36,0))&lt;&gt;"",SUMPRODUCT(COUNTIF(INDIRECT("Mois!C"&amp;MATCH('Sem1'!$A$19,Mois!$A$1:$A$36,0)),"*"&amp;CHAR(47)&amp;"*"))=0),IFERROR(AND(AS$2&gt;VALUE(SUBSTITUTE(LEFT(INDIRECT("Mois!C"&amp;MATCH($A$19,Mois!$A$1:$A$36,0)),5),"h",":")),AS$2&lt;VALUE(SUBSTITUTE(RIGHT(INDIRECT("Mois!C"&amp;MATCH($A$19,Mois!$A$1:$A$36,0)),5),"h",":"))+(1/1440*15)),"FAUX"))</f>
        <v>0</v>
      </c>
      <c r="AT20" s="236" t="b">
        <f ca="1">OR(AND(INDIRECT("Mois!C"&amp;MATCH('Sem1'!$A$19,Mois!$A$1:$A$36,0))&lt;&gt;"",SUMPRODUCT(COUNTIF(INDIRECT("Mois!C"&amp;MATCH('Sem1'!$A$19,Mois!$A$1:$A$36,0)),"*"&amp;CHAR(47)&amp;"*"))=0),IFERROR(AND(AT$2&gt;VALUE(SUBSTITUTE(LEFT(INDIRECT("Mois!C"&amp;MATCH($A$19,Mois!$A$1:$A$36,0)),5),"h",":")),AT$2&lt;VALUE(SUBSTITUTE(RIGHT(INDIRECT("Mois!C"&amp;MATCH($A$19,Mois!$A$1:$A$36,0)),5),"h",":"))+(1/1440*15)),"FAUX"))</f>
        <v>0</v>
      </c>
      <c r="AU20" s="236" t="b">
        <f ca="1">OR(AND(INDIRECT("Mois!C"&amp;MATCH('Sem1'!$A$19,Mois!$A$1:$A$36,0))&lt;&gt;"",SUMPRODUCT(COUNTIF(INDIRECT("Mois!C"&amp;MATCH('Sem1'!$A$19,Mois!$A$1:$A$36,0)),"*"&amp;CHAR(47)&amp;"*"))=0),IFERROR(AND(AU$2&gt;VALUE(SUBSTITUTE(LEFT(INDIRECT("Mois!C"&amp;MATCH($A$19,Mois!$A$1:$A$36,0)),5),"h",":")),AU$2&lt;VALUE(SUBSTITUTE(RIGHT(INDIRECT("Mois!C"&amp;MATCH($A$19,Mois!$A$1:$A$36,0)),5),"h",":"))+(1/1440*15)),"FAUX"))</f>
        <v>0</v>
      </c>
      <c r="AV20" s="236" t="b">
        <f ca="1">OR(AND(INDIRECT("Mois!C"&amp;MATCH('Sem1'!$A$19,Mois!$A$1:$A$36,0))&lt;&gt;"",SUMPRODUCT(COUNTIF(INDIRECT("Mois!C"&amp;MATCH('Sem1'!$A$19,Mois!$A$1:$A$36,0)),"*"&amp;CHAR(47)&amp;"*"))=0),IFERROR(AND(AV$2&gt;VALUE(SUBSTITUTE(LEFT(INDIRECT("Mois!C"&amp;MATCH($A$19,Mois!$A$1:$A$36,0)),5),"h",":")),AV$2&lt;VALUE(SUBSTITUTE(RIGHT(INDIRECT("Mois!C"&amp;MATCH($A$19,Mois!$A$1:$A$36,0)),5),"h",":"))+(1/1440*15)),"FAUX"))</f>
        <v>0</v>
      </c>
      <c r="AW20" s="236" t="b">
        <f ca="1">OR(AND(INDIRECT("Mois!C"&amp;MATCH('Sem1'!$A$19,Mois!$A$1:$A$36,0))&lt;&gt;"",SUMPRODUCT(COUNTIF(INDIRECT("Mois!C"&amp;MATCH('Sem1'!$A$19,Mois!$A$1:$A$36,0)),"*"&amp;CHAR(47)&amp;"*"))=0),IFERROR(AND(AW$2&gt;VALUE(SUBSTITUTE(LEFT(INDIRECT("Mois!C"&amp;MATCH($A$19,Mois!$A$1:$A$36,0)),5),"h",":")),AW$2&lt;VALUE(SUBSTITUTE(RIGHT(INDIRECT("Mois!C"&amp;MATCH($A$19,Mois!$A$1:$A$36,0)),5),"h",":"))+(1/1440*15)),"FAUX"))</f>
        <v>0</v>
      </c>
      <c r="AX20" s="236" t="b">
        <f ca="1">OR(AND(INDIRECT("Mois!C"&amp;MATCH('Sem1'!$A$19,Mois!$A$1:$A$36,0))&lt;&gt;"",SUMPRODUCT(COUNTIF(INDIRECT("Mois!C"&amp;MATCH('Sem1'!$A$19,Mois!$A$1:$A$36,0)),"*"&amp;CHAR(47)&amp;"*"))=0),IFERROR(AND(AX$2&gt;VALUE(SUBSTITUTE(LEFT(INDIRECT("Mois!C"&amp;MATCH($A$19,Mois!$A$1:$A$36,0)),5),"h",":")),AX$2&lt;VALUE(SUBSTITUTE(RIGHT(INDIRECT("Mois!C"&amp;MATCH($A$19,Mois!$A$1:$A$36,0)),5),"h",":"))+(1/1440*15)),"FAUX"))</f>
        <v>0</v>
      </c>
    </row>
    <row r="21" spans="1:50" ht="12" customHeight="1" x14ac:dyDescent="0.3">
      <c r="A21" s="166"/>
      <c r="B21" s="236" t="b">
        <f ca="1">OR(AND(INDIRECT("Mois!D"&amp;MATCH('Sem1'!$A$19,Mois!$A$1:$A$36,0))&lt;&gt;"",SUMPRODUCT(COUNTIF(INDIRECT("Mois!D"&amp;MATCH('Sem1'!$A$19,Mois!$A$1:$A$36,0)),"*"&amp;CHAR(47)&amp;"*"))=0),IFERROR(AND(B$2&gt;VALUE(SUBSTITUTE(LEFT(INDIRECT("Mois!D"&amp;MATCH($A$19,Mois!$A$1:$A$36,0)),5),"h",":")),B$2&lt;VALUE(SUBSTITUTE(RIGHT(INDIRECT("Mois!D"&amp;MATCH($A$19,Mois!$A$1:$A$36,0)),5),"h",":"))+(1/1440*15)),"FAUX"))</f>
        <v>0</v>
      </c>
      <c r="C21" s="236" t="b">
        <f ca="1">OR(AND(INDIRECT("Mois!D"&amp;MATCH('Sem1'!$A$19,Mois!$A$1:$A$36,0))&lt;&gt;"",SUMPRODUCT(COUNTIF(INDIRECT("Mois!D"&amp;MATCH('Sem1'!$A$19,Mois!$A$1:$A$36,0)),"*"&amp;CHAR(47)&amp;"*"))=0),IFERROR(AND(C$2&gt;VALUE(SUBSTITUTE(LEFT(INDIRECT("Mois!D"&amp;MATCH($A$19,Mois!$A$1:$A$36,0)),5),"h",":")),C$2&lt;VALUE(SUBSTITUTE(RIGHT(INDIRECT("Mois!D"&amp;MATCH($A$19,Mois!$A$1:$A$36,0)),5),"h",":"))+(1/1440*15)),"FAUX"))</f>
        <v>0</v>
      </c>
      <c r="D21" s="236" t="b">
        <f ca="1">OR(AND(INDIRECT("Mois!D"&amp;MATCH('Sem1'!$A$19,Mois!$A$1:$A$36,0))&lt;&gt;"",SUMPRODUCT(COUNTIF(INDIRECT("Mois!D"&amp;MATCH('Sem1'!$A$19,Mois!$A$1:$A$36,0)),"*"&amp;CHAR(47)&amp;"*"))=0),IFERROR(AND(D$2&gt;VALUE(SUBSTITUTE(LEFT(INDIRECT("Mois!D"&amp;MATCH($A$19,Mois!$A$1:$A$36,0)),5),"h",":")),D$2&lt;VALUE(SUBSTITUTE(RIGHT(INDIRECT("Mois!D"&amp;MATCH($A$19,Mois!$A$1:$A$36,0)),5),"h",":"))+(1/1440*15)),"FAUX"))</f>
        <v>0</v>
      </c>
      <c r="E21" s="236" t="b">
        <f ca="1">OR(AND(INDIRECT("Mois!D"&amp;MATCH('Sem1'!$A$19,Mois!$A$1:$A$36,0))&lt;&gt;"",SUMPRODUCT(COUNTIF(INDIRECT("Mois!D"&amp;MATCH('Sem1'!$A$19,Mois!$A$1:$A$36,0)),"*"&amp;CHAR(47)&amp;"*"))=0),IFERROR(AND(E$2&gt;VALUE(SUBSTITUTE(LEFT(INDIRECT("Mois!D"&amp;MATCH($A$19,Mois!$A$1:$A$36,0)),5),"h",":")),E$2&lt;VALUE(SUBSTITUTE(RIGHT(INDIRECT("Mois!D"&amp;MATCH($A$19,Mois!$A$1:$A$36,0)),5),"h",":"))+(1/1440*15)),"FAUX"))</f>
        <v>0</v>
      </c>
      <c r="F21" s="236" t="b">
        <f ca="1">OR(AND(INDIRECT("Mois!D"&amp;MATCH('Sem1'!$A$19,Mois!$A$1:$A$36,0))&lt;&gt;"",SUMPRODUCT(COUNTIF(INDIRECT("Mois!D"&amp;MATCH('Sem1'!$A$19,Mois!$A$1:$A$36,0)),"*"&amp;CHAR(47)&amp;"*"))=0),IFERROR(AND(F$2&gt;VALUE(SUBSTITUTE(LEFT(INDIRECT("Mois!D"&amp;MATCH($A$19,Mois!$A$1:$A$36,0)),5),"h",":")),F$2&lt;VALUE(SUBSTITUTE(RIGHT(INDIRECT("Mois!D"&amp;MATCH($A$19,Mois!$A$1:$A$36,0)),5),"h",":"))+(1/1440*15)),"FAUX"))</f>
        <v>0</v>
      </c>
      <c r="G21" s="236" t="b">
        <f ca="1">OR(AND(INDIRECT("Mois!D"&amp;MATCH('Sem1'!$A$19,Mois!$A$1:$A$36,0))&lt;&gt;"",SUMPRODUCT(COUNTIF(INDIRECT("Mois!D"&amp;MATCH('Sem1'!$A$19,Mois!$A$1:$A$36,0)),"*"&amp;CHAR(47)&amp;"*"))=0),IFERROR(AND(G$2&gt;VALUE(SUBSTITUTE(LEFT(INDIRECT("Mois!D"&amp;MATCH($A$19,Mois!$A$1:$A$36,0)),5),"h",":")),G$2&lt;VALUE(SUBSTITUTE(RIGHT(INDIRECT("Mois!D"&amp;MATCH($A$19,Mois!$A$1:$A$36,0)),5),"h",":"))+(1/1440*15)),"FAUX"))</f>
        <v>0</v>
      </c>
      <c r="H21" s="236" t="b">
        <f ca="1">OR(AND(INDIRECT("Mois!D"&amp;MATCH('Sem1'!$A$19,Mois!$A$1:$A$36,0))&lt;&gt;"",SUMPRODUCT(COUNTIF(INDIRECT("Mois!D"&amp;MATCH('Sem1'!$A$19,Mois!$A$1:$A$36,0)),"*"&amp;CHAR(47)&amp;"*"))=0),IFERROR(AND(H$2&gt;VALUE(SUBSTITUTE(LEFT(INDIRECT("Mois!D"&amp;MATCH($A$19,Mois!$A$1:$A$36,0)),5),"h",":")),H$2&lt;VALUE(SUBSTITUTE(RIGHT(INDIRECT("Mois!D"&amp;MATCH($A$19,Mois!$A$1:$A$36,0)),5),"h",":"))+(1/1440*15)),"FAUX"))</f>
        <v>0</v>
      </c>
      <c r="I21" s="236" t="b">
        <f ca="1">OR(AND(INDIRECT("Mois!D"&amp;MATCH('Sem1'!$A$19,Mois!$A$1:$A$36,0))&lt;&gt;"",SUMPRODUCT(COUNTIF(INDIRECT("Mois!D"&amp;MATCH('Sem1'!$A$19,Mois!$A$1:$A$36,0)),"*"&amp;CHAR(47)&amp;"*"))=0),IFERROR(AND(I$2&gt;VALUE(SUBSTITUTE(LEFT(INDIRECT("Mois!D"&amp;MATCH($A$19,Mois!$A$1:$A$36,0)),5),"h",":")),I$2&lt;VALUE(SUBSTITUTE(RIGHT(INDIRECT("Mois!D"&amp;MATCH($A$19,Mois!$A$1:$A$36,0)),5),"h",":"))+(1/1440*15)),"FAUX"))</f>
        <v>0</v>
      </c>
      <c r="J21" s="236" t="b">
        <f ca="1">OR(AND(INDIRECT("Mois!D"&amp;MATCH('Sem1'!$A$19,Mois!$A$1:$A$36,0))&lt;&gt;"",SUMPRODUCT(COUNTIF(INDIRECT("Mois!D"&amp;MATCH('Sem1'!$A$19,Mois!$A$1:$A$36,0)),"*"&amp;CHAR(47)&amp;"*"))=0),IFERROR(AND(J$2&gt;VALUE(SUBSTITUTE(LEFT(INDIRECT("Mois!D"&amp;MATCH($A$19,Mois!$A$1:$A$36,0)),5),"h",":")),J$2&lt;VALUE(SUBSTITUTE(RIGHT(INDIRECT("Mois!D"&amp;MATCH($A$19,Mois!$A$1:$A$36,0)),5),"h",":"))+(1/1440*15)),"FAUX"))</f>
        <v>0</v>
      </c>
      <c r="K21" s="236" t="b">
        <f ca="1">OR(AND(INDIRECT("Mois!D"&amp;MATCH('Sem1'!$A$19,Mois!$A$1:$A$36,0))&lt;&gt;"",SUMPRODUCT(COUNTIF(INDIRECT("Mois!D"&amp;MATCH('Sem1'!$A$19,Mois!$A$1:$A$36,0)),"*"&amp;CHAR(47)&amp;"*"))=0),IFERROR(AND(K$2&gt;VALUE(SUBSTITUTE(LEFT(INDIRECT("Mois!D"&amp;MATCH($A$19,Mois!$A$1:$A$36,0)),5),"h",":")),K$2&lt;VALUE(SUBSTITUTE(RIGHT(INDIRECT("Mois!D"&amp;MATCH($A$19,Mois!$A$1:$A$36,0)),5),"h",":"))+(1/1440*15)),"FAUX"))</f>
        <v>0</v>
      </c>
      <c r="L21" s="236" t="b">
        <f ca="1">OR(AND(INDIRECT("Mois!D"&amp;MATCH('Sem1'!$A$19,Mois!$A$1:$A$36,0))&lt;&gt;"",SUMPRODUCT(COUNTIF(INDIRECT("Mois!D"&amp;MATCH('Sem1'!$A$19,Mois!$A$1:$A$36,0)),"*"&amp;CHAR(47)&amp;"*"))=0),IFERROR(AND(L$2&gt;VALUE(SUBSTITUTE(LEFT(INDIRECT("Mois!D"&amp;MATCH($A$19,Mois!$A$1:$A$36,0)),5),"h",":")),L$2&lt;VALUE(SUBSTITUTE(RIGHT(INDIRECT("Mois!D"&amp;MATCH($A$19,Mois!$A$1:$A$36,0)),5),"h",":"))+(1/1440*15)),"FAUX"))</f>
        <v>0</v>
      </c>
      <c r="M21" s="236" t="b">
        <f ca="1">OR(AND(INDIRECT("Mois!D"&amp;MATCH('Sem1'!$A$19,Mois!$A$1:$A$36,0))&lt;&gt;"",SUMPRODUCT(COUNTIF(INDIRECT("Mois!D"&amp;MATCH('Sem1'!$A$19,Mois!$A$1:$A$36,0)),"*"&amp;CHAR(47)&amp;"*"))=0),IFERROR(AND(M$2&gt;VALUE(SUBSTITUTE(LEFT(INDIRECT("Mois!D"&amp;MATCH($A$19,Mois!$A$1:$A$36,0)),5),"h",":")),M$2&lt;VALUE(SUBSTITUTE(RIGHT(INDIRECT("Mois!D"&amp;MATCH($A$19,Mois!$A$1:$A$36,0)),5),"h",":"))+(1/1440*15)),"FAUX"))</f>
        <v>0</v>
      </c>
      <c r="N21" s="236" t="b">
        <f ca="1">OR(AND(INDIRECT("Mois!D"&amp;MATCH('Sem1'!$A$19,Mois!$A$1:$A$36,0))&lt;&gt;"",SUMPRODUCT(COUNTIF(INDIRECT("Mois!D"&amp;MATCH('Sem1'!$A$19,Mois!$A$1:$A$36,0)),"*"&amp;CHAR(47)&amp;"*"))=0),IFERROR(AND(N$2&gt;VALUE(SUBSTITUTE(LEFT(INDIRECT("Mois!D"&amp;MATCH($A$19,Mois!$A$1:$A$36,0)),5),"h",":")),N$2&lt;VALUE(SUBSTITUTE(RIGHT(INDIRECT("Mois!D"&amp;MATCH($A$19,Mois!$A$1:$A$36,0)),5),"h",":"))+(1/1440*15)),"FAUX"))</f>
        <v>0</v>
      </c>
      <c r="O21" s="236" t="b">
        <f ca="1">OR(AND(INDIRECT("Mois!D"&amp;MATCH('Sem1'!$A$19,Mois!$A$1:$A$36,0))&lt;&gt;"",SUMPRODUCT(COUNTIF(INDIRECT("Mois!D"&amp;MATCH('Sem1'!$A$19,Mois!$A$1:$A$36,0)),"*"&amp;CHAR(47)&amp;"*"))=0),IFERROR(AND(O$2&gt;VALUE(SUBSTITUTE(LEFT(INDIRECT("Mois!D"&amp;MATCH($A$19,Mois!$A$1:$A$36,0)),5),"h",":")),O$2&lt;VALUE(SUBSTITUTE(RIGHT(INDIRECT("Mois!D"&amp;MATCH($A$19,Mois!$A$1:$A$36,0)),5),"h",":"))+(1/1440*15)),"FAUX"))</f>
        <v>1</v>
      </c>
      <c r="P21" s="236" t="b">
        <f ca="1">OR(AND(INDIRECT("Mois!D"&amp;MATCH('Sem1'!$A$19,Mois!$A$1:$A$36,0))&lt;&gt;"",SUMPRODUCT(COUNTIF(INDIRECT("Mois!D"&amp;MATCH('Sem1'!$A$19,Mois!$A$1:$A$36,0)),"*"&amp;CHAR(47)&amp;"*"))=0),IFERROR(AND(P$2&gt;VALUE(SUBSTITUTE(LEFT(INDIRECT("Mois!D"&amp;MATCH($A$19,Mois!$A$1:$A$36,0)),5),"h",":")),P$2&lt;VALUE(SUBSTITUTE(RIGHT(INDIRECT("Mois!D"&amp;MATCH($A$19,Mois!$A$1:$A$36,0)),5),"h",":"))+(1/1440*15)),"FAUX"))</f>
        <v>1</v>
      </c>
      <c r="Q21" s="236" t="b">
        <f ca="1">OR(AND(INDIRECT("Mois!D"&amp;MATCH('Sem1'!$A$19,Mois!$A$1:$A$36,0))&lt;&gt;"",SUMPRODUCT(COUNTIF(INDIRECT("Mois!D"&amp;MATCH('Sem1'!$A$19,Mois!$A$1:$A$36,0)),"*"&amp;CHAR(47)&amp;"*"))=0),IFERROR(AND(Q$2&gt;VALUE(SUBSTITUTE(LEFT(INDIRECT("Mois!D"&amp;MATCH($A$19,Mois!$A$1:$A$36,0)),5),"h",":")),Q$2&lt;VALUE(SUBSTITUTE(RIGHT(INDIRECT("Mois!D"&amp;MATCH($A$19,Mois!$A$1:$A$36,0)),5),"h",":"))+(1/1440*15)),"FAUX"))</f>
        <v>1</v>
      </c>
      <c r="R21" s="236" t="b">
        <f ca="1">OR(AND(INDIRECT("Mois!D"&amp;MATCH('Sem1'!$A$19,Mois!$A$1:$A$36,0))&lt;&gt;"",SUMPRODUCT(COUNTIF(INDIRECT("Mois!D"&amp;MATCH('Sem1'!$A$19,Mois!$A$1:$A$36,0)),"*"&amp;CHAR(47)&amp;"*"))=0),IFERROR(AND(R$2&gt;VALUE(SUBSTITUTE(LEFT(INDIRECT("Mois!D"&amp;MATCH($A$19,Mois!$A$1:$A$36,0)),5),"h",":")),R$2&lt;VALUE(SUBSTITUTE(RIGHT(INDIRECT("Mois!D"&amp;MATCH($A$19,Mois!$A$1:$A$36,0)),5),"h",":"))+(1/1440*15)),"FAUX"))</f>
        <v>1</v>
      </c>
      <c r="S21" s="236" t="b">
        <f ca="1">OR(AND(INDIRECT("Mois!D"&amp;MATCH('Sem1'!$A$19,Mois!$A$1:$A$36,0))&lt;&gt;"",SUMPRODUCT(COUNTIF(INDIRECT("Mois!D"&amp;MATCH('Sem1'!$A$19,Mois!$A$1:$A$36,0)),"*"&amp;CHAR(47)&amp;"*"))=0),IFERROR(AND(S$2&gt;VALUE(SUBSTITUTE(LEFT(INDIRECT("Mois!D"&amp;MATCH($A$19,Mois!$A$1:$A$36,0)),5),"h",":")),S$2&lt;VALUE(SUBSTITUTE(RIGHT(INDIRECT("Mois!D"&amp;MATCH($A$19,Mois!$A$1:$A$36,0)),5),"h",":"))+(1/1440*15)),"FAUX"))</f>
        <v>1</v>
      </c>
      <c r="T21" s="236" t="b">
        <f ca="1">OR(AND(INDIRECT("Mois!D"&amp;MATCH('Sem1'!$A$19,Mois!$A$1:$A$36,0))&lt;&gt;"",SUMPRODUCT(COUNTIF(INDIRECT("Mois!D"&amp;MATCH('Sem1'!$A$19,Mois!$A$1:$A$36,0)),"*"&amp;CHAR(47)&amp;"*"))=0),IFERROR(AND(T$2&gt;VALUE(SUBSTITUTE(LEFT(INDIRECT("Mois!D"&amp;MATCH($A$19,Mois!$A$1:$A$36,0)),5),"h",":")),T$2&lt;VALUE(SUBSTITUTE(RIGHT(INDIRECT("Mois!D"&amp;MATCH($A$19,Mois!$A$1:$A$36,0)),5),"h",":"))+(1/1440*15)),"FAUX"))</f>
        <v>1</v>
      </c>
      <c r="U21" s="236" t="b">
        <f ca="1">OR(AND(INDIRECT("Mois!D"&amp;MATCH('Sem1'!$A$19,Mois!$A$1:$A$36,0))&lt;&gt;"",SUMPRODUCT(COUNTIF(INDIRECT("Mois!D"&amp;MATCH('Sem1'!$A$19,Mois!$A$1:$A$36,0)),"*"&amp;CHAR(47)&amp;"*"))=0),IFERROR(AND(U$2&gt;VALUE(SUBSTITUTE(LEFT(INDIRECT("Mois!D"&amp;MATCH($A$19,Mois!$A$1:$A$36,0)),5),"h",":")),U$2&lt;VALUE(SUBSTITUTE(RIGHT(INDIRECT("Mois!D"&amp;MATCH($A$19,Mois!$A$1:$A$36,0)),5),"h",":"))+(1/1440*15)),"FAUX"))</f>
        <v>1</v>
      </c>
      <c r="V21" s="236" t="b">
        <f ca="1">OR(AND(INDIRECT("Mois!D"&amp;MATCH('Sem1'!$A$19,Mois!$A$1:$A$36,0))&lt;&gt;"",SUMPRODUCT(COUNTIF(INDIRECT("Mois!D"&amp;MATCH('Sem1'!$A$19,Mois!$A$1:$A$36,0)),"*"&amp;CHAR(47)&amp;"*"))=0),IFERROR(AND(V$2&gt;VALUE(SUBSTITUTE(LEFT(INDIRECT("Mois!D"&amp;MATCH($A$19,Mois!$A$1:$A$36,0)),5),"h",":")),V$2&lt;VALUE(SUBSTITUTE(RIGHT(INDIRECT("Mois!D"&amp;MATCH($A$19,Mois!$A$1:$A$36,0)),5),"h",":"))+(1/1440*15)),"FAUX"))</f>
        <v>1</v>
      </c>
      <c r="W21" s="236" t="b">
        <f ca="1">OR(AND(INDIRECT("Mois!D"&amp;MATCH('Sem1'!$A$19,Mois!$A$1:$A$36,0))&lt;&gt;"",SUMPRODUCT(COUNTIF(INDIRECT("Mois!D"&amp;MATCH('Sem1'!$A$19,Mois!$A$1:$A$36,0)),"*"&amp;CHAR(47)&amp;"*"))=0),IFERROR(AND(W$2&gt;VALUE(SUBSTITUTE(LEFT(INDIRECT("Mois!D"&amp;MATCH($A$19,Mois!$A$1:$A$36,0)),5),"h",":")),W$2&lt;VALUE(SUBSTITUTE(RIGHT(INDIRECT("Mois!D"&amp;MATCH($A$19,Mois!$A$1:$A$36,0)),5),"h",":"))+(1/1440*15)),"FAUX"))</f>
        <v>1</v>
      </c>
      <c r="X21" s="236" t="b">
        <f ca="1">OR(AND(INDIRECT("Mois!D"&amp;MATCH('Sem1'!$A$19,Mois!$A$1:$A$36,0))&lt;&gt;"",SUMPRODUCT(COUNTIF(INDIRECT("Mois!D"&amp;MATCH('Sem1'!$A$19,Mois!$A$1:$A$36,0)),"*"&amp;CHAR(47)&amp;"*"))=0),IFERROR(AND(X$2&gt;VALUE(SUBSTITUTE(LEFT(INDIRECT("Mois!D"&amp;MATCH($A$19,Mois!$A$1:$A$36,0)),5),"h",":")),X$2&lt;VALUE(SUBSTITUTE(RIGHT(INDIRECT("Mois!D"&amp;MATCH($A$19,Mois!$A$1:$A$36,0)),5),"h",":"))+(1/1440*15)),"FAUX"))</f>
        <v>1</v>
      </c>
      <c r="Y21" s="236" t="b">
        <f ca="1">OR(AND(INDIRECT("Mois!D"&amp;MATCH('Sem1'!$A$19,Mois!$A$1:$A$36,0))&lt;&gt;"",SUMPRODUCT(COUNTIF(INDIRECT("Mois!D"&amp;MATCH('Sem1'!$A$19,Mois!$A$1:$A$36,0)),"*"&amp;CHAR(47)&amp;"*"))=0),IFERROR(AND(Y$2&gt;VALUE(SUBSTITUTE(LEFT(INDIRECT("Mois!D"&amp;MATCH($A$19,Mois!$A$1:$A$36,0)),5),"h",":")),Y$2&lt;VALUE(SUBSTITUTE(RIGHT(INDIRECT("Mois!D"&amp;MATCH($A$19,Mois!$A$1:$A$36,0)),5),"h",":"))+(1/1440*15)),"FAUX"))</f>
        <v>1</v>
      </c>
      <c r="Z21" s="236" t="b">
        <f ca="1">OR(AND(INDIRECT("Mois!D"&amp;MATCH('Sem1'!$A$19,Mois!$A$1:$A$36,0))&lt;&gt;"",SUMPRODUCT(COUNTIF(INDIRECT("Mois!D"&amp;MATCH('Sem1'!$A$19,Mois!$A$1:$A$36,0)),"*"&amp;CHAR(47)&amp;"*"))=0),IFERROR(AND(Z$2&gt;VALUE(SUBSTITUTE(LEFT(INDIRECT("Mois!D"&amp;MATCH($A$19,Mois!$A$1:$A$36,0)),5),"h",":")),Z$2&lt;VALUE(SUBSTITUTE(RIGHT(INDIRECT("Mois!D"&amp;MATCH($A$19,Mois!$A$1:$A$36,0)),5),"h",":"))+(1/1440*15)),"FAUX"))</f>
        <v>1</v>
      </c>
      <c r="AA21" s="236" t="b">
        <f ca="1">OR(AND(INDIRECT("Mois!D"&amp;MATCH('Sem1'!$A$19,Mois!$A$1:$A$36,0))&lt;&gt;"",SUMPRODUCT(COUNTIF(INDIRECT("Mois!D"&amp;MATCH('Sem1'!$A$19,Mois!$A$1:$A$36,0)),"*"&amp;CHAR(47)&amp;"*"))=0),IFERROR(AND(AA$2&gt;VALUE(SUBSTITUTE(LEFT(INDIRECT("Mois!D"&amp;MATCH($A$19,Mois!$A$1:$A$36,0)),5),"h",":")),AA$2&lt;VALUE(SUBSTITUTE(RIGHT(INDIRECT("Mois!D"&amp;MATCH($A$19,Mois!$A$1:$A$36,0)),5),"h",":"))+(1/1440*15)),"FAUX"))</f>
        <v>1</v>
      </c>
      <c r="AB21" s="236" t="b">
        <f ca="1">OR(AND(INDIRECT("Mois!D"&amp;MATCH('Sem1'!$A$19,Mois!$A$1:$A$36,0))&lt;&gt;"",SUMPRODUCT(COUNTIF(INDIRECT("Mois!D"&amp;MATCH('Sem1'!$A$19,Mois!$A$1:$A$36,0)),"*"&amp;CHAR(47)&amp;"*"))=0),IFERROR(AND(AB$2&gt;VALUE(SUBSTITUTE(LEFT(INDIRECT("Mois!D"&amp;MATCH($A$19,Mois!$A$1:$A$36,0)),5),"h",":")),AB$2&lt;VALUE(SUBSTITUTE(RIGHT(INDIRECT("Mois!D"&amp;MATCH($A$19,Mois!$A$1:$A$36,0)),5),"h",":"))+(1/1440*15)),"FAUX"))</f>
        <v>1</v>
      </c>
      <c r="AC21" s="236" t="b">
        <f ca="1">OR(AND(INDIRECT("Mois!D"&amp;MATCH('Sem1'!$A$19,Mois!$A$1:$A$36,0))&lt;&gt;"",SUMPRODUCT(COUNTIF(INDIRECT("Mois!D"&amp;MATCH('Sem1'!$A$19,Mois!$A$1:$A$36,0)),"*"&amp;CHAR(47)&amp;"*"))=0),IFERROR(AND(AC$2&gt;VALUE(SUBSTITUTE(LEFT(INDIRECT("Mois!D"&amp;MATCH($A$19,Mois!$A$1:$A$36,0)),5),"h",":")),AC$2&lt;VALUE(SUBSTITUTE(RIGHT(INDIRECT("Mois!D"&amp;MATCH($A$19,Mois!$A$1:$A$36,0)),5),"h",":"))+(1/1440*15)),"FAUX"))</f>
        <v>1</v>
      </c>
      <c r="AD21" s="236" t="b">
        <f ca="1">OR(AND(INDIRECT("Mois!D"&amp;MATCH('Sem1'!$A$19,Mois!$A$1:$A$36,0))&lt;&gt;"",SUMPRODUCT(COUNTIF(INDIRECT("Mois!D"&amp;MATCH('Sem1'!$A$19,Mois!$A$1:$A$36,0)),"*"&amp;CHAR(47)&amp;"*"))=0),IFERROR(AND(AD$2&gt;VALUE(SUBSTITUTE(LEFT(INDIRECT("Mois!D"&amp;MATCH($A$19,Mois!$A$1:$A$36,0)),5),"h",":")),AD$2&lt;VALUE(SUBSTITUTE(RIGHT(INDIRECT("Mois!D"&amp;MATCH($A$19,Mois!$A$1:$A$36,0)),5),"h",":"))+(1/1440*15)),"FAUX"))</f>
        <v>1</v>
      </c>
      <c r="AE21" s="236" t="b">
        <f ca="1">OR(AND(INDIRECT("Mois!D"&amp;MATCH('Sem1'!$A$19,Mois!$A$1:$A$36,0))&lt;&gt;"",SUMPRODUCT(COUNTIF(INDIRECT("Mois!D"&amp;MATCH('Sem1'!$A$19,Mois!$A$1:$A$36,0)),"*"&amp;CHAR(47)&amp;"*"))=0),IFERROR(AND(AE$2&gt;VALUE(SUBSTITUTE(LEFT(INDIRECT("Mois!D"&amp;MATCH($A$19,Mois!$A$1:$A$36,0)),5),"h",":")),AE$2&lt;VALUE(SUBSTITUTE(RIGHT(INDIRECT("Mois!D"&amp;MATCH($A$19,Mois!$A$1:$A$36,0)),5),"h",":"))+(1/1440*15)),"FAUX"))</f>
        <v>1</v>
      </c>
      <c r="AF21" s="236" t="b">
        <f ca="1">OR(AND(INDIRECT("Mois!D"&amp;MATCH('Sem1'!$A$19,Mois!$A$1:$A$36,0))&lt;&gt;"",SUMPRODUCT(COUNTIF(INDIRECT("Mois!D"&amp;MATCH('Sem1'!$A$19,Mois!$A$1:$A$36,0)),"*"&amp;CHAR(47)&amp;"*"))=0),IFERROR(AND(AF$2&gt;VALUE(SUBSTITUTE(LEFT(INDIRECT("Mois!D"&amp;MATCH($A$19,Mois!$A$1:$A$36,0)),5),"h",":")),AF$2&lt;VALUE(SUBSTITUTE(RIGHT(INDIRECT("Mois!D"&amp;MATCH($A$19,Mois!$A$1:$A$36,0)),5),"h",":"))+(1/1440*15)),"FAUX"))</f>
        <v>1</v>
      </c>
      <c r="AG21" s="236" t="b">
        <f ca="1">OR(AND(INDIRECT("Mois!D"&amp;MATCH('Sem1'!$A$19,Mois!$A$1:$A$36,0))&lt;&gt;"",SUMPRODUCT(COUNTIF(INDIRECT("Mois!D"&amp;MATCH('Sem1'!$A$19,Mois!$A$1:$A$36,0)),"*"&amp;CHAR(47)&amp;"*"))=0),IFERROR(AND(AG$2&gt;VALUE(SUBSTITUTE(LEFT(INDIRECT("Mois!D"&amp;MATCH($A$19,Mois!$A$1:$A$36,0)),5),"h",":")),AG$2&lt;VALUE(SUBSTITUTE(RIGHT(INDIRECT("Mois!D"&amp;MATCH($A$19,Mois!$A$1:$A$36,0)),5),"h",":"))+(1/1440*15)),"FAUX"))</f>
        <v>1</v>
      </c>
      <c r="AH21" s="236" t="b">
        <f ca="1">OR(AND(INDIRECT("Mois!D"&amp;MATCH('Sem1'!$A$19,Mois!$A$1:$A$36,0))&lt;&gt;"",SUMPRODUCT(COUNTIF(INDIRECT("Mois!D"&amp;MATCH('Sem1'!$A$19,Mois!$A$1:$A$36,0)),"*"&amp;CHAR(47)&amp;"*"))=0),IFERROR(AND(AH$2&gt;VALUE(SUBSTITUTE(LEFT(INDIRECT("Mois!D"&amp;MATCH($A$19,Mois!$A$1:$A$36,0)),5),"h",":")),AH$2&lt;VALUE(SUBSTITUTE(RIGHT(INDIRECT("Mois!D"&amp;MATCH($A$19,Mois!$A$1:$A$36,0)),5),"h",":"))+(1/1440*15)),"FAUX"))</f>
        <v>1</v>
      </c>
      <c r="AI21" s="236" t="b">
        <f ca="1">OR(AND(INDIRECT("Mois!D"&amp;MATCH('Sem1'!$A$19,Mois!$A$1:$A$36,0))&lt;&gt;"",SUMPRODUCT(COUNTIF(INDIRECT("Mois!D"&amp;MATCH('Sem1'!$A$19,Mois!$A$1:$A$36,0)),"*"&amp;CHAR(47)&amp;"*"))=0),IFERROR(AND(AI$2&gt;VALUE(SUBSTITUTE(LEFT(INDIRECT("Mois!D"&amp;MATCH($A$19,Mois!$A$1:$A$36,0)),5),"h",":")),AI$2&lt;VALUE(SUBSTITUTE(RIGHT(INDIRECT("Mois!D"&amp;MATCH($A$19,Mois!$A$1:$A$36,0)),5),"h",":"))+(1/1440*15)),"FAUX"))</f>
        <v>1</v>
      </c>
      <c r="AJ21" s="236" t="b">
        <f ca="1">OR(AND(INDIRECT("Mois!D"&amp;MATCH('Sem1'!$A$19,Mois!$A$1:$A$36,0))&lt;&gt;"",SUMPRODUCT(COUNTIF(INDIRECT("Mois!D"&amp;MATCH('Sem1'!$A$19,Mois!$A$1:$A$36,0)),"*"&amp;CHAR(47)&amp;"*"))=0),IFERROR(AND(AJ$2&gt;VALUE(SUBSTITUTE(LEFT(INDIRECT("Mois!D"&amp;MATCH($A$19,Mois!$A$1:$A$36,0)),5),"h",":")),AJ$2&lt;VALUE(SUBSTITUTE(RIGHT(INDIRECT("Mois!D"&amp;MATCH($A$19,Mois!$A$1:$A$36,0)),5),"h",":"))+(1/1440*15)),"FAUX"))</f>
        <v>1</v>
      </c>
      <c r="AK21" s="236" t="b">
        <f ca="1">OR(AND(INDIRECT("Mois!D"&amp;MATCH('Sem1'!$A$19,Mois!$A$1:$A$36,0))&lt;&gt;"",SUMPRODUCT(COUNTIF(INDIRECT("Mois!D"&amp;MATCH('Sem1'!$A$19,Mois!$A$1:$A$36,0)),"*"&amp;CHAR(47)&amp;"*"))=0),IFERROR(AND(AK$2&gt;VALUE(SUBSTITUTE(LEFT(INDIRECT("Mois!D"&amp;MATCH($A$19,Mois!$A$1:$A$36,0)),5),"h",":")),AK$2&lt;VALUE(SUBSTITUTE(RIGHT(INDIRECT("Mois!D"&amp;MATCH($A$19,Mois!$A$1:$A$36,0)),5),"h",":"))+(1/1440*15)),"FAUX"))</f>
        <v>1</v>
      </c>
      <c r="AL21" s="236" t="b">
        <f ca="1">OR(AND(INDIRECT("Mois!D"&amp;MATCH('Sem1'!$A$19,Mois!$A$1:$A$36,0))&lt;&gt;"",SUMPRODUCT(COUNTIF(INDIRECT("Mois!D"&amp;MATCH('Sem1'!$A$19,Mois!$A$1:$A$36,0)),"*"&amp;CHAR(47)&amp;"*"))=0),IFERROR(AND(AL$2&gt;VALUE(SUBSTITUTE(LEFT(INDIRECT("Mois!D"&amp;MATCH($A$19,Mois!$A$1:$A$36,0)),5),"h",":")),AL$2&lt;VALUE(SUBSTITUTE(RIGHT(INDIRECT("Mois!D"&amp;MATCH($A$19,Mois!$A$1:$A$36,0)),5),"h",":"))+(1/1440*15)),"FAUX"))</f>
        <v>1</v>
      </c>
      <c r="AM21" s="236" t="b">
        <f ca="1">OR(AND(INDIRECT("Mois!D"&amp;MATCH('Sem1'!$A$19,Mois!$A$1:$A$36,0))&lt;&gt;"",SUMPRODUCT(COUNTIF(INDIRECT("Mois!D"&amp;MATCH('Sem1'!$A$19,Mois!$A$1:$A$36,0)),"*"&amp;CHAR(47)&amp;"*"))=0),IFERROR(AND(AM$2&gt;VALUE(SUBSTITUTE(LEFT(INDIRECT("Mois!D"&amp;MATCH($A$19,Mois!$A$1:$A$36,0)),5),"h",":")),AM$2&lt;VALUE(SUBSTITUTE(RIGHT(INDIRECT("Mois!D"&amp;MATCH($A$19,Mois!$A$1:$A$36,0)),5),"h",":"))+(1/1440*15)),"FAUX"))</f>
        <v>1</v>
      </c>
      <c r="AN21" s="236" t="b">
        <f ca="1">OR(AND(INDIRECT("Mois!D"&amp;MATCH('Sem1'!$A$19,Mois!$A$1:$A$36,0))&lt;&gt;"",SUMPRODUCT(COUNTIF(INDIRECT("Mois!D"&amp;MATCH('Sem1'!$A$19,Mois!$A$1:$A$36,0)),"*"&amp;CHAR(47)&amp;"*"))=0),IFERROR(AND(AN$2&gt;VALUE(SUBSTITUTE(LEFT(INDIRECT("Mois!D"&amp;MATCH($A$19,Mois!$A$1:$A$36,0)),5),"h",":")),AN$2&lt;VALUE(SUBSTITUTE(RIGHT(INDIRECT("Mois!D"&amp;MATCH($A$19,Mois!$A$1:$A$36,0)),5),"h",":"))+(1/1440*15)),"FAUX"))</f>
        <v>1</v>
      </c>
      <c r="AO21" s="236" t="b">
        <f ca="1">OR(AND(INDIRECT("Mois!D"&amp;MATCH('Sem1'!$A$19,Mois!$A$1:$A$36,0))&lt;&gt;"",SUMPRODUCT(COUNTIF(INDIRECT("Mois!D"&amp;MATCH('Sem1'!$A$19,Mois!$A$1:$A$36,0)),"*"&amp;CHAR(47)&amp;"*"))=0),IFERROR(AND(AO$2&gt;VALUE(SUBSTITUTE(LEFT(INDIRECT("Mois!D"&amp;MATCH($A$19,Mois!$A$1:$A$36,0)),5),"h",":")),AO$2&lt;VALUE(SUBSTITUTE(RIGHT(INDIRECT("Mois!D"&amp;MATCH($A$19,Mois!$A$1:$A$36,0)),5),"h",":"))+(1/1440*15)),"FAUX"))</f>
        <v>1</v>
      </c>
      <c r="AP21" s="236" t="b">
        <f ca="1">OR(AND(INDIRECT("Mois!D"&amp;MATCH('Sem1'!$A$19,Mois!$A$1:$A$36,0))&lt;&gt;"",SUMPRODUCT(COUNTIF(INDIRECT("Mois!D"&amp;MATCH('Sem1'!$A$19,Mois!$A$1:$A$36,0)),"*"&amp;CHAR(47)&amp;"*"))=0),IFERROR(AND(AP$2&gt;VALUE(SUBSTITUTE(LEFT(INDIRECT("Mois!D"&amp;MATCH($A$19,Mois!$A$1:$A$36,0)),5),"h",":")),AP$2&lt;VALUE(SUBSTITUTE(RIGHT(INDIRECT("Mois!D"&amp;MATCH($A$19,Mois!$A$1:$A$36,0)),5),"h",":"))+(1/1440*15)),"FAUX"))</f>
        <v>1</v>
      </c>
      <c r="AQ21" s="236" t="b">
        <f ca="1">OR(AND(INDIRECT("Mois!D"&amp;MATCH('Sem1'!$A$19,Mois!$A$1:$A$36,0))&lt;&gt;"",SUMPRODUCT(COUNTIF(INDIRECT("Mois!D"&amp;MATCH('Sem1'!$A$19,Mois!$A$1:$A$36,0)),"*"&amp;CHAR(47)&amp;"*"))=0),IFERROR(AND(AQ$2&gt;VALUE(SUBSTITUTE(LEFT(INDIRECT("Mois!D"&amp;MATCH($A$19,Mois!$A$1:$A$36,0)),5),"h",":")),AQ$2&lt;VALUE(SUBSTITUTE(RIGHT(INDIRECT("Mois!D"&amp;MATCH($A$19,Mois!$A$1:$A$36,0)),5),"h",":"))+(1/1440*15)),"FAUX"))</f>
        <v>0</v>
      </c>
      <c r="AR21" s="236" t="b">
        <f ca="1">OR(AND(INDIRECT("Mois!D"&amp;MATCH('Sem1'!$A$19,Mois!$A$1:$A$36,0))&lt;&gt;"",SUMPRODUCT(COUNTIF(INDIRECT("Mois!D"&amp;MATCH('Sem1'!$A$19,Mois!$A$1:$A$36,0)),"*"&amp;CHAR(47)&amp;"*"))=0),IFERROR(AND(AR$2&gt;VALUE(SUBSTITUTE(LEFT(INDIRECT("Mois!D"&amp;MATCH($A$19,Mois!$A$1:$A$36,0)),5),"h",":")),AR$2&lt;VALUE(SUBSTITUTE(RIGHT(INDIRECT("Mois!D"&amp;MATCH($A$19,Mois!$A$1:$A$36,0)),5),"h",":"))+(1/1440*15)),"FAUX"))</f>
        <v>0</v>
      </c>
      <c r="AS21" s="236" t="b">
        <f ca="1">OR(AND(INDIRECT("Mois!D"&amp;MATCH('Sem1'!$A$19,Mois!$A$1:$A$36,0))&lt;&gt;"",SUMPRODUCT(COUNTIF(INDIRECT("Mois!D"&amp;MATCH('Sem1'!$A$19,Mois!$A$1:$A$36,0)),"*"&amp;CHAR(47)&amp;"*"))=0),IFERROR(AND(AS$2&gt;VALUE(SUBSTITUTE(LEFT(INDIRECT("Mois!D"&amp;MATCH($A$19,Mois!$A$1:$A$36,0)),5),"h",":")),AS$2&lt;VALUE(SUBSTITUTE(RIGHT(INDIRECT("Mois!D"&amp;MATCH($A$19,Mois!$A$1:$A$36,0)),5),"h",":"))+(1/1440*15)),"FAUX"))</f>
        <v>0</v>
      </c>
      <c r="AT21" s="236" t="b">
        <f ca="1">OR(AND(INDIRECT("Mois!D"&amp;MATCH('Sem1'!$A$19,Mois!$A$1:$A$36,0))&lt;&gt;"",SUMPRODUCT(COUNTIF(INDIRECT("Mois!D"&amp;MATCH('Sem1'!$A$19,Mois!$A$1:$A$36,0)),"*"&amp;CHAR(47)&amp;"*"))=0),IFERROR(AND(AT$2&gt;VALUE(SUBSTITUTE(LEFT(INDIRECT("Mois!D"&amp;MATCH($A$19,Mois!$A$1:$A$36,0)),5),"h",":")),AT$2&lt;VALUE(SUBSTITUTE(RIGHT(INDIRECT("Mois!D"&amp;MATCH($A$19,Mois!$A$1:$A$36,0)),5),"h",":"))+(1/1440*15)),"FAUX"))</f>
        <v>0</v>
      </c>
      <c r="AU21" s="236" t="b">
        <f ca="1">OR(AND(INDIRECT("Mois!D"&amp;MATCH('Sem1'!$A$19,Mois!$A$1:$A$36,0))&lt;&gt;"",SUMPRODUCT(COUNTIF(INDIRECT("Mois!D"&amp;MATCH('Sem1'!$A$19,Mois!$A$1:$A$36,0)),"*"&amp;CHAR(47)&amp;"*"))=0),IFERROR(AND(AU$2&gt;VALUE(SUBSTITUTE(LEFT(INDIRECT("Mois!D"&amp;MATCH($A$19,Mois!$A$1:$A$36,0)),5),"h",":")),AU$2&lt;VALUE(SUBSTITUTE(RIGHT(INDIRECT("Mois!D"&amp;MATCH($A$19,Mois!$A$1:$A$36,0)),5),"h",":"))+(1/1440*15)),"FAUX"))</f>
        <v>0</v>
      </c>
      <c r="AV21" s="236" t="b">
        <f ca="1">OR(AND(INDIRECT("Mois!D"&amp;MATCH('Sem1'!$A$19,Mois!$A$1:$A$36,0))&lt;&gt;"",SUMPRODUCT(COUNTIF(INDIRECT("Mois!D"&amp;MATCH('Sem1'!$A$19,Mois!$A$1:$A$36,0)),"*"&amp;CHAR(47)&amp;"*"))=0),IFERROR(AND(AV$2&gt;VALUE(SUBSTITUTE(LEFT(INDIRECT("Mois!D"&amp;MATCH($A$19,Mois!$A$1:$A$36,0)),5),"h",":")),AV$2&lt;VALUE(SUBSTITUTE(RIGHT(INDIRECT("Mois!D"&amp;MATCH($A$19,Mois!$A$1:$A$36,0)),5),"h",":"))+(1/1440*15)),"FAUX"))</f>
        <v>0</v>
      </c>
      <c r="AW21" s="236" t="b">
        <f ca="1">OR(AND(INDIRECT("Mois!D"&amp;MATCH('Sem1'!$A$19,Mois!$A$1:$A$36,0))&lt;&gt;"",SUMPRODUCT(COUNTIF(INDIRECT("Mois!D"&amp;MATCH('Sem1'!$A$19,Mois!$A$1:$A$36,0)),"*"&amp;CHAR(47)&amp;"*"))=0),IFERROR(AND(AW$2&gt;VALUE(SUBSTITUTE(LEFT(INDIRECT("Mois!D"&amp;MATCH($A$19,Mois!$A$1:$A$36,0)),5),"h",":")),AW$2&lt;VALUE(SUBSTITUTE(RIGHT(INDIRECT("Mois!D"&amp;MATCH($A$19,Mois!$A$1:$A$36,0)),5),"h",":"))+(1/1440*15)),"FAUX"))</f>
        <v>0</v>
      </c>
      <c r="AX21" s="236" t="b">
        <f ca="1">OR(AND(INDIRECT("Mois!D"&amp;MATCH('Sem1'!$A$19,Mois!$A$1:$A$36,0))&lt;&gt;"",SUMPRODUCT(COUNTIF(INDIRECT("Mois!D"&amp;MATCH('Sem1'!$A$19,Mois!$A$1:$A$36,0)),"*"&amp;CHAR(47)&amp;"*"))=0),IFERROR(AND(AX$2&gt;VALUE(SUBSTITUTE(LEFT(INDIRECT("Mois!D"&amp;MATCH($A$19,Mois!$A$1:$A$36,0)),5),"h",":")),AX$2&lt;VALUE(SUBSTITUTE(RIGHT(INDIRECT("Mois!D"&amp;MATCH($A$19,Mois!$A$1:$A$36,0)),5),"h",":"))+(1/1440*15)),"FAUX"))</f>
        <v>0</v>
      </c>
    </row>
    <row r="22" spans="1:50" ht="12" customHeight="1" x14ac:dyDescent="0.3">
      <c r="A22" s="166"/>
      <c r="B22" s="236" t="b">
        <f ca="1">OR(AND(INDIRECT("Mois!E"&amp;MATCH('Sem1'!$A$19,Mois!$A$1:$A$36,0))&lt;&gt;"",SUMPRODUCT(COUNTIF(INDIRECT("Mois!E"&amp;MATCH('Sem1'!$A$19,Mois!$A$1:$A$36,0)),"*"&amp;CHAR(47)&amp;"*"))=0),IFERROR(AND(B$2&gt;VALUE(SUBSTITUTE(LEFT(INDIRECT("Mois!E"&amp;MATCH($A$19,Mois!$A$1:$A$36,0)),5),"h",":")),B$2&lt;VALUE(SUBSTITUTE(RIGHT(INDIRECT("Mois!E"&amp;MATCH($A$19,Mois!$A$1:$A$36,0)),5),"h",":"))+(1/1440*15)),"FAUX"))</f>
        <v>0</v>
      </c>
      <c r="C22" s="236" t="b">
        <f ca="1">OR(AND(INDIRECT("Mois!E"&amp;MATCH('Sem1'!$A$19,Mois!$A$1:$A$36,0))&lt;&gt;"",SUMPRODUCT(COUNTIF(INDIRECT("Mois!E"&amp;MATCH('Sem1'!$A$19,Mois!$A$1:$A$36,0)),"*"&amp;CHAR(47)&amp;"*"))=0),IFERROR(AND(C$2&gt;VALUE(SUBSTITUTE(LEFT(INDIRECT("Mois!E"&amp;MATCH($A$19,Mois!$A$1:$A$36,0)),5),"h",":")),C$2&lt;VALUE(SUBSTITUTE(RIGHT(INDIRECT("Mois!E"&amp;MATCH($A$19,Mois!$A$1:$A$36,0)),5),"h",":"))+(1/1440*15)),"FAUX"))</f>
        <v>0</v>
      </c>
      <c r="D22" s="236" t="b">
        <f ca="1">OR(AND(INDIRECT("Mois!E"&amp;MATCH('Sem1'!$A$19,Mois!$A$1:$A$36,0))&lt;&gt;"",SUMPRODUCT(COUNTIF(INDIRECT("Mois!E"&amp;MATCH('Sem1'!$A$19,Mois!$A$1:$A$36,0)),"*"&amp;CHAR(47)&amp;"*"))=0),IFERROR(AND(D$2&gt;VALUE(SUBSTITUTE(LEFT(INDIRECT("Mois!E"&amp;MATCH($A$19,Mois!$A$1:$A$36,0)),5),"h",":")),D$2&lt;VALUE(SUBSTITUTE(RIGHT(INDIRECT("Mois!E"&amp;MATCH($A$19,Mois!$A$1:$A$36,0)),5),"h",":"))+(1/1440*15)),"FAUX"))</f>
        <v>0</v>
      </c>
      <c r="E22" s="236" t="b">
        <f ca="1">OR(AND(INDIRECT("Mois!E"&amp;MATCH('Sem1'!$A$19,Mois!$A$1:$A$36,0))&lt;&gt;"",SUMPRODUCT(COUNTIF(INDIRECT("Mois!E"&amp;MATCH('Sem1'!$A$19,Mois!$A$1:$A$36,0)),"*"&amp;CHAR(47)&amp;"*"))=0),IFERROR(AND(E$2&gt;VALUE(SUBSTITUTE(LEFT(INDIRECT("Mois!E"&amp;MATCH($A$19,Mois!$A$1:$A$36,0)),5),"h",":")),E$2&lt;VALUE(SUBSTITUTE(RIGHT(INDIRECT("Mois!E"&amp;MATCH($A$19,Mois!$A$1:$A$36,0)),5),"h",":"))+(1/1440*15)),"FAUX"))</f>
        <v>1</v>
      </c>
      <c r="F22" s="236" t="b">
        <f ca="1">OR(AND(INDIRECT("Mois!E"&amp;MATCH('Sem1'!$A$19,Mois!$A$1:$A$36,0))&lt;&gt;"",SUMPRODUCT(COUNTIF(INDIRECT("Mois!E"&amp;MATCH('Sem1'!$A$19,Mois!$A$1:$A$36,0)),"*"&amp;CHAR(47)&amp;"*"))=0),IFERROR(AND(F$2&gt;VALUE(SUBSTITUTE(LEFT(INDIRECT("Mois!E"&amp;MATCH($A$19,Mois!$A$1:$A$36,0)),5),"h",":")),F$2&lt;VALUE(SUBSTITUTE(RIGHT(INDIRECT("Mois!E"&amp;MATCH($A$19,Mois!$A$1:$A$36,0)),5),"h",":"))+(1/1440*15)),"FAUX"))</f>
        <v>1</v>
      </c>
      <c r="G22" s="236" t="b">
        <f ca="1">OR(AND(INDIRECT("Mois!E"&amp;MATCH('Sem1'!$A$19,Mois!$A$1:$A$36,0))&lt;&gt;"",SUMPRODUCT(COUNTIF(INDIRECT("Mois!E"&amp;MATCH('Sem1'!$A$19,Mois!$A$1:$A$36,0)),"*"&amp;CHAR(47)&amp;"*"))=0),IFERROR(AND(G$2&gt;VALUE(SUBSTITUTE(LEFT(INDIRECT("Mois!E"&amp;MATCH($A$19,Mois!$A$1:$A$36,0)),5),"h",":")),G$2&lt;VALUE(SUBSTITUTE(RIGHT(INDIRECT("Mois!E"&amp;MATCH($A$19,Mois!$A$1:$A$36,0)),5),"h",":"))+(1/1440*15)),"FAUX"))</f>
        <v>1</v>
      </c>
      <c r="H22" s="236" t="b">
        <f ca="1">OR(AND(INDIRECT("Mois!E"&amp;MATCH('Sem1'!$A$19,Mois!$A$1:$A$36,0))&lt;&gt;"",SUMPRODUCT(COUNTIF(INDIRECT("Mois!E"&amp;MATCH('Sem1'!$A$19,Mois!$A$1:$A$36,0)),"*"&amp;CHAR(47)&amp;"*"))=0),IFERROR(AND(H$2&gt;VALUE(SUBSTITUTE(LEFT(INDIRECT("Mois!E"&amp;MATCH($A$19,Mois!$A$1:$A$36,0)),5),"h",":")),H$2&lt;VALUE(SUBSTITUTE(RIGHT(INDIRECT("Mois!E"&amp;MATCH($A$19,Mois!$A$1:$A$36,0)),5),"h",":"))+(1/1440*15)),"FAUX"))</f>
        <v>1</v>
      </c>
      <c r="I22" s="236" t="b">
        <f ca="1">OR(AND(INDIRECT("Mois!E"&amp;MATCH('Sem1'!$A$19,Mois!$A$1:$A$36,0))&lt;&gt;"",SUMPRODUCT(COUNTIF(INDIRECT("Mois!E"&amp;MATCH('Sem1'!$A$19,Mois!$A$1:$A$36,0)),"*"&amp;CHAR(47)&amp;"*"))=0),IFERROR(AND(I$2&gt;VALUE(SUBSTITUTE(LEFT(INDIRECT("Mois!E"&amp;MATCH($A$19,Mois!$A$1:$A$36,0)),5),"h",":")),I$2&lt;VALUE(SUBSTITUTE(RIGHT(INDIRECT("Mois!E"&amp;MATCH($A$19,Mois!$A$1:$A$36,0)),5),"h",":"))+(1/1440*15)),"FAUX"))</f>
        <v>1</v>
      </c>
      <c r="J22" s="236" t="b">
        <f ca="1">OR(AND(INDIRECT("Mois!E"&amp;MATCH('Sem1'!$A$19,Mois!$A$1:$A$36,0))&lt;&gt;"",SUMPRODUCT(COUNTIF(INDIRECT("Mois!E"&amp;MATCH('Sem1'!$A$19,Mois!$A$1:$A$36,0)),"*"&amp;CHAR(47)&amp;"*"))=0),IFERROR(AND(J$2&gt;VALUE(SUBSTITUTE(LEFT(INDIRECT("Mois!E"&amp;MATCH($A$19,Mois!$A$1:$A$36,0)),5),"h",":")),J$2&lt;VALUE(SUBSTITUTE(RIGHT(INDIRECT("Mois!E"&amp;MATCH($A$19,Mois!$A$1:$A$36,0)),5),"h",":"))+(1/1440*15)),"FAUX"))</f>
        <v>1</v>
      </c>
      <c r="K22" s="236" t="b">
        <f ca="1">OR(AND(INDIRECT("Mois!E"&amp;MATCH('Sem1'!$A$19,Mois!$A$1:$A$36,0))&lt;&gt;"",SUMPRODUCT(COUNTIF(INDIRECT("Mois!E"&amp;MATCH('Sem1'!$A$19,Mois!$A$1:$A$36,0)),"*"&amp;CHAR(47)&amp;"*"))=0),IFERROR(AND(K$2&gt;VALUE(SUBSTITUTE(LEFT(INDIRECT("Mois!E"&amp;MATCH($A$19,Mois!$A$1:$A$36,0)),5),"h",":")),K$2&lt;VALUE(SUBSTITUTE(RIGHT(INDIRECT("Mois!E"&amp;MATCH($A$19,Mois!$A$1:$A$36,0)),5),"h",":"))+(1/1440*15)),"FAUX"))</f>
        <v>1</v>
      </c>
      <c r="L22" s="236" t="b">
        <f ca="1">OR(AND(INDIRECT("Mois!E"&amp;MATCH('Sem1'!$A$19,Mois!$A$1:$A$36,0))&lt;&gt;"",SUMPRODUCT(COUNTIF(INDIRECT("Mois!E"&amp;MATCH('Sem1'!$A$19,Mois!$A$1:$A$36,0)),"*"&amp;CHAR(47)&amp;"*"))=0),IFERROR(AND(L$2&gt;VALUE(SUBSTITUTE(LEFT(INDIRECT("Mois!E"&amp;MATCH($A$19,Mois!$A$1:$A$36,0)),5),"h",":")),L$2&lt;VALUE(SUBSTITUTE(RIGHT(INDIRECT("Mois!E"&amp;MATCH($A$19,Mois!$A$1:$A$36,0)),5),"h",":"))+(1/1440*15)),"FAUX"))</f>
        <v>1</v>
      </c>
      <c r="M22" s="236" t="b">
        <f ca="1">OR(AND(INDIRECT("Mois!E"&amp;MATCH('Sem1'!$A$19,Mois!$A$1:$A$36,0))&lt;&gt;"",SUMPRODUCT(COUNTIF(INDIRECT("Mois!E"&amp;MATCH('Sem1'!$A$19,Mois!$A$1:$A$36,0)),"*"&amp;CHAR(47)&amp;"*"))=0),IFERROR(AND(M$2&gt;VALUE(SUBSTITUTE(LEFT(INDIRECT("Mois!E"&amp;MATCH($A$19,Mois!$A$1:$A$36,0)),5),"h",":")),M$2&lt;VALUE(SUBSTITUTE(RIGHT(INDIRECT("Mois!E"&amp;MATCH($A$19,Mois!$A$1:$A$36,0)),5),"h",":"))+(1/1440*15)),"FAUX"))</f>
        <v>1</v>
      </c>
      <c r="N22" s="236" t="b">
        <f ca="1">OR(AND(INDIRECT("Mois!E"&amp;MATCH('Sem1'!$A$19,Mois!$A$1:$A$36,0))&lt;&gt;"",SUMPRODUCT(COUNTIF(INDIRECT("Mois!E"&amp;MATCH('Sem1'!$A$19,Mois!$A$1:$A$36,0)),"*"&amp;CHAR(47)&amp;"*"))=0),IFERROR(AND(N$2&gt;VALUE(SUBSTITUTE(LEFT(INDIRECT("Mois!E"&amp;MATCH($A$19,Mois!$A$1:$A$36,0)),5),"h",":")),N$2&lt;VALUE(SUBSTITUTE(RIGHT(INDIRECT("Mois!E"&amp;MATCH($A$19,Mois!$A$1:$A$36,0)),5),"h",":"))+(1/1440*15)),"FAUX"))</f>
        <v>1</v>
      </c>
      <c r="O22" s="236" t="b">
        <f ca="1">OR(AND(INDIRECT("Mois!E"&amp;MATCH('Sem1'!$A$19,Mois!$A$1:$A$36,0))&lt;&gt;"",SUMPRODUCT(COUNTIF(INDIRECT("Mois!E"&amp;MATCH('Sem1'!$A$19,Mois!$A$1:$A$36,0)),"*"&amp;CHAR(47)&amp;"*"))=0),IFERROR(AND(O$2&gt;VALUE(SUBSTITUTE(LEFT(INDIRECT("Mois!E"&amp;MATCH($A$19,Mois!$A$1:$A$36,0)),5),"h",":")),O$2&lt;VALUE(SUBSTITUTE(RIGHT(INDIRECT("Mois!E"&amp;MATCH($A$19,Mois!$A$1:$A$36,0)),5),"h",":"))+(1/1440*15)),"FAUX"))</f>
        <v>1</v>
      </c>
      <c r="P22" s="236" t="b">
        <f ca="1">OR(AND(INDIRECT("Mois!E"&amp;MATCH('Sem1'!$A$19,Mois!$A$1:$A$36,0))&lt;&gt;"",SUMPRODUCT(COUNTIF(INDIRECT("Mois!E"&amp;MATCH('Sem1'!$A$19,Mois!$A$1:$A$36,0)),"*"&amp;CHAR(47)&amp;"*"))=0),IFERROR(AND(P$2&gt;VALUE(SUBSTITUTE(LEFT(INDIRECT("Mois!E"&amp;MATCH($A$19,Mois!$A$1:$A$36,0)),5),"h",":")),P$2&lt;VALUE(SUBSTITUTE(RIGHT(INDIRECT("Mois!E"&amp;MATCH($A$19,Mois!$A$1:$A$36,0)),5),"h",":"))+(1/1440*15)),"FAUX"))</f>
        <v>1</v>
      </c>
      <c r="Q22" s="236" t="b">
        <f ca="1">OR(AND(INDIRECT("Mois!E"&amp;MATCH('Sem1'!$A$19,Mois!$A$1:$A$36,0))&lt;&gt;"",SUMPRODUCT(COUNTIF(INDIRECT("Mois!E"&amp;MATCH('Sem1'!$A$19,Mois!$A$1:$A$36,0)),"*"&amp;CHAR(47)&amp;"*"))=0),IFERROR(AND(Q$2&gt;VALUE(SUBSTITUTE(LEFT(INDIRECT("Mois!E"&amp;MATCH($A$19,Mois!$A$1:$A$36,0)),5),"h",":")),Q$2&lt;VALUE(SUBSTITUTE(RIGHT(INDIRECT("Mois!E"&amp;MATCH($A$19,Mois!$A$1:$A$36,0)),5),"h",":"))+(1/1440*15)),"FAUX"))</f>
        <v>1</v>
      </c>
      <c r="R22" s="236" t="b">
        <f ca="1">OR(AND(INDIRECT("Mois!E"&amp;MATCH('Sem1'!$A$19,Mois!$A$1:$A$36,0))&lt;&gt;"",SUMPRODUCT(COUNTIF(INDIRECT("Mois!E"&amp;MATCH('Sem1'!$A$19,Mois!$A$1:$A$36,0)),"*"&amp;CHAR(47)&amp;"*"))=0),IFERROR(AND(R$2&gt;VALUE(SUBSTITUTE(LEFT(INDIRECT("Mois!E"&amp;MATCH($A$19,Mois!$A$1:$A$36,0)),5),"h",":")),R$2&lt;VALUE(SUBSTITUTE(RIGHT(INDIRECT("Mois!E"&amp;MATCH($A$19,Mois!$A$1:$A$36,0)),5),"h",":"))+(1/1440*15)),"FAUX"))</f>
        <v>1</v>
      </c>
      <c r="S22" s="236" t="b">
        <f ca="1">OR(AND(INDIRECT("Mois!E"&amp;MATCH('Sem1'!$A$19,Mois!$A$1:$A$36,0))&lt;&gt;"",SUMPRODUCT(COUNTIF(INDIRECT("Mois!E"&amp;MATCH('Sem1'!$A$19,Mois!$A$1:$A$36,0)),"*"&amp;CHAR(47)&amp;"*"))=0),IFERROR(AND(S$2&gt;VALUE(SUBSTITUTE(LEFT(INDIRECT("Mois!E"&amp;MATCH($A$19,Mois!$A$1:$A$36,0)),5),"h",":")),S$2&lt;VALUE(SUBSTITUTE(RIGHT(INDIRECT("Mois!E"&amp;MATCH($A$19,Mois!$A$1:$A$36,0)),5),"h",":"))+(1/1440*15)),"FAUX"))</f>
        <v>1</v>
      </c>
      <c r="T22" s="236" t="b">
        <f ca="1">OR(AND(INDIRECT("Mois!E"&amp;MATCH('Sem1'!$A$19,Mois!$A$1:$A$36,0))&lt;&gt;"",SUMPRODUCT(COUNTIF(INDIRECT("Mois!E"&amp;MATCH('Sem1'!$A$19,Mois!$A$1:$A$36,0)),"*"&amp;CHAR(47)&amp;"*"))=0),IFERROR(AND(T$2&gt;VALUE(SUBSTITUTE(LEFT(INDIRECT("Mois!E"&amp;MATCH($A$19,Mois!$A$1:$A$36,0)),5),"h",":")),T$2&lt;VALUE(SUBSTITUTE(RIGHT(INDIRECT("Mois!E"&amp;MATCH($A$19,Mois!$A$1:$A$36,0)),5),"h",":"))+(1/1440*15)),"FAUX"))</f>
        <v>1</v>
      </c>
      <c r="U22" s="236" t="b">
        <f ca="1">OR(AND(INDIRECT("Mois!E"&amp;MATCH('Sem1'!$A$19,Mois!$A$1:$A$36,0))&lt;&gt;"",SUMPRODUCT(COUNTIF(INDIRECT("Mois!E"&amp;MATCH('Sem1'!$A$19,Mois!$A$1:$A$36,0)),"*"&amp;CHAR(47)&amp;"*"))=0),IFERROR(AND(U$2&gt;VALUE(SUBSTITUTE(LEFT(INDIRECT("Mois!E"&amp;MATCH($A$19,Mois!$A$1:$A$36,0)),5),"h",":")),U$2&lt;VALUE(SUBSTITUTE(RIGHT(INDIRECT("Mois!E"&amp;MATCH($A$19,Mois!$A$1:$A$36,0)),5),"h",":"))+(1/1440*15)),"FAUX"))</f>
        <v>1</v>
      </c>
      <c r="V22" s="236" t="b">
        <f ca="1">OR(AND(INDIRECT("Mois!E"&amp;MATCH('Sem1'!$A$19,Mois!$A$1:$A$36,0))&lt;&gt;"",SUMPRODUCT(COUNTIF(INDIRECT("Mois!E"&amp;MATCH('Sem1'!$A$19,Mois!$A$1:$A$36,0)),"*"&amp;CHAR(47)&amp;"*"))=0),IFERROR(AND(V$2&gt;VALUE(SUBSTITUTE(LEFT(INDIRECT("Mois!E"&amp;MATCH($A$19,Mois!$A$1:$A$36,0)),5),"h",":")),V$2&lt;VALUE(SUBSTITUTE(RIGHT(INDIRECT("Mois!E"&amp;MATCH($A$19,Mois!$A$1:$A$36,0)),5),"h",":"))+(1/1440*15)),"FAUX"))</f>
        <v>1</v>
      </c>
      <c r="W22" s="236" t="b">
        <f ca="1">OR(AND(INDIRECT("Mois!E"&amp;MATCH('Sem1'!$A$19,Mois!$A$1:$A$36,0))&lt;&gt;"",SUMPRODUCT(COUNTIF(INDIRECT("Mois!E"&amp;MATCH('Sem1'!$A$19,Mois!$A$1:$A$36,0)),"*"&amp;CHAR(47)&amp;"*"))=0),IFERROR(AND(W$2&gt;VALUE(SUBSTITUTE(LEFT(INDIRECT("Mois!E"&amp;MATCH($A$19,Mois!$A$1:$A$36,0)),5),"h",":")),W$2&lt;VALUE(SUBSTITUTE(RIGHT(INDIRECT("Mois!E"&amp;MATCH($A$19,Mois!$A$1:$A$36,0)),5),"h",":"))+(1/1440*15)),"FAUX"))</f>
        <v>1</v>
      </c>
      <c r="X22" s="236" t="b">
        <f ca="1">OR(AND(INDIRECT("Mois!E"&amp;MATCH('Sem1'!$A$19,Mois!$A$1:$A$36,0))&lt;&gt;"",SUMPRODUCT(COUNTIF(INDIRECT("Mois!E"&amp;MATCH('Sem1'!$A$19,Mois!$A$1:$A$36,0)),"*"&amp;CHAR(47)&amp;"*"))=0),IFERROR(AND(X$2&gt;VALUE(SUBSTITUTE(LEFT(INDIRECT("Mois!E"&amp;MATCH($A$19,Mois!$A$1:$A$36,0)),5),"h",":")),X$2&lt;VALUE(SUBSTITUTE(RIGHT(INDIRECT("Mois!E"&amp;MATCH($A$19,Mois!$A$1:$A$36,0)),5),"h",":"))+(1/1440*15)),"FAUX"))</f>
        <v>1</v>
      </c>
      <c r="Y22" s="236" t="b">
        <f ca="1">OR(AND(INDIRECT("Mois!E"&amp;MATCH('Sem1'!$A$19,Mois!$A$1:$A$36,0))&lt;&gt;"",SUMPRODUCT(COUNTIF(INDIRECT("Mois!E"&amp;MATCH('Sem1'!$A$19,Mois!$A$1:$A$36,0)),"*"&amp;CHAR(47)&amp;"*"))=0),IFERROR(AND(Y$2&gt;VALUE(SUBSTITUTE(LEFT(INDIRECT("Mois!E"&amp;MATCH($A$19,Mois!$A$1:$A$36,0)),5),"h",":")),Y$2&lt;VALUE(SUBSTITUTE(RIGHT(INDIRECT("Mois!E"&amp;MATCH($A$19,Mois!$A$1:$A$36,0)),5),"h",":"))+(1/1440*15)),"FAUX"))</f>
        <v>1</v>
      </c>
      <c r="Z22" s="236" t="b">
        <f ca="1">OR(AND(INDIRECT("Mois!E"&amp;MATCH('Sem1'!$A$19,Mois!$A$1:$A$36,0))&lt;&gt;"",SUMPRODUCT(COUNTIF(INDIRECT("Mois!E"&amp;MATCH('Sem1'!$A$19,Mois!$A$1:$A$36,0)),"*"&amp;CHAR(47)&amp;"*"))=0),IFERROR(AND(Z$2&gt;VALUE(SUBSTITUTE(LEFT(INDIRECT("Mois!E"&amp;MATCH($A$19,Mois!$A$1:$A$36,0)),5),"h",":")),Z$2&lt;VALUE(SUBSTITUTE(RIGHT(INDIRECT("Mois!E"&amp;MATCH($A$19,Mois!$A$1:$A$36,0)),5),"h",":"))+(1/1440*15)),"FAUX"))</f>
        <v>1</v>
      </c>
      <c r="AA22" s="236" t="b">
        <f ca="1">OR(AND(INDIRECT("Mois!E"&amp;MATCH('Sem1'!$A$19,Mois!$A$1:$A$36,0))&lt;&gt;"",SUMPRODUCT(COUNTIF(INDIRECT("Mois!E"&amp;MATCH('Sem1'!$A$19,Mois!$A$1:$A$36,0)),"*"&amp;CHAR(47)&amp;"*"))=0),IFERROR(AND(AA$2&gt;VALUE(SUBSTITUTE(LEFT(INDIRECT("Mois!E"&amp;MATCH($A$19,Mois!$A$1:$A$36,0)),5),"h",":")),AA$2&lt;VALUE(SUBSTITUTE(RIGHT(INDIRECT("Mois!E"&amp;MATCH($A$19,Mois!$A$1:$A$36,0)),5),"h",":"))+(1/1440*15)),"FAUX"))</f>
        <v>1</v>
      </c>
      <c r="AB22" s="236" t="b">
        <f ca="1">OR(AND(INDIRECT("Mois!E"&amp;MATCH('Sem1'!$A$19,Mois!$A$1:$A$36,0))&lt;&gt;"",SUMPRODUCT(COUNTIF(INDIRECT("Mois!E"&amp;MATCH('Sem1'!$A$19,Mois!$A$1:$A$36,0)),"*"&amp;CHAR(47)&amp;"*"))=0),IFERROR(AND(AB$2&gt;VALUE(SUBSTITUTE(LEFT(INDIRECT("Mois!E"&amp;MATCH($A$19,Mois!$A$1:$A$36,0)),5),"h",":")),AB$2&lt;VALUE(SUBSTITUTE(RIGHT(INDIRECT("Mois!E"&amp;MATCH($A$19,Mois!$A$1:$A$36,0)),5),"h",":"))+(1/1440*15)),"FAUX"))</f>
        <v>1</v>
      </c>
      <c r="AC22" s="236" t="b">
        <f ca="1">OR(AND(INDIRECT("Mois!E"&amp;MATCH('Sem1'!$A$19,Mois!$A$1:$A$36,0))&lt;&gt;"",SUMPRODUCT(COUNTIF(INDIRECT("Mois!E"&amp;MATCH('Sem1'!$A$19,Mois!$A$1:$A$36,0)),"*"&amp;CHAR(47)&amp;"*"))=0),IFERROR(AND(AC$2&gt;VALUE(SUBSTITUTE(LEFT(INDIRECT("Mois!E"&amp;MATCH($A$19,Mois!$A$1:$A$36,0)),5),"h",":")),AC$2&lt;VALUE(SUBSTITUTE(RIGHT(INDIRECT("Mois!E"&amp;MATCH($A$19,Mois!$A$1:$A$36,0)),5),"h",":"))+(1/1440*15)),"FAUX"))</f>
        <v>1</v>
      </c>
      <c r="AD22" s="236" t="b">
        <f ca="1">OR(AND(INDIRECT("Mois!E"&amp;MATCH('Sem1'!$A$19,Mois!$A$1:$A$36,0))&lt;&gt;"",SUMPRODUCT(COUNTIF(INDIRECT("Mois!E"&amp;MATCH('Sem1'!$A$19,Mois!$A$1:$A$36,0)),"*"&amp;CHAR(47)&amp;"*"))=0),IFERROR(AND(AD$2&gt;VALUE(SUBSTITUTE(LEFT(INDIRECT("Mois!E"&amp;MATCH($A$19,Mois!$A$1:$A$36,0)),5),"h",":")),AD$2&lt;VALUE(SUBSTITUTE(RIGHT(INDIRECT("Mois!E"&amp;MATCH($A$19,Mois!$A$1:$A$36,0)),5),"h",":"))+(1/1440*15)),"FAUX"))</f>
        <v>1</v>
      </c>
      <c r="AE22" s="236" t="b">
        <f ca="1">OR(AND(INDIRECT("Mois!E"&amp;MATCH('Sem1'!$A$19,Mois!$A$1:$A$36,0))&lt;&gt;"",SUMPRODUCT(COUNTIF(INDIRECT("Mois!E"&amp;MATCH('Sem1'!$A$19,Mois!$A$1:$A$36,0)),"*"&amp;CHAR(47)&amp;"*"))=0),IFERROR(AND(AE$2&gt;VALUE(SUBSTITUTE(LEFT(INDIRECT("Mois!E"&amp;MATCH($A$19,Mois!$A$1:$A$36,0)),5),"h",":")),AE$2&lt;VALUE(SUBSTITUTE(RIGHT(INDIRECT("Mois!E"&amp;MATCH($A$19,Mois!$A$1:$A$36,0)),5),"h",":"))+(1/1440*15)),"FAUX"))</f>
        <v>1</v>
      </c>
      <c r="AF22" s="236" t="b">
        <f ca="1">OR(AND(INDIRECT("Mois!E"&amp;MATCH('Sem1'!$A$19,Mois!$A$1:$A$36,0))&lt;&gt;"",SUMPRODUCT(COUNTIF(INDIRECT("Mois!E"&amp;MATCH('Sem1'!$A$19,Mois!$A$1:$A$36,0)),"*"&amp;CHAR(47)&amp;"*"))=0),IFERROR(AND(AF$2&gt;VALUE(SUBSTITUTE(LEFT(INDIRECT("Mois!E"&amp;MATCH($A$19,Mois!$A$1:$A$36,0)),5),"h",":")),AF$2&lt;VALUE(SUBSTITUTE(RIGHT(INDIRECT("Mois!E"&amp;MATCH($A$19,Mois!$A$1:$A$36,0)),5),"h",":"))+(1/1440*15)),"FAUX"))</f>
        <v>1</v>
      </c>
      <c r="AG22" s="236" t="b">
        <f ca="1">OR(AND(INDIRECT("Mois!E"&amp;MATCH('Sem1'!$A$19,Mois!$A$1:$A$36,0))&lt;&gt;"",SUMPRODUCT(COUNTIF(INDIRECT("Mois!E"&amp;MATCH('Sem1'!$A$19,Mois!$A$1:$A$36,0)),"*"&amp;CHAR(47)&amp;"*"))=0),IFERROR(AND(AG$2&gt;VALUE(SUBSTITUTE(LEFT(INDIRECT("Mois!E"&amp;MATCH($A$19,Mois!$A$1:$A$36,0)),5),"h",":")),AG$2&lt;VALUE(SUBSTITUTE(RIGHT(INDIRECT("Mois!E"&amp;MATCH($A$19,Mois!$A$1:$A$36,0)),5),"h",":"))+(1/1440*15)),"FAUX"))</f>
        <v>0</v>
      </c>
      <c r="AH22" s="236" t="b">
        <f ca="1">OR(AND(INDIRECT("Mois!E"&amp;MATCH('Sem1'!$A$19,Mois!$A$1:$A$36,0))&lt;&gt;"",SUMPRODUCT(COUNTIF(INDIRECT("Mois!E"&amp;MATCH('Sem1'!$A$19,Mois!$A$1:$A$36,0)),"*"&amp;CHAR(47)&amp;"*"))=0),IFERROR(AND(AH$2&gt;VALUE(SUBSTITUTE(LEFT(INDIRECT("Mois!E"&amp;MATCH($A$19,Mois!$A$1:$A$36,0)),5),"h",":")),AH$2&lt;VALUE(SUBSTITUTE(RIGHT(INDIRECT("Mois!E"&amp;MATCH($A$19,Mois!$A$1:$A$36,0)),5),"h",":"))+(1/1440*15)),"FAUX"))</f>
        <v>0</v>
      </c>
      <c r="AI22" s="236" t="b">
        <f ca="1">OR(AND(INDIRECT("Mois!E"&amp;MATCH('Sem1'!$A$19,Mois!$A$1:$A$36,0))&lt;&gt;"",SUMPRODUCT(COUNTIF(INDIRECT("Mois!E"&amp;MATCH('Sem1'!$A$19,Mois!$A$1:$A$36,0)),"*"&amp;CHAR(47)&amp;"*"))=0),IFERROR(AND(AI$2&gt;VALUE(SUBSTITUTE(LEFT(INDIRECT("Mois!E"&amp;MATCH($A$19,Mois!$A$1:$A$36,0)),5),"h",":")),AI$2&lt;VALUE(SUBSTITUTE(RIGHT(INDIRECT("Mois!E"&amp;MATCH($A$19,Mois!$A$1:$A$36,0)),5),"h",":"))+(1/1440*15)),"FAUX"))</f>
        <v>0</v>
      </c>
      <c r="AJ22" s="236" t="b">
        <f ca="1">OR(AND(INDIRECT("Mois!E"&amp;MATCH('Sem1'!$A$19,Mois!$A$1:$A$36,0))&lt;&gt;"",SUMPRODUCT(COUNTIF(INDIRECT("Mois!E"&amp;MATCH('Sem1'!$A$19,Mois!$A$1:$A$36,0)),"*"&amp;CHAR(47)&amp;"*"))=0),IFERROR(AND(AJ$2&gt;VALUE(SUBSTITUTE(LEFT(INDIRECT("Mois!E"&amp;MATCH($A$19,Mois!$A$1:$A$36,0)),5),"h",":")),AJ$2&lt;VALUE(SUBSTITUTE(RIGHT(INDIRECT("Mois!E"&amp;MATCH($A$19,Mois!$A$1:$A$36,0)),5),"h",":"))+(1/1440*15)),"FAUX"))</f>
        <v>0</v>
      </c>
      <c r="AK22" s="236" t="b">
        <f ca="1">OR(AND(INDIRECT("Mois!E"&amp;MATCH('Sem1'!$A$19,Mois!$A$1:$A$36,0))&lt;&gt;"",SUMPRODUCT(COUNTIF(INDIRECT("Mois!E"&amp;MATCH('Sem1'!$A$19,Mois!$A$1:$A$36,0)),"*"&amp;CHAR(47)&amp;"*"))=0),IFERROR(AND(AK$2&gt;VALUE(SUBSTITUTE(LEFT(INDIRECT("Mois!E"&amp;MATCH($A$19,Mois!$A$1:$A$36,0)),5),"h",":")),AK$2&lt;VALUE(SUBSTITUTE(RIGHT(INDIRECT("Mois!E"&amp;MATCH($A$19,Mois!$A$1:$A$36,0)),5),"h",":"))+(1/1440*15)),"FAUX"))</f>
        <v>0</v>
      </c>
      <c r="AL22" s="236" t="b">
        <f ca="1">OR(AND(INDIRECT("Mois!E"&amp;MATCH('Sem1'!$A$19,Mois!$A$1:$A$36,0))&lt;&gt;"",SUMPRODUCT(COUNTIF(INDIRECT("Mois!E"&amp;MATCH('Sem1'!$A$19,Mois!$A$1:$A$36,0)),"*"&amp;CHAR(47)&amp;"*"))=0),IFERROR(AND(AL$2&gt;VALUE(SUBSTITUTE(LEFT(INDIRECT("Mois!E"&amp;MATCH($A$19,Mois!$A$1:$A$36,0)),5),"h",":")),AL$2&lt;VALUE(SUBSTITUTE(RIGHT(INDIRECT("Mois!E"&amp;MATCH($A$19,Mois!$A$1:$A$36,0)),5),"h",":"))+(1/1440*15)),"FAUX"))</f>
        <v>0</v>
      </c>
      <c r="AM22" s="236" t="b">
        <f ca="1">OR(AND(INDIRECT("Mois!E"&amp;MATCH('Sem1'!$A$19,Mois!$A$1:$A$36,0))&lt;&gt;"",SUMPRODUCT(COUNTIF(INDIRECT("Mois!E"&amp;MATCH('Sem1'!$A$19,Mois!$A$1:$A$36,0)),"*"&amp;CHAR(47)&amp;"*"))=0),IFERROR(AND(AM$2&gt;VALUE(SUBSTITUTE(LEFT(INDIRECT("Mois!E"&amp;MATCH($A$19,Mois!$A$1:$A$36,0)),5),"h",":")),AM$2&lt;VALUE(SUBSTITUTE(RIGHT(INDIRECT("Mois!E"&amp;MATCH($A$19,Mois!$A$1:$A$36,0)),5),"h",":"))+(1/1440*15)),"FAUX"))</f>
        <v>0</v>
      </c>
      <c r="AN22" s="236" t="b">
        <f ca="1">OR(AND(INDIRECT("Mois!E"&amp;MATCH('Sem1'!$A$19,Mois!$A$1:$A$36,0))&lt;&gt;"",SUMPRODUCT(COUNTIF(INDIRECT("Mois!E"&amp;MATCH('Sem1'!$A$19,Mois!$A$1:$A$36,0)),"*"&amp;CHAR(47)&amp;"*"))=0),IFERROR(AND(AN$2&gt;VALUE(SUBSTITUTE(LEFT(INDIRECT("Mois!E"&amp;MATCH($A$19,Mois!$A$1:$A$36,0)),5),"h",":")),AN$2&lt;VALUE(SUBSTITUTE(RIGHT(INDIRECT("Mois!E"&amp;MATCH($A$19,Mois!$A$1:$A$36,0)),5),"h",":"))+(1/1440*15)),"FAUX"))</f>
        <v>0</v>
      </c>
      <c r="AO22" s="236" t="b">
        <f ca="1">OR(AND(INDIRECT("Mois!E"&amp;MATCH('Sem1'!$A$19,Mois!$A$1:$A$36,0))&lt;&gt;"",SUMPRODUCT(COUNTIF(INDIRECT("Mois!E"&amp;MATCH('Sem1'!$A$19,Mois!$A$1:$A$36,0)),"*"&amp;CHAR(47)&amp;"*"))=0),IFERROR(AND(AO$2&gt;VALUE(SUBSTITUTE(LEFT(INDIRECT("Mois!E"&amp;MATCH($A$19,Mois!$A$1:$A$36,0)),5),"h",":")),AO$2&lt;VALUE(SUBSTITUTE(RIGHT(INDIRECT("Mois!E"&amp;MATCH($A$19,Mois!$A$1:$A$36,0)),5),"h",":"))+(1/1440*15)),"FAUX"))</f>
        <v>0</v>
      </c>
      <c r="AP22" s="236" t="b">
        <f ca="1">OR(AND(INDIRECT("Mois!E"&amp;MATCH('Sem1'!$A$19,Mois!$A$1:$A$36,0))&lt;&gt;"",SUMPRODUCT(COUNTIF(INDIRECT("Mois!E"&amp;MATCH('Sem1'!$A$19,Mois!$A$1:$A$36,0)),"*"&amp;CHAR(47)&amp;"*"))=0),IFERROR(AND(AP$2&gt;VALUE(SUBSTITUTE(LEFT(INDIRECT("Mois!E"&amp;MATCH($A$19,Mois!$A$1:$A$36,0)),5),"h",":")),AP$2&lt;VALUE(SUBSTITUTE(RIGHT(INDIRECT("Mois!E"&amp;MATCH($A$19,Mois!$A$1:$A$36,0)),5),"h",":"))+(1/1440*15)),"FAUX"))</f>
        <v>0</v>
      </c>
      <c r="AQ22" s="236" t="b">
        <f ca="1">OR(AND(INDIRECT("Mois!E"&amp;MATCH('Sem1'!$A$19,Mois!$A$1:$A$36,0))&lt;&gt;"",SUMPRODUCT(COUNTIF(INDIRECT("Mois!E"&amp;MATCH('Sem1'!$A$19,Mois!$A$1:$A$36,0)),"*"&amp;CHAR(47)&amp;"*"))=0),IFERROR(AND(AQ$2&gt;VALUE(SUBSTITUTE(LEFT(INDIRECT("Mois!E"&amp;MATCH($A$19,Mois!$A$1:$A$36,0)),5),"h",":")),AQ$2&lt;VALUE(SUBSTITUTE(RIGHT(INDIRECT("Mois!E"&amp;MATCH($A$19,Mois!$A$1:$A$36,0)),5),"h",":"))+(1/1440*15)),"FAUX"))</f>
        <v>0</v>
      </c>
      <c r="AR22" s="236" t="b">
        <f ca="1">OR(AND(INDIRECT("Mois!E"&amp;MATCH('Sem1'!$A$19,Mois!$A$1:$A$36,0))&lt;&gt;"",SUMPRODUCT(COUNTIF(INDIRECT("Mois!E"&amp;MATCH('Sem1'!$A$19,Mois!$A$1:$A$36,0)),"*"&amp;CHAR(47)&amp;"*"))=0),IFERROR(AND(AR$2&gt;VALUE(SUBSTITUTE(LEFT(INDIRECT("Mois!E"&amp;MATCH($A$19,Mois!$A$1:$A$36,0)),5),"h",":")),AR$2&lt;VALUE(SUBSTITUTE(RIGHT(INDIRECT("Mois!E"&amp;MATCH($A$19,Mois!$A$1:$A$36,0)),5),"h",":"))+(1/1440*15)),"FAUX"))</f>
        <v>0</v>
      </c>
      <c r="AS22" s="236" t="b">
        <f ca="1">OR(AND(INDIRECT("Mois!E"&amp;MATCH('Sem1'!$A$19,Mois!$A$1:$A$36,0))&lt;&gt;"",SUMPRODUCT(COUNTIF(INDIRECT("Mois!E"&amp;MATCH('Sem1'!$A$19,Mois!$A$1:$A$36,0)),"*"&amp;CHAR(47)&amp;"*"))=0),IFERROR(AND(AS$2&gt;VALUE(SUBSTITUTE(LEFT(INDIRECT("Mois!E"&amp;MATCH($A$19,Mois!$A$1:$A$36,0)),5),"h",":")),AS$2&lt;VALUE(SUBSTITUTE(RIGHT(INDIRECT("Mois!E"&amp;MATCH($A$19,Mois!$A$1:$A$36,0)),5),"h",":"))+(1/1440*15)),"FAUX"))</f>
        <v>0</v>
      </c>
      <c r="AT22" s="236" t="b">
        <f ca="1">OR(AND(INDIRECT("Mois!E"&amp;MATCH('Sem1'!$A$19,Mois!$A$1:$A$36,0))&lt;&gt;"",SUMPRODUCT(COUNTIF(INDIRECT("Mois!E"&amp;MATCH('Sem1'!$A$19,Mois!$A$1:$A$36,0)),"*"&amp;CHAR(47)&amp;"*"))=0),IFERROR(AND(AT$2&gt;VALUE(SUBSTITUTE(LEFT(INDIRECT("Mois!E"&amp;MATCH($A$19,Mois!$A$1:$A$36,0)),5),"h",":")),AT$2&lt;VALUE(SUBSTITUTE(RIGHT(INDIRECT("Mois!E"&amp;MATCH($A$19,Mois!$A$1:$A$36,0)),5),"h",":"))+(1/1440*15)),"FAUX"))</f>
        <v>0</v>
      </c>
      <c r="AU22" s="236" t="b">
        <f ca="1">OR(AND(INDIRECT("Mois!E"&amp;MATCH('Sem1'!$A$19,Mois!$A$1:$A$36,0))&lt;&gt;"",SUMPRODUCT(COUNTIF(INDIRECT("Mois!E"&amp;MATCH('Sem1'!$A$19,Mois!$A$1:$A$36,0)),"*"&amp;CHAR(47)&amp;"*"))=0),IFERROR(AND(AU$2&gt;VALUE(SUBSTITUTE(LEFT(INDIRECT("Mois!E"&amp;MATCH($A$19,Mois!$A$1:$A$36,0)),5),"h",":")),AU$2&lt;VALUE(SUBSTITUTE(RIGHT(INDIRECT("Mois!E"&amp;MATCH($A$19,Mois!$A$1:$A$36,0)),5),"h",":"))+(1/1440*15)),"FAUX"))</f>
        <v>0</v>
      </c>
      <c r="AV22" s="236" t="b">
        <f ca="1">OR(AND(INDIRECT("Mois!E"&amp;MATCH('Sem1'!$A$19,Mois!$A$1:$A$36,0))&lt;&gt;"",SUMPRODUCT(COUNTIF(INDIRECT("Mois!E"&amp;MATCH('Sem1'!$A$19,Mois!$A$1:$A$36,0)),"*"&amp;CHAR(47)&amp;"*"))=0),IFERROR(AND(AV$2&gt;VALUE(SUBSTITUTE(LEFT(INDIRECT("Mois!E"&amp;MATCH($A$19,Mois!$A$1:$A$36,0)),5),"h",":")),AV$2&lt;VALUE(SUBSTITUTE(RIGHT(INDIRECT("Mois!E"&amp;MATCH($A$19,Mois!$A$1:$A$36,0)),5),"h",":"))+(1/1440*15)),"FAUX"))</f>
        <v>0</v>
      </c>
      <c r="AW22" s="236" t="b">
        <f ca="1">OR(AND(INDIRECT("Mois!E"&amp;MATCH('Sem1'!$A$19,Mois!$A$1:$A$36,0))&lt;&gt;"",SUMPRODUCT(COUNTIF(INDIRECT("Mois!E"&amp;MATCH('Sem1'!$A$19,Mois!$A$1:$A$36,0)),"*"&amp;CHAR(47)&amp;"*"))=0),IFERROR(AND(AW$2&gt;VALUE(SUBSTITUTE(LEFT(INDIRECT("Mois!E"&amp;MATCH($A$19,Mois!$A$1:$A$36,0)),5),"h",":")),AW$2&lt;VALUE(SUBSTITUTE(RIGHT(INDIRECT("Mois!E"&amp;MATCH($A$19,Mois!$A$1:$A$36,0)),5),"h",":"))+(1/1440*15)),"FAUX"))</f>
        <v>0</v>
      </c>
      <c r="AX22" s="236" t="b">
        <f ca="1">OR(AND(INDIRECT("Mois!E"&amp;MATCH('Sem1'!$A$19,Mois!$A$1:$A$36,0))&lt;&gt;"",SUMPRODUCT(COUNTIF(INDIRECT("Mois!E"&amp;MATCH('Sem1'!$A$19,Mois!$A$1:$A$36,0)),"*"&amp;CHAR(47)&amp;"*"))=0),IFERROR(AND(AX$2&gt;VALUE(SUBSTITUTE(LEFT(INDIRECT("Mois!E"&amp;MATCH($A$19,Mois!$A$1:$A$36,0)),5),"h",":")),AX$2&lt;VALUE(SUBSTITUTE(RIGHT(INDIRECT("Mois!E"&amp;MATCH($A$19,Mois!$A$1:$A$36,0)),5),"h",":"))+(1/1440*15)),"FAUX"))</f>
        <v>0</v>
      </c>
    </row>
    <row r="23" spans="1:50" ht="12" customHeight="1" x14ac:dyDescent="0.3">
      <c r="A23" s="166"/>
      <c r="B23" s="236" t="b">
        <f ca="1">OR(AND(INDIRECT("Mois!F"&amp;MATCH('Sem1'!$A$19,Mois!$A$1:$A$36,0))&lt;&gt;"",SUMPRODUCT(COUNTIF(INDIRECT("Mois!F"&amp;MATCH('Sem1'!$A$19,Mois!$A$1:$A$36,0)),"*"&amp;CHAR(47)&amp;"*"))=0),IFERROR(AND(B$2&gt;VALUE(SUBSTITUTE(LEFT(INDIRECT("Mois!F"&amp;MATCH($A$19,Mois!$A$1:$A$36,0)),5),"h",":")),B$2&lt;VALUE(SUBSTITUTE(RIGHT(INDIRECT("Mois!F"&amp;MATCH($A$19,Mois!$A$1:$A$36,0)),5),"h",":"))+(1/1440*15)),"FAUX"))</f>
        <v>1</v>
      </c>
      <c r="C23" s="236" t="b">
        <f ca="1">OR(AND(INDIRECT("Mois!F"&amp;MATCH('Sem1'!$A$19,Mois!$A$1:$A$36,0))&lt;&gt;"",SUMPRODUCT(COUNTIF(INDIRECT("Mois!F"&amp;MATCH('Sem1'!$A$19,Mois!$A$1:$A$36,0)),"*"&amp;CHAR(47)&amp;"*"))=0),IFERROR(AND(C$2&gt;VALUE(SUBSTITUTE(LEFT(INDIRECT("Mois!F"&amp;MATCH($A$19,Mois!$A$1:$A$36,0)),5),"h",":")),C$2&lt;VALUE(SUBSTITUTE(RIGHT(INDIRECT("Mois!F"&amp;MATCH($A$19,Mois!$A$1:$A$36,0)),5),"h",":"))+(1/1440*15)),"FAUX"))</f>
        <v>1</v>
      </c>
      <c r="D23" s="236" t="b">
        <f ca="1">OR(AND(INDIRECT("Mois!F"&amp;MATCH('Sem1'!$A$19,Mois!$A$1:$A$36,0))&lt;&gt;"",SUMPRODUCT(COUNTIF(INDIRECT("Mois!F"&amp;MATCH('Sem1'!$A$19,Mois!$A$1:$A$36,0)),"*"&amp;CHAR(47)&amp;"*"))=0),IFERROR(AND(D$2&gt;VALUE(SUBSTITUTE(LEFT(INDIRECT("Mois!F"&amp;MATCH($A$19,Mois!$A$1:$A$36,0)),5),"h",":")),D$2&lt;VALUE(SUBSTITUTE(RIGHT(INDIRECT("Mois!F"&amp;MATCH($A$19,Mois!$A$1:$A$36,0)),5),"h",":"))+(1/1440*15)),"FAUX"))</f>
        <v>1</v>
      </c>
      <c r="E23" s="236" t="b">
        <f ca="1">OR(AND(INDIRECT("Mois!F"&amp;MATCH('Sem1'!$A$19,Mois!$A$1:$A$36,0))&lt;&gt;"",SUMPRODUCT(COUNTIF(INDIRECT("Mois!F"&amp;MATCH('Sem1'!$A$19,Mois!$A$1:$A$36,0)),"*"&amp;CHAR(47)&amp;"*"))=0),IFERROR(AND(E$2&gt;VALUE(SUBSTITUTE(LEFT(INDIRECT("Mois!F"&amp;MATCH($A$19,Mois!$A$1:$A$36,0)),5),"h",":")),E$2&lt;VALUE(SUBSTITUTE(RIGHT(INDIRECT("Mois!F"&amp;MATCH($A$19,Mois!$A$1:$A$36,0)),5),"h",":"))+(1/1440*15)),"FAUX"))</f>
        <v>1</v>
      </c>
      <c r="F23" s="236" t="b">
        <f ca="1">OR(AND(INDIRECT("Mois!F"&amp;MATCH('Sem1'!$A$19,Mois!$A$1:$A$36,0))&lt;&gt;"",SUMPRODUCT(COUNTIF(INDIRECT("Mois!F"&amp;MATCH('Sem1'!$A$19,Mois!$A$1:$A$36,0)),"*"&amp;CHAR(47)&amp;"*"))=0),IFERROR(AND(F$2&gt;VALUE(SUBSTITUTE(LEFT(INDIRECT("Mois!F"&amp;MATCH($A$19,Mois!$A$1:$A$36,0)),5),"h",":")),F$2&lt;VALUE(SUBSTITUTE(RIGHT(INDIRECT("Mois!F"&amp;MATCH($A$19,Mois!$A$1:$A$36,0)),5),"h",":"))+(1/1440*15)),"FAUX"))</f>
        <v>1</v>
      </c>
      <c r="G23" s="236" t="b">
        <f ca="1">OR(AND(INDIRECT("Mois!F"&amp;MATCH('Sem1'!$A$19,Mois!$A$1:$A$36,0))&lt;&gt;"",SUMPRODUCT(COUNTIF(INDIRECT("Mois!F"&amp;MATCH('Sem1'!$A$19,Mois!$A$1:$A$36,0)),"*"&amp;CHAR(47)&amp;"*"))=0),IFERROR(AND(G$2&gt;VALUE(SUBSTITUTE(LEFT(INDIRECT("Mois!F"&amp;MATCH($A$19,Mois!$A$1:$A$36,0)),5),"h",":")),G$2&lt;VALUE(SUBSTITUTE(RIGHT(INDIRECT("Mois!F"&amp;MATCH($A$19,Mois!$A$1:$A$36,0)),5),"h",":"))+(1/1440*15)),"FAUX"))</f>
        <v>1</v>
      </c>
      <c r="H23" s="236" t="b">
        <f ca="1">OR(AND(INDIRECT("Mois!F"&amp;MATCH('Sem1'!$A$19,Mois!$A$1:$A$36,0))&lt;&gt;"",SUMPRODUCT(COUNTIF(INDIRECT("Mois!F"&amp;MATCH('Sem1'!$A$19,Mois!$A$1:$A$36,0)),"*"&amp;CHAR(47)&amp;"*"))=0),IFERROR(AND(H$2&gt;VALUE(SUBSTITUTE(LEFT(INDIRECT("Mois!F"&amp;MATCH($A$19,Mois!$A$1:$A$36,0)),5),"h",":")),H$2&lt;VALUE(SUBSTITUTE(RIGHT(INDIRECT("Mois!F"&amp;MATCH($A$19,Mois!$A$1:$A$36,0)),5),"h",":"))+(1/1440*15)),"FAUX"))</f>
        <v>1</v>
      </c>
      <c r="I23" s="236" t="b">
        <f ca="1">OR(AND(INDIRECT("Mois!F"&amp;MATCH('Sem1'!$A$19,Mois!$A$1:$A$36,0))&lt;&gt;"",SUMPRODUCT(COUNTIF(INDIRECT("Mois!F"&amp;MATCH('Sem1'!$A$19,Mois!$A$1:$A$36,0)),"*"&amp;CHAR(47)&amp;"*"))=0),IFERROR(AND(I$2&gt;VALUE(SUBSTITUTE(LEFT(INDIRECT("Mois!F"&amp;MATCH($A$19,Mois!$A$1:$A$36,0)),5),"h",":")),I$2&lt;VALUE(SUBSTITUTE(RIGHT(INDIRECT("Mois!F"&amp;MATCH($A$19,Mois!$A$1:$A$36,0)),5),"h",":"))+(1/1440*15)),"FAUX"))</f>
        <v>1</v>
      </c>
      <c r="J23" s="236" t="b">
        <f ca="1">OR(AND(INDIRECT("Mois!F"&amp;MATCH('Sem1'!$A$19,Mois!$A$1:$A$36,0))&lt;&gt;"",SUMPRODUCT(COUNTIF(INDIRECT("Mois!F"&amp;MATCH('Sem1'!$A$19,Mois!$A$1:$A$36,0)),"*"&amp;CHAR(47)&amp;"*"))=0),IFERROR(AND(J$2&gt;VALUE(SUBSTITUTE(LEFT(INDIRECT("Mois!F"&amp;MATCH($A$19,Mois!$A$1:$A$36,0)),5),"h",":")),J$2&lt;VALUE(SUBSTITUTE(RIGHT(INDIRECT("Mois!F"&amp;MATCH($A$19,Mois!$A$1:$A$36,0)),5),"h",":"))+(1/1440*15)),"FAUX"))</f>
        <v>1</v>
      </c>
      <c r="K23" s="236" t="b">
        <f ca="1">OR(AND(INDIRECT("Mois!F"&amp;MATCH('Sem1'!$A$19,Mois!$A$1:$A$36,0))&lt;&gt;"",SUMPRODUCT(COUNTIF(INDIRECT("Mois!F"&amp;MATCH('Sem1'!$A$19,Mois!$A$1:$A$36,0)),"*"&amp;CHAR(47)&amp;"*"))=0),IFERROR(AND(K$2&gt;VALUE(SUBSTITUTE(LEFT(INDIRECT("Mois!F"&amp;MATCH($A$19,Mois!$A$1:$A$36,0)),5),"h",":")),K$2&lt;VALUE(SUBSTITUTE(RIGHT(INDIRECT("Mois!F"&amp;MATCH($A$19,Mois!$A$1:$A$36,0)),5),"h",":"))+(1/1440*15)),"FAUX"))</f>
        <v>1</v>
      </c>
      <c r="L23" s="236" t="b">
        <f ca="1">OR(AND(INDIRECT("Mois!F"&amp;MATCH('Sem1'!$A$19,Mois!$A$1:$A$36,0))&lt;&gt;"",SUMPRODUCT(COUNTIF(INDIRECT("Mois!F"&amp;MATCH('Sem1'!$A$19,Mois!$A$1:$A$36,0)),"*"&amp;CHAR(47)&amp;"*"))=0),IFERROR(AND(L$2&gt;VALUE(SUBSTITUTE(LEFT(INDIRECT("Mois!F"&amp;MATCH($A$19,Mois!$A$1:$A$36,0)),5),"h",":")),L$2&lt;VALUE(SUBSTITUTE(RIGHT(INDIRECT("Mois!F"&amp;MATCH($A$19,Mois!$A$1:$A$36,0)),5),"h",":"))+(1/1440*15)),"FAUX"))</f>
        <v>1</v>
      </c>
      <c r="M23" s="236" t="b">
        <f ca="1">OR(AND(INDIRECT("Mois!F"&amp;MATCH('Sem1'!$A$19,Mois!$A$1:$A$36,0))&lt;&gt;"",SUMPRODUCT(COUNTIF(INDIRECT("Mois!F"&amp;MATCH('Sem1'!$A$19,Mois!$A$1:$A$36,0)),"*"&amp;CHAR(47)&amp;"*"))=0),IFERROR(AND(M$2&gt;VALUE(SUBSTITUTE(LEFT(INDIRECT("Mois!F"&amp;MATCH($A$19,Mois!$A$1:$A$36,0)),5),"h",":")),M$2&lt;VALUE(SUBSTITUTE(RIGHT(INDIRECT("Mois!F"&amp;MATCH($A$19,Mois!$A$1:$A$36,0)),5),"h",":"))+(1/1440*15)),"FAUX"))</f>
        <v>1</v>
      </c>
      <c r="N23" s="236" t="b">
        <f ca="1">OR(AND(INDIRECT("Mois!F"&amp;MATCH('Sem1'!$A$19,Mois!$A$1:$A$36,0))&lt;&gt;"",SUMPRODUCT(COUNTIF(INDIRECT("Mois!F"&amp;MATCH('Sem1'!$A$19,Mois!$A$1:$A$36,0)),"*"&amp;CHAR(47)&amp;"*"))=0),IFERROR(AND(N$2&gt;VALUE(SUBSTITUTE(LEFT(INDIRECT("Mois!F"&amp;MATCH($A$19,Mois!$A$1:$A$36,0)),5),"h",":")),N$2&lt;VALUE(SUBSTITUTE(RIGHT(INDIRECT("Mois!F"&amp;MATCH($A$19,Mois!$A$1:$A$36,0)),5),"h",":"))+(1/1440*15)),"FAUX"))</f>
        <v>1</v>
      </c>
      <c r="O23" s="236" t="b">
        <f ca="1">OR(AND(INDIRECT("Mois!F"&amp;MATCH('Sem1'!$A$19,Mois!$A$1:$A$36,0))&lt;&gt;"",SUMPRODUCT(COUNTIF(INDIRECT("Mois!F"&amp;MATCH('Sem1'!$A$19,Mois!$A$1:$A$36,0)),"*"&amp;CHAR(47)&amp;"*"))=0),IFERROR(AND(O$2&gt;VALUE(SUBSTITUTE(LEFT(INDIRECT("Mois!F"&amp;MATCH($A$19,Mois!$A$1:$A$36,0)),5),"h",":")),O$2&lt;VALUE(SUBSTITUTE(RIGHT(INDIRECT("Mois!F"&amp;MATCH($A$19,Mois!$A$1:$A$36,0)),5),"h",":"))+(1/1440*15)),"FAUX"))</f>
        <v>1</v>
      </c>
      <c r="P23" s="236" t="b">
        <f ca="1">OR(AND(INDIRECT("Mois!F"&amp;MATCH('Sem1'!$A$19,Mois!$A$1:$A$36,0))&lt;&gt;"",SUMPRODUCT(COUNTIF(INDIRECT("Mois!F"&amp;MATCH('Sem1'!$A$19,Mois!$A$1:$A$36,0)),"*"&amp;CHAR(47)&amp;"*"))=0),IFERROR(AND(P$2&gt;VALUE(SUBSTITUTE(LEFT(INDIRECT("Mois!F"&amp;MATCH($A$19,Mois!$A$1:$A$36,0)),5),"h",":")),P$2&lt;VALUE(SUBSTITUTE(RIGHT(INDIRECT("Mois!F"&amp;MATCH($A$19,Mois!$A$1:$A$36,0)),5),"h",":"))+(1/1440*15)),"FAUX"))</f>
        <v>1</v>
      </c>
      <c r="Q23" s="236" t="b">
        <f ca="1">OR(AND(INDIRECT("Mois!F"&amp;MATCH('Sem1'!$A$19,Mois!$A$1:$A$36,0))&lt;&gt;"",SUMPRODUCT(COUNTIF(INDIRECT("Mois!F"&amp;MATCH('Sem1'!$A$19,Mois!$A$1:$A$36,0)),"*"&amp;CHAR(47)&amp;"*"))=0),IFERROR(AND(Q$2&gt;VALUE(SUBSTITUTE(LEFT(INDIRECT("Mois!F"&amp;MATCH($A$19,Mois!$A$1:$A$36,0)),5),"h",":")),Q$2&lt;VALUE(SUBSTITUTE(RIGHT(INDIRECT("Mois!F"&amp;MATCH($A$19,Mois!$A$1:$A$36,0)),5),"h",":"))+(1/1440*15)),"FAUX"))</f>
        <v>1</v>
      </c>
      <c r="R23" s="236" t="b">
        <f ca="1">OR(AND(INDIRECT("Mois!F"&amp;MATCH('Sem1'!$A$19,Mois!$A$1:$A$36,0))&lt;&gt;"",SUMPRODUCT(COUNTIF(INDIRECT("Mois!F"&amp;MATCH('Sem1'!$A$19,Mois!$A$1:$A$36,0)),"*"&amp;CHAR(47)&amp;"*"))=0),IFERROR(AND(R$2&gt;VALUE(SUBSTITUTE(LEFT(INDIRECT("Mois!F"&amp;MATCH($A$19,Mois!$A$1:$A$36,0)),5),"h",":")),R$2&lt;VALUE(SUBSTITUTE(RIGHT(INDIRECT("Mois!F"&amp;MATCH($A$19,Mois!$A$1:$A$36,0)),5),"h",":"))+(1/1440*15)),"FAUX"))</f>
        <v>1</v>
      </c>
      <c r="S23" s="236" t="b">
        <f ca="1">OR(AND(INDIRECT("Mois!F"&amp;MATCH('Sem1'!$A$19,Mois!$A$1:$A$36,0))&lt;&gt;"",SUMPRODUCT(COUNTIF(INDIRECT("Mois!F"&amp;MATCH('Sem1'!$A$19,Mois!$A$1:$A$36,0)),"*"&amp;CHAR(47)&amp;"*"))=0),IFERROR(AND(S$2&gt;VALUE(SUBSTITUTE(LEFT(INDIRECT("Mois!F"&amp;MATCH($A$19,Mois!$A$1:$A$36,0)),5),"h",":")),S$2&lt;VALUE(SUBSTITUTE(RIGHT(INDIRECT("Mois!F"&amp;MATCH($A$19,Mois!$A$1:$A$36,0)),5),"h",":"))+(1/1440*15)),"FAUX"))</f>
        <v>1</v>
      </c>
      <c r="T23" s="236" t="b">
        <f ca="1">OR(AND(INDIRECT("Mois!F"&amp;MATCH('Sem1'!$A$19,Mois!$A$1:$A$36,0))&lt;&gt;"",SUMPRODUCT(COUNTIF(INDIRECT("Mois!F"&amp;MATCH('Sem1'!$A$19,Mois!$A$1:$A$36,0)),"*"&amp;CHAR(47)&amp;"*"))=0),IFERROR(AND(T$2&gt;VALUE(SUBSTITUTE(LEFT(INDIRECT("Mois!F"&amp;MATCH($A$19,Mois!$A$1:$A$36,0)),5),"h",":")),T$2&lt;VALUE(SUBSTITUTE(RIGHT(INDIRECT("Mois!F"&amp;MATCH($A$19,Mois!$A$1:$A$36,0)),5),"h",":"))+(1/1440*15)),"FAUX"))</f>
        <v>1</v>
      </c>
      <c r="U23" s="236" t="b">
        <f ca="1">OR(AND(INDIRECT("Mois!F"&amp;MATCH('Sem1'!$A$19,Mois!$A$1:$A$36,0))&lt;&gt;"",SUMPRODUCT(COUNTIF(INDIRECT("Mois!F"&amp;MATCH('Sem1'!$A$19,Mois!$A$1:$A$36,0)),"*"&amp;CHAR(47)&amp;"*"))=0),IFERROR(AND(U$2&gt;VALUE(SUBSTITUTE(LEFT(INDIRECT("Mois!F"&amp;MATCH($A$19,Mois!$A$1:$A$36,0)),5),"h",":")),U$2&lt;VALUE(SUBSTITUTE(RIGHT(INDIRECT("Mois!F"&amp;MATCH($A$19,Mois!$A$1:$A$36,0)),5),"h",":"))+(1/1440*15)),"FAUX"))</f>
        <v>1</v>
      </c>
      <c r="V23" s="236" t="b">
        <f ca="1">OR(AND(INDIRECT("Mois!F"&amp;MATCH('Sem1'!$A$19,Mois!$A$1:$A$36,0))&lt;&gt;"",SUMPRODUCT(COUNTIF(INDIRECT("Mois!F"&amp;MATCH('Sem1'!$A$19,Mois!$A$1:$A$36,0)),"*"&amp;CHAR(47)&amp;"*"))=0),IFERROR(AND(V$2&gt;VALUE(SUBSTITUTE(LEFT(INDIRECT("Mois!F"&amp;MATCH($A$19,Mois!$A$1:$A$36,0)),5),"h",":")),V$2&lt;VALUE(SUBSTITUTE(RIGHT(INDIRECT("Mois!F"&amp;MATCH($A$19,Mois!$A$1:$A$36,0)),5),"h",":"))+(1/1440*15)),"FAUX"))</f>
        <v>1</v>
      </c>
      <c r="W23" s="236" t="b">
        <f ca="1">OR(AND(INDIRECT("Mois!F"&amp;MATCH('Sem1'!$A$19,Mois!$A$1:$A$36,0))&lt;&gt;"",SUMPRODUCT(COUNTIF(INDIRECT("Mois!F"&amp;MATCH('Sem1'!$A$19,Mois!$A$1:$A$36,0)),"*"&amp;CHAR(47)&amp;"*"))=0),IFERROR(AND(W$2&gt;VALUE(SUBSTITUTE(LEFT(INDIRECT("Mois!F"&amp;MATCH($A$19,Mois!$A$1:$A$36,0)),5),"h",":")),W$2&lt;VALUE(SUBSTITUTE(RIGHT(INDIRECT("Mois!F"&amp;MATCH($A$19,Mois!$A$1:$A$36,0)),5),"h",":"))+(1/1440*15)),"FAUX"))</f>
        <v>1</v>
      </c>
      <c r="X23" s="236" t="b">
        <f ca="1">OR(AND(INDIRECT("Mois!F"&amp;MATCH('Sem1'!$A$19,Mois!$A$1:$A$36,0))&lt;&gt;"",SUMPRODUCT(COUNTIF(INDIRECT("Mois!F"&amp;MATCH('Sem1'!$A$19,Mois!$A$1:$A$36,0)),"*"&amp;CHAR(47)&amp;"*"))=0),IFERROR(AND(X$2&gt;VALUE(SUBSTITUTE(LEFT(INDIRECT("Mois!F"&amp;MATCH($A$19,Mois!$A$1:$A$36,0)),5),"h",":")),X$2&lt;VALUE(SUBSTITUTE(RIGHT(INDIRECT("Mois!F"&amp;MATCH($A$19,Mois!$A$1:$A$36,0)),5),"h",":"))+(1/1440*15)),"FAUX"))</f>
        <v>1</v>
      </c>
      <c r="Y23" s="236" t="b">
        <f ca="1">OR(AND(INDIRECT("Mois!F"&amp;MATCH('Sem1'!$A$19,Mois!$A$1:$A$36,0))&lt;&gt;"",SUMPRODUCT(COUNTIF(INDIRECT("Mois!F"&amp;MATCH('Sem1'!$A$19,Mois!$A$1:$A$36,0)),"*"&amp;CHAR(47)&amp;"*"))=0),IFERROR(AND(Y$2&gt;VALUE(SUBSTITUTE(LEFT(INDIRECT("Mois!F"&amp;MATCH($A$19,Mois!$A$1:$A$36,0)),5),"h",":")),Y$2&lt;VALUE(SUBSTITUTE(RIGHT(INDIRECT("Mois!F"&amp;MATCH($A$19,Mois!$A$1:$A$36,0)),5),"h",":"))+(1/1440*15)),"FAUX"))</f>
        <v>1</v>
      </c>
      <c r="Z23" s="236" t="b">
        <f ca="1">OR(AND(INDIRECT("Mois!F"&amp;MATCH('Sem1'!$A$19,Mois!$A$1:$A$36,0))&lt;&gt;"",SUMPRODUCT(COUNTIF(INDIRECT("Mois!F"&amp;MATCH('Sem1'!$A$19,Mois!$A$1:$A$36,0)),"*"&amp;CHAR(47)&amp;"*"))=0),IFERROR(AND(Z$2&gt;VALUE(SUBSTITUTE(LEFT(INDIRECT("Mois!F"&amp;MATCH($A$19,Mois!$A$1:$A$36,0)),5),"h",":")),Z$2&lt;VALUE(SUBSTITUTE(RIGHT(INDIRECT("Mois!F"&amp;MATCH($A$19,Mois!$A$1:$A$36,0)),5),"h",":"))+(1/1440*15)),"FAUX"))</f>
        <v>1</v>
      </c>
      <c r="AA23" s="236" t="b">
        <f ca="1">OR(AND(INDIRECT("Mois!F"&amp;MATCH('Sem1'!$A$19,Mois!$A$1:$A$36,0))&lt;&gt;"",SUMPRODUCT(COUNTIF(INDIRECT("Mois!F"&amp;MATCH('Sem1'!$A$19,Mois!$A$1:$A$36,0)),"*"&amp;CHAR(47)&amp;"*"))=0),IFERROR(AND(AA$2&gt;VALUE(SUBSTITUTE(LEFT(INDIRECT("Mois!F"&amp;MATCH($A$19,Mois!$A$1:$A$36,0)),5),"h",":")),AA$2&lt;VALUE(SUBSTITUTE(RIGHT(INDIRECT("Mois!F"&amp;MATCH($A$19,Mois!$A$1:$A$36,0)),5),"h",":"))+(1/1440*15)),"FAUX"))</f>
        <v>1</v>
      </c>
      <c r="AB23" s="236" t="b">
        <f ca="1">OR(AND(INDIRECT("Mois!F"&amp;MATCH('Sem1'!$A$19,Mois!$A$1:$A$36,0))&lt;&gt;"",SUMPRODUCT(COUNTIF(INDIRECT("Mois!F"&amp;MATCH('Sem1'!$A$19,Mois!$A$1:$A$36,0)),"*"&amp;CHAR(47)&amp;"*"))=0),IFERROR(AND(AB$2&gt;VALUE(SUBSTITUTE(LEFT(INDIRECT("Mois!F"&amp;MATCH($A$19,Mois!$A$1:$A$36,0)),5),"h",":")),AB$2&lt;VALUE(SUBSTITUTE(RIGHT(INDIRECT("Mois!F"&amp;MATCH($A$19,Mois!$A$1:$A$36,0)),5),"h",":"))+(1/1440*15)),"FAUX"))</f>
        <v>1</v>
      </c>
      <c r="AC23" s="236" t="b">
        <f ca="1">OR(AND(INDIRECT("Mois!F"&amp;MATCH('Sem1'!$A$19,Mois!$A$1:$A$36,0))&lt;&gt;"",SUMPRODUCT(COUNTIF(INDIRECT("Mois!F"&amp;MATCH('Sem1'!$A$19,Mois!$A$1:$A$36,0)),"*"&amp;CHAR(47)&amp;"*"))=0),IFERROR(AND(AC$2&gt;VALUE(SUBSTITUTE(LEFT(INDIRECT("Mois!F"&amp;MATCH($A$19,Mois!$A$1:$A$36,0)),5),"h",":")),AC$2&lt;VALUE(SUBSTITUTE(RIGHT(INDIRECT("Mois!F"&amp;MATCH($A$19,Mois!$A$1:$A$36,0)),5),"h",":"))+(1/1440*15)),"FAUX"))</f>
        <v>1</v>
      </c>
      <c r="AD23" s="236" t="b">
        <f ca="1">OR(AND(INDIRECT("Mois!F"&amp;MATCH('Sem1'!$A$19,Mois!$A$1:$A$36,0))&lt;&gt;"",SUMPRODUCT(COUNTIF(INDIRECT("Mois!F"&amp;MATCH('Sem1'!$A$19,Mois!$A$1:$A$36,0)),"*"&amp;CHAR(47)&amp;"*"))=0),IFERROR(AND(AD$2&gt;VALUE(SUBSTITUTE(LEFT(INDIRECT("Mois!F"&amp;MATCH($A$19,Mois!$A$1:$A$36,0)),5),"h",":")),AD$2&lt;VALUE(SUBSTITUTE(RIGHT(INDIRECT("Mois!F"&amp;MATCH($A$19,Mois!$A$1:$A$36,0)),5),"h",":"))+(1/1440*15)),"FAUX"))</f>
        <v>1</v>
      </c>
      <c r="AE23" s="236" t="b">
        <f ca="1">OR(AND(INDIRECT("Mois!F"&amp;MATCH('Sem1'!$A$19,Mois!$A$1:$A$36,0))&lt;&gt;"",SUMPRODUCT(COUNTIF(INDIRECT("Mois!F"&amp;MATCH('Sem1'!$A$19,Mois!$A$1:$A$36,0)),"*"&amp;CHAR(47)&amp;"*"))=0),IFERROR(AND(AE$2&gt;VALUE(SUBSTITUTE(LEFT(INDIRECT("Mois!F"&amp;MATCH($A$19,Mois!$A$1:$A$36,0)),5),"h",":")),AE$2&lt;VALUE(SUBSTITUTE(RIGHT(INDIRECT("Mois!F"&amp;MATCH($A$19,Mois!$A$1:$A$36,0)),5),"h",":"))+(1/1440*15)),"FAUX"))</f>
        <v>1</v>
      </c>
      <c r="AF23" s="236" t="b">
        <f ca="1">OR(AND(INDIRECT("Mois!F"&amp;MATCH('Sem1'!$A$19,Mois!$A$1:$A$36,0))&lt;&gt;"",SUMPRODUCT(COUNTIF(INDIRECT("Mois!F"&amp;MATCH('Sem1'!$A$19,Mois!$A$1:$A$36,0)),"*"&amp;CHAR(47)&amp;"*"))=0),IFERROR(AND(AF$2&gt;VALUE(SUBSTITUTE(LEFT(INDIRECT("Mois!F"&amp;MATCH($A$19,Mois!$A$1:$A$36,0)),5),"h",":")),AF$2&lt;VALUE(SUBSTITUTE(RIGHT(INDIRECT("Mois!F"&amp;MATCH($A$19,Mois!$A$1:$A$36,0)),5),"h",":"))+(1/1440*15)),"FAUX"))</f>
        <v>1</v>
      </c>
      <c r="AG23" s="236" t="b">
        <f ca="1">OR(AND(INDIRECT("Mois!F"&amp;MATCH('Sem1'!$A$19,Mois!$A$1:$A$36,0))&lt;&gt;"",SUMPRODUCT(COUNTIF(INDIRECT("Mois!F"&amp;MATCH('Sem1'!$A$19,Mois!$A$1:$A$36,0)),"*"&amp;CHAR(47)&amp;"*"))=0),IFERROR(AND(AG$2&gt;VALUE(SUBSTITUTE(LEFT(INDIRECT("Mois!F"&amp;MATCH($A$19,Mois!$A$1:$A$36,0)),5),"h",":")),AG$2&lt;VALUE(SUBSTITUTE(RIGHT(INDIRECT("Mois!F"&amp;MATCH($A$19,Mois!$A$1:$A$36,0)),5),"h",":"))+(1/1440*15)),"FAUX"))</f>
        <v>1</v>
      </c>
      <c r="AH23" s="236" t="b">
        <f ca="1">OR(AND(INDIRECT("Mois!F"&amp;MATCH('Sem1'!$A$19,Mois!$A$1:$A$36,0))&lt;&gt;"",SUMPRODUCT(COUNTIF(INDIRECT("Mois!F"&amp;MATCH('Sem1'!$A$19,Mois!$A$1:$A$36,0)),"*"&amp;CHAR(47)&amp;"*"))=0),IFERROR(AND(AH$2&gt;VALUE(SUBSTITUTE(LEFT(INDIRECT("Mois!F"&amp;MATCH($A$19,Mois!$A$1:$A$36,0)),5),"h",":")),AH$2&lt;VALUE(SUBSTITUTE(RIGHT(INDIRECT("Mois!F"&amp;MATCH($A$19,Mois!$A$1:$A$36,0)),5),"h",":"))+(1/1440*15)),"FAUX"))</f>
        <v>1</v>
      </c>
      <c r="AI23" s="236" t="b">
        <f ca="1">OR(AND(INDIRECT("Mois!F"&amp;MATCH('Sem1'!$A$19,Mois!$A$1:$A$36,0))&lt;&gt;"",SUMPRODUCT(COUNTIF(INDIRECT("Mois!F"&amp;MATCH('Sem1'!$A$19,Mois!$A$1:$A$36,0)),"*"&amp;CHAR(47)&amp;"*"))=0),IFERROR(AND(AI$2&gt;VALUE(SUBSTITUTE(LEFT(INDIRECT("Mois!F"&amp;MATCH($A$19,Mois!$A$1:$A$36,0)),5),"h",":")),AI$2&lt;VALUE(SUBSTITUTE(RIGHT(INDIRECT("Mois!F"&amp;MATCH($A$19,Mois!$A$1:$A$36,0)),5),"h",":"))+(1/1440*15)),"FAUX"))</f>
        <v>1</v>
      </c>
      <c r="AJ23" s="236" t="b">
        <f ca="1">OR(AND(INDIRECT("Mois!F"&amp;MATCH('Sem1'!$A$19,Mois!$A$1:$A$36,0))&lt;&gt;"",SUMPRODUCT(COUNTIF(INDIRECT("Mois!F"&amp;MATCH('Sem1'!$A$19,Mois!$A$1:$A$36,0)),"*"&amp;CHAR(47)&amp;"*"))=0),IFERROR(AND(AJ$2&gt;VALUE(SUBSTITUTE(LEFT(INDIRECT("Mois!F"&amp;MATCH($A$19,Mois!$A$1:$A$36,0)),5),"h",":")),AJ$2&lt;VALUE(SUBSTITUTE(RIGHT(INDIRECT("Mois!F"&amp;MATCH($A$19,Mois!$A$1:$A$36,0)),5),"h",":"))+(1/1440*15)),"FAUX"))</f>
        <v>1</v>
      </c>
      <c r="AK23" s="236" t="b">
        <f ca="1">OR(AND(INDIRECT("Mois!F"&amp;MATCH('Sem1'!$A$19,Mois!$A$1:$A$36,0))&lt;&gt;"",SUMPRODUCT(COUNTIF(INDIRECT("Mois!F"&amp;MATCH('Sem1'!$A$19,Mois!$A$1:$A$36,0)),"*"&amp;CHAR(47)&amp;"*"))=0),IFERROR(AND(AK$2&gt;VALUE(SUBSTITUTE(LEFT(INDIRECT("Mois!F"&amp;MATCH($A$19,Mois!$A$1:$A$36,0)),5),"h",":")),AK$2&lt;VALUE(SUBSTITUTE(RIGHT(INDIRECT("Mois!F"&amp;MATCH($A$19,Mois!$A$1:$A$36,0)),5),"h",":"))+(1/1440*15)),"FAUX"))</f>
        <v>1</v>
      </c>
      <c r="AL23" s="236" t="b">
        <f ca="1">OR(AND(INDIRECT("Mois!F"&amp;MATCH('Sem1'!$A$19,Mois!$A$1:$A$36,0))&lt;&gt;"",SUMPRODUCT(COUNTIF(INDIRECT("Mois!F"&amp;MATCH('Sem1'!$A$19,Mois!$A$1:$A$36,0)),"*"&amp;CHAR(47)&amp;"*"))=0),IFERROR(AND(AL$2&gt;VALUE(SUBSTITUTE(LEFT(INDIRECT("Mois!F"&amp;MATCH($A$19,Mois!$A$1:$A$36,0)),5),"h",":")),AL$2&lt;VALUE(SUBSTITUTE(RIGHT(INDIRECT("Mois!F"&amp;MATCH($A$19,Mois!$A$1:$A$36,0)),5),"h",":"))+(1/1440*15)),"FAUX"))</f>
        <v>1</v>
      </c>
      <c r="AM23" s="236" t="b">
        <f ca="1">OR(AND(INDIRECT("Mois!F"&amp;MATCH('Sem1'!$A$19,Mois!$A$1:$A$36,0))&lt;&gt;"",SUMPRODUCT(COUNTIF(INDIRECT("Mois!F"&amp;MATCH('Sem1'!$A$19,Mois!$A$1:$A$36,0)),"*"&amp;CHAR(47)&amp;"*"))=0),IFERROR(AND(AM$2&gt;VALUE(SUBSTITUTE(LEFT(INDIRECT("Mois!F"&amp;MATCH($A$19,Mois!$A$1:$A$36,0)),5),"h",":")),AM$2&lt;VALUE(SUBSTITUTE(RIGHT(INDIRECT("Mois!F"&amp;MATCH($A$19,Mois!$A$1:$A$36,0)),5),"h",":"))+(1/1440*15)),"FAUX"))</f>
        <v>1</v>
      </c>
      <c r="AN23" s="236" t="b">
        <f ca="1">OR(AND(INDIRECT("Mois!F"&amp;MATCH('Sem1'!$A$19,Mois!$A$1:$A$36,0))&lt;&gt;"",SUMPRODUCT(COUNTIF(INDIRECT("Mois!F"&amp;MATCH('Sem1'!$A$19,Mois!$A$1:$A$36,0)),"*"&amp;CHAR(47)&amp;"*"))=0),IFERROR(AND(AN$2&gt;VALUE(SUBSTITUTE(LEFT(INDIRECT("Mois!F"&amp;MATCH($A$19,Mois!$A$1:$A$36,0)),5),"h",":")),AN$2&lt;VALUE(SUBSTITUTE(RIGHT(INDIRECT("Mois!F"&amp;MATCH($A$19,Mois!$A$1:$A$36,0)),5),"h",":"))+(1/1440*15)),"FAUX"))</f>
        <v>1</v>
      </c>
      <c r="AO23" s="236" t="b">
        <f ca="1">OR(AND(INDIRECT("Mois!F"&amp;MATCH('Sem1'!$A$19,Mois!$A$1:$A$36,0))&lt;&gt;"",SUMPRODUCT(COUNTIF(INDIRECT("Mois!F"&amp;MATCH('Sem1'!$A$19,Mois!$A$1:$A$36,0)),"*"&amp;CHAR(47)&amp;"*"))=0),IFERROR(AND(AO$2&gt;VALUE(SUBSTITUTE(LEFT(INDIRECT("Mois!F"&amp;MATCH($A$19,Mois!$A$1:$A$36,0)),5),"h",":")),AO$2&lt;VALUE(SUBSTITUTE(RIGHT(INDIRECT("Mois!F"&amp;MATCH($A$19,Mois!$A$1:$A$36,0)),5),"h",":"))+(1/1440*15)),"FAUX"))</f>
        <v>1</v>
      </c>
      <c r="AP23" s="236" t="b">
        <f ca="1">OR(AND(INDIRECT("Mois!F"&amp;MATCH('Sem1'!$A$19,Mois!$A$1:$A$36,0))&lt;&gt;"",SUMPRODUCT(COUNTIF(INDIRECT("Mois!F"&amp;MATCH('Sem1'!$A$19,Mois!$A$1:$A$36,0)),"*"&amp;CHAR(47)&amp;"*"))=0),IFERROR(AND(AP$2&gt;VALUE(SUBSTITUTE(LEFT(INDIRECT("Mois!F"&amp;MATCH($A$19,Mois!$A$1:$A$36,0)),5),"h",":")),AP$2&lt;VALUE(SUBSTITUTE(RIGHT(INDIRECT("Mois!F"&amp;MATCH($A$19,Mois!$A$1:$A$36,0)),5),"h",":"))+(1/1440*15)),"FAUX"))</f>
        <v>1</v>
      </c>
      <c r="AQ23" s="236" t="b">
        <f ca="1">OR(AND(INDIRECT("Mois!F"&amp;MATCH('Sem1'!$A$19,Mois!$A$1:$A$36,0))&lt;&gt;"",SUMPRODUCT(COUNTIF(INDIRECT("Mois!F"&amp;MATCH('Sem1'!$A$19,Mois!$A$1:$A$36,0)),"*"&amp;CHAR(47)&amp;"*"))=0),IFERROR(AND(AQ$2&gt;VALUE(SUBSTITUTE(LEFT(INDIRECT("Mois!F"&amp;MATCH($A$19,Mois!$A$1:$A$36,0)),5),"h",":")),AQ$2&lt;VALUE(SUBSTITUTE(RIGHT(INDIRECT("Mois!F"&amp;MATCH($A$19,Mois!$A$1:$A$36,0)),5),"h",":"))+(1/1440*15)),"FAUX"))</f>
        <v>1</v>
      </c>
      <c r="AR23" s="236" t="b">
        <f ca="1">OR(AND(INDIRECT("Mois!F"&amp;MATCH('Sem1'!$A$19,Mois!$A$1:$A$36,0))&lt;&gt;"",SUMPRODUCT(COUNTIF(INDIRECT("Mois!F"&amp;MATCH('Sem1'!$A$19,Mois!$A$1:$A$36,0)),"*"&amp;CHAR(47)&amp;"*"))=0),IFERROR(AND(AR$2&gt;VALUE(SUBSTITUTE(LEFT(INDIRECT("Mois!F"&amp;MATCH($A$19,Mois!$A$1:$A$36,0)),5),"h",":")),AR$2&lt;VALUE(SUBSTITUTE(RIGHT(INDIRECT("Mois!F"&amp;MATCH($A$19,Mois!$A$1:$A$36,0)),5),"h",":"))+(1/1440*15)),"FAUX"))</f>
        <v>1</v>
      </c>
      <c r="AS23" s="236" t="b">
        <f ca="1">OR(AND(INDIRECT("Mois!F"&amp;MATCH('Sem1'!$A$19,Mois!$A$1:$A$36,0))&lt;&gt;"",SUMPRODUCT(COUNTIF(INDIRECT("Mois!F"&amp;MATCH('Sem1'!$A$19,Mois!$A$1:$A$36,0)),"*"&amp;CHAR(47)&amp;"*"))=0),IFERROR(AND(AS$2&gt;VALUE(SUBSTITUTE(LEFT(INDIRECT("Mois!F"&amp;MATCH($A$19,Mois!$A$1:$A$36,0)),5),"h",":")),AS$2&lt;VALUE(SUBSTITUTE(RIGHT(INDIRECT("Mois!F"&amp;MATCH($A$19,Mois!$A$1:$A$36,0)),5),"h",":"))+(1/1440*15)),"FAUX"))</f>
        <v>1</v>
      </c>
      <c r="AT23" s="236" t="b">
        <f ca="1">OR(AND(INDIRECT("Mois!F"&amp;MATCH('Sem1'!$A$19,Mois!$A$1:$A$36,0))&lt;&gt;"",SUMPRODUCT(COUNTIF(INDIRECT("Mois!F"&amp;MATCH('Sem1'!$A$19,Mois!$A$1:$A$36,0)),"*"&amp;CHAR(47)&amp;"*"))=0),IFERROR(AND(AT$2&gt;VALUE(SUBSTITUTE(LEFT(INDIRECT("Mois!F"&amp;MATCH($A$19,Mois!$A$1:$A$36,0)),5),"h",":")),AT$2&lt;VALUE(SUBSTITUTE(RIGHT(INDIRECT("Mois!F"&amp;MATCH($A$19,Mois!$A$1:$A$36,0)),5),"h",":"))+(1/1440*15)),"FAUX"))</f>
        <v>1</v>
      </c>
      <c r="AU23" s="236" t="b">
        <f ca="1">OR(AND(INDIRECT("Mois!F"&amp;MATCH('Sem1'!$A$19,Mois!$A$1:$A$36,0))&lt;&gt;"",SUMPRODUCT(COUNTIF(INDIRECT("Mois!F"&amp;MATCH('Sem1'!$A$19,Mois!$A$1:$A$36,0)),"*"&amp;CHAR(47)&amp;"*"))=0),IFERROR(AND(AU$2&gt;VALUE(SUBSTITUTE(LEFT(INDIRECT("Mois!F"&amp;MATCH($A$19,Mois!$A$1:$A$36,0)),5),"h",":")),AU$2&lt;VALUE(SUBSTITUTE(RIGHT(INDIRECT("Mois!F"&amp;MATCH($A$19,Mois!$A$1:$A$36,0)),5),"h",":"))+(1/1440*15)),"FAUX"))</f>
        <v>1</v>
      </c>
      <c r="AV23" s="236" t="b">
        <f ca="1">OR(AND(INDIRECT("Mois!F"&amp;MATCH('Sem1'!$A$19,Mois!$A$1:$A$36,0))&lt;&gt;"",SUMPRODUCT(COUNTIF(INDIRECT("Mois!F"&amp;MATCH('Sem1'!$A$19,Mois!$A$1:$A$36,0)),"*"&amp;CHAR(47)&amp;"*"))=0),IFERROR(AND(AV$2&gt;VALUE(SUBSTITUTE(LEFT(INDIRECT("Mois!F"&amp;MATCH($A$19,Mois!$A$1:$A$36,0)),5),"h",":")),AV$2&lt;VALUE(SUBSTITUTE(RIGHT(INDIRECT("Mois!F"&amp;MATCH($A$19,Mois!$A$1:$A$36,0)),5),"h",":"))+(1/1440*15)),"FAUX"))</f>
        <v>1</v>
      </c>
      <c r="AW23" s="236" t="b">
        <f ca="1">OR(AND(INDIRECT("Mois!F"&amp;MATCH('Sem1'!$A$19,Mois!$A$1:$A$36,0))&lt;&gt;"",SUMPRODUCT(COUNTIF(INDIRECT("Mois!F"&amp;MATCH('Sem1'!$A$19,Mois!$A$1:$A$36,0)),"*"&amp;CHAR(47)&amp;"*"))=0),IFERROR(AND(AW$2&gt;VALUE(SUBSTITUTE(LEFT(INDIRECT("Mois!F"&amp;MATCH($A$19,Mois!$A$1:$A$36,0)),5),"h",":")),AW$2&lt;VALUE(SUBSTITUTE(RIGHT(INDIRECT("Mois!F"&amp;MATCH($A$19,Mois!$A$1:$A$36,0)),5),"h",":"))+(1/1440*15)),"FAUX"))</f>
        <v>1</v>
      </c>
      <c r="AX23" s="236" t="b">
        <f ca="1">OR(AND(INDIRECT("Mois!F"&amp;MATCH('Sem1'!$A$19,Mois!$A$1:$A$36,0))&lt;&gt;"",SUMPRODUCT(COUNTIF(INDIRECT("Mois!F"&amp;MATCH('Sem1'!$A$19,Mois!$A$1:$A$36,0)),"*"&amp;CHAR(47)&amp;"*"))=0),IFERROR(AND(AX$2&gt;VALUE(SUBSTITUTE(LEFT(INDIRECT("Mois!F"&amp;MATCH($A$19,Mois!$A$1:$A$36,0)),5),"h",":")),AX$2&lt;VALUE(SUBSTITUTE(RIGHT(INDIRECT("Mois!F"&amp;MATCH($A$19,Mois!$A$1:$A$36,0)),5),"h",":"))+(1/1440*15)),"FAUX"))</f>
        <v>1</v>
      </c>
    </row>
    <row r="24" spans="1:50" ht="12" customHeight="1" x14ac:dyDescent="0.3">
      <c r="A24" s="166"/>
      <c r="B24" s="236" t="b">
        <f ca="1">OR(AND(INDIRECT("Mois!G"&amp;MATCH('Sem1'!$A$19,Mois!$A$1:$A$36,0))&lt;&gt;"",SUMPRODUCT(COUNTIF(INDIRECT("Mois!G"&amp;MATCH('Sem1'!$A$19,Mois!$A$1:$A$36,0)),"*"&amp;CHAR(47)&amp;"*"))=0),IFERROR(AND(B$2&gt;VALUE(SUBSTITUTE(LEFT(INDIRECT("Mois!G"&amp;MATCH($A$19,Mois!$A$1:$A$36,0)),5),"h",":")),B$2&lt;VALUE(SUBSTITUTE(RIGHT(INDIRECT("Mois!G"&amp;MATCH($A$19,Mois!$A$1:$A$36,0)),5),"h",":"))+(1/1440*15)),"FAUX"))</f>
        <v>0</v>
      </c>
      <c r="C24" s="236" t="b">
        <f ca="1">OR(AND(INDIRECT("Mois!G"&amp;MATCH('Sem1'!$A$19,Mois!$A$1:$A$36,0))&lt;&gt;"",SUMPRODUCT(COUNTIF(INDIRECT("Mois!G"&amp;MATCH('Sem1'!$A$19,Mois!$A$1:$A$36,0)),"*"&amp;CHAR(47)&amp;"*"))=0),IFERROR(AND(C$2&gt;VALUE(SUBSTITUTE(LEFT(INDIRECT("Mois!G"&amp;MATCH($A$19,Mois!$A$1:$A$36,0)),5),"h",":")),C$2&lt;VALUE(SUBSTITUTE(RIGHT(INDIRECT("Mois!G"&amp;MATCH($A$19,Mois!$A$1:$A$36,0)),5),"h",":"))+(1/1440*15)),"FAUX"))</f>
        <v>0</v>
      </c>
      <c r="D24" s="236" t="b">
        <f ca="1">OR(AND(INDIRECT("Mois!G"&amp;MATCH('Sem1'!$A$19,Mois!$A$1:$A$36,0))&lt;&gt;"",SUMPRODUCT(COUNTIF(INDIRECT("Mois!G"&amp;MATCH('Sem1'!$A$19,Mois!$A$1:$A$36,0)),"*"&amp;CHAR(47)&amp;"*"))=0),IFERROR(AND(D$2&gt;VALUE(SUBSTITUTE(LEFT(INDIRECT("Mois!G"&amp;MATCH($A$19,Mois!$A$1:$A$36,0)),5),"h",":")),D$2&lt;VALUE(SUBSTITUTE(RIGHT(INDIRECT("Mois!G"&amp;MATCH($A$19,Mois!$A$1:$A$36,0)),5),"h",":"))+(1/1440*15)),"FAUX"))</f>
        <v>1</v>
      </c>
      <c r="E24" s="236" t="b">
        <f ca="1">OR(AND(INDIRECT("Mois!G"&amp;MATCH('Sem1'!$A$19,Mois!$A$1:$A$36,0))&lt;&gt;"",SUMPRODUCT(COUNTIF(INDIRECT("Mois!G"&amp;MATCH('Sem1'!$A$19,Mois!$A$1:$A$36,0)),"*"&amp;CHAR(47)&amp;"*"))=0),IFERROR(AND(E$2&gt;VALUE(SUBSTITUTE(LEFT(INDIRECT("Mois!G"&amp;MATCH($A$19,Mois!$A$1:$A$36,0)),5),"h",":")),E$2&lt;VALUE(SUBSTITUTE(RIGHT(INDIRECT("Mois!G"&amp;MATCH($A$19,Mois!$A$1:$A$36,0)),5),"h",":"))+(1/1440*15)),"FAUX"))</f>
        <v>1</v>
      </c>
      <c r="F24" s="236" t="b">
        <f ca="1">OR(AND(INDIRECT("Mois!G"&amp;MATCH('Sem1'!$A$19,Mois!$A$1:$A$36,0))&lt;&gt;"",SUMPRODUCT(COUNTIF(INDIRECT("Mois!G"&amp;MATCH('Sem1'!$A$19,Mois!$A$1:$A$36,0)),"*"&amp;CHAR(47)&amp;"*"))=0),IFERROR(AND(F$2&gt;VALUE(SUBSTITUTE(LEFT(INDIRECT("Mois!G"&amp;MATCH($A$19,Mois!$A$1:$A$36,0)),5),"h",":")),F$2&lt;VALUE(SUBSTITUTE(RIGHT(INDIRECT("Mois!G"&amp;MATCH($A$19,Mois!$A$1:$A$36,0)),5),"h",":"))+(1/1440*15)),"FAUX"))</f>
        <v>1</v>
      </c>
      <c r="G24" s="236" t="b">
        <f ca="1">OR(AND(INDIRECT("Mois!G"&amp;MATCH('Sem1'!$A$19,Mois!$A$1:$A$36,0))&lt;&gt;"",SUMPRODUCT(COUNTIF(INDIRECT("Mois!G"&amp;MATCH('Sem1'!$A$19,Mois!$A$1:$A$36,0)),"*"&amp;CHAR(47)&amp;"*"))=0),IFERROR(AND(G$2&gt;VALUE(SUBSTITUTE(LEFT(INDIRECT("Mois!G"&amp;MATCH($A$19,Mois!$A$1:$A$36,0)),5),"h",":")),G$2&lt;VALUE(SUBSTITUTE(RIGHT(INDIRECT("Mois!G"&amp;MATCH($A$19,Mois!$A$1:$A$36,0)),5),"h",":"))+(1/1440*15)),"FAUX"))</f>
        <v>1</v>
      </c>
      <c r="H24" s="236" t="b">
        <f ca="1">OR(AND(INDIRECT("Mois!G"&amp;MATCH('Sem1'!$A$19,Mois!$A$1:$A$36,0))&lt;&gt;"",SUMPRODUCT(COUNTIF(INDIRECT("Mois!G"&amp;MATCH('Sem1'!$A$19,Mois!$A$1:$A$36,0)),"*"&amp;CHAR(47)&amp;"*"))=0),IFERROR(AND(H$2&gt;VALUE(SUBSTITUTE(LEFT(INDIRECT("Mois!G"&amp;MATCH($A$19,Mois!$A$1:$A$36,0)),5),"h",":")),H$2&lt;VALUE(SUBSTITUTE(RIGHT(INDIRECT("Mois!G"&amp;MATCH($A$19,Mois!$A$1:$A$36,0)),5),"h",":"))+(1/1440*15)),"FAUX"))</f>
        <v>1</v>
      </c>
      <c r="I24" s="236" t="b">
        <f ca="1">OR(AND(INDIRECT("Mois!G"&amp;MATCH('Sem1'!$A$19,Mois!$A$1:$A$36,0))&lt;&gt;"",SUMPRODUCT(COUNTIF(INDIRECT("Mois!G"&amp;MATCH('Sem1'!$A$19,Mois!$A$1:$A$36,0)),"*"&amp;CHAR(47)&amp;"*"))=0),IFERROR(AND(I$2&gt;VALUE(SUBSTITUTE(LEFT(INDIRECT("Mois!G"&amp;MATCH($A$19,Mois!$A$1:$A$36,0)),5),"h",":")),I$2&lt;VALUE(SUBSTITUTE(RIGHT(INDIRECT("Mois!G"&amp;MATCH($A$19,Mois!$A$1:$A$36,0)),5),"h",":"))+(1/1440*15)),"FAUX"))</f>
        <v>1</v>
      </c>
      <c r="J24" s="236" t="b">
        <f ca="1">OR(AND(INDIRECT("Mois!G"&amp;MATCH('Sem1'!$A$19,Mois!$A$1:$A$36,0))&lt;&gt;"",SUMPRODUCT(COUNTIF(INDIRECT("Mois!G"&amp;MATCH('Sem1'!$A$19,Mois!$A$1:$A$36,0)),"*"&amp;CHAR(47)&amp;"*"))=0),IFERROR(AND(J$2&gt;VALUE(SUBSTITUTE(LEFT(INDIRECT("Mois!G"&amp;MATCH($A$19,Mois!$A$1:$A$36,0)),5),"h",":")),J$2&lt;VALUE(SUBSTITUTE(RIGHT(INDIRECT("Mois!G"&amp;MATCH($A$19,Mois!$A$1:$A$36,0)),5),"h",":"))+(1/1440*15)),"FAUX"))</f>
        <v>1</v>
      </c>
      <c r="K24" s="236" t="b">
        <f ca="1">OR(AND(INDIRECT("Mois!G"&amp;MATCH('Sem1'!$A$19,Mois!$A$1:$A$36,0))&lt;&gt;"",SUMPRODUCT(COUNTIF(INDIRECT("Mois!G"&amp;MATCH('Sem1'!$A$19,Mois!$A$1:$A$36,0)),"*"&amp;CHAR(47)&amp;"*"))=0),IFERROR(AND(K$2&gt;VALUE(SUBSTITUTE(LEFT(INDIRECT("Mois!G"&amp;MATCH($A$19,Mois!$A$1:$A$36,0)),5),"h",":")),K$2&lt;VALUE(SUBSTITUTE(RIGHT(INDIRECT("Mois!G"&amp;MATCH($A$19,Mois!$A$1:$A$36,0)),5),"h",":"))+(1/1440*15)),"FAUX"))</f>
        <v>1</v>
      </c>
      <c r="L24" s="236" t="b">
        <f ca="1">OR(AND(INDIRECT("Mois!G"&amp;MATCH('Sem1'!$A$19,Mois!$A$1:$A$36,0))&lt;&gt;"",SUMPRODUCT(COUNTIF(INDIRECT("Mois!G"&amp;MATCH('Sem1'!$A$19,Mois!$A$1:$A$36,0)),"*"&amp;CHAR(47)&amp;"*"))=0),IFERROR(AND(L$2&gt;VALUE(SUBSTITUTE(LEFT(INDIRECT("Mois!G"&amp;MATCH($A$19,Mois!$A$1:$A$36,0)),5),"h",":")),L$2&lt;VALUE(SUBSTITUTE(RIGHT(INDIRECT("Mois!G"&amp;MATCH($A$19,Mois!$A$1:$A$36,0)),5),"h",":"))+(1/1440*15)),"FAUX"))</f>
        <v>1</v>
      </c>
      <c r="M24" s="236" t="b">
        <f ca="1">OR(AND(INDIRECT("Mois!G"&amp;MATCH('Sem1'!$A$19,Mois!$A$1:$A$36,0))&lt;&gt;"",SUMPRODUCT(COUNTIF(INDIRECT("Mois!G"&amp;MATCH('Sem1'!$A$19,Mois!$A$1:$A$36,0)),"*"&amp;CHAR(47)&amp;"*"))=0),IFERROR(AND(M$2&gt;VALUE(SUBSTITUTE(LEFT(INDIRECT("Mois!G"&amp;MATCH($A$19,Mois!$A$1:$A$36,0)),5),"h",":")),M$2&lt;VALUE(SUBSTITUTE(RIGHT(INDIRECT("Mois!G"&amp;MATCH($A$19,Mois!$A$1:$A$36,0)),5),"h",":"))+(1/1440*15)),"FAUX"))</f>
        <v>1</v>
      </c>
      <c r="N24" s="236" t="b">
        <f ca="1">OR(AND(INDIRECT("Mois!G"&amp;MATCH('Sem1'!$A$19,Mois!$A$1:$A$36,0))&lt;&gt;"",SUMPRODUCT(COUNTIF(INDIRECT("Mois!G"&amp;MATCH('Sem1'!$A$19,Mois!$A$1:$A$36,0)),"*"&amp;CHAR(47)&amp;"*"))=0),IFERROR(AND(N$2&gt;VALUE(SUBSTITUTE(LEFT(INDIRECT("Mois!G"&amp;MATCH($A$19,Mois!$A$1:$A$36,0)),5),"h",":")),N$2&lt;VALUE(SUBSTITUTE(RIGHT(INDIRECT("Mois!G"&amp;MATCH($A$19,Mois!$A$1:$A$36,0)),5),"h",":"))+(1/1440*15)),"FAUX"))</f>
        <v>1</v>
      </c>
      <c r="O24" s="236" t="b">
        <f ca="1">OR(AND(INDIRECT("Mois!G"&amp;MATCH('Sem1'!$A$19,Mois!$A$1:$A$36,0))&lt;&gt;"",SUMPRODUCT(COUNTIF(INDIRECT("Mois!G"&amp;MATCH('Sem1'!$A$19,Mois!$A$1:$A$36,0)),"*"&amp;CHAR(47)&amp;"*"))=0),IFERROR(AND(O$2&gt;VALUE(SUBSTITUTE(LEFT(INDIRECT("Mois!G"&amp;MATCH($A$19,Mois!$A$1:$A$36,0)),5),"h",":")),O$2&lt;VALUE(SUBSTITUTE(RIGHT(INDIRECT("Mois!G"&amp;MATCH($A$19,Mois!$A$1:$A$36,0)),5),"h",":"))+(1/1440*15)),"FAUX"))</f>
        <v>1</v>
      </c>
      <c r="P24" s="236" t="b">
        <f ca="1">OR(AND(INDIRECT("Mois!G"&amp;MATCH('Sem1'!$A$19,Mois!$A$1:$A$36,0))&lt;&gt;"",SUMPRODUCT(COUNTIF(INDIRECT("Mois!G"&amp;MATCH('Sem1'!$A$19,Mois!$A$1:$A$36,0)),"*"&amp;CHAR(47)&amp;"*"))=0),IFERROR(AND(P$2&gt;VALUE(SUBSTITUTE(LEFT(INDIRECT("Mois!G"&amp;MATCH($A$19,Mois!$A$1:$A$36,0)),5),"h",":")),P$2&lt;VALUE(SUBSTITUTE(RIGHT(INDIRECT("Mois!G"&amp;MATCH($A$19,Mois!$A$1:$A$36,0)),5),"h",":"))+(1/1440*15)),"FAUX"))</f>
        <v>1</v>
      </c>
      <c r="Q24" s="236" t="b">
        <f ca="1">OR(AND(INDIRECT("Mois!G"&amp;MATCH('Sem1'!$A$19,Mois!$A$1:$A$36,0))&lt;&gt;"",SUMPRODUCT(COUNTIF(INDIRECT("Mois!G"&amp;MATCH('Sem1'!$A$19,Mois!$A$1:$A$36,0)),"*"&amp;CHAR(47)&amp;"*"))=0),IFERROR(AND(Q$2&gt;VALUE(SUBSTITUTE(LEFT(INDIRECT("Mois!G"&amp;MATCH($A$19,Mois!$A$1:$A$36,0)),5),"h",":")),Q$2&lt;VALUE(SUBSTITUTE(RIGHT(INDIRECT("Mois!G"&amp;MATCH($A$19,Mois!$A$1:$A$36,0)),5),"h",":"))+(1/1440*15)),"FAUX"))</f>
        <v>1</v>
      </c>
      <c r="R24" s="236" t="b">
        <f ca="1">OR(AND(INDIRECT("Mois!G"&amp;MATCH('Sem1'!$A$19,Mois!$A$1:$A$36,0))&lt;&gt;"",SUMPRODUCT(COUNTIF(INDIRECT("Mois!G"&amp;MATCH('Sem1'!$A$19,Mois!$A$1:$A$36,0)),"*"&amp;CHAR(47)&amp;"*"))=0),IFERROR(AND(R$2&gt;VALUE(SUBSTITUTE(LEFT(INDIRECT("Mois!G"&amp;MATCH($A$19,Mois!$A$1:$A$36,0)),5),"h",":")),R$2&lt;VALUE(SUBSTITUTE(RIGHT(INDIRECT("Mois!G"&amp;MATCH($A$19,Mois!$A$1:$A$36,0)),5),"h",":"))+(1/1440*15)),"FAUX"))</f>
        <v>1</v>
      </c>
      <c r="S24" s="236" t="b">
        <f ca="1">OR(AND(INDIRECT("Mois!G"&amp;MATCH('Sem1'!$A$19,Mois!$A$1:$A$36,0))&lt;&gt;"",SUMPRODUCT(COUNTIF(INDIRECT("Mois!G"&amp;MATCH('Sem1'!$A$19,Mois!$A$1:$A$36,0)),"*"&amp;CHAR(47)&amp;"*"))=0),IFERROR(AND(S$2&gt;VALUE(SUBSTITUTE(LEFT(INDIRECT("Mois!G"&amp;MATCH($A$19,Mois!$A$1:$A$36,0)),5),"h",":")),S$2&lt;VALUE(SUBSTITUTE(RIGHT(INDIRECT("Mois!G"&amp;MATCH($A$19,Mois!$A$1:$A$36,0)),5),"h",":"))+(1/1440*15)),"FAUX"))</f>
        <v>1</v>
      </c>
      <c r="T24" s="236" t="b">
        <f ca="1">OR(AND(INDIRECT("Mois!G"&amp;MATCH('Sem1'!$A$19,Mois!$A$1:$A$36,0))&lt;&gt;"",SUMPRODUCT(COUNTIF(INDIRECT("Mois!G"&amp;MATCH('Sem1'!$A$19,Mois!$A$1:$A$36,0)),"*"&amp;CHAR(47)&amp;"*"))=0),IFERROR(AND(T$2&gt;VALUE(SUBSTITUTE(LEFT(INDIRECT("Mois!G"&amp;MATCH($A$19,Mois!$A$1:$A$36,0)),5),"h",":")),T$2&lt;VALUE(SUBSTITUTE(RIGHT(INDIRECT("Mois!G"&amp;MATCH($A$19,Mois!$A$1:$A$36,0)),5),"h",":"))+(1/1440*15)),"FAUX"))</f>
        <v>1</v>
      </c>
      <c r="U24" s="236" t="b">
        <f ca="1">OR(AND(INDIRECT("Mois!G"&amp;MATCH('Sem1'!$A$19,Mois!$A$1:$A$36,0))&lt;&gt;"",SUMPRODUCT(COUNTIF(INDIRECT("Mois!G"&amp;MATCH('Sem1'!$A$19,Mois!$A$1:$A$36,0)),"*"&amp;CHAR(47)&amp;"*"))=0),IFERROR(AND(U$2&gt;VALUE(SUBSTITUTE(LEFT(INDIRECT("Mois!G"&amp;MATCH($A$19,Mois!$A$1:$A$36,0)),5),"h",":")),U$2&lt;VALUE(SUBSTITUTE(RIGHT(INDIRECT("Mois!G"&amp;MATCH($A$19,Mois!$A$1:$A$36,0)),5),"h",":"))+(1/1440*15)),"FAUX"))</f>
        <v>1</v>
      </c>
      <c r="V24" s="236" t="b">
        <f ca="1">OR(AND(INDIRECT("Mois!G"&amp;MATCH('Sem1'!$A$19,Mois!$A$1:$A$36,0))&lt;&gt;"",SUMPRODUCT(COUNTIF(INDIRECT("Mois!G"&amp;MATCH('Sem1'!$A$19,Mois!$A$1:$A$36,0)),"*"&amp;CHAR(47)&amp;"*"))=0),IFERROR(AND(V$2&gt;VALUE(SUBSTITUTE(LEFT(INDIRECT("Mois!G"&amp;MATCH($A$19,Mois!$A$1:$A$36,0)),5),"h",":")),V$2&lt;VALUE(SUBSTITUTE(RIGHT(INDIRECT("Mois!G"&amp;MATCH($A$19,Mois!$A$1:$A$36,0)),5),"h",":"))+(1/1440*15)),"FAUX"))</f>
        <v>1</v>
      </c>
      <c r="W24" s="236" t="b">
        <f ca="1">OR(AND(INDIRECT("Mois!G"&amp;MATCH('Sem1'!$A$19,Mois!$A$1:$A$36,0))&lt;&gt;"",SUMPRODUCT(COUNTIF(INDIRECT("Mois!G"&amp;MATCH('Sem1'!$A$19,Mois!$A$1:$A$36,0)),"*"&amp;CHAR(47)&amp;"*"))=0),IFERROR(AND(W$2&gt;VALUE(SUBSTITUTE(LEFT(INDIRECT("Mois!G"&amp;MATCH($A$19,Mois!$A$1:$A$36,0)),5),"h",":")),W$2&lt;VALUE(SUBSTITUTE(RIGHT(INDIRECT("Mois!G"&amp;MATCH($A$19,Mois!$A$1:$A$36,0)),5),"h",":"))+(1/1440*15)),"FAUX"))</f>
        <v>1</v>
      </c>
      <c r="X24" s="236" t="b">
        <f ca="1">OR(AND(INDIRECT("Mois!G"&amp;MATCH('Sem1'!$A$19,Mois!$A$1:$A$36,0))&lt;&gt;"",SUMPRODUCT(COUNTIF(INDIRECT("Mois!G"&amp;MATCH('Sem1'!$A$19,Mois!$A$1:$A$36,0)),"*"&amp;CHAR(47)&amp;"*"))=0),IFERROR(AND(X$2&gt;VALUE(SUBSTITUTE(LEFT(INDIRECT("Mois!G"&amp;MATCH($A$19,Mois!$A$1:$A$36,0)),5),"h",":")),X$2&lt;VALUE(SUBSTITUTE(RIGHT(INDIRECT("Mois!G"&amp;MATCH($A$19,Mois!$A$1:$A$36,0)),5),"h",":"))+(1/1440*15)),"FAUX"))</f>
        <v>1</v>
      </c>
      <c r="Y24" s="236" t="b">
        <f ca="1">OR(AND(INDIRECT("Mois!G"&amp;MATCH('Sem1'!$A$19,Mois!$A$1:$A$36,0))&lt;&gt;"",SUMPRODUCT(COUNTIF(INDIRECT("Mois!G"&amp;MATCH('Sem1'!$A$19,Mois!$A$1:$A$36,0)),"*"&amp;CHAR(47)&amp;"*"))=0),IFERROR(AND(Y$2&gt;VALUE(SUBSTITUTE(LEFT(INDIRECT("Mois!G"&amp;MATCH($A$19,Mois!$A$1:$A$36,0)),5),"h",":")),Y$2&lt;VALUE(SUBSTITUTE(RIGHT(INDIRECT("Mois!G"&amp;MATCH($A$19,Mois!$A$1:$A$36,0)),5),"h",":"))+(1/1440*15)),"FAUX"))</f>
        <v>1</v>
      </c>
      <c r="Z24" s="236" t="b">
        <f ca="1">OR(AND(INDIRECT("Mois!G"&amp;MATCH('Sem1'!$A$19,Mois!$A$1:$A$36,0))&lt;&gt;"",SUMPRODUCT(COUNTIF(INDIRECT("Mois!G"&amp;MATCH('Sem1'!$A$19,Mois!$A$1:$A$36,0)),"*"&amp;CHAR(47)&amp;"*"))=0),IFERROR(AND(Z$2&gt;VALUE(SUBSTITUTE(LEFT(INDIRECT("Mois!G"&amp;MATCH($A$19,Mois!$A$1:$A$36,0)),5),"h",":")),Z$2&lt;VALUE(SUBSTITUTE(RIGHT(INDIRECT("Mois!G"&amp;MATCH($A$19,Mois!$A$1:$A$36,0)),5),"h",":"))+(1/1440*15)),"FAUX"))</f>
        <v>1</v>
      </c>
      <c r="AA24" s="236" t="b">
        <f ca="1">OR(AND(INDIRECT("Mois!G"&amp;MATCH('Sem1'!$A$19,Mois!$A$1:$A$36,0))&lt;&gt;"",SUMPRODUCT(COUNTIF(INDIRECT("Mois!G"&amp;MATCH('Sem1'!$A$19,Mois!$A$1:$A$36,0)),"*"&amp;CHAR(47)&amp;"*"))=0),IFERROR(AND(AA$2&gt;VALUE(SUBSTITUTE(LEFT(INDIRECT("Mois!G"&amp;MATCH($A$19,Mois!$A$1:$A$36,0)),5),"h",":")),AA$2&lt;VALUE(SUBSTITUTE(RIGHT(INDIRECT("Mois!G"&amp;MATCH($A$19,Mois!$A$1:$A$36,0)),5),"h",":"))+(1/1440*15)),"FAUX"))</f>
        <v>1</v>
      </c>
      <c r="AB24" s="236" t="b">
        <f ca="1">OR(AND(INDIRECT("Mois!G"&amp;MATCH('Sem1'!$A$19,Mois!$A$1:$A$36,0))&lt;&gt;"",SUMPRODUCT(COUNTIF(INDIRECT("Mois!G"&amp;MATCH('Sem1'!$A$19,Mois!$A$1:$A$36,0)),"*"&amp;CHAR(47)&amp;"*"))=0),IFERROR(AND(AB$2&gt;VALUE(SUBSTITUTE(LEFT(INDIRECT("Mois!G"&amp;MATCH($A$19,Mois!$A$1:$A$36,0)),5),"h",":")),AB$2&lt;VALUE(SUBSTITUTE(RIGHT(INDIRECT("Mois!G"&amp;MATCH($A$19,Mois!$A$1:$A$36,0)),5),"h",":"))+(1/1440*15)),"FAUX"))</f>
        <v>1</v>
      </c>
      <c r="AC24" s="236" t="b">
        <f ca="1">OR(AND(INDIRECT("Mois!G"&amp;MATCH('Sem1'!$A$19,Mois!$A$1:$A$36,0))&lt;&gt;"",SUMPRODUCT(COUNTIF(INDIRECT("Mois!G"&amp;MATCH('Sem1'!$A$19,Mois!$A$1:$A$36,0)),"*"&amp;CHAR(47)&amp;"*"))=0),IFERROR(AND(AC$2&gt;VALUE(SUBSTITUTE(LEFT(INDIRECT("Mois!G"&amp;MATCH($A$19,Mois!$A$1:$A$36,0)),5),"h",":")),AC$2&lt;VALUE(SUBSTITUTE(RIGHT(INDIRECT("Mois!G"&amp;MATCH($A$19,Mois!$A$1:$A$36,0)),5),"h",":"))+(1/1440*15)),"FAUX"))</f>
        <v>1</v>
      </c>
      <c r="AD24" s="236" t="b">
        <f ca="1">OR(AND(INDIRECT("Mois!G"&amp;MATCH('Sem1'!$A$19,Mois!$A$1:$A$36,0))&lt;&gt;"",SUMPRODUCT(COUNTIF(INDIRECT("Mois!G"&amp;MATCH('Sem1'!$A$19,Mois!$A$1:$A$36,0)),"*"&amp;CHAR(47)&amp;"*"))=0),IFERROR(AND(AD$2&gt;VALUE(SUBSTITUTE(LEFT(INDIRECT("Mois!G"&amp;MATCH($A$19,Mois!$A$1:$A$36,0)),5),"h",":")),AD$2&lt;VALUE(SUBSTITUTE(RIGHT(INDIRECT("Mois!G"&amp;MATCH($A$19,Mois!$A$1:$A$36,0)),5),"h",":"))+(1/1440*15)),"FAUX"))</f>
        <v>1</v>
      </c>
      <c r="AE24" s="236" t="b">
        <f ca="1">OR(AND(INDIRECT("Mois!G"&amp;MATCH('Sem1'!$A$19,Mois!$A$1:$A$36,0))&lt;&gt;"",SUMPRODUCT(COUNTIF(INDIRECT("Mois!G"&amp;MATCH('Sem1'!$A$19,Mois!$A$1:$A$36,0)),"*"&amp;CHAR(47)&amp;"*"))=0),IFERROR(AND(AE$2&gt;VALUE(SUBSTITUTE(LEFT(INDIRECT("Mois!G"&amp;MATCH($A$19,Mois!$A$1:$A$36,0)),5),"h",":")),AE$2&lt;VALUE(SUBSTITUTE(RIGHT(INDIRECT("Mois!G"&amp;MATCH($A$19,Mois!$A$1:$A$36,0)),5),"h",":"))+(1/1440*15)),"FAUX"))</f>
        <v>1</v>
      </c>
      <c r="AF24" s="236" t="b">
        <f ca="1">OR(AND(INDIRECT("Mois!G"&amp;MATCH('Sem1'!$A$19,Mois!$A$1:$A$36,0))&lt;&gt;"",SUMPRODUCT(COUNTIF(INDIRECT("Mois!G"&amp;MATCH('Sem1'!$A$19,Mois!$A$1:$A$36,0)),"*"&amp;CHAR(47)&amp;"*"))=0),IFERROR(AND(AF$2&gt;VALUE(SUBSTITUTE(LEFT(INDIRECT("Mois!G"&amp;MATCH($A$19,Mois!$A$1:$A$36,0)),5),"h",":")),AF$2&lt;VALUE(SUBSTITUTE(RIGHT(INDIRECT("Mois!G"&amp;MATCH($A$19,Mois!$A$1:$A$36,0)),5),"h",":"))+(1/1440*15)),"FAUX"))</f>
        <v>0</v>
      </c>
      <c r="AG24" s="236" t="b">
        <f ca="1">OR(AND(INDIRECT("Mois!G"&amp;MATCH('Sem1'!$A$19,Mois!$A$1:$A$36,0))&lt;&gt;"",SUMPRODUCT(COUNTIF(INDIRECT("Mois!G"&amp;MATCH('Sem1'!$A$19,Mois!$A$1:$A$36,0)),"*"&amp;CHAR(47)&amp;"*"))=0),IFERROR(AND(AG$2&gt;VALUE(SUBSTITUTE(LEFT(INDIRECT("Mois!G"&amp;MATCH($A$19,Mois!$A$1:$A$36,0)),5),"h",":")),AG$2&lt;VALUE(SUBSTITUTE(RIGHT(INDIRECT("Mois!G"&amp;MATCH($A$19,Mois!$A$1:$A$36,0)),5),"h",":"))+(1/1440*15)),"FAUX"))</f>
        <v>0</v>
      </c>
      <c r="AH24" s="236" t="b">
        <f ca="1">OR(AND(INDIRECT("Mois!G"&amp;MATCH('Sem1'!$A$19,Mois!$A$1:$A$36,0))&lt;&gt;"",SUMPRODUCT(COUNTIF(INDIRECT("Mois!G"&amp;MATCH('Sem1'!$A$19,Mois!$A$1:$A$36,0)),"*"&amp;CHAR(47)&amp;"*"))=0),IFERROR(AND(AH$2&gt;VALUE(SUBSTITUTE(LEFT(INDIRECT("Mois!G"&amp;MATCH($A$19,Mois!$A$1:$A$36,0)),5),"h",":")),AH$2&lt;VALUE(SUBSTITUTE(RIGHT(INDIRECT("Mois!G"&amp;MATCH($A$19,Mois!$A$1:$A$36,0)),5),"h",":"))+(1/1440*15)),"FAUX"))</f>
        <v>0</v>
      </c>
      <c r="AI24" s="236" t="b">
        <f ca="1">OR(AND(INDIRECT("Mois!G"&amp;MATCH('Sem1'!$A$19,Mois!$A$1:$A$36,0))&lt;&gt;"",SUMPRODUCT(COUNTIF(INDIRECT("Mois!G"&amp;MATCH('Sem1'!$A$19,Mois!$A$1:$A$36,0)),"*"&amp;CHAR(47)&amp;"*"))=0),IFERROR(AND(AI$2&gt;VALUE(SUBSTITUTE(LEFT(INDIRECT("Mois!G"&amp;MATCH($A$19,Mois!$A$1:$A$36,0)),5),"h",":")),AI$2&lt;VALUE(SUBSTITUTE(RIGHT(INDIRECT("Mois!G"&amp;MATCH($A$19,Mois!$A$1:$A$36,0)),5),"h",":"))+(1/1440*15)),"FAUX"))</f>
        <v>0</v>
      </c>
      <c r="AJ24" s="236" t="b">
        <f ca="1">OR(AND(INDIRECT("Mois!G"&amp;MATCH('Sem1'!$A$19,Mois!$A$1:$A$36,0))&lt;&gt;"",SUMPRODUCT(COUNTIF(INDIRECT("Mois!G"&amp;MATCH('Sem1'!$A$19,Mois!$A$1:$A$36,0)),"*"&amp;CHAR(47)&amp;"*"))=0),IFERROR(AND(AJ$2&gt;VALUE(SUBSTITUTE(LEFT(INDIRECT("Mois!G"&amp;MATCH($A$19,Mois!$A$1:$A$36,0)),5),"h",":")),AJ$2&lt;VALUE(SUBSTITUTE(RIGHT(INDIRECT("Mois!G"&amp;MATCH($A$19,Mois!$A$1:$A$36,0)),5),"h",":"))+(1/1440*15)),"FAUX"))</f>
        <v>0</v>
      </c>
      <c r="AK24" s="236" t="b">
        <f ca="1">OR(AND(INDIRECT("Mois!G"&amp;MATCH('Sem1'!$A$19,Mois!$A$1:$A$36,0))&lt;&gt;"",SUMPRODUCT(COUNTIF(INDIRECT("Mois!G"&amp;MATCH('Sem1'!$A$19,Mois!$A$1:$A$36,0)),"*"&amp;CHAR(47)&amp;"*"))=0),IFERROR(AND(AK$2&gt;VALUE(SUBSTITUTE(LEFT(INDIRECT("Mois!G"&amp;MATCH($A$19,Mois!$A$1:$A$36,0)),5),"h",":")),AK$2&lt;VALUE(SUBSTITUTE(RIGHT(INDIRECT("Mois!G"&amp;MATCH($A$19,Mois!$A$1:$A$36,0)),5),"h",":"))+(1/1440*15)),"FAUX"))</f>
        <v>0</v>
      </c>
      <c r="AL24" s="236" t="b">
        <f ca="1">OR(AND(INDIRECT("Mois!G"&amp;MATCH('Sem1'!$A$19,Mois!$A$1:$A$36,0))&lt;&gt;"",SUMPRODUCT(COUNTIF(INDIRECT("Mois!G"&amp;MATCH('Sem1'!$A$19,Mois!$A$1:$A$36,0)),"*"&amp;CHAR(47)&amp;"*"))=0),IFERROR(AND(AL$2&gt;VALUE(SUBSTITUTE(LEFT(INDIRECT("Mois!G"&amp;MATCH($A$19,Mois!$A$1:$A$36,0)),5),"h",":")),AL$2&lt;VALUE(SUBSTITUTE(RIGHT(INDIRECT("Mois!G"&amp;MATCH($A$19,Mois!$A$1:$A$36,0)),5),"h",":"))+(1/1440*15)),"FAUX"))</f>
        <v>0</v>
      </c>
      <c r="AM24" s="236" t="b">
        <f ca="1">OR(AND(INDIRECT("Mois!G"&amp;MATCH('Sem1'!$A$19,Mois!$A$1:$A$36,0))&lt;&gt;"",SUMPRODUCT(COUNTIF(INDIRECT("Mois!G"&amp;MATCH('Sem1'!$A$19,Mois!$A$1:$A$36,0)),"*"&amp;CHAR(47)&amp;"*"))=0),IFERROR(AND(AM$2&gt;VALUE(SUBSTITUTE(LEFT(INDIRECT("Mois!G"&amp;MATCH($A$19,Mois!$A$1:$A$36,0)),5),"h",":")),AM$2&lt;VALUE(SUBSTITUTE(RIGHT(INDIRECT("Mois!G"&amp;MATCH($A$19,Mois!$A$1:$A$36,0)),5),"h",":"))+(1/1440*15)),"FAUX"))</f>
        <v>0</v>
      </c>
      <c r="AN24" s="236" t="b">
        <f ca="1">OR(AND(INDIRECT("Mois!G"&amp;MATCH('Sem1'!$A$19,Mois!$A$1:$A$36,0))&lt;&gt;"",SUMPRODUCT(COUNTIF(INDIRECT("Mois!G"&amp;MATCH('Sem1'!$A$19,Mois!$A$1:$A$36,0)),"*"&amp;CHAR(47)&amp;"*"))=0),IFERROR(AND(AN$2&gt;VALUE(SUBSTITUTE(LEFT(INDIRECT("Mois!G"&amp;MATCH($A$19,Mois!$A$1:$A$36,0)),5),"h",":")),AN$2&lt;VALUE(SUBSTITUTE(RIGHT(INDIRECT("Mois!G"&amp;MATCH($A$19,Mois!$A$1:$A$36,0)),5),"h",":"))+(1/1440*15)),"FAUX"))</f>
        <v>0</v>
      </c>
      <c r="AO24" s="236" t="b">
        <f ca="1">OR(AND(INDIRECT("Mois!G"&amp;MATCH('Sem1'!$A$19,Mois!$A$1:$A$36,0))&lt;&gt;"",SUMPRODUCT(COUNTIF(INDIRECT("Mois!G"&amp;MATCH('Sem1'!$A$19,Mois!$A$1:$A$36,0)),"*"&amp;CHAR(47)&amp;"*"))=0),IFERROR(AND(AO$2&gt;VALUE(SUBSTITUTE(LEFT(INDIRECT("Mois!G"&amp;MATCH($A$19,Mois!$A$1:$A$36,0)),5),"h",":")),AO$2&lt;VALUE(SUBSTITUTE(RIGHT(INDIRECT("Mois!G"&amp;MATCH($A$19,Mois!$A$1:$A$36,0)),5),"h",":"))+(1/1440*15)),"FAUX"))</f>
        <v>0</v>
      </c>
      <c r="AP24" s="236" t="b">
        <f ca="1">OR(AND(INDIRECT("Mois!G"&amp;MATCH('Sem1'!$A$19,Mois!$A$1:$A$36,0))&lt;&gt;"",SUMPRODUCT(COUNTIF(INDIRECT("Mois!G"&amp;MATCH('Sem1'!$A$19,Mois!$A$1:$A$36,0)),"*"&amp;CHAR(47)&amp;"*"))=0),IFERROR(AND(AP$2&gt;VALUE(SUBSTITUTE(LEFT(INDIRECT("Mois!G"&amp;MATCH($A$19,Mois!$A$1:$A$36,0)),5),"h",":")),AP$2&lt;VALUE(SUBSTITUTE(RIGHT(INDIRECT("Mois!G"&amp;MATCH($A$19,Mois!$A$1:$A$36,0)),5),"h",":"))+(1/1440*15)),"FAUX"))</f>
        <v>0</v>
      </c>
      <c r="AQ24" s="236" t="b">
        <f ca="1">OR(AND(INDIRECT("Mois!G"&amp;MATCH('Sem1'!$A$19,Mois!$A$1:$A$36,0))&lt;&gt;"",SUMPRODUCT(COUNTIF(INDIRECT("Mois!G"&amp;MATCH('Sem1'!$A$19,Mois!$A$1:$A$36,0)),"*"&amp;CHAR(47)&amp;"*"))=0),IFERROR(AND(AQ$2&gt;VALUE(SUBSTITUTE(LEFT(INDIRECT("Mois!G"&amp;MATCH($A$19,Mois!$A$1:$A$36,0)),5),"h",":")),AQ$2&lt;VALUE(SUBSTITUTE(RIGHT(INDIRECT("Mois!G"&amp;MATCH($A$19,Mois!$A$1:$A$36,0)),5),"h",":"))+(1/1440*15)),"FAUX"))</f>
        <v>0</v>
      </c>
      <c r="AR24" s="236" t="b">
        <f ca="1">OR(AND(INDIRECT("Mois!G"&amp;MATCH('Sem1'!$A$19,Mois!$A$1:$A$36,0))&lt;&gt;"",SUMPRODUCT(COUNTIF(INDIRECT("Mois!G"&amp;MATCH('Sem1'!$A$19,Mois!$A$1:$A$36,0)),"*"&amp;CHAR(47)&amp;"*"))=0),IFERROR(AND(AR$2&gt;VALUE(SUBSTITUTE(LEFT(INDIRECT("Mois!G"&amp;MATCH($A$19,Mois!$A$1:$A$36,0)),5),"h",":")),AR$2&lt;VALUE(SUBSTITUTE(RIGHT(INDIRECT("Mois!G"&amp;MATCH($A$19,Mois!$A$1:$A$36,0)),5),"h",":"))+(1/1440*15)),"FAUX"))</f>
        <v>0</v>
      </c>
      <c r="AS24" s="236" t="b">
        <f ca="1">OR(AND(INDIRECT("Mois!G"&amp;MATCH('Sem1'!$A$19,Mois!$A$1:$A$36,0))&lt;&gt;"",SUMPRODUCT(COUNTIF(INDIRECT("Mois!G"&amp;MATCH('Sem1'!$A$19,Mois!$A$1:$A$36,0)),"*"&amp;CHAR(47)&amp;"*"))=0),IFERROR(AND(AS$2&gt;VALUE(SUBSTITUTE(LEFT(INDIRECT("Mois!G"&amp;MATCH($A$19,Mois!$A$1:$A$36,0)),5),"h",":")),AS$2&lt;VALUE(SUBSTITUTE(RIGHT(INDIRECT("Mois!G"&amp;MATCH($A$19,Mois!$A$1:$A$36,0)),5),"h",":"))+(1/1440*15)),"FAUX"))</f>
        <v>0</v>
      </c>
      <c r="AT24" s="236" t="b">
        <f ca="1">OR(AND(INDIRECT("Mois!G"&amp;MATCH('Sem1'!$A$19,Mois!$A$1:$A$36,0))&lt;&gt;"",SUMPRODUCT(COUNTIF(INDIRECT("Mois!G"&amp;MATCH('Sem1'!$A$19,Mois!$A$1:$A$36,0)),"*"&amp;CHAR(47)&amp;"*"))=0),IFERROR(AND(AT$2&gt;VALUE(SUBSTITUTE(LEFT(INDIRECT("Mois!G"&amp;MATCH($A$19,Mois!$A$1:$A$36,0)),5),"h",":")),AT$2&lt;VALUE(SUBSTITUTE(RIGHT(INDIRECT("Mois!G"&amp;MATCH($A$19,Mois!$A$1:$A$36,0)),5),"h",":"))+(1/1440*15)),"FAUX"))</f>
        <v>0</v>
      </c>
      <c r="AU24" s="236" t="b">
        <f ca="1">OR(AND(INDIRECT("Mois!G"&amp;MATCH('Sem1'!$A$19,Mois!$A$1:$A$36,0))&lt;&gt;"",SUMPRODUCT(COUNTIF(INDIRECT("Mois!G"&amp;MATCH('Sem1'!$A$19,Mois!$A$1:$A$36,0)),"*"&amp;CHAR(47)&amp;"*"))=0),IFERROR(AND(AU$2&gt;VALUE(SUBSTITUTE(LEFT(INDIRECT("Mois!G"&amp;MATCH($A$19,Mois!$A$1:$A$36,0)),5),"h",":")),AU$2&lt;VALUE(SUBSTITUTE(RIGHT(INDIRECT("Mois!G"&amp;MATCH($A$19,Mois!$A$1:$A$36,0)),5),"h",":"))+(1/1440*15)),"FAUX"))</f>
        <v>0</v>
      </c>
      <c r="AV24" s="236" t="b">
        <f ca="1">OR(AND(INDIRECT("Mois!G"&amp;MATCH('Sem1'!$A$19,Mois!$A$1:$A$36,0))&lt;&gt;"",SUMPRODUCT(COUNTIF(INDIRECT("Mois!G"&amp;MATCH('Sem1'!$A$19,Mois!$A$1:$A$36,0)),"*"&amp;CHAR(47)&amp;"*"))=0),IFERROR(AND(AV$2&gt;VALUE(SUBSTITUTE(LEFT(INDIRECT("Mois!G"&amp;MATCH($A$19,Mois!$A$1:$A$36,0)),5),"h",":")),AV$2&lt;VALUE(SUBSTITUTE(RIGHT(INDIRECT("Mois!G"&amp;MATCH($A$19,Mois!$A$1:$A$36,0)),5),"h",":"))+(1/1440*15)),"FAUX"))</f>
        <v>0</v>
      </c>
      <c r="AW24" s="236" t="b">
        <f ca="1">OR(AND(INDIRECT("Mois!G"&amp;MATCH('Sem1'!$A$19,Mois!$A$1:$A$36,0))&lt;&gt;"",SUMPRODUCT(COUNTIF(INDIRECT("Mois!G"&amp;MATCH('Sem1'!$A$19,Mois!$A$1:$A$36,0)),"*"&amp;CHAR(47)&amp;"*"))=0),IFERROR(AND(AW$2&gt;VALUE(SUBSTITUTE(LEFT(INDIRECT("Mois!G"&amp;MATCH($A$19,Mois!$A$1:$A$36,0)),5),"h",":")),AW$2&lt;VALUE(SUBSTITUTE(RIGHT(INDIRECT("Mois!G"&amp;MATCH($A$19,Mois!$A$1:$A$36,0)),5),"h",":"))+(1/1440*15)),"FAUX"))</f>
        <v>0</v>
      </c>
      <c r="AX24" s="236" t="b">
        <f ca="1">OR(AND(INDIRECT("Mois!G"&amp;MATCH('Sem1'!$A$19,Mois!$A$1:$A$36,0))&lt;&gt;"",SUMPRODUCT(COUNTIF(INDIRECT("Mois!G"&amp;MATCH('Sem1'!$A$19,Mois!$A$1:$A$36,0)),"*"&amp;CHAR(47)&amp;"*"))=0),IFERROR(AND(AX$2&gt;VALUE(SUBSTITUTE(LEFT(INDIRECT("Mois!G"&amp;MATCH($A$19,Mois!$A$1:$A$36,0)),5),"h",":")),AX$2&lt;VALUE(SUBSTITUTE(RIGHT(INDIRECT("Mois!G"&amp;MATCH($A$19,Mois!$A$1:$A$36,0)),5),"h",":"))+(1/1440*15)),"FAUX"))</f>
        <v>0</v>
      </c>
    </row>
    <row r="25" spans="1:50" ht="12" customHeight="1" x14ac:dyDescent="0.3">
      <c r="A25" s="166"/>
      <c r="B25" s="236" t="b">
        <f ca="1">OR(AND(INDIRECT("Mois!H"&amp;MATCH('Sem1'!$A$19,Mois!$A$1:$A$36,0))&lt;&gt;"",SUMPRODUCT(COUNTIF(INDIRECT("Mois!H"&amp;MATCH('Sem1'!$A$19,Mois!$A$1:$A$36,0)),"*"&amp;CHAR(47)&amp;"*"))=0),IFERROR(AND(B$2&gt;VALUE(SUBSTITUTE(LEFT(INDIRECT("Mois!H"&amp;MATCH($A$19,Mois!$A$1:$A$36,0)),5),"h",":")),B$2&lt;VALUE(SUBSTITUTE(RIGHT(INDIRECT("Mois!H"&amp;MATCH($A$19,Mois!$A$1:$A$36,0)),5),"h",":"))+(1/1440*15)),"FAUX"))</f>
        <v>1</v>
      </c>
      <c r="C25" s="236" t="b">
        <f ca="1">OR(AND(INDIRECT("Mois!H"&amp;MATCH('Sem1'!$A$19,Mois!$A$1:$A$36,0))&lt;&gt;"",SUMPRODUCT(COUNTIF(INDIRECT("Mois!H"&amp;MATCH('Sem1'!$A$19,Mois!$A$1:$A$36,0)),"*"&amp;CHAR(47)&amp;"*"))=0),IFERROR(AND(C$2&gt;VALUE(SUBSTITUTE(LEFT(INDIRECT("Mois!H"&amp;MATCH($A$19,Mois!$A$1:$A$36,0)),5),"h",":")),C$2&lt;VALUE(SUBSTITUTE(RIGHT(INDIRECT("Mois!H"&amp;MATCH($A$19,Mois!$A$1:$A$36,0)),5),"h",":"))+(1/1440*15)),"FAUX"))</f>
        <v>1</v>
      </c>
      <c r="D25" s="236" t="b">
        <f ca="1">OR(AND(INDIRECT("Mois!H"&amp;MATCH('Sem1'!$A$19,Mois!$A$1:$A$36,0))&lt;&gt;"",SUMPRODUCT(COUNTIF(INDIRECT("Mois!H"&amp;MATCH('Sem1'!$A$19,Mois!$A$1:$A$36,0)),"*"&amp;CHAR(47)&amp;"*"))=0),IFERROR(AND(D$2&gt;VALUE(SUBSTITUTE(LEFT(INDIRECT("Mois!H"&amp;MATCH($A$19,Mois!$A$1:$A$36,0)),5),"h",":")),D$2&lt;VALUE(SUBSTITUTE(RIGHT(INDIRECT("Mois!H"&amp;MATCH($A$19,Mois!$A$1:$A$36,0)),5),"h",":"))+(1/1440*15)),"FAUX"))</f>
        <v>1</v>
      </c>
      <c r="E25" s="236" t="b">
        <f ca="1">OR(AND(INDIRECT("Mois!H"&amp;MATCH('Sem1'!$A$19,Mois!$A$1:$A$36,0))&lt;&gt;"",SUMPRODUCT(COUNTIF(INDIRECT("Mois!H"&amp;MATCH('Sem1'!$A$19,Mois!$A$1:$A$36,0)),"*"&amp;CHAR(47)&amp;"*"))=0),IFERROR(AND(E$2&gt;VALUE(SUBSTITUTE(LEFT(INDIRECT("Mois!H"&amp;MATCH($A$19,Mois!$A$1:$A$36,0)),5),"h",":")),E$2&lt;VALUE(SUBSTITUTE(RIGHT(INDIRECT("Mois!H"&amp;MATCH($A$19,Mois!$A$1:$A$36,0)),5),"h",":"))+(1/1440*15)),"FAUX"))</f>
        <v>1</v>
      </c>
      <c r="F25" s="236" t="b">
        <f ca="1">OR(AND(INDIRECT("Mois!H"&amp;MATCH('Sem1'!$A$19,Mois!$A$1:$A$36,0))&lt;&gt;"",SUMPRODUCT(COUNTIF(INDIRECT("Mois!H"&amp;MATCH('Sem1'!$A$19,Mois!$A$1:$A$36,0)),"*"&amp;CHAR(47)&amp;"*"))=0),IFERROR(AND(F$2&gt;VALUE(SUBSTITUTE(LEFT(INDIRECT("Mois!H"&amp;MATCH($A$19,Mois!$A$1:$A$36,0)),5),"h",":")),F$2&lt;VALUE(SUBSTITUTE(RIGHT(INDIRECT("Mois!H"&amp;MATCH($A$19,Mois!$A$1:$A$36,0)),5),"h",":"))+(1/1440*15)),"FAUX"))</f>
        <v>1</v>
      </c>
      <c r="G25" s="236" t="b">
        <f ca="1">OR(AND(INDIRECT("Mois!H"&amp;MATCH('Sem1'!$A$19,Mois!$A$1:$A$36,0))&lt;&gt;"",SUMPRODUCT(COUNTIF(INDIRECT("Mois!H"&amp;MATCH('Sem1'!$A$19,Mois!$A$1:$A$36,0)),"*"&amp;CHAR(47)&amp;"*"))=0),IFERROR(AND(G$2&gt;VALUE(SUBSTITUTE(LEFT(INDIRECT("Mois!H"&amp;MATCH($A$19,Mois!$A$1:$A$36,0)),5),"h",":")),G$2&lt;VALUE(SUBSTITUTE(RIGHT(INDIRECT("Mois!H"&amp;MATCH($A$19,Mois!$A$1:$A$36,0)),5),"h",":"))+(1/1440*15)),"FAUX"))</f>
        <v>1</v>
      </c>
      <c r="H25" s="236" t="b">
        <f ca="1">OR(AND(INDIRECT("Mois!H"&amp;MATCH('Sem1'!$A$19,Mois!$A$1:$A$36,0))&lt;&gt;"",SUMPRODUCT(COUNTIF(INDIRECT("Mois!H"&amp;MATCH('Sem1'!$A$19,Mois!$A$1:$A$36,0)),"*"&amp;CHAR(47)&amp;"*"))=0),IFERROR(AND(H$2&gt;VALUE(SUBSTITUTE(LEFT(INDIRECT("Mois!H"&amp;MATCH($A$19,Mois!$A$1:$A$36,0)),5),"h",":")),H$2&lt;VALUE(SUBSTITUTE(RIGHT(INDIRECT("Mois!H"&amp;MATCH($A$19,Mois!$A$1:$A$36,0)),5),"h",":"))+(1/1440*15)),"FAUX"))</f>
        <v>1</v>
      </c>
      <c r="I25" s="236" t="b">
        <f ca="1">OR(AND(INDIRECT("Mois!H"&amp;MATCH('Sem1'!$A$19,Mois!$A$1:$A$36,0))&lt;&gt;"",SUMPRODUCT(COUNTIF(INDIRECT("Mois!H"&amp;MATCH('Sem1'!$A$19,Mois!$A$1:$A$36,0)),"*"&amp;CHAR(47)&amp;"*"))=0),IFERROR(AND(I$2&gt;VALUE(SUBSTITUTE(LEFT(INDIRECT("Mois!H"&amp;MATCH($A$19,Mois!$A$1:$A$36,0)),5),"h",":")),I$2&lt;VALUE(SUBSTITUTE(RIGHT(INDIRECT("Mois!H"&amp;MATCH($A$19,Mois!$A$1:$A$36,0)),5),"h",":"))+(1/1440*15)),"FAUX"))</f>
        <v>1</v>
      </c>
      <c r="J25" s="236" t="b">
        <f ca="1">OR(AND(INDIRECT("Mois!H"&amp;MATCH('Sem1'!$A$19,Mois!$A$1:$A$36,0))&lt;&gt;"",SUMPRODUCT(COUNTIF(INDIRECT("Mois!H"&amp;MATCH('Sem1'!$A$19,Mois!$A$1:$A$36,0)),"*"&amp;CHAR(47)&amp;"*"))=0),IFERROR(AND(J$2&gt;VALUE(SUBSTITUTE(LEFT(INDIRECT("Mois!H"&amp;MATCH($A$19,Mois!$A$1:$A$36,0)),5),"h",":")),J$2&lt;VALUE(SUBSTITUTE(RIGHT(INDIRECT("Mois!H"&amp;MATCH($A$19,Mois!$A$1:$A$36,0)),5),"h",":"))+(1/1440*15)),"FAUX"))</f>
        <v>1</v>
      </c>
      <c r="K25" s="236" t="b">
        <f ca="1">OR(AND(INDIRECT("Mois!H"&amp;MATCH('Sem1'!$A$19,Mois!$A$1:$A$36,0))&lt;&gt;"",SUMPRODUCT(COUNTIF(INDIRECT("Mois!H"&amp;MATCH('Sem1'!$A$19,Mois!$A$1:$A$36,0)),"*"&amp;CHAR(47)&amp;"*"))=0),IFERROR(AND(K$2&gt;VALUE(SUBSTITUTE(LEFT(INDIRECT("Mois!H"&amp;MATCH($A$19,Mois!$A$1:$A$36,0)),5),"h",":")),K$2&lt;VALUE(SUBSTITUTE(RIGHT(INDIRECT("Mois!H"&amp;MATCH($A$19,Mois!$A$1:$A$36,0)),5),"h",":"))+(1/1440*15)),"FAUX"))</f>
        <v>1</v>
      </c>
      <c r="L25" s="236" t="b">
        <f ca="1">OR(AND(INDIRECT("Mois!H"&amp;MATCH('Sem1'!$A$19,Mois!$A$1:$A$36,0))&lt;&gt;"",SUMPRODUCT(COUNTIF(INDIRECT("Mois!H"&amp;MATCH('Sem1'!$A$19,Mois!$A$1:$A$36,0)),"*"&amp;CHAR(47)&amp;"*"))=0),IFERROR(AND(L$2&gt;VALUE(SUBSTITUTE(LEFT(INDIRECT("Mois!H"&amp;MATCH($A$19,Mois!$A$1:$A$36,0)),5),"h",":")),L$2&lt;VALUE(SUBSTITUTE(RIGHT(INDIRECT("Mois!H"&amp;MATCH($A$19,Mois!$A$1:$A$36,0)),5),"h",":"))+(1/1440*15)),"FAUX"))</f>
        <v>1</v>
      </c>
      <c r="M25" s="236" t="b">
        <f ca="1">OR(AND(INDIRECT("Mois!H"&amp;MATCH('Sem1'!$A$19,Mois!$A$1:$A$36,0))&lt;&gt;"",SUMPRODUCT(COUNTIF(INDIRECT("Mois!H"&amp;MATCH('Sem1'!$A$19,Mois!$A$1:$A$36,0)),"*"&amp;CHAR(47)&amp;"*"))=0),IFERROR(AND(M$2&gt;VALUE(SUBSTITUTE(LEFT(INDIRECT("Mois!H"&amp;MATCH($A$19,Mois!$A$1:$A$36,0)),5),"h",":")),M$2&lt;VALUE(SUBSTITUTE(RIGHT(INDIRECT("Mois!H"&amp;MATCH($A$19,Mois!$A$1:$A$36,0)),5),"h",":"))+(1/1440*15)),"FAUX"))</f>
        <v>1</v>
      </c>
      <c r="N25" s="236" t="b">
        <f ca="1">OR(AND(INDIRECT("Mois!H"&amp;MATCH('Sem1'!$A$19,Mois!$A$1:$A$36,0))&lt;&gt;"",SUMPRODUCT(COUNTIF(INDIRECT("Mois!H"&amp;MATCH('Sem1'!$A$19,Mois!$A$1:$A$36,0)),"*"&amp;CHAR(47)&amp;"*"))=0),IFERROR(AND(N$2&gt;VALUE(SUBSTITUTE(LEFT(INDIRECT("Mois!H"&amp;MATCH($A$19,Mois!$A$1:$A$36,0)),5),"h",":")),N$2&lt;VALUE(SUBSTITUTE(RIGHT(INDIRECT("Mois!H"&amp;MATCH($A$19,Mois!$A$1:$A$36,0)),5),"h",":"))+(1/1440*15)),"FAUX"))</f>
        <v>1</v>
      </c>
      <c r="O25" s="236" t="b">
        <f ca="1">OR(AND(INDIRECT("Mois!H"&amp;MATCH('Sem1'!$A$19,Mois!$A$1:$A$36,0))&lt;&gt;"",SUMPRODUCT(COUNTIF(INDIRECT("Mois!H"&amp;MATCH('Sem1'!$A$19,Mois!$A$1:$A$36,0)),"*"&amp;CHAR(47)&amp;"*"))=0),IFERROR(AND(O$2&gt;VALUE(SUBSTITUTE(LEFT(INDIRECT("Mois!H"&amp;MATCH($A$19,Mois!$A$1:$A$36,0)),5),"h",":")),O$2&lt;VALUE(SUBSTITUTE(RIGHT(INDIRECT("Mois!H"&amp;MATCH($A$19,Mois!$A$1:$A$36,0)),5),"h",":"))+(1/1440*15)),"FAUX"))</f>
        <v>1</v>
      </c>
      <c r="P25" s="236" t="b">
        <f ca="1">OR(AND(INDIRECT("Mois!H"&amp;MATCH('Sem1'!$A$19,Mois!$A$1:$A$36,0))&lt;&gt;"",SUMPRODUCT(COUNTIF(INDIRECT("Mois!H"&amp;MATCH('Sem1'!$A$19,Mois!$A$1:$A$36,0)),"*"&amp;CHAR(47)&amp;"*"))=0),IFERROR(AND(P$2&gt;VALUE(SUBSTITUTE(LEFT(INDIRECT("Mois!H"&amp;MATCH($A$19,Mois!$A$1:$A$36,0)),5),"h",":")),P$2&lt;VALUE(SUBSTITUTE(RIGHT(INDIRECT("Mois!H"&amp;MATCH($A$19,Mois!$A$1:$A$36,0)),5),"h",":"))+(1/1440*15)),"FAUX"))</f>
        <v>1</v>
      </c>
      <c r="Q25" s="236" t="b">
        <f ca="1">OR(AND(INDIRECT("Mois!H"&amp;MATCH('Sem1'!$A$19,Mois!$A$1:$A$36,0))&lt;&gt;"",SUMPRODUCT(COUNTIF(INDIRECT("Mois!H"&amp;MATCH('Sem1'!$A$19,Mois!$A$1:$A$36,0)),"*"&amp;CHAR(47)&amp;"*"))=0),IFERROR(AND(Q$2&gt;VALUE(SUBSTITUTE(LEFT(INDIRECT("Mois!H"&amp;MATCH($A$19,Mois!$A$1:$A$36,0)),5),"h",":")),Q$2&lt;VALUE(SUBSTITUTE(RIGHT(INDIRECT("Mois!H"&amp;MATCH($A$19,Mois!$A$1:$A$36,0)),5),"h",":"))+(1/1440*15)),"FAUX"))</f>
        <v>1</v>
      </c>
      <c r="R25" s="236" t="b">
        <f ca="1">OR(AND(INDIRECT("Mois!H"&amp;MATCH('Sem1'!$A$19,Mois!$A$1:$A$36,0))&lt;&gt;"",SUMPRODUCT(COUNTIF(INDIRECT("Mois!H"&amp;MATCH('Sem1'!$A$19,Mois!$A$1:$A$36,0)),"*"&amp;CHAR(47)&amp;"*"))=0),IFERROR(AND(R$2&gt;VALUE(SUBSTITUTE(LEFT(INDIRECT("Mois!H"&amp;MATCH($A$19,Mois!$A$1:$A$36,0)),5),"h",":")),R$2&lt;VALUE(SUBSTITUTE(RIGHT(INDIRECT("Mois!H"&amp;MATCH($A$19,Mois!$A$1:$A$36,0)),5),"h",":"))+(1/1440*15)),"FAUX"))</f>
        <v>1</v>
      </c>
      <c r="S25" s="236" t="b">
        <f ca="1">OR(AND(INDIRECT("Mois!H"&amp;MATCH('Sem1'!$A$19,Mois!$A$1:$A$36,0))&lt;&gt;"",SUMPRODUCT(COUNTIF(INDIRECT("Mois!H"&amp;MATCH('Sem1'!$A$19,Mois!$A$1:$A$36,0)),"*"&amp;CHAR(47)&amp;"*"))=0),IFERROR(AND(S$2&gt;VALUE(SUBSTITUTE(LEFT(INDIRECT("Mois!H"&amp;MATCH($A$19,Mois!$A$1:$A$36,0)),5),"h",":")),S$2&lt;VALUE(SUBSTITUTE(RIGHT(INDIRECT("Mois!H"&amp;MATCH($A$19,Mois!$A$1:$A$36,0)),5),"h",":"))+(1/1440*15)),"FAUX"))</f>
        <v>1</v>
      </c>
      <c r="T25" s="236" t="b">
        <f ca="1">OR(AND(INDIRECT("Mois!H"&amp;MATCH('Sem1'!$A$19,Mois!$A$1:$A$36,0))&lt;&gt;"",SUMPRODUCT(COUNTIF(INDIRECT("Mois!H"&amp;MATCH('Sem1'!$A$19,Mois!$A$1:$A$36,0)),"*"&amp;CHAR(47)&amp;"*"))=0),IFERROR(AND(T$2&gt;VALUE(SUBSTITUTE(LEFT(INDIRECT("Mois!H"&amp;MATCH($A$19,Mois!$A$1:$A$36,0)),5),"h",":")),T$2&lt;VALUE(SUBSTITUTE(RIGHT(INDIRECT("Mois!H"&amp;MATCH($A$19,Mois!$A$1:$A$36,0)),5),"h",":"))+(1/1440*15)),"FAUX"))</f>
        <v>1</v>
      </c>
      <c r="U25" s="236" t="b">
        <f ca="1">OR(AND(INDIRECT("Mois!H"&amp;MATCH('Sem1'!$A$19,Mois!$A$1:$A$36,0))&lt;&gt;"",SUMPRODUCT(COUNTIF(INDIRECT("Mois!H"&amp;MATCH('Sem1'!$A$19,Mois!$A$1:$A$36,0)),"*"&amp;CHAR(47)&amp;"*"))=0),IFERROR(AND(U$2&gt;VALUE(SUBSTITUTE(LEFT(INDIRECT("Mois!H"&amp;MATCH($A$19,Mois!$A$1:$A$36,0)),5),"h",":")),U$2&lt;VALUE(SUBSTITUTE(RIGHT(INDIRECT("Mois!H"&amp;MATCH($A$19,Mois!$A$1:$A$36,0)),5),"h",":"))+(1/1440*15)),"FAUX"))</f>
        <v>1</v>
      </c>
      <c r="V25" s="236" t="b">
        <f ca="1">OR(AND(INDIRECT("Mois!H"&amp;MATCH('Sem1'!$A$19,Mois!$A$1:$A$36,0))&lt;&gt;"",SUMPRODUCT(COUNTIF(INDIRECT("Mois!H"&amp;MATCH('Sem1'!$A$19,Mois!$A$1:$A$36,0)),"*"&amp;CHAR(47)&amp;"*"))=0),IFERROR(AND(V$2&gt;VALUE(SUBSTITUTE(LEFT(INDIRECT("Mois!H"&amp;MATCH($A$19,Mois!$A$1:$A$36,0)),5),"h",":")),V$2&lt;VALUE(SUBSTITUTE(RIGHT(INDIRECT("Mois!H"&amp;MATCH($A$19,Mois!$A$1:$A$36,0)),5),"h",":"))+(1/1440*15)),"FAUX"))</f>
        <v>1</v>
      </c>
      <c r="W25" s="236" t="b">
        <f ca="1">OR(AND(INDIRECT("Mois!H"&amp;MATCH('Sem1'!$A$19,Mois!$A$1:$A$36,0))&lt;&gt;"",SUMPRODUCT(COUNTIF(INDIRECT("Mois!H"&amp;MATCH('Sem1'!$A$19,Mois!$A$1:$A$36,0)),"*"&amp;CHAR(47)&amp;"*"))=0),IFERROR(AND(W$2&gt;VALUE(SUBSTITUTE(LEFT(INDIRECT("Mois!H"&amp;MATCH($A$19,Mois!$A$1:$A$36,0)),5),"h",":")),W$2&lt;VALUE(SUBSTITUTE(RIGHT(INDIRECT("Mois!H"&amp;MATCH($A$19,Mois!$A$1:$A$36,0)),5),"h",":"))+(1/1440*15)),"FAUX"))</f>
        <v>1</v>
      </c>
      <c r="X25" s="236" t="b">
        <f ca="1">OR(AND(INDIRECT("Mois!H"&amp;MATCH('Sem1'!$A$19,Mois!$A$1:$A$36,0))&lt;&gt;"",SUMPRODUCT(COUNTIF(INDIRECT("Mois!H"&amp;MATCH('Sem1'!$A$19,Mois!$A$1:$A$36,0)),"*"&amp;CHAR(47)&amp;"*"))=0),IFERROR(AND(X$2&gt;VALUE(SUBSTITUTE(LEFT(INDIRECT("Mois!H"&amp;MATCH($A$19,Mois!$A$1:$A$36,0)),5),"h",":")),X$2&lt;VALUE(SUBSTITUTE(RIGHT(INDIRECT("Mois!H"&amp;MATCH($A$19,Mois!$A$1:$A$36,0)),5),"h",":"))+(1/1440*15)),"FAUX"))</f>
        <v>1</v>
      </c>
      <c r="Y25" s="236" t="b">
        <f ca="1">OR(AND(INDIRECT("Mois!H"&amp;MATCH('Sem1'!$A$19,Mois!$A$1:$A$36,0))&lt;&gt;"",SUMPRODUCT(COUNTIF(INDIRECT("Mois!H"&amp;MATCH('Sem1'!$A$19,Mois!$A$1:$A$36,0)),"*"&amp;CHAR(47)&amp;"*"))=0),IFERROR(AND(Y$2&gt;VALUE(SUBSTITUTE(LEFT(INDIRECT("Mois!H"&amp;MATCH($A$19,Mois!$A$1:$A$36,0)),5),"h",":")),Y$2&lt;VALUE(SUBSTITUTE(RIGHT(INDIRECT("Mois!H"&amp;MATCH($A$19,Mois!$A$1:$A$36,0)),5),"h",":"))+(1/1440*15)),"FAUX"))</f>
        <v>1</v>
      </c>
      <c r="Z25" s="236" t="b">
        <f ca="1">OR(AND(INDIRECT("Mois!H"&amp;MATCH('Sem1'!$A$19,Mois!$A$1:$A$36,0))&lt;&gt;"",SUMPRODUCT(COUNTIF(INDIRECT("Mois!H"&amp;MATCH('Sem1'!$A$19,Mois!$A$1:$A$36,0)),"*"&amp;CHAR(47)&amp;"*"))=0),IFERROR(AND(Z$2&gt;VALUE(SUBSTITUTE(LEFT(INDIRECT("Mois!H"&amp;MATCH($A$19,Mois!$A$1:$A$36,0)),5),"h",":")),Z$2&lt;VALUE(SUBSTITUTE(RIGHT(INDIRECT("Mois!H"&amp;MATCH($A$19,Mois!$A$1:$A$36,0)),5),"h",":"))+(1/1440*15)),"FAUX"))</f>
        <v>1</v>
      </c>
      <c r="AA25" s="236" t="b">
        <f ca="1">OR(AND(INDIRECT("Mois!H"&amp;MATCH('Sem1'!$A$19,Mois!$A$1:$A$36,0))&lt;&gt;"",SUMPRODUCT(COUNTIF(INDIRECT("Mois!H"&amp;MATCH('Sem1'!$A$19,Mois!$A$1:$A$36,0)),"*"&amp;CHAR(47)&amp;"*"))=0),IFERROR(AND(AA$2&gt;VALUE(SUBSTITUTE(LEFT(INDIRECT("Mois!H"&amp;MATCH($A$19,Mois!$A$1:$A$36,0)),5),"h",":")),AA$2&lt;VALUE(SUBSTITUTE(RIGHT(INDIRECT("Mois!H"&amp;MATCH($A$19,Mois!$A$1:$A$36,0)),5),"h",":"))+(1/1440*15)),"FAUX"))</f>
        <v>1</v>
      </c>
      <c r="AB25" s="236" t="b">
        <f ca="1">OR(AND(INDIRECT("Mois!H"&amp;MATCH('Sem1'!$A$19,Mois!$A$1:$A$36,0))&lt;&gt;"",SUMPRODUCT(COUNTIF(INDIRECT("Mois!H"&amp;MATCH('Sem1'!$A$19,Mois!$A$1:$A$36,0)),"*"&amp;CHAR(47)&amp;"*"))=0),IFERROR(AND(AB$2&gt;VALUE(SUBSTITUTE(LEFT(INDIRECT("Mois!H"&amp;MATCH($A$19,Mois!$A$1:$A$36,0)),5),"h",":")),AB$2&lt;VALUE(SUBSTITUTE(RIGHT(INDIRECT("Mois!H"&amp;MATCH($A$19,Mois!$A$1:$A$36,0)),5),"h",":"))+(1/1440*15)),"FAUX"))</f>
        <v>1</v>
      </c>
      <c r="AC25" s="236" t="b">
        <f ca="1">OR(AND(INDIRECT("Mois!H"&amp;MATCH('Sem1'!$A$19,Mois!$A$1:$A$36,0))&lt;&gt;"",SUMPRODUCT(COUNTIF(INDIRECT("Mois!H"&amp;MATCH('Sem1'!$A$19,Mois!$A$1:$A$36,0)),"*"&amp;CHAR(47)&amp;"*"))=0),IFERROR(AND(AC$2&gt;VALUE(SUBSTITUTE(LEFT(INDIRECT("Mois!H"&amp;MATCH($A$19,Mois!$A$1:$A$36,0)),5),"h",":")),AC$2&lt;VALUE(SUBSTITUTE(RIGHT(INDIRECT("Mois!H"&amp;MATCH($A$19,Mois!$A$1:$A$36,0)),5),"h",":"))+(1/1440*15)),"FAUX"))</f>
        <v>1</v>
      </c>
      <c r="AD25" s="236" t="b">
        <f ca="1">OR(AND(INDIRECT("Mois!H"&amp;MATCH('Sem1'!$A$19,Mois!$A$1:$A$36,0))&lt;&gt;"",SUMPRODUCT(COUNTIF(INDIRECT("Mois!H"&amp;MATCH('Sem1'!$A$19,Mois!$A$1:$A$36,0)),"*"&amp;CHAR(47)&amp;"*"))=0),IFERROR(AND(AD$2&gt;VALUE(SUBSTITUTE(LEFT(INDIRECT("Mois!H"&amp;MATCH($A$19,Mois!$A$1:$A$36,0)),5),"h",":")),AD$2&lt;VALUE(SUBSTITUTE(RIGHT(INDIRECT("Mois!H"&amp;MATCH($A$19,Mois!$A$1:$A$36,0)),5),"h",":"))+(1/1440*15)),"FAUX"))</f>
        <v>1</v>
      </c>
      <c r="AE25" s="236" t="b">
        <f ca="1">OR(AND(INDIRECT("Mois!H"&amp;MATCH('Sem1'!$A$19,Mois!$A$1:$A$36,0))&lt;&gt;"",SUMPRODUCT(COUNTIF(INDIRECT("Mois!H"&amp;MATCH('Sem1'!$A$19,Mois!$A$1:$A$36,0)),"*"&amp;CHAR(47)&amp;"*"))=0),IFERROR(AND(AE$2&gt;VALUE(SUBSTITUTE(LEFT(INDIRECT("Mois!H"&amp;MATCH($A$19,Mois!$A$1:$A$36,0)),5),"h",":")),AE$2&lt;VALUE(SUBSTITUTE(RIGHT(INDIRECT("Mois!H"&amp;MATCH($A$19,Mois!$A$1:$A$36,0)),5),"h",":"))+(1/1440*15)),"FAUX"))</f>
        <v>1</v>
      </c>
      <c r="AF25" s="236" t="b">
        <f ca="1">OR(AND(INDIRECT("Mois!H"&amp;MATCH('Sem1'!$A$19,Mois!$A$1:$A$36,0))&lt;&gt;"",SUMPRODUCT(COUNTIF(INDIRECT("Mois!H"&amp;MATCH('Sem1'!$A$19,Mois!$A$1:$A$36,0)),"*"&amp;CHAR(47)&amp;"*"))=0),IFERROR(AND(AF$2&gt;VALUE(SUBSTITUTE(LEFT(INDIRECT("Mois!H"&amp;MATCH($A$19,Mois!$A$1:$A$36,0)),5),"h",":")),AF$2&lt;VALUE(SUBSTITUTE(RIGHT(INDIRECT("Mois!H"&amp;MATCH($A$19,Mois!$A$1:$A$36,0)),5),"h",":"))+(1/1440*15)),"FAUX"))</f>
        <v>1</v>
      </c>
      <c r="AG25" s="236" t="b">
        <f ca="1">OR(AND(INDIRECT("Mois!H"&amp;MATCH('Sem1'!$A$19,Mois!$A$1:$A$36,0))&lt;&gt;"",SUMPRODUCT(COUNTIF(INDIRECT("Mois!H"&amp;MATCH('Sem1'!$A$19,Mois!$A$1:$A$36,0)),"*"&amp;CHAR(47)&amp;"*"))=0),IFERROR(AND(AG$2&gt;VALUE(SUBSTITUTE(LEFT(INDIRECT("Mois!H"&amp;MATCH($A$19,Mois!$A$1:$A$36,0)),5),"h",":")),AG$2&lt;VALUE(SUBSTITUTE(RIGHT(INDIRECT("Mois!H"&amp;MATCH($A$19,Mois!$A$1:$A$36,0)),5),"h",":"))+(1/1440*15)),"FAUX"))</f>
        <v>1</v>
      </c>
      <c r="AH25" s="236" t="b">
        <f ca="1">OR(AND(INDIRECT("Mois!H"&amp;MATCH('Sem1'!$A$19,Mois!$A$1:$A$36,0))&lt;&gt;"",SUMPRODUCT(COUNTIF(INDIRECT("Mois!H"&amp;MATCH('Sem1'!$A$19,Mois!$A$1:$A$36,0)),"*"&amp;CHAR(47)&amp;"*"))=0),IFERROR(AND(AH$2&gt;VALUE(SUBSTITUTE(LEFT(INDIRECT("Mois!H"&amp;MATCH($A$19,Mois!$A$1:$A$36,0)),5),"h",":")),AH$2&lt;VALUE(SUBSTITUTE(RIGHT(INDIRECT("Mois!H"&amp;MATCH($A$19,Mois!$A$1:$A$36,0)),5),"h",":"))+(1/1440*15)),"FAUX"))</f>
        <v>1</v>
      </c>
      <c r="AI25" s="236" t="b">
        <f ca="1">OR(AND(INDIRECT("Mois!H"&amp;MATCH('Sem1'!$A$19,Mois!$A$1:$A$36,0))&lt;&gt;"",SUMPRODUCT(COUNTIF(INDIRECT("Mois!H"&amp;MATCH('Sem1'!$A$19,Mois!$A$1:$A$36,0)),"*"&amp;CHAR(47)&amp;"*"))=0),IFERROR(AND(AI$2&gt;VALUE(SUBSTITUTE(LEFT(INDIRECT("Mois!H"&amp;MATCH($A$19,Mois!$A$1:$A$36,0)),5),"h",":")),AI$2&lt;VALUE(SUBSTITUTE(RIGHT(INDIRECT("Mois!H"&amp;MATCH($A$19,Mois!$A$1:$A$36,0)),5),"h",":"))+(1/1440*15)),"FAUX"))</f>
        <v>1</v>
      </c>
      <c r="AJ25" s="236" t="b">
        <f ca="1">OR(AND(INDIRECT("Mois!H"&amp;MATCH('Sem1'!$A$19,Mois!$A$1:$A$36,0))&lt;&gt;"",SUMPRODUCT(COUNTIF(INDIRECT("Mois!H"&amp;MATCH('Sem1'!$A$19,Mois!$A$1:$A$36,0)),"*"&amp;CHAR(47)&amp;"*"))=0),IFERROR(AND(AJ$2&gt;VALUE(SUBSTITUTE(LEFT(INDIRECT("Mois!H"&amp;MATCH($A$19,Mois!$A$1:$A$36,0)),5),"h",":")),AJ$2&lt;VALUE(SUBSTITUTE(RIGHT(INDIRECT("Mois!H"&amp;MATCH($A$19,Mois!$A$1:$A$36,0)),5),"h",":"))+(1/1440*15)),"FAUX"))</f>
        <v>1</v>
      </c>
      <c r="AK25" s="236" t="b">
        <f ca="1">OR(AND(INDIRECT("Mois!H"&amp;MATCH('Sem1'!$A$19,Mois!$A$1:$A$36,0))&lt;&gt;"",SUMPRODUCT(COUNTIF(INDIRECT("Mois!H"&amp;MATCH('Sem1'!$A$19,Mois!$A$1:$A$36,0)),"*"&amp;CHAR(47)&amp;"*"))=0),IFERROR(AND(AK$2&gt;VALUE(SUBSTITUTE(LEFT(INDIRECT("Mois!H"&amp;MATCH($A$19,Mois!$A$1:$A$36,0)),5),"h",":")),AK$2&lt;VALUE(SUBSTITUTE(RIGHT(INDIRECT("Mois!H"&amp;MATCH($A$19,Mois!$A$1:$A$36,0)),5),"h",":"))+(1/1440*15)),"FAUX"))</f>
        <v>1</v>
      </c>
      <c r="AL25" s="236" t="b">
        <f ca="1">OR(AND(INDIRECT("Mois!H"&amp;MATCH('Sem1'!$A$19,Mois!$A$1:$A$36,0))&lt;&gt;"",SUMPRODUCT(COUNTIF(INDIRECT("Mois!H"&amp;MATCH('Sem1'!$A$19,Mois!$A$1:$A$36,0)),"*"&amp;CHAR(47)&amp;"*"))=0),IFERROR(AND(AL$2&gt;VALUE(SUBSTITUTE(LEFT(INDIRECT("Mois!H"&amp;MATCH($A$19,Mois!$A$1:$A$36,0)),5),"h",":")),AL$2&lt;VALUE(SUBSTITUTE(RIGHT(INDIRECT("Mois!H"&amp;MATCH($A$19,Mois!$A$1:$A$36,0)),5),"h",":"))+(1/1440*15)),"FAUX"))</f>
        <v>1</v>
      </c>
      <c r="AM25" s="236" t="b">
        <f ca="1">OR(AND(INDIRECT("Mois!H"&amp;MATCH('Sem1'!$A$19,Mois!$A$1:$A$36,0))&lt;&gt;"",SUMPRODUCT(COUNTIF(INDIRECT("Mois!H"&amp;MATCH('Sem1'!$A$19,Mois!$A$1:$A$36,0)),"*"&amp;CHAR(47)&amp;"*"))=0),IFERROR(AND(AM$2&gt;VALUE(SUBSTITUTE(LEFT(INDIRECT("Mois!H"&amp;MATCH($A$19,Mois!$A$1:$A$36,0)),5),"h",":")),AM$2&lt;VALUE(SUBSTITUTE(RIGHT(INDIRECT("Mois!H"&amp;MATCH($A$19,Mois!$A$1:$A$36,0)),5),"h",":"))+(1/1440*15)),"FAUX"))</f>
        <v>1</v>
      </c>
      <c r="AN25" s="236" t="b">
        <f ca="1">OR(AND(INDIRECT("Mois!H"&amp;MATCH('Sem1'!$A$19,Mois!$A$1:$A$36,0))&lt;&gt;"",SUMPRODUCT(COUNTIF(INDIRECT("Mois!H"&amp;MATCH('Sem1'!$A$19,Mois!$A$1:$A$36,0)),"*"&amp;CHAR(47)&amp;"*"))=0),IFERROR(AND(AN$2&gt;VALUE(SUBSTITUTE(LEFT(INDIRECT("Mois!H"&amp;MATCH($A$19,Mois!$A$1:$A$36,0)),5),"h",":")),AN$2&lt;VALUE(SUBSTITUTE(RIGHT(INDIRECT("Mois!H"&amp;MATCH($A$19,Mois!$A$1:$A$36,0)),5),"h",":"))+(1/1440*15)),"FAUX"))</f>
        <v>1</v>
      </c>
      <c r="AO25" s="236" t="b">
        <f ca="1">OR(AND(INDIRECT("Mois!H"&amp;MATCH('Sem1'!$A$19,Mois!$A$1:$A$36,0))&lt;&gt;"",SUMPRODUCT(COUNTIF(INDIRECT("Mois!H"&amp;MATCH('Sem1'!$A$19,Mois!$A$1:$A$36,0)),"*"&amp;CHAR(47)&amp;"*"))=0),IFERROR(AND(AO$2&gt;VALUE(SUBSTITUTE(LEFT(INDIRECT("Mois!H"&amp;MATCH($A$19,Mois!$A$1:$A$36,0)),5),"h",":")),AO$2&lt;VALUE(SUBSTITUTE(RIGHT(INDIRECT("Mois!H"&amp;MATCH($A$19,Mois!$A$1:$A$36,0)),5),"h",":"))+(1/1440*15)),"FAUX"))</f>
        <v>1</v>
      </c>
      <c r="AP25" s="236" t="b">
        <f ca="1">OR(AND(INDIRECT("Mois!H"&amp;MATCH('Sem1'!$A$19,Mois!$A$1:$A$36,0))&lt;&gt;"",SUMPRODUCT(COUNTIF(INDIRECT("Mois!H"&amp;MATCH('Sem1'!$A$19,Mois!$A$1:$A$36,0)),"*"&amp;CHAR(47)&amp;"*"))=0),IFERROR(AND(AP$2&gt;VALUE(SUBSTITUTE(LEFT(INDIRECT("Mois!H"&amp;MATCH($A$19,Mois!$A$1:$A$36,0)),5),"h",":")),AP$2&lt;VALUE(SUBSTITUTE(RIGHT(INDIRECT("Mois!H"&amp;MATCH($A$19,Mois!$A$1:$A$36,0)),5),"h",":"))+(1/1440*15)),"FAUX"))</f>
        <v>1</v>
      </c>
      <c r="AQ25" s="236" t="b">
        <f ca="1">OR(AND(INDIRECT("Mois!H"&amp;MATCH('Sem1'!$A$19,Mois!$A$1:$A$36,0))&lt;&gt;"",SUMPRODUCT(COUNTIF(INDIRECT("Mois!H"&amp;MATCH('Sem1'!$A$19,Mois!$A$1:$A$36,0)),"*"&amp;CHAR(47)&amp;"*"))=0),IFERROR(AND(AQ$2&gt;VALUE(SUBSTITUTE(LEFT(INDIRECT("Mois!H"&amp;MATCH($A$19,Mois!$A$1:$A$36,0)),5),"h",":")),AQ$2&lt;VALUE(SUBSTITUTE(RIGHT(INDIRECT("Mois!H"&amp;MATCH($A$19,Mois!$A$1:$A$36,0)),5),"h",":"))+(1/1440*15)),"FAUX"))</f>
        <v>1</v>
      </c>
      <c r="AR25" s="236" t="b">
        <f ca="1">OR(AND(INDIRECT("Mois!H"&amp;MATCH('Sem1'!$A$19,Mois!$A$1:$A$36,0))&lt;&gt;"",SUMPRODUCT(COUNTIF(INDIRECT("Mois!H"&amp;MATCH('Sem1'!$A$19,Mois!$A$1:$A$36,0)),"*"&amp;CHAR(47)&amp;"*"))=0),IFERROR(AND(AR$2&gt;VALUE(SUBSTITUTE(LEFT(INDIRECT("Mois!H"&amp;MATCH($A$19,Mois!$A$1:$A$36,0)),5),"h",":")),AR$2&lt;VALUE(SUBSTITUTE(RIGHT(INDIRECT("Mois!H"&amp;MATCH($A$19,Mois!$A$1:$A$36,0)),5),"h",":"))+(1/1440*15)),"FAUX"))</f>
        <v>1</v>
      </c>
      <c r="AS25" s="236" t="b">
        <f ca="1">OR(AND(INDIRECT("Mois!H"&amp;MATCH('Sem1'!$A$19,Mois!$A$1:$A$36,0))&lt;&gt;"",SUMPRODUCT(COUNTIF(INDIRECT("Mois!H"&amp;MATCH('Sem1'!$A$19,Mois!$A$1:$A$36,0)),"*"&amp;CHAR(47)&amp;"*"))=0),IFERROR(AND(AS$2&gt;VALUE(SUBSTITUTE(LEFT(INDIRECT("Mois!H"&amp;MATCH($A$19,Mois!$A$1:$A$36,0)),5),"h",":")),AS$2&lt;VALUE(SUBSTITUTE(RIGHT(INDIRECT("Mois!H"&amp;MATCH($A$19,Mois!$A$1:$A$36,0)),5),"h",":"))+(1/1440*15)),"FAUX"))</f>
        <v>1</v>
      </c>
      <c r="AT25" s="236" t="b">
        <f ca="1">OR(AND(INDIRECT("Mois!H"&amp;MATCH('Sem1'!$A$19,Mois!$A$1:$A$36,0))&lt;&gt;"",SUMPRODUCT(COUNTIF(INDIRECT("Mois!H"&amp;MATCH('Sem1'!$A$19,Mois!$A$1:$A$36,0)),"*"&amp;CHAR(47)&amp;"*"))=0),IFERROR(AND(AT$2&gt;VALUE(SUBSTITUTE(LEFT(INDIRECT("Mois!H"&amp;MATCH($A$19,Mois!$A$1:$A$36,0)),5),"h",":")),AT$2&lt;VALUE(SUBSTITUTE(RIGHT(INDIRECT("Mois!H"&amp;MATCH($A$19,Mois!$A$1:$A$36,0)),5),"h",":"))+(1/1440*15)),"FAUX"))</f>
        <v>1</v>
      </c>
      <c r="AU25" s="236" t="b">
        <f ca="1">OR(AND(INDIRECT("Mois!H"&amp;MATCH('Sem1'!$A$19,Mois!$A$1:$A$36,0))&lt;&gt;"",SUMPRODUCT(COUNTIF(INDIRECT("Mois!H"&amp;MATCH('Sem1'!$A$19,Mois!$A$1:$A$36,0)),"*"&amp;CHAR(47)&amp;"*"))=0),IFERROR(AND(AU$2&gt;VALUE(SUBSTITUTE(LEFT(INDIRECT("Mois!H"&amp;MATCH($A$19,Mois!$A$1:$A$36,0)),5),"h",":")),AU$2&lt;VALUE(SUBSTITUTE(RIGHT(INDIRECT("Mois!H"&amp;MATCH($A$19,Mois!$A$1:$A$36,0)),5),"h",":"))+(1/1440*15)),"FAUX"))</f>
        <v>1</v>
      </c>
      <c r="AV25" s="236" t="b">
        <f ca="1">OR(AND(INDIRECT("Mois!H"&amp;MATCH('Sem1'!$A$19,Mois!$A$1:$A$36,0))&lt;&gt;"",SUMPRODUCT(COUNTIF(INDIRECT("Mois!H"&amp;MATCH('Sem1'!$A$19,Mois!$A$1:$A$36,0)),"*"&amp;CHAR(47)&amp;"*"))=0),IFERROR(AND(AV$2&gt;VALUE(SUBSTITUTE(LEFT(INDIRECT("Mois!H"&amp;MATCH($A$19,Mois!$A$1:$A$36,0)),5),"h",":")),AV$2&lt;VALUE(SUBSTITUTE(RIGHT(INDIRECT("Mois!H"&amp;MATCH($A$19,Mois!$A$1:$A$36,0)),5),"h",":"))+(1/1440*15)),"FAUX"))</f>
        <v>1</v>
      </c>
      <c r="AW25" s="236" t="b">
        <f ca="1">OR(AND(INDIRECT("Mois!H"&amp;MATCH('Sem1'!$A$19,Mois!$A$1:$A$36,0))&lt;&gt;"",SUMPRODUCT(COUNTIF(INDIRECT("Mois!H"&amp;MATCH('Sem1'!$A$19,Mois!$A$1:$A$36,0)),"*"&amp;CHAR(47)&amp;"*"))=0),IFERROR(AND(AW$2&gt;VALUE(SUBSTITUTE(LEFT(INDIRECT("Mois!H"&amp;MATCH($A$19,Mois!$A$1:$A$36,0)),5),"h",":")),AW$2&lt;VALUE(SUBSTITUTE(RIGHT(INDIRECT("Mois!H"&amp;MATCH($A$19,Mois!$A$1:$A$36,0)),5),"h",":"))+(1/1440*15)),"FAUX"))</f>
        <v>1</v>
      </c>
      <c r="AX25" s="236" t="b">
        <f ca="1">OR(AND(INDIRECT("Mois!H"&amp;MATCH('Sem1'!$A$19,Mois!$A$1:$A$36,0))&lt;&gt;"",SUMPRODUCT(COUNTIF(INDIRECT("Mois!H"&amp;MATCH('Sem1'!$A$19,Mois!$A$1:$A$36,0)),"*"&amp;CHAR(47)&amp;"*"))=0),IFERROR(AND(AX$2&gt;VALUE(SUBSTITUTE(LEFT(INDIRECT("Mois!H"&amp;MATCH($A$19,Mois!$A$1:$A$36,0)),5),"h",":")),AX$2&lt;VALUE(SUBSTITUTE(RIGHT(INDIRECT("Mois!H"&amp;MATCH($A$19,Mois!$A$1:$A$36,0)),5),"h",":"))+(1/1440*15)),"FAUX"))</f>
        <v>1</v>
      </c>
    </row>
    <row r="26" spans="1:50" ht="12" customHeight="1" thickBot="1" x14ac:dyDescent="0.35">
      <c r="A26" s="167"/>
      <c r="B26" s="237" t="b">
        <f ca="1">OR(AND(INDIRECT("Mois!I"&amp;MATCH('Sem1'!$A$19,Mois!$A$1:$A$36,0))&lt;&gt;"",SUMPRODUCT(COUNTIF(INDIRECT("Mois!I"&amp;MATCH('Sem1'!$A$19,Mois!$A$1:$A$36,0)),"*"&amp;CHAR(47)&amp;"*"))=0),IFERROR(AND(B$2&gt;VALUE(SUBSTITUTE(LEFT(INDIRECT("Mois!I"&amp;MATCH($A$19,Mois!$A$1:$A$36,0)),5),"h",":")),B$2&lt;VALUE(SUBSTITUTE(RIGHT(INDIRECT("Mois!I"&amp;MATCH($A$19,Mois!$A$1:$A$36,0)),5),"h",":"))+(1/1440*15)),"FAUX"))</f>
        <v>0</v>
      </c>
      <c r="C26" s="237" t="b">
        <f ca="1">OR(AND(INDIRECT("Mois!I"&amp;MATCH('Sem1'!$A$19,Mois!$A$1:$A$36,0))&lt;&gt;"",SUMPRODUCT(COUNTIF(INDIRECT("Mois!I"&amp;MATCH('Sem1'!$A$19,Mois!$A$1:$A$36,0)),"*"&amp;CHAR(47)&amp;"*"))=0),IFERROR(AND(C$2&gt;VALUE(SUBSTITUTE(LEFT(INDIRECT("Mois!I"&amp;MATCH($A$19,Mois!$A$1:$A$36,0)),5),"h",":")),C$2&lt;VALUE(SUBSTITUTE(RIGHT(INDIRECT("Mois!I"&amp;MATCH($A$19,Mois!$A$1:$A$36,0)),5),"h",":"))+(1/1440*15)),"FAUX"))</f>
        <v>0</v>
      </c>
      <c r="D26" s="237" t="b">
        <f ca="1">OR(AND(INDIRECT("Mois!I"&amp;MATCH('Sem1'!$A$19,Mois!$A$1:$A$36,0))&lt;&gt;"",SUMPRODUCT(COUNTIF(INDIRECT("Mois!I"&amp;MATCH('Sem1'!$A$19,Mois!$A$1:$A$36,0)),"*"&amp;CHAR(47)&amp;"*"))=0),IFERROR(AND(D$2&gt;VALUE(SUBSTITUTE(LEFT(INDIRECT("Mois!I"&amp;MATCH($A$19,Mois!$A$1:$A$36,0)),5),"h",":")),D$2&lt;VALUE(SUBSTITUTE(RIGHT(INDIRECT("Mois!I"&amp;MATCH($A$19,Mois!$A$1:$A$36,0)),5),"h",":"))+(1/1440*15)),"FAUX"))</f>
        <v>0</v>
      </c>
      <c r="E26" s="237" t="b">
        <f ca="1">OR(AND(INDIRECT("Mois!I"&amp;MATCH('Sem1'!$A$19,Mois!$A$1:$A$36,0))&lt;&gt;"",SUMPRODUCT(COUNTIF(INDIRECT("Mois!I"&amp;MATCH('Sem1'!$A$19,Mois!$A$1:$A$36,0)),"*"&amp;CHAR(47)&amp;"*"))=0),IFERROR(AND(E$2&gt;VALUE(SUBSTITUTE(LEFT(INDIRECT("Mois!I"&amp;MATCH($A$19,Mois!$A$1:$A$36,0)),5),"h",":")),E$2&lt;VALUE(SUBSTITUTE(RIGHT(INDIRECT("Mois!I"&amp;MATCH($A$19,Mois!$A$1:$A$36,0)),5),"h",":"))+(1/1440*15)),"FAUX"))</f>
        <v>0</v>
      </c>
      <c r="F26" s="237" t="b">
        <f ca="1">OR(AND(INDIRECT("Mois!I"&amp;MATCH('Sem1'!$A$19,Mois!$A$1:$A$36,0))&lt;&gt;"",SUMPRODUCT(COUNTIF(INDIRECT("Mois!I"&amp;MATCH('Sem1'!$A$19,Mois!$A$1:$A$36,0)),"*"&amp;CHAR(47)&amp;"*"))=0),IFERROR(AND(F$2&gt;VALUE(SUBSTITUTE(LEFT(INDIRECT("Mois!I"&amp;MATCH($A$19,Mois!$A$1:$A$36,0)),5),"h",":")),F$2&lt;VALUE(SUBSTITUTE(RIGHT(INDIRECT("Mois!I"&amp;MATCH($A$19,Mois!$A$1:$A$36,0)),5),"h",":"))+(1/1440*15)),"FAUX"))</f>
        <v>0</v>
      </c>
      <c r="G26" s="237" t="b">
        <f ca="1">OR(AND(INDIRECT("Mois!I"&amp;MATCH('Sem1'!$A$19,Mois!$A$1:$A$36,0))&lt;&gt;"",SUMPRODUCT(COUNTIF(INDIRECT("Mois!I"&amp;MATCH('Sem1'!$A$19,Mois!$A$1:$A$36,0)),"*"&amp;CHAR(47)&amp;"*"))=0),IFERROR(AND(G$2&gt;VALUE(SUBSTITUTE(LEFT(INDIRECT("Mois!I"&amp;MATCH($A$19,Mois!$A$1:$A$36,0)),5),"h",":")),G$2&lt;VALUE(SUBSTITUTE(RIGHT(INDIRECT("Mois!I"&amp;MATCH($A$19,Mois!$A$1:$A$36,0)),5),"h",":"))+(1/1440*15)),"FAUX"))</f>
        <v>0</v>
      </c>
      <c r="H26" s="237" t="b">
        <f ca="1">OR(AND(INDIRECT("Mois!I"&amp;MATCH('Sem1'!$A$19,Mois!$A$1:$A$36,0))&lt;&gt;"",SUMPRODUCT(COUNTIF(INDIRECT("Mois!I"&amp;MATCH('Sem1'!$A$19,Mois!$A$1:$A$36,0)),"*"&amp;CHAR(47)&amp;"*"))=0),IFERROR(AND(H$2&gt;VALUE(SUBSTITUTE(LEFT(INDIRECT("Mois!I"&amp;MATCH($A$19,Mois!$A$1:$A$36,0)),5),"h",":")),H$2&lt;VALUE(SUBSTITUTE(RIGHT(INDIRECT("Mois!I"&amp;MATCH($A$19,Mois!$A$1:$A$36,0)),5),"h",":"))+(1/1440*15)),"FAUX"))</f>
        <v>0</v>
      </c>
      <c r="I26" s="237" t="b">
        <f ca="1">OR(AND(INDIRECT("Mois!I"&amp;MATCH('Sem1'!$A$19,Mois!$A$1:$A$36,0))&lt;&gt;"",SUMPRODUCT(COUNTIF(INDIRECT("Mois!I"&amp;MATCH('Sem1'!$A$19,Mois!$A$1:$A$36,0)),"*"&amp;CHAR(47)&amp;"*"))=0),IFERROR(AND(I$2&gt;VALUE(SUBSTITUTE(LEFT(INDIRECT("Mois!I"&amp;MATCH($A$19,Mois!$A$1:$A$36,0)),5),"h",":")),I$2&lt;VALUE(SUBSTITUTE(RIGHT(INDIRECT("Mois!I"&amp;MATCH($A$19,Mois!$A$1:$A$36,0)),5),"h",":"))+(1/1440*15)),"FAUX"))</f>
        <v>0</v>
      </c>
      <c r="J26" s="237" t="b">
        <f ca="1">OR(AND(INDIRECT("Mois!I"&amp;MATCH('Sem1'!$A$19,Mois!$A$1:$A$36,0))&lt;&gt;"",SUMPRODUCT(COUNTIF(INDIRECT("Mois!I"&amp;MATCH('Sem1'!$A$19,Mois!$A$1:$A$36,0)),"*"&amp;CHAR(47)&amp;"*"))=0),IFERROR(AND(J$2&gt;VALUE(SUBSTITUTE(LEFT(INDIRECT("Mois!I"&amp;MATCH($A$19,Mois!$A$1:$A$36,0)),5),"h",":")),J$2&lt;VALUE(SUBSTITUTE(RIGHT(INDIRECT("Mois!I"&amp;MATCH($A$19,Mois!$A$1:$A$36,0)),5),"h",":"))+(1/1440*15)),"FAUX"))</f>
        <v>0</v>
      </c>
      <c r="K26" s="237" t="b">
        <f ca="1">OR(AND(INDIRECT("Mois!I"&amp;MATCH('Sem1'!$A$19,Mois!$A$1:$A$36,0))&lt;&gt;"",SUMPRODUCT(COUNTIF(INDIRECT("Mois!I"&amp;MATCH('Sem1'!$A$19,Mois!$A$1:$A$36,0)),"*"&amp;CHAR(47)&amp;"*"))=0),IFERROR(AND(K$2&gt;VALUE(SUBSTITUTE(LEFT(INDIRECT("Mois!I"&amp;MATCH($A$19,Mois!$A$1:$A$36,0)),5),"h",":")),K$2&lt;VALUE(SUBSTITUTE(RIGHT(INDIRECT("Mois!I"&amp;MATCH($A$19,Mois!$A$1:$A$36,0)),5),"h",":"))+(1/1440*15)),"FAUX"))</f>
        <v>1</v>
      </c>
      <c r="L26" s="237" t="b">
        <f ca="1">OR(AND(INDIRECT("Mois!I"&amp;MATCH('Sem1'!$A$19,Mois!$A$1:$A$36,0))&lt;&gt;"",SUMPRODUCT(COUNTIF(INDIRECT("Mois!I"&amp;MATCH('Sem1'!$A$19,Mois!$A$1:$A$36,0)),"*"&amp;CHAR(47)&amp;"*"))=0),IFERROR(AND(L$2&gt;VALUE(SUBSTITUTE(LEFT(INDIRECT("Mois!I"&amp;MATCH($A$19,Mois!$A$1:$A$36,0)),5),"h",":")),L$2&lt;VALUE(SUBSTITUTE(RIGHT(INDIRECT("Mois!I"&amp;MATCH($A$19,Mois!$A$1:$A$36,0)),5),"h",":"))+(1/1440*15)),"FAUX"))</f>
        <v>1</v>
      </c>
      <c r="M26" s="237" t="b">
        <f ca="1">OR(AND(INDIRECT("Mois!I"&amp;MATCH('Sem1'!$A$19,Mois!$A$1:$A$36,0))&lt;&gt;"",SUMPRODUCT(COUNTIF(INDIRECT("Mois!I"&amp;MATCH('Sem1'!$A$19,Mois!$A$1:$A$36,0)),"*"&amp;CHAR(47)&amp;"*"))=0),IFERROR(AND(M$2&gt;VALUE(SUBSTITUTE(LEFT(INDIRECT("Mois!I"&amp;MATCH($A$19,Mois!$A$1:$A$36,0)),5),"h",":")),M$2&lt;VALUE(SUBSTITUTE(RIGHT(INDIRECT("Mois!I"&amp;MATCH($A$19,Mois!$A$1:$A$36,0)),5),"h",":"))+(1/1440*15)),"FAUX"))</f>
        <v>1</v>
      </c>
      <c r="N26" s="237" t="b">
        <f ca="1">OR(AND(INDIRECT("Mois!I"&amp;MATCH('Sem1'!$A$19,Mois!$A$1:$A$36,0))&lt;&gt;"",SUMPRODUCT(COUNTIF(INDIRECT("Mois!I"&amp;MATCH('Sem1'!$A$19,Mois!$A$1:$A$36,0)),"*"&amp;CHAR(47)&amp;"*"))=0),IFERROR(AND(N$2&gt;VALUE(SUBSTITUTE(LEFT(INDIRECT("Mois!I"&amp;MATCH($A$19,Mois!$A$1:$A$36,0)),5),"h",":")),N$2&lt;VALUE(SUBSTITUTE(RIGHT(INDIRECT("Mois!I"&amp;MATCH($A$19,Mois!$A$1:$A$36,0)),5),"h",":"))+(1/1440*15)),"FAUX"))</f>
        <v>1</v>
      </c>
      <c r="O26" s="237" t="b">
        <f ca="1">OR(AND(INDIRECT("Mois!I"&amp;MATCH('Sem1'!$A$19,Mois!$A$1:$A$36,0))&lt;&gt;"",SUMPRODUCT(COUNTIF(INDIRECT("Mois!I"&amp;MATCH('Sem1'!$A$19,Mois!$A$1:$A$36,0)),"*"&amp;CHAR(47)&amp;"*"))=0),IFERROR(AND(O$2&gt;VALUE(SUBSTITUTE(LEFT(INDIRECT("Mois!I"&amp;MATCH($A$19,Mois!$A$1:$A$36,0)),5),"h",":")),O$2&lt;VALUE(SUBSTITUTE(RIGHT(INDIRECT("Mois!I"&amp;MATCH($A$19,Mois!$A$1:$A$36,0)),5),"h",":"))+(1/1440*15)),"FAUX"))</f>
        <v>1</v>
      </c>
      <c r="P26" s="237" t="b">
        <f ca="1">OR(AND(INDIRECT("Mois!I"&amp;MATCH('Sem1'!$A$19,Mois!$A$1:$A$36,0))&lt;&gt;"",SUMPRODUCT(COUNTIF(INDIRECT("Mois!I"&amp;MATCH('Sem1'!$A$19,Mois!$A$1:$A$36,0)),"*"&amp;CHAR(47)&amp;"*"))=0),IFERROR(AND(P$2&gt;VALUE(SUBSTITUTE(LEFT(INDIRECT("Mois!I"&amp;MATCH($A$19,Mois!$A$1:$A$36,0)),5),"h",":")),P$2&lt;VALUE(SUBSTITUTE(RIGHT(INDIRECT("Mois!I"&amp;MATCH($A$19,Mois!$A$1:$A$36,0)),5),"h",":"))+(1/1440*15)),"FAUX"))</f>
        <v>1</v>
      </c>
      <c r="Q26" s="237" t="b">
        <f ca="1">OR(AND(INDIRECT("Mois!I"&amp;MATCH('Sem1'!$A$19,Mois!$A$1:$A$36,0))&lt;&gt;"",SUMPRODUCT(COUNTIF(INDIRECT("Mois!I"&amp;MATCH('Sem1'!$A$19,Mois!$A$1:$A$36,0)),"*"&amp;CHAR(47)&amp;"*"))=0),IFERROR(AND(Q$2&gt;VALUE(SUBSTITUTE(LEFT(INDIRECT("Mois!I"&amp;MATCH($A$19,Mois!$A$1:$A$36,0)),5),"h",":")),Q$2&lt;VALUE(SUBSTITUTE(RIGHT(INDIRECT("Mois!I"&amp;MATCH($A$19,Mois!$A$1:$A$36,0)),5),"h",":"))+(1/1440*15)),"FAUX"))</f>
        <v>1</v>
      </c>
      <c r="R26" s="237" t="b">
        <f ca="1">OR(AND(INDIRECT("Mois!I"&amp;MATCH('Sem1'!$A$19,Mois!$A$1:$A$36,0))&lt;&gt;"",SUMPRODUCT(COUNTIF(INDIRECT("Mois!I"&amp;MATCH('Sem1'!$A$19,Mois!$A$1:$A$36,0)),"*"&amp;CHAR(47)&amp;"*"))=0),IFERROR(AND(R$2&gt;VALUE(SUBSTITUTE(LEFT(INDIRECT("Mois!I"&amp;MATCH($A$19,Mois!$A$1:$A$36,0)),5),"h",":")),R$2&lt;VALUE(SUBSTITUTE(RIGHT(INDIRECT("Mois!I"&amp;MATCH($A$19,Mois!$A$1:$A$36,0)),5),"h",":"))+(1/1440*15)),"FAUX"))</f>
        <v>1</v>
      </c>
      <c r="S26" s="237" t="b">
        <f ca="1">OR(AND(INDIRECT("Mois!I"&amp;MATCH('Sem1'!$A$19,Mois!$A$1:$A$36,0))&lt;&gt;"",SUMPRODUCT(COUNTIF(INDIRECT("Mois!I"&amp;MATCH('Sem1'!$A$19,Mois!$A$1:$A$36,0)),"*"&amp;CHAR(47)&amp;"*"))=0),IFERROR(AND(S$2&gt;VALUE(SUBSTITUTE(LEFT(INDIRECT("Mois!I"&amp;MATCH($A$19,Mois!$A$1:$A$36,0)),5),"h",":")),S$2&lt;VALUE(SUBSTITUTE(RIGHT(INDIRECT("Mois!I"&amp;MATCH($A$19,Mois!$A$1:$A$36,0)),5),"h",":"))+(1/1440*15)),"FAUX"))</f>
        <v>1</v>
      </c>
      <c r="T26" s="237" t="b">
        <f ca="1">OR(AND(INDIRECT("Mois!I"&amp;MATCH('Sem1'!$A$19,Mois!$A$1:$A$36,0))&lt;&gt;"",SUMPRODUCT(COUNTIF(INDIRECT("Mois!I"&amp;MATCH('Sem1'!$A$19,Mois!$A$1:$A$36,0)),"*"&amp;CHAR(47)&amp;"*"))=0),IFERROR(AND(T$2&gt;VALUE(SUBSTITUTE(LEFT(INDIRECT("Mois!I"&amp;MATCH($A$19,Mois!$A$1:$A$36,0)),5),"h",":")),T$2&lt;VALUE(SUBSTITUTE(RIGHT(INDIRECT("Mois!I"&amp;MATCH($A$19,Mois!$A$1:$A$36,0)),5),"h",":"))+(1/1440*15)),"FAUX"))</f>
        <v>1</v>
      </c>
      <c r="U26" s="237" t="b">
        <f ca="1">OR(AND(INDIRECT("Mois!I"&amp;MATCH('Sem1'!$A$19,Mois!$A$1:$A$36,0))&lt;&gt;"",SUMPRODUCT(COUNTIF(INDIRECT("Mois!I"&amp;MATCH('Sem1'!$A$19,Mois!$A$1:$A$36,0)),"*"&amp;CHAR(47)&amp;"*"))=0),IFERROR(AND(U$2&gt;VALUE(SUBSTITUTE(LEFT(INDIRECT("Mois!I"&amp;MATCH($A$19,Mois!$A$1:$A$36,0)),5),"h",":")),U$2&lt;VALUE(SUBSTITUTE(RIGHT(INDIRECT("Mois!I"&amp;MATCH($A$19,Mois!$A$1:$A$36,0)),5),"h",":"))+(1/1440*15)),"FAUX"))</f>
        <v>1</v>
      </c>
      <c r="V26" s="237" t="b">
        <f ca="1">OR(AND(INDIRECT("Mois!I"&amp;MATCH('Sem1'!$A$19,Mois!$A$1:$A$36,0))&lt;&gt;"",SUMPRODUCT(COUNTIF(INDIRECT("Mois!I"&amp;MATCH('Sem1'!$A$19,Mois!$A$1:$A$36,0)),"*"&amp;CHAR(47)&amp;"*"))=0),IFERROR(AND(V$2&gt;VALUE(SUBSTITUTE(LEFT(INDIRECT("Mois!I"&amp;MATCH($A$19,Mois!$A$1:$A$36,0)),5),"h",":")),V$2&lt;VALUE(SUBSTITUTE(RIGHT(INDIRECT("Mois!I"&amp;MATCH($A$19,Mois!$A$1:$A$36,0)),5),"h",":"))+(1/1440*15)),"FAUX"))</f>
        <v>1</v>
      </c>
      <c r="W26" s="237" t="b">
        <f ca="1">OR(AND(INDIRECT("Mois!I"&amp;MATCH('Sem1'!$A$19,Mois!$A$1:$A$36,0))&lt;&gt;"",SUMPRODUCT(COUNTIF(INDIRECT("Mois!I"&amp;MATCH('Sem1'!$A$19,Mois!$A$1:$A$36,0)),"*"&amp;CHAR(47)&amp;"*"))=0),IFERROR(AND(W$2&gt;VALUE(SUBSTITUTE(LEFT(INDIRECT("Mois!I"&amp;MATCH($A$19,Mois!$A$1:$A$36,0)),5),"h",":")),W$2&lt;VALUE(SUBSTITUTE(RIGHT(INDIRECT("Mois!I"&amp;MATCH($A$19,Mois!$A$1:$A$36,0)),5),"h",":"))+(1/1440*15)),"FAUX"))</f>
        <v>1</v>
      </c>
      <c r="X26" s="237" t="b">
        <f ca="1">OR(AND(INDIRECT("Mois!I"&amp;MATCH('Sem1'!$A$19,Mois!$A$1:$A$36,0))&lt;&gt;"",SUMPRODUCT(COUNTIF(INDIRECT("Mois!I"&amp;MATCH('Sem1'!$A$19,Mois!$A$1:$A$36,0)),"*"&amp;CHAR(47)&amp;"*"))=0),IFERROR(AND(X$2&gt;VALUE(SUBSTITUTE(LEFT(INDIRECT("Mois!I"&amp;MATCH($A$19,Mois!$A$1:$A$36,0)),5),"h",":")),X$2&lt;VALUE(SUBSTITUTE(RIGHT(INDIRECT("Mois!I"&amp;MATCH($A$19,Mois!$A$1:$A$36,0)),5),"h",":"))+(1/1440*15)),"FAUX"))</f>
        <v>1</v>
      </c>
      <c r="Y26" s="237" t="b">
        <f ca="1">OR(AND(INDIRECT("Mois!I"&amp;MATCH('Sem1'!$A$19,Mois!$A$1:$A$36,0))&lt;&gt;"",SUMPRODUCT(COUNTIF(INDIRECT("Mois!I"&amp;MATCH('Sem1'!$A$19,Mois!$A$1:$A$36,0)),"*"&amp;CHAR(47)&amp;"*"))=0),IFERROR(AND(Y$2&gt;VALUE(SUBSTITUTE(LEFT(INDIRECT("Mois!I"&amp;MATCH($A$19,Mois!$A$1:$A$36,0)),5),"h",":")),Y$2&lt;VALUE(SUBSTITUTE(RIGHT(INDIRECT("Mois!I"&amp;MATCH($A$19,Mois!$A$1:$A$36,0)),5),"h",":"))+(1/1440*15)),"FAUX"))</f>
        <v>1</v>
      </c>
      <c r="Z26" s="237" t="b">
        <f ca="1">OR(AND(INDIRECT("Mois!I"&amp;MATCH('Sem1'!$A$19,Mois!$A$1:$A$36,0))&lt;&gt;"",SUMPRODUCT(COUNTIF(INDIRECT("Mois!I"&amp;MATCH('Sem1'!$A$19,Mois!$A$1:$A$36,0)),"*"&amp;CHAR(47)&amp;"*"))=0),IFERROR(AND(Z$2&gt;VALUE(SUBSTITUTE(LEFT(INDIRECT("Mois!I"&amp;MATCH($A$19,Mois!$A$1:$A$36,0)),5),"h",":")),Z$2&lt;VALUE(SUBSTITUTE(RIGHT(INDIRECT("Mois!I"&amp;MATCH($A$19,Mois!$A$1:$A$36,0)),5),"h",":"))+(1/1440*15)),"FAUX"))</f>
        <v>1</v>
      </c>
      <c r="AA26" s="237" t="b">
        <f ca="1">OR(AND(INDIRECT("Mois!I"&amp;MATCH('Sem1'!$A$19,Mois!$A$1:$A$36,0))&lt;&gt;"",SUMPRODUCT(COUNTIF(INDIRECT("Mois!I"&amp;MATCH('Sem1'!$A$19,Mois!$A$1:$A$36,0)),"*"&amp;CHAR(47)&amp;"*"))=0),IFERROR(AND(AA$2&gt;VALUE(SUBSTITUTE(LEFT(INDIRECT("Mois!I"&amp;MATCH($A$19,Mois!$A$1:$A$36,0)),5),"h",":")),AA$2&lt;VALUE(SUBSTITUTE(RIGHT(INDIRECT("Mois!I"&amp;MATCH($A$19,Mois!$A$1:$A$36,0)),5),"h",":"))+(1/1440*15)),"FAUX"))</f>
        <v>1</v>
      </c>
      <c r="AB26" s="237" t="b">
        <f ca="1">OR(AND(INDIRECT("Mois!I"&amp;MATCH('Sem1'!$A$19,Mois!$A$1:$A$36,0))&lt;&gt;"",SUMPRODUCT(COUNTIF(INDIRECT("Mois!I"&amp;MATCH('Sem1'!$A$19,Mois!$A$1:$A$36,0)),"*"&amp;CHAR(47)&amp;"*"))=0),IFERROR(AND(AB$2&gt;VALUE(SUBSTITUTE(LEFT(INDIRECT("Mois!I"&amp;MATCH($A$19,Mois!$A$1:$A$36,0)),5),"h",":")),AB$2&lt;VALUE(SUBSTITUTE(RIGHT(INDIRECT("Mois!I"&amp;MATCH($A$19,Mois!$A$1:$A$36,0)),5),"h",":"))+(1/1440*15)),"FAUX"))</f>
        <v>1</v>
      </c>
      <c r="AC26" s="237" t="b">
        <f ca="1">OR(AND(INDIRECT("Mois!I"&amp;MATCH('Sem1'!$A$19,Mois!$A$1:$A$36,0))&lt;&gt;"",SUMPRODUCT(COUNTIF(INDIRECT("Mois!I"&amp;MATCH('Sem1'!$A$19,Mois!$A$1:$A$36,0)),"*"&amp;CHAR(47)&amp;"*"))=0),IFERROR(AND(AC$2&gt;VALUE(SUBSTITUTE(LEFT(INDIRECT("Mois!I"&amp;MATCH($A$19,Mois!$A$1:$A$36,0)),5),"h",":")),AC$2&lt;VALUE(SUBSTITUTE(RIGHT(INDIRECT("Mois!I"&amp;MATCH($A$19,Mois!$A$1:$A$36,0)),5),"h",":"))+(1/1440*15)),"FAUX"))</f>
        <v>1</v>
      </c>
      <c r="AD26" s="237" t="b">
        <f ca="1">OR(AND(INDIRECT("Mois!I"&amp;MATCH('Sem1'!$A$19,Mois!$A$1:$A$36,0))&lt;&gt;"",SUMPRODUCT(COUNTIF(INDIRECT("Mois!I"&amp;MATCH('Sem1'!$A$19,Mois!$A$1:$A$36,0)),"*"&amp;CHAR(47)&amp;"*"))=0),IFERROR(AND(AD$2&gt;VALUE(SUBSTITUTE(LEFT(INDIRECT("Mois!I"&amp;MATCH($A$19,Mois!$A$1:$A$36,0)),5),"h",":")),AD$2&lt;VALUE(SUBSTITUTE(RIGHT(INDIRECT("Mois!I"&amp;MATCH($A$19,Mois!$A$1:$A$36,0)),5),"h",":"))+(1/1440*15)),"FAUX"))</f>
        <v>1</v>
      </c>
      <c r="AE26" s="237" t="b">
        <f ca="1">OR(AND(INDIRECT("Mois!I"&amp;MATCH('Sem1'!$A$19,Mois!$A$1:$A$36,0))&lt;&gt;"",SUMPRODUCT(COUNTIF(INDIRECT("Mois!I"&amp;MATCH('Sem1'!$A$19,Mois!$A$1:$A$36,0)),"*"&amp;CHAR(47)&amp;"*"))=0),IFERROR(AND(AE$2&gt;VALUE(SUBSTITUTE(LEFT(INDIRECT("Mois!I"&amp;MATCH($A$19,Mois!$A$1:$A$36,0)),5),"h",":")),AE$2&lt;VALUE(SUBSTITUTE(RIGHT(INDIRECT("Mois!I"&amp;MATCH($A$19,Mois!$A$1:$A$36,0)),5),"h",":"))+(1/1440*15)),"FAUX"))</f>
        <v>1</v>
      </c>
      <c r="AF26" s="237" t="b">
        <f ca="1">OR(AND(INDIRECT("Mois!I"&amp;MATCH('Sem1'!$A$19,Mois!$A$1:$A$36,0))&lt;&gt;"",SUMPRODUCT(COUNTIF(INDIRECT("Mois!I"&amp;MATCH('Sem1'!$A$19,Mois!$A$1:$A$36,0)),"*"&amp;CHAR(47)&amp;"*"))=0),IFERROR(AND(AF$2&gt;VALUE(SUBSTITUTE(LEFT(INDIRECT("Mois!I"&amp;MATCH($A$19,Mois!$A$1:$A$36,0)),5),"h",":")),AF$2&lt;VALUE(SUBSTITUTE(RIGHT(INDIRECT("Mois!I"&amp;MATCH($A$19,Mois!$A$1:$A$36,0)),5),"h",":"))+(1/1440*15)),"FAUX"))</f>
        <v>1</v>
      </c>
      <c r="AG26" s="237" t="b">
        <f ca="1">OR(AND(INDIRECT("Mois!I"&amp;MATCH('Sem1'!$A$19,Mois!$A$1:$A$36,0))&lt;&gt;"",SUMPRODUCT(COUNTIF(INDIRECT("Mois!I"&amp;MATCH('Sem1'!$A$19,Mois!$A$1:$A$36,0)),"*"&amp;CHAR(47)&amp;"*"))=0),IFERROR(AND(AG$2&gt;VALUE(SUBSTITUTE(LEFT(INDIRECT("Mois!I"&amp;MATCH($A$19,Mois!$A$1:$A$36,0)),5),"h",":")),AG$2&lt;VALUE(SUBSTITUTE(RIGHT(INDIRECT("Mois!I"&amp;MATCH($A$19,Mois!$A$1:$A$36,0)),5),"h",":"))+(1/1440*15)),"FAUX"))</f>
        <v>1</v>
      </c>
      <c r="AH26" s="237" t="b">
        <f ca="1">OR(AND(INDIRECT("Mois!I"&amp;MATCH('Sem1'!$A$19,Mois!$A$1:$A$36,0))&lt;&gt;"",SUMPRODUCT(COUNTIF(INDIRECT("Mois!I"&amp;MATCH('Sem1'!$A$19,Mois!$A$1:$A$36,0)),"*"&amp;CHAR(47)&amp;"*"))=0),IFERROR(AND(AH$2&gt;VALUE(SUBSTITUTE(LEFT(INDIRECT("Mois!I"&amp;MATCH($A$19,Mois!$A$1:$A$36,0)),5),"h",":")),AH$2&lt;VALUE(SUBSTITUTE(RIGHT(INDIRECT("Mois!I"&amp;MATCH($A$19,Mois!$A$1:$A$36,0)),5),"h",":"))+(1/1440*15)),"FAUX"))</f>
        <v>1</v>
      </c>
      <c r="AI26" s="237" t="b">
        <f ca="1">OR(AND(INDIRECT("Mois!I"&amp;MATCH('Sem1'!$A$19,Mois!$A$1:$A$36,0))&lt;&gt;"",SUMPRODUCT(COUNTIF(INDIRECT("Mois!I"&amp;MATCH('Sem1'!$A$19,Mois!$A$1:$A$36,0)),"*"&amp;CHAR(47)&amp;"*"))=0),IFERROR(AND(AI$2&gt;VALUE(SUBSTITUTE(LEFT(INDIRECT("Mois!I"&amp;MATCH($A$19,Mois!$A$1:$A$36,0)),5),"h",":")),AI$2&lt;VALUE(SUBSTITUTE(RIGHT(INDIRECT("Mois!I"&amp;MATCH($A$19,Mois!$A$1:$A$36,0)),5),"h",":"))+(1/1440*15)),"FAUX"))</f>
        <v>1</v>
      </c>
      <c r="AJ26" s="237" t="b">
        <f ca="1">OR(AND(INDIRECT("Mois!I"&amp;MATCH('Sem1'!$A$19,Mois!$A$1:$A$36,0))&lt;&gt;"",SUMPRODUCT(COUNTIF(INDIRECT("Mois!I"&amp;MATCH('Sem1'!$A$19,Mois!$A$1:$A$36,0)),"*"&amp;CHAR(47)&amp;"*"))=0),IFERROR(AND(AJ$2&gt;VALUE(SUBSTITUTE(LEFT(INDIRECT("Mois!I"&amp;MATCH($A$19,Mois!$A$1:$A$36,0)),5),"h",":")),AJ$2&lt;VALUE(SUBSTITUTE(RIGHT(INDIRECT("Mois!I"&amp;MATCH($A$19,Mois!$A$1:$A$36,0)),5),"h",":"))+(1/1440*15)),"FAUX"))</f>
        <v>1</v>
      </c>
      <c r="AK26" s="237" t="b">
        <f ca="1">OR(AND(INDIRECT("Mois!I"&amp;MATCH('Sem1'!$A$19,Mois!$A$1:$A$36,0))&lt;&gt;"",SUMPRODUCT(COUNTIF(INDIRECT("Mois!I"&amp;MATCH('Sem1'!$A$19,Mois!$A$1:$A$36,0)),"*"&amp;CHAR(47)&amp;"*"))=0),IFERROR(AND(AK$2&gt;VALUE(SUBSTITUTE(LEFT(INDIRECT("Mois!I"&amp;MATCH($A$19,Mois!$A$1:$A$36,0)),5),"h",":")),AK$2&lt;VALUE(SUBSTITUTE(RIGHT(INDIRECT("Mois!I"&amp;MATCH($A$19,Mois!$A$1:$A$36,0)),5),"h",":"))+(1/1440*15)),"FAUX"))</f>
        <v>1</v>
      </c>
      <c r="AL26" s="237" t="b">
        <f ca="1">OR(AND(INDIRECT("Mois!I"&amp;MATCH('Sem1'!$A$19,Mois!$A$1:$A$36,0))&lt;&gt;"",SUMPRODUCT(COUNTIF(INDIRECT("Mois!I"&amp;MATCH('Sem1'!$A$19,Mois!$A$1:$A$36,0)),"*"&amp;CHAR(47)&amp;"*"))=0),IFERROR(AND(AL$2&gt;VALUE(SUBSTITUTE(LEFT(INDIRECT("Mois!I"&amp;MATCH($A$19,Mois!$A$1:$A$36,0)),5),"h",":")),AL$2&lt;VALUE(SUBSTITUTE(RIGHT(INDIRECT("Mois!I"&amp;MATCH($A$19,Mois!$A$1:$A$36,0)),5),"h",":"))+(1/1440*15)),"FAUX"))</f>
        <v>1</v>
      </c>
      <c r="AM26" s="237" t="b">
        <f ca="1">OR(AND(INDIRECT("Mois!I"&amp;MATCH('Sem1'!$A$19,Mois!$A$1:$A$36,0))&lt;&gt;"",SUMPRODUCT(COUNTIF(INDIRECT("Mois!I"&amp;MATCH('Sem1'!$A$19,Mois!$A$1:$A$36,0)),"*"&amp;CHAR(47)&amp;"*"))=0),IFERROR(AND(AM$2&gt;VALUE(SUBSTITUTE(LEFT(INDIRECT("Mois!I"&amp;MATCH($A$19,Mois!$A$1:$A$36,0)),5),"h",":")),AM$2&lt;VALUE(SUBSTITUTE(RIGHT(INDIRECT("Mois!I"&amp;MATCH($A$19,Mois!$A$1:$A$36,0)),5),"h",":"))+(1/1440*15)),"FAUX"))</f>
        <v>1</v>
      </c>
      <c r="AN26" s="237" t="b">
        <f ca="1">OR(AND(INDIRECT("Mois!I"&amp;MATCH('Sem1'!$A$19,Mois!$A$1:$A$36,0))&lt;&gt;"",SUMPRODUCT(COUNTIF(INDIRECT("Mois!I"&amp;MATCH('Sem1'!$A$19,Mois!$A$1:$A$36,0)),"*"&amp;CHAR(47)&amp;"*"))=0),IFERROR(AND(AN$2&gt;VALUE(SUBSTITUTE(LEFT(INDIRECT("Mois!I"&amp;MATCH($A$19,Mois!$A$1:$A$36,0)),5),"h",":")),AN$2&lt;VALUE(SUBSTITUTE(RIGHT(INDIRECT("Mois!I"&amp;MATCH($A$19,Mois!$A$1:$A$36,0)),5),"h",":"))+(1/1440*15)),"FAUX"))</f>
        <v>1</v>
      </c>
      <c r="AO26" s="237" t="b">
        <f ca="1">OR(AND(INDIRECT("Mois!I"&amp;MATCH('Sem1'!$A$19,Mois!$A$1:$A$36,0))&lt;&gt;"",SUMPRODUCT(COUNTIF(INDIRECT("Mois!I"&amp;MATCH('Sem1'!$A$19,Mois!$A$1:$A$36,0)),"*"&amp;CHAR(47)&amp;"*"))=0),IFERROR(AND(AO$2&gt;VALUE(SUBSTITUTE(LEFT(INDIRECT("Mois!I"&amp;MATCH($A$19,Mois!$A$1:$A$36,0)),5),"h",":")),AO$2&lt;VALUE(SUBSTITUTE(RIGHT(INDIRECT("Mois!I"&amp;MATCH($A$19,Mois!$A$1:$A$36,0)),5),"h",":"))+(1/1440*15)),"FAUX"))</f>
        <v>1</v>
      </c>
      <c r="AP26" s="237" t="b">
        <f ca="1">OR(AND(INDIRECT("Mois!I"&amp;MATCH('Sem1'!$A$19,Mois!$A$1:$A$36,0))&lt;&gt;"",SUMPRODUCT(COUNTIF(INDIRECT("Mois!I"&amp;MATCH('Sem1'!$A$19,Mois!$A$1:$A$36,0)),"*"&amp;CHAR(47)&amp;"*"))=0),IFERROR(AND(AP$2&gt;VALUE(SUBSTITUTE(LEFT(INDIRECT("Mois!I"&amp;MATCH($A$19,Mois!$A$1:$A$36,0)),5),"h",":")),AP$2&lt;VALUE(SUBSTITUTE(RIGHT(INDIRECT("Mois!I"&amp;MATCH($A$19,Mois!$A$1:$A$36,0)),5),"h",":"))+(1/1440*15)),"FAUX"))</f>
        <v>1</v>
      </c>
      <c r="AQ26" s="237" t="b">
        <f ca="1">OR(AND(INDIRECT("Mois!I"&amp;MATCH('Sem1'!$A$19,Mois!$A$1:$A$36,0))&lt;&gt;"",SUMPRODUCT(COUNTIF(INDIRECT("Mois!I"&amp;MATCH('Sem1'!$A$19,Mois!$A$1:$A$36,0)),"*"&amp;CHAR(47)&amp;"*"))=0),IFERROR(AND(AQ$2&gt;VALUE(SUBSTITUTE(LEFT(INDIRECT("Mois!I"&amp;MATCH($A$19,Mois!$A$1:$A$36,0)),5),"h",":")),AQ$2&lt;VALUE(SUBSTITUTE(RIGHT(INDIRECT("Mois!I"&amp;MATCH($A$19,Mois!$A$1:$A$36,0)),5),"h",":"))+(1/1440*15)),"FAUX"))</f>
        <v>0</v>
      </c>
      <c r="AR26" s="237" t="b">
        <f ca="1">OR(AND(INDIRECT("Mois!I"&amp;MATCH('Sem1'!$A$19,Mois!$A$1:$A$36,0))&lt;&gt;"",SUMPRODUCT(COUNTIF(INDIRECT("Mois!I"&amp;MATCH('Sem1'!$A$19,Mois!$A$1:$A$36,0)),"*"&amp;CHAR(47)&amp;"*"))=0),IFERROR(AND(AR$2&gt;VALUE(SUBSTITUTE(LEFT(INDIRECT("Mois!I"&amp;MATCH($A$19,Mois!$A$1:$A$36,0)),5),"h",":")),AR$2&lt;VALUE(SUBSTITUTE(RIGHT(INDIRECT("Mois!I"&amp;MATCH($A$19,Mois!$A$1:$A$36,0)),5),"h",":"))+(1/1440*15)),"FAUX"))</f>
        <v>0</v>
      </c>
      <c r="AS26" s="237" t="b">
        <f ca="1">OR(AND(INDIRECT("Mois!I"&amp;MATCH('Sem1'!$A$19,Mois!$A$1:$A$36,0))&lt;&gt;"",SUMPRODUCT(COUNTIF(INDIRECT("Mois!I"&amp;MATCH('Sem1'!$A$19,Mois!$A$1:$A$36,0)),"*"&amp;CHAR(47)&amp;"*"))=0),IFERROR(AND(AS$2&gt;VALUE(SUBSTITUTE(LEFT(INDIRECT("Mois!I"&amp;MATCH($A$19,Mois!$A$1:$A$36,0)),5),"h",":")),AS$2&lt;VALUE(SUBSTITUTE(RIGHT(INDIRECT("Mois!I"&amp;MATCH($A$19,Mois!$A$1:$A$36,0)),5),"h",":"))+(1/1440*15)),"FAUX"))</f>
        <v>0</v>
      </c>
      <c r="AT26" s="237" t="b">
        <f ca="1">OR(AND(INDIRECT("Mois!I"&amp;MATCH('Sem1'!$A$19,Mois!$A$1:$A$36,0))&lt;&gt;"",SUMPRODUCT(COUNTIF(INDIRECT("Mois!I"&amp;MATCH('Sem1'!$A$19,Mois!$A$1:$A$36,0)),"*"&amp;CHAR(47)&amp;"*"))=0),IFERROR(AND(AT$2&gt;VALUE(SUBSTITUTE(LEFT(INDIRECT("Mois!I"&amp;MATCH($A$19,Mois!$A$1:$A$36,0)),5),"h",":")),AT$2&lt;VALUE(SUBSTITUTE(RIGHT(INDIRECT("Mois!I"&amp;MATCH($A$19,Mois!$A$1:$A$36,0)),5),"h",":"))+(1/1440*15)),"FAUX"))</f>
        <v>0</v>
      </c>
      <c r="AU26" s="237" t="b">
        <f ca="1">OR(AND(INDIRECT("Mois!I"&amp;MATCH('Sem1'!$A$19,Mois!$A$1:$A$36,0))&lt;&gt;"",SUMPRODUCT(COUNTIF(INDIRECT("Mois!I"&amp;MATCH('Sem1'!$A$19,Mois!$A$1:$A$36,0)),"*"&amp;CHAR(47)&amp;"*"))=0),IFERROR(AND(AU$2&gt;VALUE(SUBSTITUTE(LEFT(INDIRECT("Mois!I"&amp;MATCH($A$19,Mois!$A$1:$A$36,0)),5),"h",":")),AU$2&lt;VALUE(SUBSTITUTE(RIGHT(INDIRECT("Mois!I"&amp;MATCH($A$19,Mois!$A$1:$A$36,0)),5),"h",":"))+(1/1440*15)),"FAUX"))</f>
        <v>0</v>
      </c>
      <c r="AV26" s="237" t="b">
        <f ca="1">OR(AND(INDIRECT("Mois!I"&amp;MATCH('Sem1'!$A$19,Mois!$A$1:$A$36,0))&lt;&gt;"",SUMPRODUCT(COUNTIF(INDIRECT("Mois!I"&amp;MATCH('Sem1'!$A$19,Mois!$A$1:$A$36,0)),"*"&amp;CHAR(47)&amp;"*"))=0),IFERROR(AND(AV$2&gt;VALUE(SUBSTITUTE(LEFT(INDIRECT("Mois!I"&amp;MATCH($A$19,Mois!$A$1:$A$36,0)),5),"h",":")),AV$2&lt;VALUE(SUBSTITUTE(RIGHT(INDIRECT("Mois!I"&amp;MATCH($A$19,Mois!$A$1:$A$36,0)),5),"h",":"))+(1/1440*15)),"FAUX"))</f>
        <v>0</v>
      </c>
      <c r="AW26" s="237" t="b">
        <f ca="1">OR(AND(INDIRECT("Mois!I"&amp;MATCH('Sem1'!$A$19,Mois!$A$1:$A$36,0))&lt;&gt;"",SUMPRODUCT(COUNTIF(INDIRECT("Mois!I"&amp;MATCH('Sem1'!$A$19,Mois!$A$1:$A$36,0)),"*"&amp;CHAR(47)&amp;"*"))=0),IFERROR(AND(AW$2&gt;VALUE(SUBSTITUTE(LEFT(INDIRECT("Mois!I"&amp;MATCH($A$19,Mois!$A$1:$A$36,0)),5),"h",":")),AW$2&lt;VALUE(SUBSTITUTE(RIGHT(INDIRECT("Mois!I"&amp;MATCH($A$19,Mois!$A$1:$A$36,0)),5),"h",":"))+(1/1440*15)),"FAUX"))</f>
        <v>0</v>
      </c>
      <c r="AX26" s="237" t="b">
        <f ca="1">OR(AND(INDIRECT("Mois!I"&amp;MATCH('Sem1'!$A$19,Mois!$A$1:$A$36,0))&lt;&gt;"",SUMPRODUCT(COUNTIF(INDIRECT("Mois!I"&amp;MATCH('Sem1'!$A$19,Mois!$A$1:$A$36,0)),"*"&amp;CHAR(47)&amp;"*"))=0),IFERROR(AND(AX$2&gt;VALUE(SUBSTITUTE(LEFT(INDIRECT("Mois!I"&amp;MATCH($A$19,Mois!$A$1:$A$36,0)),5),"h",":")),AX$2&lt;VALUE(SUBSTITUTE(RIGHT(INDIRECT("Mois!I"&amp;MATCH($A$19,Mois!$A$1:$A$36,0)),5),"h",":"))+(1/1440*15)),"FAUX"))</f>
        <v>0</v>
      </c>
    </row>
    <row r="27" spans="1:50" ht="12" customHeight="1" x14ac:dyDescent="0.3">
      <c r="A27" s="229">
        <f>A19+1</f>
        <v>42803</v>
      </c>
      <c r="B27" s="235" t="b">
        <f ca="1">OR(AND(INDIRECT("Mois!B"&amp;MATCH('Sem1'!$A$27,Mois!$A$1:$A$36,0))&lt;&gt;"",SUMPRODUCT(COUNTIF(INDIRECT("Mois!B"&amp;MATCH('Sem1'!$A$27,Mois!$A$1:$A$36,0)),"*"&amp;CHAR(47)&amp;"*"))=0),IFERROR(AND(B$2&gt;VALUE(SUBSTITUTE(LEFT(INDIRECT("Mois!B"&amp;MATCH($A$27,Mois!$A$1:$A$36,0)),5),"h",":")),B$2&lt;VALUE(SUBSTITUTE(RIGHT(INDIRECT("Mois!B"&amp;MATCH($A$27,Mois!$A$1:$A$36,0)),5),"h",":"))+(1/1440*15)),"FAUX"))</f>
        <v>0</v>
      </c>
      <c r="C27" s="235" t="b">
        <f ca="1">OR(AND(INDIRECT("Mois!B"&amp;MATCH('Sem1'!$A$27,Mois!$A$1:$A$36,0))&lt;&gt;"",SUMPRODUCT(COUNTIF(INDIRECT("Mois!B"&amp;MATCH('Sem1'!$A$27,Mois!$A$1:$A$36,0)),"*"&amp;CHAR(47)&amp;"*"))=0),IFERROR(AND(C$2&gt;VALUE(SUBSTITUTE(LEFT(INDIRECT("Mois!B"&amp;MATCH($A$27,Mois!$A$1:$A$36,0)),5),"h",":")),C$2&lt;VALUE(SUBSTITUTE(RIGHT(INDIRECT("Mois!B"&amp;MATCH($A$27,Mois!$A$1:$A$36,0)),5),"h",":"))+(1/1440*15)),"FAUX"))</f>
        <v>0</v>
      </c>
      <c r="D27" s="235" t="b">
        <f ca="1">OR(AND(INDIRECT("Mois!B"&amp;MATCH('Sem1'!$A$27,Mois!$A$1:$A$36,0))&lt;&gt;"",SUMPRODUCT(COUNTIF(INDIRECT("Mois!B"&amp;MATCH('Sem1'!$A$27,Mois!$A$1:$A$36,0)),"*"&amp;CHAR(47)&amp;"*"))=0),IFERROR(AND(D$2&gt;VALUE(SUBSTITUTE(LEFT(INDIRECT("Mois!B"&amp;MATCH($A$27,Mois!$A$1:$A$36,0)),5),"h",":")),D$2&lt;VALUE(SUBSTITUTE(RIGHT(INDIRECT("Mois!B"&amp;MATCH($A$27,Mois!$A$1:$A$36,0)),5),"h",":"))+(1/1440*15)),"FAUX"))</f>
        <v>1</v>
      </c>
      <c r="E27" s="235" t="b">
        <f ca="1">OR(AND(INDIRECT("Mois!B"&amp;MATCH('Sem1'!$A$27,Mois!$A$1:$A$36,0))&lt;&gt;"",SUMPRODUCT(COUNTIF(INDIRECT("Mois!B"&amp;MATCH('Sem1'!$A$27,Mois!$A$1:$A$36,0)),"*"&amp;CHAR(47)&amp;"*"))=0),IFERROR(AND(E$2&gt;VALUE(SUBSTITUTE(LEFT(INDIRECT("Mois!B"&amp;MATCH($A$27,Mois!$A$1:$A$36,0)),5),"h",":")),E$2&lt;VALUE(SUBSTITUTE(RIGHT(INDIRECT("Mois!B"&amp;MATCH($A$27,Mois!$A$1:$A$36,0)),5),"h",":"))+(1/1440*15)),"FAUX"))</f>
        <v>1</v>
      </c>
      <c r="F27" s="235" t="b">
        <f ca="1">OR(AND(INDIRECT("Mois!B"&amp;MATCH('Sem1'!$A$27,Mois!$A$1:$A$36,0))&lt;&gt;"",SUMPRODUCT(COUNTIF(INDIRECT("Mois!B"&amp;MATCH('Sem1'!$A$27,Mois!$A$1:$A$36,0)),"*"&amp;CHAR(47)&amp;"*"))=0),IFERROR(AND(F$2&gt;VALUE(SUBSTITUTE(LEFT(INDIRECT("Mois!B"&amp;MATCH($A$27,Mois!$A$1:$A$36,0)),5),"h",":")),F$2&lt;VALUE(SUBSTITUTE(RIGHT(INDIRECT("Mois!B"&amp;MATCH($A$27,Mois!$A$1:$A$36,0)),5),"h",":"))+(1/1440*15)),"FAUX"))</f>
        <v>1</v>
      </c>
      <c r="G27" s="235" t="b">
        <f ca="1">OR(AND(INDIRECT("Mois!B"&amp;MATCH('Sem1'!$A$27,Mois!$A$1:$A$36,0))&lt;&gt;"",SUMPRODUCT(COUNTIF(INDIRECT("Mois!B"&amp;MATCH('Sem1'!$A$27,Mois!$A$1:$A$36,0)),"*"&amp;CHAR(47)&amp;"*"))=0),IFERROR(AND(G$2&gt;VALUE(SUBSTITUTE(LEFT(INDIRECT("Mois!B"&amp;MATCH($A$27,Mois!$A$1:$A$36,0)),5),"h",":")),G$2&lt;VALUE(SUBSTITUTE(RIGHT(INDIRECT("Mois!B"&amp;MATCH($A$27,Mois!$A$1:$A$36,0)),5),"h",":"))+(1/1440*15)),"FAUX"))</f>
        <v>1</v>
      </c>
      <c r="H27" s="235" t="b">
        <f ca="1">OR(AND(INDIRECT("Mois!B"&amp;MATCH('Sem1'!$A$27,Mois!$A$1:$A$36,0))&lt;&gt;"",SUMPRODUCT(COUNTIF(INDIRECT("Mois!B"&amp;MATCH('Sem1'!$A$27,Mois!$A$1:$A$36,0)),"*"&amp;CHAR(47)&amp;"*"))=0),IFERROR(AND(H$2&gt;VALUE(SUBSTITUTE(LEFT(INDIRECT("Mois!B"&amp;MATCH($A$27,Mois!$A$1:$A$36,0)),5),"h",":")),H$2&lt;VALUE(SUBSTITUTE(RIGHT(INDIRECT("Mois!B"&amp;MATCH($A$27,Mois!$A$1:$A$36,0)),5),"h",":"))+(1/1440*15)),"FAUX"))</f>
        <v>1</v>
      </c>
      <c r="I27" s="235" t="b">
        <f ca="1">OR(AND(INDIRECT("Mois!B"&amp;MATCH('Sem1'!$A$27,Mois!$A$1:$A$36,0))&lt;&gt;"",SUMPRODUCT(COUNTIF(INDIRECT("Mois!B"&amp;MATCH('Sem1'!$A$27,Mois!$A$1:$A$36,0)),"*"&amp;CHAR(47)&amp;"*"))=0),IFERROR(AND(I$2&gt;VALUE(SUBSTITUTE(LEFT(INDIRECT("Mois!B"&amp;MATCH($A$27,Mois!$A$1:$A$36,0)),5),"h",":")),I$2&lt;VALUE(SUBSTITUTE(RIGHT(INDIRECT("Mois!B"&amp;MATCH($A$27,Mois!$A$1:$A$36,0)),5),"h",":"))+(1/1440*15)),"FAUX"))</f>
        <v>1</v>
      </c>
      <c r="J27" s="235" t="b">
        <f ca="1">OR(AND(INDIRECT("Mois!B"&amp;MATCH('Sem1'!$A$27,Mois!$A$1:$A$36,0))&lt;&gt;"",SUMPRODUCT(COUNTIF(INDIRECT("Mois!B"&amp;MATCH('Sem1'!$A$27,Mois!$A$1:$A$36,0)),"*"&amp;CHAR(47)&amp;"*"))=0),IFERROR(AND(J$2&gt;VALUE(SUBSTITUTE(LEFT(INDIRECT("Mois!B"&amp;MATCH($A$27,Mois!$A$1:$A$36,0)),5),"h",":")),J$2&lt;VALUE(SUBSTITUTE(RIGHT(INDIRECT("Mois!B"&amp;MATCH($A$27,Mois!$A$1:$A$36,0)),5),"h",":"))+(1/1440*15)),"FAUX"))</f>
        <v>1</v>
      </c>
      <c r="K27" s="235" t="b">
        <f ca="1">OR(AND(INDIRECT("Mois!B"&amp;MATCH('Sem1'!$A$27,Mois!$A$1:$A$36,0))&lt;&gt;"",SUMPRODUCT(COUNTIF(INDIRECT("Mois!B"&amp;MATCH('Sem1'!$A$27,Mois!$A$1:$A$36,0)),"*"&amp;CHAR(47)&amp;"*"))=0),IFERROR(AND(K$2&gt;VALUE(SUBSTITUTE(LEFT(INDIRECT("Mois!B"&amp;MATCH($A$27,Mois!$A$1:$A$36,0)),5),"h",":")),K$2&lt;VALUE(SUBSTITUTE(RIGHT(INDIRECT("Mois!B"&amp;MATCH($A$27,Mois!$A$1:$A$36,0)),5),"h",":"))+(1/1440*15)),"FAUX"))</f>
        <v>1</v>
      </c>
      <c r="L27" s="235" t="b">
        <f ca="1">OR(AND(INDIRECT("Mois!B"&amp;MATCH('Sem1'!$A$27,Mois!$A$1:$A$36,0))&lt;&gt;"",SUMPRODUCT(COUNTIF(INDIRECT("Mois!B"&amp;MATCH('Sem1'!$A$27,Mois!$A$1:$A$36,0)),"*"&amp;CHAR(47)&amp;"*"))=0),IFERROR(AND(L$2&gt;VALUE(SUBSTITUTE(LEFT(INDIRECT("Mois!B"&amp;MATCH($A$27,Mois!$A$1:$A$36,0)),5),"h",":")),L$2&lt;VALUE(SUBSTITUTE(RIGHT(INDIRECT("Mois!B"&amp;MATCH($A$27,Mois!$A$1:$A$36,0)),5),"h",":"))+(1/1440*15)),"FAUX"))</f>
        <v>1</v>
      </c>
      <c r="M27" s="235" t="b">
        <f ca="1">OR(AND(INDIRECT("Mois!B"&amp;MATCH('Sem1'!$A$27,Mois!$A$1:$A$36,0))&lt;&gt;"",SUMPRODUCT(COUNTIF(INDIRECT("Mois!B"&amp;MATCH('Sem1'!$A$27,Mois!$A$1:$A$36,0)),"*"&amp;CHAR(47)&amp;"*"))=0),IFERROR(AND(M$2&gt;VALUE(SUBSTITUTE(LEFT(INDIRECT("Mois!B"&amp;MATCH($A$27,Mois!$A$1:$A$36,0)),5),"h",":")),M$2&lt;VALUE(SUBSTITUTE(RIGHT(INDIRECT("Mois!B"&amp;MATCH($A$27,Mois!$A$1:$A$36,0)),5),"h",":"))+(1/1440*15)),"FAUX"))</f>
        <v>1</v>
      </c>
      <c r="N27" s="235" t="b">
        <f ca="1">OR(AND(INDIRECT("Mois!B"&amp;MATCH('Sem1'!$A$27,Mois!$A$1:$A$36,0))&lt;&gt;"",SUMPRODUCT(COUNTIF(INDIRECT("Mois!B"&amp;MATCH('Sem1'!$A$27,Mois!$A$1:$A$36,0)),"*"&amp;CHAR(47)&amp;"*"))=0),IFERROR(AND(N$2&gt;VALUE(SUBSTITUTE(LEFT(INDIRECT("Mois!B"&amp;MATCH($A$27,Mois!$A$1:$A$36,0)),5),"h",":")),N$2&lt;VALUE(SUBSTITUTE(RIGHT(INDIRECT("Mois!B"&amp;MATCH($A$27,Mois!$A$1:$A$36,0)),5),"h",":"))+(1/1440*15)),"FAUX"))</f>
        <v>1</v>
      </c>
      <c r="O27" s="235" t="b">
        <f ca="1">OR(AND(INDIRECT("Mois!B"&amp;MATCH('Sem1'!$A$27,Mois!$A$1:$A$36,0))&lt;&gt;"",SUMPRODUCT(COUNTIF(INDIRECT("Mois!B"&amp;MATCH('Sem1'!$A$27,Mois!$A$1:$A$36,0)),"*"&amp;CHAR(47)&amp;"*"))=0),IFERROR(AND(O$2&gt;VALUE(SUBSTITUTE(LEFT(INDIRECT("Mois!B"&amp;MATCH($A$27,Mois!$A$1:$A$36,0)),5),"h",":")),O$2&lt;VALUE(SUBSTITUTE(RIGHT(INDIRECT("Mois!B"&amp;MATCH($A$27,Mois!$A$1:$A$36,0)),5),"h",":"))+(1/1440*15)),"FAUX"))</f>
        <v>1</v>
      </c>
      <c r="P27" s="235" t="b">
        <f ca="1">OR(AND(INDIRECT("Mois!B"&amp;MATCH('Sem1'!$A$27,Mois!$A$1:$A$36,0))&lt;&gt;"",SUMPRODUCT(COUNTIF(INDIRECT("Mois!B"&amp;MATCH('Sem1'!$A$27,Mois!$A$1:$A$36,0)),"*"&amp;CHAR(47)&amp;"*"))=0),IFERROR(AND(P$2&gt;VALUE(SUBSTITUTE(LEFT(INDIRECT("Mois!B"&amp;MATCH($A$27,Mois!$A$1:$A$36,0)),5),"h",":")),P$2&lt;VALUE(SUBSTITUTE(RIGHT(INDIRECT("Mois!B"&amp;MATCH($A$27,Mois!$A$1:$A$36,0)),5),"h",":"))+(1/1440*15)),"FAUX"))</f>
        <v>1</v>
      </c>
      <c r="Q27" s="235" t="b">
        <f ca="1">OR(AND(INDIRECT("Mois!B"&amp;MATCH('Sem1'!$A$27,Mois!$A$1:$A$36,0))&lt;&gt;"",SUMPRODUCT(COUNTIF(INDIRECT("Mois!B"&amp;MATCH('Sem1'!$A$27,Mois!$A$1:$A$36,0)),"*"&amp;CHAR(47)&amp;"*"))=0),IFERROR(AND(Q$2&gt;VALUE(SUBSTITUTE(LEFT(INDIRECT("Mois!B"&amp;MATCH($A$27,Mois!$A$1:$A$36,0)),5),"h",":")),Q$2&lt;VALUE(SUBSTITUTE(RIGHT(INDIRECT("Mois!B"&amp;MATCH($A$27,Mois!$A$1:$A$36,0)),5),"h",":"))+(1/1440*15)),"FAUX"))</f>
        <v>1</v>
      </c>
      <c r="R27" s="235" t="b">
        <f ca="1">OR(AND(INDIRECT("Mois!B"&amp;MATCH('Sem1'!$A$27,Mois!$A$1:$A$36,0))&lt;&gt;"",SUMPRODUCT(COUNTIF(INDIRECT("Mois!B"&amp;MATCH('Sem1'!$A$27,Mois!$A$1:$A$36,0)),"*"&amp;CHAR(47)&amp;"*"))=0),IFERROR(AND(R$2&gt;VALUE(SUBSTITUTE(LEFT(INDIRECT("Mois!B"&amp;MATCH($A$27,Mois!$A$1:$A$36,0)),5),"h",":")),R$2&lt;VALUE(SUBSTITUTE(RIGHT(INDIRECT("Mois!B"&amp;MATCH($A$27,Mois!$A$1:$A$36,0)),5),"h",":"))+(1/1440*15)),"FAUX"))</f>
        <v>1</v>
      </c>
      <c r="S27" s="235" t="b">
        <f ca="1">OR(AND(INDIRECT("Mois!B"&amp;MATCH('Sem1'!$A$27,Mois!$A$1:$A$36,0))&lt;&gt;"",SUMPRODUCT(COUNTIF(INDIRECT("Mois!B"&amp;MATCH('Sem1'!$A$27,Mois!$A$1:$A$36,0)),"*"&amp;CHAR(47)&amp;"*"))=0),IFERROR(AND(S$2&gt;VALUE(SUBSTITUTE(LEFT(INDIRECT("Mois!B"&amp;MATCH($A$27,Mois!$A$1:$A$36,0)),5),"h",":")),S$2&lt;VALUE(SUBSTITUTE(RIGHT(INDIRECT("Mois!B"&amp;MATCH($A$27,Mois!$A$1:$A$36,0)),5),"h",":"))+(1/1440*15)),"FAUX"))</f>
        <v>1</v>
      </c>
      <c r="T27" s="235" t="b">
        <f ca="1">OR(AND(INDIRECT("Mois!B"&amp;MATCH('Sem1'!$A$27,Mois!$A$1:$A$36,0))&lt;&gt;"",SUMPRODUCT(COUNTIF(INDIRECT("Mois!B"&amp;MATCH('Sem1'!$A$27,Mois!$A$1:$A$36,0)),"*"&amp;CHAR(47)&amp;"*"))=0),IFERROR(AND(T$2&gt;VALUE(SUBSTITUTE(LEFT(INDIRECT("Mois!B"&amp;MATCH($A$27,Mois!$A$1:$A$36,0)),5),"h",":")),T$2&lt;VALUE(SUBSTITUTE(RIGHT(INDIRECT("Mois!B"&amp;MATCH($A$27,Mois!$A$1:$A$36,0)),5),"h",":"))+(1/1440*15)),"FAUX"))</f>
        <v>1</v>
      </c>
      <c r="U27" s="235" t="b">
        <f ca="1">OR(AND(INDIRECT("Mois!B"&amp;MATCH('Sem1'!$A$27,Mois!$A$1:$A$36,0))&lt;&gt;"",SUMPRODUCT(COUNTIF(INDIRECT("Mois!B"&amp;MATCH('Sem1'!$A$27,Mois!$A$1:$A$36,0)),"*"&amp;CHAR(47)&amp;"*"))=0),IFERROR(AND(U$2&gt;VALUE(SUBSTITUTE(LEFT(INDIRECT("Mois!B"&amp;MATCH($A$27,Mois!$A$1:$A$36,0)),5),"h",":")),U$2&lt;VALUE(SUBSTITUTE(RIGHT(INDIRECT("Mois!B"&amp;MATCH($A$27,Mois!$A$1:$A$36,0)),5),"h",":"))+(1/1440*15)),"FAUX"))</f>
        <v>1</v>
      </c>
      <c r="V27" s="235" t="b">
        <f ca="1">OR(AND(INDIRECT("Mois!B"&amp;MATCH('Sem1'!$A$27,Mois!$A$1:$A$36,0))&lt;&gt;"",SUMPRODUCT(COUNTIF(INDIRECT("Mois!B"&amp;MATCH('Sem1'!$A$27,Mois!$A$1:$A$36,0)),"*"&amp;CHAR(47)&amp;"*"))=0),IFERROR(AND(V$2&gt;VALUE(SUBSTITUTE(LEFT(INDIRECT("Mois!B"&amp;MATCH($A$27,Mois!$A$1:$A$36,0)),5),"h",":")),V$2&lt;VALUE(SUBSTITUTE(RIGHT(INDIRECT("Mois!B"&amp;MATCH($A$27,Mois!$A$1:$A$36,0)),5),"h",":"))+(1/1440*15)),"FAUX"))</f>
        <v>1</v>
      </c>
      <c r="W27" s="235" t="b">
        <f ca="1">OR(AND(INDIRECT("Mois!B"&amp;MATCH('Sem1'!$A$27,Mois!$A$1:$A$36,0))&lt;&gt;"",SUMPRODUCT(COUNTIF(INDIRECT("Mois!B"&amp;MATCH('Sem1'!$A$27,Mois!$A$1:$A$36,0)),"*"&amp;CHAR(47)&amp;"*"))=0),IFERROR(AND(W$2&gt;VALUE(SUBSTITUTE(LEFT(INDIRECT("Mois!B"&amp;MATCH($A$27,Mois!$A$1:$A$36,0)),5),"h",":")),W$2&lt;VALUE(SUBSTITUTE(RIGHT(INDIRECT("Mois!B"&amp;MATCH($A$27,Mois!$A$1:$A$36,0)),5),"h",":"))+(1/1440*15)),"FAUX"))</f>
        <v>1</v>
      </c>
      <c r="X27" s="235" t="b">
        <f ca="1">OR(AND(INDIRECT("Mois!B"&amp;MATCH('Sem1'!$A$27,Mois!$A$1:$A$36,0))&lt;&gt;"",SUMPRODUCT(COUNTIF(INDIRECT("Mois!B"&amp;MATCH('Sem1'!$A$27,Mois!$A$1:$A$36,0)),"*"&amp;CHAR(47)&amp;"*"))=0),IFERROR(AND(X$2&gt;VALUE(SUBSTITUTE(LEFT(INDIRECT("Mois!B"&amp;MATCH($A$27,Mois!$A$1:$A$36,0)),5),"h",":")),X$2&lt;VALUE(SUBSTITUTE(RIGHT(INDIRECT("Mois!B"&amp;MATCH($A$27,Mois!$A$1:$A$36,0)),5),"h",":"))+(1/1440*15)),"FAUX"))</f>
        <v>1</v>
      </c>
      <c r="Y27" s="235" t="b">
        <f ca="1">OR(AND(INDIRECT("Mois!B"&amp;MATCH('Sem1'!$A$27,Mois!$A$1:$A$36,0))&lt;&gt;"",SUMPRODUCT(COUNTIF(INDIRECT("Mois!B"&amp;MATCH('Sem1'!$A$27,Mois!$A$1:$A$36,0)),"*"&amp;CHAR(47)&amp;"*"))=0),IFERROR(AND(Y$2&gt;VALUE(SUBSTITUTE(LEFT(INDIRECT("Mois!B"&amp;MATCH($A$27,Mois!$A$1:$A$36,0)),5),"h",":")),Y$2&lt;VALUE(SUBSTITUTE(RIGHT(INDIRECT("Mois!B"&amp;MATCH($A$27,Mois!$A$1:$A$36,0)),5),"h",":"))+(1/1440*15)),"FAUX"))</f>
        <v>1</v>
      </c>
      <c r="Z27" s="235" t="b">
        <f ca="1">OR(AND(INDIRECT("Mois!B"&amp;MATCH('Sem1'!$A$27,Mois!$A$1:$A$36,0))&lt;&gt;"",SUMPRODUCT(COUNTIF(INDIRECT("Mois!B"&amp;MATCH('Sem1'!$A$27,Mois!$A$1:$A$36,0)),"*"&amp;CHAR(47)&amp;"*"))=0),IFERROR(AND(Z$2&gt;VALUE(SUBSTITUTE(LEFT(INDIRECT("Mois!B"&amp;MATCH($A$27,Mois!$A$1:$A$36,0)),5),"h",":")),Z$2&lt;VALUE(SUBSTITUTE(RIGHT(INDIRECT("Mois!B"&amp;MATCH($A$27,Mois!$A$1:$A$36,0)),5),"h",":"))+(1/1440*15)),"FAUX"))</f>
        <v>1</v>
      </c>
      <c r="AA27" s="235" t="b">
        <f ca="1">OR(AND(INDIRECT("Mois!B"&amp;MATCH('Sem1'!$A$27,Mois!$A$1:$A$36,0))&lt;&gt;"",SUMPRODUCT(COUNTIF(INDIRECT("Mois!B"&amp;MATCH('Sem1'!$A$27,Mois!$A$1:$A$36,0)),"*"&amp;CHAR(47)&amp;"*"))=0),IFERROR(AND(AA$2&gt;VALUE(SUBSTITUTE(LEFT(INDIRECT("Mois!B"&amp;MATCH($A$27,Mois!$A$1:$A$36,0)),5),"h",":")),AA$2&lt;VALUE(SUBSTITUTE(RIGHT(INDIRECT("Mois!B"&amp;MATCH($A$27,Mois!$A$1:$A$36,0)),5),"h",":"))+(1/1440*15)),"FAUX"))</f>
        <v>1</v>
      </c>
      <c r="AB27" s="235" t="b">
        <f ca="1">OR(AND(INDIRECT("Mois!B"&amp;MATCH('Sem1'!$A$27,Mois!$A$1:$A$36,0))&lt;&gt;"",SUMPRODUCT(COUNTIF(INDIRECT("Mois!B"&amp;MATCH('Sem1'!$A$27,Mois!$A$1:$A$36,0)),"*"&amp;CHAR(47)&amp;"*"))=0),IFERROR(AND(AB$2&gt;VALUE(SUBSTITUTE(LEFT(INDIRECT("Mois!B"&amp;MATCH($A$27,Mois!$A$1:$A$36,0)),5),"h",":")),AB$2&lt;VALUE(SUBSTITUTE(RIGHT(INDIRECT("Mois!B"&amp;MATCH($A$27,Mois!$A$1:$A$36,0)),5),"h",":"))+(1/1440*15)),"FAUX"))</f>
        <v>1</v>
      </c>
      <c r="AC27" s="235" t="b">
        <f ca="1">OR(AND(INDIRECT("Mois!B"&amp;MATCH('Sem1'!$A$27,Mois!$A$1:$A$36,0))&lt;&gt;"",SUMPRODUCT(COUNTIF(INDIRECT("Mois!B"&amp;MATCH('Sem1'!$A$27,Mois!$A$1:$A$36,0)),"*"&amp;CHAR(47)&amp;"*"))=0),IFERROR(AND(AC$2&gt;VALUE(SUBSTITUTE(LEFT(INDIRECT("Mois!B"&amp;MATCH($A$27,Mois!$A$1:$A$36,0)),5),"h",":")),AC$2&lt;VALUE(SUBSTITUTE(RIGHT(INDIRECT("Mois!B"&amp;MATCH($A$27,Mois!$A$1:$A$36,0)),5),"h",":"))+(1/1440*15)),"FAUX"))</f>
        <v>1</v>
      </c>
      <c r="AD27" s="235" t="b">
        <f ca="1">OR(AND(INDIRECT("Mois!B"&amp;MATCH('Sem1'!$A$27,Mois!$A$1:$A$36,0))&lt;&gt;"",SUMPRODUCT(COUNTIF(INDIRECT("Mois!B"&amp;MATCH('Sem1'!$A$27,Mois!$A$1:$A$36,0)),"*"&amp;CHAR(47)&amp;"*"))=0),IFERROR(AND(AD$2&gt;VALUE(SUBSTITUTE(LEFT(INDIRECT("Mois!B"&amp;MATCH($A$27,Mois!$A$1:$A$36,0)),5),"h",":")),AD$2&lt;VALUE(SUBSTITUTE(RIGHT(INDIRECT("Mois!B"&amp;MATCH($A$27,Mois!$A$1:$A$36,0)),5),"h",":"))+(1/1440*15)),"FAUX"))</f>
        <v>1</v>
      </c>
      <c r="AE27" s="235" t="b">
        <f ca="1">OR(AND(INDIRECT("Mois!B"&amp;MATCH('Sem1'!$A$27,Mois!$A$1:$A$36,0))&lt;&gt;"",SUMPRODUCT(COUNTIF(INDIRECT("Mois!B"&amp;MATCH('Sem1'!$A$27,Mois!$A$1:$A$36,0)),"*"&amp;CHAR(47)&amp;"*"))=0),IFERROR(AND(AE$2&gt;VALUE(SUBSTITUTE(LEFT(INDIRECT("Mois!B"&amp;MATCH($A$27,Mois!$A$1:$A$36,0)),5),"h",":")),AE$2&lt;VALUE(SUBSTITUTE(RIGHT(INDIRECT("Mois!B"&amp;MATCH($A$27,Mois!$A$1:$A$36,0)),5),"h",":"))+(1/1440*15)),"FAUX"))</f>
        <v>1</v>
      </c>
      <c r="AF27" s="235" t="b">
        <f ca="1">OR(AND(INDIRECT("Mois!B"&amp;MATCH('Sem1'!$A$27,Mois!$A$1:$A$36,0))&lt;&gt;"",SUMPRODUCT(COUNTIF(INDIRECT("Mois!B"&amp;MATCH('Sem1'!$A$27,Mois!$A$1:$A$36,0)),"*"&amp;CHAR(47)&amp;"*"))=0),IFERROR(AND(AF$2&gt;VALUE(SUBSTITUTE(LEFT(INDIRECT("Mois!B"&amp;MATCH($A$27,Mois!$A$1:$A$36,0)),5),"h",":")),AF$2&lt;VALUE(SUBSTITUTE(RIGHT(INDIRECT("Mois!B"&amp;MATCH($A$27,Mois!$A$1:$A$36,0)),5),"h",":"))+(1/1440*15)),"FAUX"))</f>
        <v>0</v>
      </c>
      <c r="AG27" s="235" t="b">
        <f ca="1">OR(AND(INDIRECT("Mois!B"&amp;MATCH('Sem1'!$A$27,Mois!$A$1:$A$36,0))&lt;&gt;"",SUMPRODUCT(COUNTIF(INDIRECT("Mois!B"&amp;MATCH('Sem1'!$A$27,Mois!$A$1:$A$36,0)),"*"&amp;CHAR(47)&amp;"*"))=0),IFERROR(AND(AG$2&gt;VALUE(SUBSTITUTE(LEFT(INDIRECT("Mois!B"&amp;MATCH($A$27,Mois!$A$1:$A$36,0)),5),"h",":")),AG$2&lt;VALUE(SUBSTITUTE(RIGHT(INDIRECT("Mois!B"&amp;MATCH($A$27,Mois!$A$1:$A$36,0)),5),"h",":"))+(1/1440*15)),"FAUX"))</f>
        <v>0</v>
      </c>
      <c r="AH27" s="235" t="b">
        <f ca="1">OR(AND(INDIRECT("Mois!B"&amp;MATCH('Sem1'!$A$27,Mois!$A$1:$A$36,0))&lt;&gt;"",SUMPRODUCT(COUNTIF(INDIRECT("Mois!B"&amp;MATCH('Sem1'!$A$27,Mois!$A$1:$A$36,0)),"*"&amp;CHAR(47)&amp;"*"))=0),IFERROR(AND(AH$2&gt;VALUE(SUBSTITUTE(LEFT(INDIRECT("Mois!B"&amp;MATCH($A$27,Mois!$A$1:$A$36,0)),5),"h",":")),AH$2&lt;VALUE(SUBSTITUTE(RIGHT(INDIRECT("Mois!B"&amp;MATCH($A$27,Mois!$A$1:$A$36,0)),5),"h",":"))+(1/1440*15)),"FAUX"))</f>
        <v>0</v>
      </c>
      <c r="AI27" s="235" t="b">
        <f ca="1">OR(AND(INDIRECT("Mois!B"&amp;MATCH('Sem1'!$A$27,Mois!$A$1:$A$36,0))&lt;&gt;"",SUMPRODUCT(COUNTIF(INDIRECT("Mois!B"&amp;MATCH('Sem1'!$A$27,Mois!$A$1:$A$36,0)),"*"&amp;CHAR(47)&amp;"*"))=0),IFERROR(AND(AI$2&gt;VALUE(SUBSTITUTE(LEFT(INDIRECT("Mois!B"&amp;MATCH($A$27,Mois!$A$1:$A$36,0)),5),"h",":")),AI$2&lt;VALUE(SUBSTITUTE(RIGHT(INDIRECT("Mois!B"&amp;MATCH($A$27,Mois!$A$1:$A$36,0)),5),"h",":"))+(1/1440*15)),"FAUX"))</f>
        <v>0</v>
      </c>
      <c r="AJ27" s="235" t="b">
        <f ca="1">OR(AND(INDIRECT("Mois!B"&amp;MATCH('Sem1'!$A$27,Mois!$A$1:$A$36,0))&lt;&gt;"",SUMPRODUCT(COUNTIF(INDIRECT("Mois!B"&amp;MATCH('Sem1'!$A$27,Mois!$A$1:$A$36,0)),"*"&amp;CHAR(47)&amp;"*"))=0),IFERROR(AND(AJ$2&gt;VALUE(SUBSTITUTE(LEFT(INDIRECT("Mois!B"&amp;MATCH($A$27,Mois!$A$1:$A$36,0)),5),"h",":")),AJ$2&lt;VALUE(SUBSTITUTE(RIGHT(INDIRECT("Mois!B"&amp;MATCH($A$27,Mois!$A$1:$A$36,0)),5),"h",":"))+(1/1440*15)),"FAUX"))</f>
        <v>0</v>
      </c>
      <c r="AK27" s="235" t="b">
        <f ca="1">OR(AND(INDIRECT("Mois!B"&amp;MATCH('Sem1'!$A$27,Mois!$A$1:$A$36,0))&lt;&gt;"",SUMPRODUCT(COUNTIF(INDIRECT("Mois!B"&amp;MATCH('Sem1'!$A$27,Mois!$A$1:$A$36,0)),"*"&amp;CHAR(47)&amp;"*"))=0),IFERROR(AND(AK$2&gt;VALUE(SUBSTITUTE(LEFT(INDIRECT("Mois!B"&amp;MATCH($A$27,Mois!$A$1:$A$36,0)),5),"h",":")),AK$2&lt;VALUE(SUBSTITUTE(RIGHT(INDIRECT("Mois!B"&amp;MATCH($A$27,Mois!$A$1:$A$36,0)),5),"h",":"))+(1/1440*15)),"FAUX"))</f>
        <v>0</v>
      </c>
      <c r="AL27" s="235" t="b">
        <f ca="1">OR(AND(INDIRECT("Mois!B"&amp;MATCH('Sem1'!$A$27,Mois!$A$1:$A$36,0))&lt;&gt;"",SUMPRODUCT(COUNTIF(INDIRECT("Mois!B"&amp;MATCH('Sem1'!$A$27,Mois!$A$1:$A$36,0)),"*"&amp;CHAR(47)&amp;"*"))=0),IFERROR(AND(AL$2&gt;VALUE(SUBSTITUTE(LEFT(INDIRECT("Mois!B"&amp;MATCH($A$27,Mois!$A$1:$A$36,0)),5),"h",":")),AL$2&lt;VALUE(SUBSTITUTE(RIGHT(INDIRECT("Mois!B"&amp;MATCH($A$27,Mois!$A$1:$A$36,0)),5),"h",":"))+(1/1440*15)),"FAUX"))</f>
        <v>0</v>
      </c>
      <c r="AM27" s="235" t="b">
        <f ca="1">OR(AND(INDIRECT("Mois!B"&amp;MATCH('Sem1'!$A$27,Mois!$A$1:$A$36,0))&lt;&gt;"",SUMPRODUCT(COUNTIF(INDIRECT("Mois!B"&amp;MATCH('Sem1'!$A$27,Mois!$A$1:$A$36,0)),"*"&amp;CHAR(47)&amp;"*"))=0),IFERROR(AND(AM$2&gt;VALUE(SUBSTITUTE(LEFT(INDIRECT("Mois!B"&amp;MATCH($A$27,Mois!$A$1:$A$36,0)),5),"h",":")),AM$2&lt;VALUE(SUBSTITUTE(RIGHT(INDIRECT("Mois!B"&amp;MATCH($A$27,Mois!$A$1:$A$36,0)),5),"h",":"))+(1/1440*15)),"FAUX"))</f>
        <v>0</v>
      </c>
      <c r="AN27" s="235" t="b">
        <f ca="1">OR(AND(INDIRECT("Mois!B"&amp;MATCH('Sem1'!$A$27,Mois!$A$1:$A$36,0))&lt;&gt;"",SUMPRODUCT(COUNTIF(INDIRECT("Mois!B"&amp;MATCH('Sem1'!$A$27,Mois!$A$1:$A$36,0)),"*"&amp;CHAR(47)&amp;"*"))=0),IFERROR(AND(AN$2&gt;VALUE(SUBSTITUTE(LEFT(INDIRECT("Mois!B"&amp;MATCH($A$27,Mois!$A$1:$A$36,0)),5),"h",":")),AN$2&lt;VALUE(SUBSTITUTE(RIGHT(INDIRECT("Mois!B"&amp;MATCH($A$27,Mois!$A$1:$A$36,0)),5),"h",":"))+(1/1440*15)),"FAUX"))</f>
        <v>0</v>
      </c>
      <c r="AO27" s="235" t="b">
        <f ca="1">OR(AND(INDIRECT("Mois!B"&amp;MATCH('Sem1'!$A$27,Mois!$A$1:$A$36,0))&lt;&gt;"",SUMPRODUCT(COUNTIF(INDIRECT("Mois!B"&amp;MATCH('Sem1'!$A$27,Mois!$A$1:$A$36,0)),"*"&amp;CHAR(47)&amp;"*"))=0),IFERROR(AND(AO$2&gt;VALUE(SUBSTITUTE(LEFT(INDIRECT("Mois!B"&amp;MATCH($A$27,Mois!$A$1:$A$36,0)),5),"h",":")),AO$2&lt;VALUE(SUBSTITUTE(RIGHT(INDIRECT("Mois!B"&amp;MATCH($A$27,Mois!$A$1:$A$36,0)),5),"h",":"))+(1/1440*15)),"FAUX"))</f>
        <v>0</v>
      </c>
      <c r="AP27" s="235" t="b">
        <f ca="1">OR(AND(INDIRECT("Mois!B"&amp;MATCH('Sem1'!$A$27,Mois!$A$1:$A$36,0))&lt;&gt;"",SUMPRODUCT(COUNTIF(INDIRECT("Mois!B"&amp;MATCH('Sem1'!$A$27,Mois!$A$1:$A$36,0)),"*"&amp;CHAR(47)&amp;"*"))=0),IFERROR(AND(AP$2&gt;VALUE(SUBSTITUTE(LEFT(INDIRECT("Mois!B"&amp;MATCH($A$27,Mois!$A$1:$A$36,0)),5),"h",":")),AP$2&lt;VALUE(SUBSTITUTE(RIGHT(INDIRECT("Mois!B"&amp;MATCH($A$27,Mois!$A$1:$A$36,0)),5),"h",":"))+(1/1440*15)),"FAUX"))</f>
        <v>0</v>
      </c>
      <c r="AQ27" s="235" t="b">
        <f ca="1">OR(AND(INDIRECT("Mois!B"&amp;MATCH('Sem1'!$A$27,Mois!$A$1:$A$36,0))&lt;&gt;"",SUMPRODUCT(COUNTIF(INDIRECT("Mois!B"&amp;MATCH('Sem1'!$A$27,Mois!$A$1:$A$36,0)),"*"&amp;CHAR(47)&amp;"*"))=0),IFERROR(AND(AQ$2&gt;VALUE(SUBSTITUTE(LEFT(INDIRECT("Mois!B"&amp;MATCH($A$27,Mois!$A$1:$A$36,0)),5),"h",":")),AQ$2&lt;VALUE(SUBSTITUTE(RIGHT(INDIRECT("Mois!B"&amp;MATCH($A$27,Mois!$A$1:$A$36,0)),5),"h",":"))+(1/1440*15)),"FAUX"))</f>
        <v>0</v>
      </c>
      <c r="AR27" s="235" t="b">
        <f ca="1">OR(AND(INDIRECT("Mois!B"&amp;MATCH('Sem1'!$A$27,Mois!$A$1:$A$36,0))&lt;&gt;"",SUMPRODUCT(COUNTIF(INDIRECT("Mois!B"&amp;MATCH('Sem1'!$A$27,Mois!$A$1:$A$36,0)),"*"&amp;CHAR(47)&amp;"*"))=0),IFERROR(AND(AR$2&gt;VALUE(SUBSTITUTE(LEFT(INDIRECT("Mois!B"&amp;MATCH($A$27,Mois!$A$1:$A$36,0)),5),"h",":")),AR$2&lt;VALUE(SUBSTITUTE(RIGHT(INDIRECT("Mois!B"&amp;MATCH($A$27,Mois!$A$1:$A$36,0)),5),"h",":"))+(1/1440*15)),"FAUX"))</f>
        <v>0</v>
      </c>
      <c r="AS27" s="235" t="b">
        <f ca="1">OR(AND(INDIRECT("Mois!B"&amp;MATCH('Sem1'!$A$27,Mois!$A$1:$A$36,0))&lt;&gt;"",SUMPRODUCT(COUNTIF(INDIRECT("Mois!B"&amp;MATCH('Sem1'!$A$27,Mois!$A$1:$A$36,0)),"*"&amp;CHAR(47)&amp;"*"))=0),IFERROR(AND(AS$2&gt;VALUE(SUBSTITUTE(LEFT(INDIRECT("Mois!B"&amp;MATCH($A$27,Mois!$A$1:$A$36,0)),5),"h",":")),AS$2&lt;VALUE(SUBSTITUTE(RIGHT(INDIRECT("Mois!B"&amp;MATCH($A$27,Mois!$A$1:$A$36,0)),5),"h",":"))+(1/1440*15)),"FAUX"))</f>
        <v>0</v>
      </c>
      <c r="AT27" s="235" t="b">
        <f ca="1">OR(AND(INDIRECT("Mois!B"&amp;MATCH('Sem1'!$A$27,Mois!$A$1:$A$36,0))&lt;&gt;"",SUMPRODUCT(COUNTIF(INDIRECT("Mois!B"&amp;MATCH('Sem1'!$A$27,Mois!$A$1:$A$36,0)),"*"&amp;CHAR(47)&amp;"*"))=0),IFERROR(AND(AT$2&gt;VALUE(SUBSTITUTE(LEFT(INDIRECT("Mois!B"&amp;MATCH($A$27,Mois!$A$1:$A$36,0)),5),"h",":")),AT$2&lt;VALUE(SUBSTITUTE(RIGHT(INDIRECT("Mois!B"&amp;MATCH($A$27,Mois!$A$1:$A$36,0)),5),"h",":"))+(1/1440*15)),"FAUX"))</f>
        <v>0</v>
      </c>
      <c r="AU27" s="235" t="b">
        <f ca="1">OR(AND(INDIRECT("Mois!B"&amp;MATCH('Sem1'!$A$27,Mois!$A$1:$A$36,0))&lt;&gt;"",SUMPRODUCT(COUNTIF(INDIRECT("Mois!B"&amp;MATCH('Sem1'!$A$27,Mois!$A$1:$A$36,0)),"*"&amp;CHAR(47)&amp;"*"))=0),IFERROR(AND(AU$2&gt;VALUE(SUBSTITUTE(LEFT(INDIRECT("Mois!B"&amp;MATCH($A$27,Mois!$A$1:$A$36,0)),5),"h",":")),AU$2&lt;VALUE(SUBSTITUTE(RIGHT(INDIRECT("Mois!B"&amp;MATCH($A$27,Mois!$A$1:$A$36,0)),5),"h",":"))+(1/1440*15)),"FAUX"))</f>
        <v>0</v>
      </c>
      <c r="AV27" s="235" t="b">
        <f ca="1">OR(AND(INDIRECT("Mois!B"&amp;MATCH('Sem1'!$A$27,Mois!$A$1:$A$36,0))&lt;&gt;"",SUMPRODUCT(COUNTIF(INDIRECT("Mois!B"&amp;MATCH('Sem1'!$A$27,Mois!$A$1:$A$36,0)),"*"&amp;CHAR(47)&amp;"*"))=0),IFERROR(AND(AV$2&gt;VALUE(SUBSTITUTE(LEFT(INDIRECT("Mois!B"&amp;MATCH($A$27,Mois!$A$1:$A$36,0)),5),"h",":")),AV$2&lt;VALUE(SUBSTITUTE(RIGHT(INDIRECT("Mois!B"&amp;MATCH($A$27,Mois!$A$1:$A$36,0)),5),"h",":"))+(1/1440*15)),"FAUX"))</f>
        <v>0</v>
      </c>
      <c r="AW27" s="235" t="b">
        <f ca="1">OR(AND(INDIRECT("Mois!B"&amp;MATCH('Sem1'!$A$27,Mois!$A$1:$A$36,0))&lt;&gt;"",SUMPRODUCT(COUNTIF(INDIRECT("Mois!B"&amp;MATCH('Sem1'!$A$27,Mois!$A$1:$A$36,0)),"*"&amp;CHAR(47)&amp;"*"))=0),IFERROR(AND(AW$2&gt;VALUE(SUBSTITUTE(LEFT(INDIRECT("Mois!B"&amp;MATCH($A$27,Mois!$A$1:$A$36,0)),5),"h",":")),AW$2&lt;VALUE(SUBSTITUTE(RIGHT(INDIRECT("Mois!B"&amp;MATCH($A$27,Mois!$A$1:$A$36,0)),5),"h",":"))+(1/1440*15)),"FAUX"))</f>
        <v>0</v>
      </c>
      <c r="AX27" s="235" t="b">
        <f ca="1">OR(AND(INDIRECT("Mois!B"&amp;MATCH('Sem1'!$A$27,Mois!$A$1:$A$36,0))&lt;&gt;"",SUMPRODUCT(COUNTIF(INDIRECT("Mois!B"&amp;MATCH('Sem1'!$A$27,Mois!$A$1:$A$36,0)),"*"&amp;CHAR(47)&amp;"*"))=0),IFERROR(AND(AX$2&gt;VALUE(SUBSTITUTE(LEFT(INDIRECT("Mois!B"&amp;MATCH($A$27,Mois!$A$1:$A$36,0)),5),"h",":")),AX$2&lt;VALUE(SUBSTITUTE(RIGHT(INDIRECT("Mois!B"&amp;MATCH($A$27,Mois!$A$1:$A$36,0)),5),"h",":"))+(1/1440*15)),"FAUX"))</f>
        <v>0</v>
      </c>
    </row>
    <row r="28" spans="1:50" ht="12" customHeight="1" x14ac:dyDescent="0.3">
      <c r="A28" s="157"/>
      <c r="B28" s="236" t="b">
        <f ca="1">OR(AND(INDIRECT("Mois!C"&amp;MATCH('Sem1'!$A$27,Mois!$A$1:$A$36,0))&lt;&gt;"",SUMPRODUCT(COUNTIF(INDIRECT("Mois!C"&amp;MATCH('Sem1'!$A$27,Mois!$A$1:$A$36,0)),"*"&amp;CHAR(47)&amp;"*"))=0),IFERROR(AND(B$2&gt;VALUE(SUBSTITUTE(LEFT(INDIRECT("Mois!C"&amp;MATCH($A$27,Mois!$A$1:$A$36,0)),5),"h",":")),B$2&lt;VALUE(SUBSTITUTE(RIGHT(INDIRECT("Mois!C"&amp;MATCH($A$27,Mois!$A$1:$A$36,0)),5),"h",":"))+(1/1440*15)),"FAUX"))</f>
        <v>0</v>
      </c>
      <c r="C28" s="236" t="b">
        <f ca="1">OR(AND(INDIRECT("Mois!C"&amp;MATCH('Sem1'!$A$27,Mois!$A$1:$A$36,0))&lt;&gt;"",SUMPRODUCT(COUNTIF(INDIRECT("Mois!C"&amp;MATCH('Sem1'!$A$27,Mois!$A$1:$A$36,0)),"*"&amp;CHAR(47)&amp;"*"))=0),IFERROR(AND(C$2&gt;VALUE(SUBSTITUTE(LEFT(INDIRECT("Mois!C"&amp;MATCH($A$27,Mois!$A$1:$A$36,0)),5),"h",":")),C$2&lt;VALUE(SUBSTITUTE(RIGHT(INDIRECT("Mois!C"&amp;MATCH($A$27,Mois!$A$1:$A$36,0)),5),"h",":"))+(1/1440*15)),"FAUX"))</f>
        <v>0</v>
      </c>
      <c r="D28" s="236" t="b">
        <f ca="1">OR(AND(INDIRECT("Mois!C"&amp;MATCH('Sem1'!$A$27,Mois!$A$1:$A$36,0))&lt;&gt;"",SUMPRODUCT(COUNTIF(INDIRECT("Mois!C"&amp;MATCH('Sem1'!$A$27,Mois!$A$1:$A$36,0)),"*"&amp;CHAR(47)&amp;"*"))=0),IFERROR(AND(D$2&gt;VALUE(SUBSTITUTE(LEFT(INDIRECT("Mois!C"&amp;MATCH($A$27,Mois!$A$1:$A$36,0)),5),"h",":")),D$2&lt;VALUE(SUBSTITUTE(RIGHT(INDIRECT("Mois!C"&amp;MATCH($A$27,Mois!$A$1:$A$36,0)),5),"h",":"))+(1/1440*15)),"FAUX"))</f>
        <v>0</v>
      </c>
      <c r="E28" s="236" t="b">
        <f ca="1">OR(AND(INDIRECT("Mois!C"&amp;MATCH('Sem1'!$A$27,Mois!$A$1:$A$36,0))&lt;&gt;"",SUMPRODUCT(COUNTIF(INDIRECT("Mois!C"&amp;MATCH('Sem1'!$A$27,Mois!$A$1:$A$36,0)),"*"&amp;CHAR(47)&amp;"*"))=0),IFERROR(AND(E$2&gt;VALUE(SUBSTITUTE(LEFT(INDIRECT("Mois!C"&amp;MATCH($A$27,Mois!$A$1:$A$36,0)),5),"h",":")),E$2&lt;VALUE(SUBSTITUTE(RIGHT(INDIRECT("Mois!C"&amp;MATCH($A$27,Mois!$A$1:$A$36,0)),5),"h",":"))+(1/1440*15)),"FAUX"))</f>
        <v>1</v>
      </c>
      <c r="F28" s="236" t="b">
        <f ca="1">OR(AND(INDIRECT("Mois!C"&amp;MATCH('Sem1'!$A$27,Mois!$A$1:$A$36,0))&lt;&gt;"",SUMPRODUCT(COUNTIF(INDIRECT("Mois!C"&amp;MATCH('Sem1'!$A$27,Mois!$A$1:$A$36,0)),"*"&amp;CHAR(47)&amp;"*"))=0),IFERROR(AND(F$2&gt;VALUE(SUBSTITUTE(LEFT(INDIRECT("Mois!C"&amp;MATCH($A$27,Mois!$A$1:$A$36,0)),5),"h",":")),F$2&lt;VALUE(SUBSTITUTE(RIGHT(INDIRECT("Mois!C"&amp;MATCH($A$27,Mois!$A$1:$A$36,0)),5),"h",":"))+(1/1440*15)),"FAUX"))</f>
        <v>1</v>
      </c>
      <c r="G28" s="236" t="b">
        <f ca="1">OR(AND(INDIRECT("Mois!C"&amp;MATCH('Sem1'!$A$27,Mois!$A$1:$A$36,0))&lt;&gt;"",SUMPRODUCT(COUNTIF(INDIRECT("Mois!C"&amp;MATCH('Sem1'!$A$27,Mois!$A$1:$A$36,0)),"*"&amp;CHAR(47)&amp;"*"))=0),IFERROR(AND(G$2&gt;VALUE(SUBSTITUTE(LEFT(INDIRECT("Mois!C"&amp;MATCH($A$27,Mois!$A$1:$A$36,0)),5),"h",":")),G$2&lt;VALUE(SUBSTITUTE(RIGHT(INDIRECT("Mois!C"&amp;MATCH($A$27,Mois!$A$1:$A$36,0)),5),"h",":"))+(1/1440*15)),"FAUX"))</f>
        <v>1</v>
      </c>
      <c r="H28" s="236" t="b">
        <f ca="1">OR(AND(INDIRECT("Mois!C"&amp;MATCH('Sem1'!$A$27,Mois!$A$1:$A$36,0))&lt;&gt;"",SUMPRODUCT(COUNTIF(INDIRECT("Mois!C"&amp;MATCH('Sem1'!$A$27,Mois!$A$1:$A$36,0)),"*"&amp;CHAR(47)&amp;"*"))=0),IFERROR(AND(H$2&gt;VALUE(SUBSTITUTE(LEFT(INDIRECT("Mois!C"&amp;MATCH($A$27,Mois!$A$1:$A$36,0)),5),"h",":")),H$2&lt;VALUE(SUBSTITUTE(RIGHT(INDIRECT("Mois!C"&amp;MATCH($A$27,Mois!$A$1:$A$36,0)),5),"h",":"))+(1/1440*15)),"FAUX"))</f>
        <v>1</v>
      </c>
      <c r="I28" s="236" t="b">
        <f ca="1">OR(AND(INDIRECT("Mois!C"&amp;MATCH('Sem1'!$A$27,Mois!$A$1:$A$36,0))&lt;&gt;"",SUMPRODUCT(COUNTIF(INDIRECT("Mois!C"&amp;MATCH('Sem1'!$A$27,Mois!$A$1:$A$36,0)),"*"&amp;CHAR(47)&amp;"*"))=0),IFERROR(AND(I$2&gt;VALUE(SUBSTITUTE(LEFT(INDIRECT("Mois!C"&amp;MATCH($A$27,Mois!$A$1:$A$36,0)),5),"h",":")),I$2&lt;VALUE(SUBSTITUTE(RIGHT(INDIRECT("Mois!C"&amp;MATCH($A$27,Mois!$A$1:$A$36,0)),5),"h",":"))+(1/1440*15)),"FAUX"))</f>
        <v>1</v>
      </c>
      <c r="J28" s="236" t="b">
        <f ca="1">OR(AND(INDIRECT("Mois!C"&amp;MATCH('Sem1'!$A$27,Mois!$A$1:$A$36,0))&lt;&gt;"",SUMPRODUCT(COUNTIF(INDIRECT("Mois!C"&amp;MATCH('Sem1'!$A$27,Mois!$A$1:$A$36,0)),"*"&amp;CHAR(47)&amp;"*"))=0),IFERROR(AND(J$2&gt;VALUE(SUBSTITUTE(LEFT(INDIRECT("Mois!C"&amp;MATCH($A$27,Mois!$A$1:$A$36,0)),5),"h",":")),J$2&lt;VALUE(SUBSTITUTE(RIGHT(INDIRECT("Mois!C"&amp;MATCH($A$27,Mois!$A$1:$A$36,0)),5),"h",":"))+(1/1440*15)),"FAUX"))</f>
        <v>1</v>
      </c>
      <c r="K28" s="236" t="b">
        <f ca="1">OR(AND(INDIRECT("Mois!C"&amp;MATCH('Sem1'!$A$27,Mois!$A$1:$A$36,0))&lt;&gt;"",SUMPRODUCT(COUNTIF(INDIRECT("Mois!C"&amp;MATCH('Sem1'!$A$27,Mois!$A$1:$A$36,0)),"*"&amp;CHAR(47)&amp;"*"))=0),IFERROR(AND(K$2&gt;VALUE(SUBSTITUTE(LEFT(INDIRECT("Mois!C"&amp;MATCH($A$27,Mois!$A$1:$A$36,0)),5),"h",":")),K$2&lt;VALUE(SUBSTITUTE(RIGHT(INDIRECT("Mois!C"&amp;MATCH($A$27,Mois!$A$1:$A$36,0)),5),"h",":"))+(1/1440*15)),"FAUX"))</f>
        <v>1</v>
      </c>
      <c r="L28" s="236" t="b">
        <f ca="1">OR(AND(INDIRECT("Mois!C"&amp;MATCH('Sem1'!$A$27,Mois!$A$1:$A$36,0))&lt;&gt;"",SUMPRODUCT(COUNTIF(INDIRECT("Mois!C"&amp;MATCH('Sem1'!$A$27,Mois!$A$1:$A$36,0)),"*"&amp;CHAR(47)&amp;"*"))=0),IFERROR(AND(L$2&gt;VALUE(SUBSTITUTE(LEFT(INDIRECT("Mois!C"&amp;MATCH($A$27,Mois!$A$1:$A$36,0)),5),"h",":")),L$2&lt;VALUE(SUBSTITUTE(RIGHT(INDIRECT("Mois!C"&amp;MATCH($A$27,Mois!$A$1:$A$36,0)),5),"h",":"))+(1/1440*15)),"FAUX"))</f>
        <v>1</v>
      </c>
      <c r="M28" s="236" t="b">
        <f ca="1">OR(AND(INDIRECT("Mois!C"&amp;MATCH('Sem1'!$A$27,Mois!$A$1:$A$36,0))&lt;&gt;"",SUMPRODUCT(COUNTIF(INDIRECT("Mois!C"&amp;MATCH('Sem1'!$A$27,Mois!$A$1:$A$36,0)),"*"&amp;CHAR(47)&amp;"*"))=0),IFERROR(AND(M$2&gt;VALUE(SUBSTITUTE(LEFT(INDIRECT("Mois!C"&amp;MATCH($A$27,Mois!$A$1:$A$36,0)),5),"h",":")),M$2&lt;VALUE(SUBSTITUTE(RIGHT(INDIRECT("Mois!C"&amp;MATCH($A$27,Mois!$A$1:$A$36,0)),5),"h",":"))+(1/1440*15)),"FAUX"))</f>
        <v>1</v>
      </c>
      <c r="N28" s="236" t="b">
        <f ca="1">OR(AND(INDIRECT("Mois!C"&amp;MATCH('Sem1'!$A$27,Mois!$A$1:$A$36,0))&lt;&gt;"",SUMPRODUCT(COUNTIF(INDIRECT("Mois!C"&amp;MATCH('Sem1'!$A$27,Mois!$A$1:$A$36,0)),"*"&amp;CHAR(47)&amp;"*"))=0),IFERROR(AND(N$2&gt;VALUE(SUBSTITUTE(LEFT(INDIRECT("Mois!C"&amp;MATCH($A$27,Mois!$A$1:$A$36,0)),5),"h",":")),N$2&lt;VALUE(SUBSTITUTE(RIGHT(INDIRECT("Mois!C"&amp;MATCH($A$27,Mois!$A$1:$A$36,0)),5),"h",":"))+(1/1440*15)),"FAUX"))</f>
        <v>1</v>
      </c>
      <c r="O28" s="236" t="b">
        <f ca="1">OR(AND(INDIRECT("Mois!C"&amp;MATCH('Sem1'!$A$27,Mois!$A$1:$A$36,0))&lt;&gt;"",SUMPRODUCT(COUNTIF(INDIRECT("Mois!C"&amp;MATCH('Sem1'!$A$27,Mois!$A$1:$A$36,0)),"*"&amp;CHAR(47)&amp;"*"))=0),IFERROR(AND(O$2&gt;VALUE(SUBSTITUTE(LEFT(INDIRECT("Mois!C"&amp;MATCH($A$27,Mois!$A$1:$A$36,0)),5),"h",":")),O$2&lt;VALUE(SUBSTITUTE(RIGHT(INDIRECT("Mois!C"&amp;MATCH($A$27,Mois!$A$1:$A$36,0)),5),"h",":"))+(1/1440*15)),"FAUX"))</f>
        <v>1</v>
      </c>
      <c r="P28" s="236" t="b">
        <f ca="1">OR(AND(INDIRECT("Mois!C"&amp;MATCH('Sem1'!$A$27,Mois!$A$1:$A$36,0))&lt;&gt;"",SUMPRODUCT(COUNTIF(INDIRECT("Mois!C"&amp;MATCH('Sem1'!$A$27,Mois!$A$1:$A$36,0)),"*"&amp;CHAR(47)&amp;"*"))=0),IFERROR(AND(P$2&gt;VALUE(SUBSTITUTE(LEFT(INDIRECT("Mois!C"&amp;MATCH($A$27,Mois!$A$1:$A$36,0)),5),"h",":")),P$2&lt;VALUE(SUBSTITUTE(RIGHT(INDIRECT("Mois!C"&amp;MATCH($A$27,Mois!$A$1:$A$36,0)),5),"h",":"))+(1/1440*15)),"FAUX"))</f>
        <v>1</v>
      </c>
      <c r="Q28" s="236" t="b">
        <f ca="1">OR(AND(INDIRECT("Mois!C"&amp;MATCH('Sem1'!$A$27,Mois!$A$1:$A$36,0))&lt;&gt;"",SUMPRODUCT(COUNTIF(INDIRECT("Mois!C"&amp;MATCH('Sem1'!$A$27,Mois!$A$1:$A$36,0)),"*"&amp;CHAR(47)&amp;"*"))=0),IFERROR(AND(Q$2&gt;VALUE(SUBSTITUTE(LEFT(INDIRECT("Mois!C"&amp;MATCH($A$27,Mois!$A$1:$A$36,0)),5),"h",":")),Q$2&lt;VALUE(SUBSTITUTE(RIGHT(INDIRECT("Mois!C"&amp;MATCH($A$27,Mois!$A$1:$A$36,0)),5),"h",":"))+(1/1440*15)),"FAUX"))</f>
        <v>1</v>
      </c>
      <c r="R28" s="236" t="b">
        <f ca="1">OR(AND(INDIRECT("Mois!C"&amp;MATCH('Sem1'!$A$27,Mois!$A$1:$A$36,0))&lt;&gt;"",SUMPRODUCT(COUNTIF(INDIRECT("Mois!C"&amp;MATCH('Sem1'!$A$27,Mois!$A$1:$A$36,0)),"*"&amp;CHAR(47)&amp;"*"))=0),IFERROR(AND(R$2&gt;VALUE(SUBSTITUTE(LEFT(INDIRECT("Mois!C"&amp;MATCH($A$27,Mois!$A$1:$A$36,0)),5),"h",":")),R$2&lt;VALUE(SUBSTITUTE(RIGHT(INDIRECT("Mois!C"&amp;MATCH($A$27,Mois!$A$1:$A$36,0)),5),"h",":"))+(1/1440*15)),"FAUX"))</f>
        <v>1</v>
      </c>
      <c r="S28" s="236" t="b">
        <f ca="1">OR(AND(INDIRECT("Mois!C"&amp;MATCH('Sem1'!$A$27,Mois!$A$1:$A$36,0))&lt;&gt;"",SUMPRODUCT(COUNTIF(INDIRECT("Mois!C"&amp;MATCH('Sem1'!$A$27,Mois!$A$1:$A$36,0)),"*"&amp;CHAR(47)&amp;"*"))=0),IFERROR(AND(S$2&gt;VALUE(SUBSTITUTE(LEFT(INDIRECT("Mois!C"&amp;MATCH($A$27,Mois!$A$1:$A$36,0)),5),"h",":")),S$2&lt;VALUE(SUBSTITUTE(RIGHT(INDIRECT("Mois!C"&amp;MATCH($A$27,Mois!$A$1:$A$36,0)),5),"h",":"))+(1/1440*15)),"FAUX"))</f>
        <v>1</v>
      </c>
      <c r="T28" s="236" t="b">
        <f ca="1">OR(AND(INDIRECT("Mois!C"&amp;MATCH('Sem1'!$A$27,Mois!$A$1:$A$36,0))&lt;&gt;"",SUMPRODUCT(COUNTIF(INDIRECT("Mois!C"&amp;MATCH('Sem1'!$A$27,Mois!$A$1:$A$36,0)),"*"&amp;CHAR(47)&amp;"*"))=0),IFERROR(AND(T$2&gt;VALUE(SUBSTITUTE(LEFT(INDIRECT("Mois!C"&amp;MATCH($A$27,Mois!$A$1:$A$36,0)),5),"h",":")),T$2&lt;VALUE(SUBSTITUTE(RIGHT(INDIRECT("Mois!C"&amp;MATCH($A$27,Mois!$A$1:$A$36,0)),5),"h",":"))+(1/1440*15)),"FAUX"))</f>
        <v>1</v>
      </c>
      <c r="U28" s="236" t="b">
        <f ca="1">OR(AND(INDIRECT("Mois!C"&amp;MATCH('Sem1'!$A$27,Mois!$A$1:$A$36,0))&lt;&gt;"",SUMPRODUCT(COUNTIF(INDIRECT("Mois!C"&amp;MATCH('Sem1'!$A$27,Mois!$A$1:$A$36,0)),"*"&amp;CHAR(47)&amp;"*"))=0),IFERROR(AND(U$2&gt;VALUE(SUBSTITUTE(LEFT(INDIRECT("Mois!C"&amp;MATCH($A$27,Mois!$A$1:$A$36,0)),5),"h",":")),U$2&lt;VALUE(SUBSTITUTE(RIGHT(INDIRECT("Mois!C"&amp;MATCH($A$27,Mois!$A$1:$A$36,0)),5),"h",":"))+(1/1440*15)),"FAUX"))</f>
        <v>1</v>
      </c>
      <c r="V28" s="236" t="b">
        <f ca="1">OR(AND(INDIRECT("Mois!C"&amp;MATCH('Sem1'!$A$27,Mois!$A$1:$A$36,0))&lt;&gt;"",SUMPRODUCT(COUNTIF(INDIRECT("Mois!C"&amp;MATCH('Sem1'!$A$27,Mois!$A$1:$A$36,0)),"*"&amp;CHAR(47)&amp;"*"))=0),IFERROR(AND(V$2&gt;VALUE(SUBSTITUTE(LEFT(INDIRECT("Mois!C"&amp;MATCH($A$27,Mois!$A$1:$A$36,0)),5),"h",":")),V$2&lt;VALUE(SUBSTITUTE(RIGHT(INDIRECT("Mois!C"&amp;MATCH($A$27,Mois!$A$1:$A$36,0)),5),"h",":"))+(1/1440*15)),"FAUX"))</f>
        <v>1</v>
      </c>
      <c r="W28" s="236" t="b">
        <f ca="1">OR(AND(INDIRECT("Mois!C"&amp;MATCH('Sem1'!$A$27,Mois!$A$1:$A$36,0))&lt;&gt;"",SUMPRODUCT(COUNTIF(INDIRECT("Mois!C"&amp;MATCH('Sem1'!$A$27,Mois!$A$1:$A$36,0)),"*"&amp;CHAR(47)&amp;"*"))=0),IFERROR(AND(W$2&gt;VALUE(SUBSTITUTE(LEFT(INDIRECT("Mois!C"&amp;MATCH($A$27,Mois!$A$1:$A$36,0)),5),"h",":")),W$2&lt;VALUE(SUBSTITUTE(RIGHT(INDIRECT("Mois!C"&amp;MATCH($A$27,Mois!$A$1:$A$36,0)),5),"h",":"))+(1/1440*15)),"FAUX"))</f>
        <v>1</v>
      </c>
      <c r="X28" s="236" t="b">
        <f ca="1">OR(AND(INDIRECT("Mois!C"&amp;MATCH('Sem1'!$A$27,Mois!$A$1:$A$36,0))&lt;&gt;"",SUMPRODUCT(COUNTIF(INDIRECT("Mois!C"&amp;MATCH('Sem1'!$A$27,Mois!$A$1:$A$36,0)),"*"&amp;CHAR(47)&amp;"*"))=0),IFERROR(AND(X$2&gt;VALUE(SUBSTITUTE(LEFT(INDIRECT("Mois!C"&amp;MATCH($A$27,Mois!$A$1:$A$36,0)),5),"h",":")),X$2&lt;VALUE(SUBSTITUTE(RIGHT(INDIRECT("Mois!C"&amp;MATCH($A$27,Mois!$A$1:$A$36,0)),5),"h",":"))+(1/1440*15)),"FAUX"))</f>
        <v>1</v>
      </c>
      <c r="Y28" s="236" t="b">
        <f ca="1">OR(AND(INDIRECT("Mois!C"&amp;MATCH('Sem1'!$A$27,Mois!$A$1:$A$36,0))&lt;&gt;"",SUMPRODUCT(COUNTIF(INDIRECT("Mois!C"&amp;MATCH('Sem1'!$A$27,Mois!$A$1:$A$36,0)),"*"&amp;CHAR(47)&amp;"*"))=0),IFERROR(AND(Y$2&gt;VALUE(SUBSTITUTE(LEFT(INDIRECT("Mois!C"&amp;MATCH($A$27,Mois!$A$1:$A$36,0)),5),"h",":")),Y$2&lt;VALUE(SUBSTITUTE(RIGHT(INDIRECT("Mois!C"&amp;MATCH($A$27,Mois!$A$1:$A$36,0)),5),"h",":"))+(1/1440*15)),"FAUX"))</f>
        <v>1</v>
      </c>
      <c r="Z28" s="236" t="b">
        <f ca="1">OR(AND(INDIRECT("Mois!C"&amp;MATCH('Sem1'!$A$27,Mois!$A$1:$A$36,0))&lt;&gt;"",SUMPRODUCT(COUNTIF(INDIRECT("Mois!C"&amp;MATCH('Sem1'!$A$27,Mois!$A$1:$A$36,0)),"*"&amp;CHAR(47)&amp;"*"))=0),IFERROR(AND(Z$2&gt;VALUE(SUBSTITUTE(LEFT(INDIRECT("Mois!C"&amp;MATCH($A$27,Mois!$A$1:$A$36,0)),5),"h",":")),Z$2&lt;VALUE(SUBSTITUTE(RIGHT(INDIRECT("Mois!C"&amp;MATCH($A$27,Mois!$A$1:$A$36,0)),5),"h",":"))+(1/1440*15)),"FAUX"))</f>
        <v>1</v>
      </c>
      <c r="AA28" s="236" t="b">
        <f ca="1">OR(AND(INDIRECT("Mois!C"&amp;MATCH('Sem1'!$A$27,Mois!$A$1:$A$36,0))&lt;&gt;"",SUMPRODUCT(COUNTIF(INDIRECT("Mois!C"&amp;MATCH('Sem1'!$A$27,Mois!$A$1:$A$36,0)),"*"&amp;CHAR(47)&amp;"*"))=0),IFERROR(AND(AA$2&gt;VALUE(SUBSTITUTE(LEFT(INDIRECT("Mois!C"&amp;MATCH($A$27,Mois!$A$1:$A$36,0)),5),"h",":")),AA$2&lt;VALUE(SUBSTITUTE(RIGHT(INDIRECT("Mois!C"&amp;MATCH($A$27,Mois!$A$1:$A$36,0)),5),"h",":"))+(1/1440*15)),"FAUX"))</f>
        <v>1</v>
      </c>
      <c r="AB28" s="236" t="b">
        <f ca="1">OR(AND(INDIRECT("Mois!C"&amp;MATCH('Sem1'!$A$27,Mois!$A$1:$A$36,0))&lt;&gt;"",SUMPRODUCT(COUNTIF(INDIRECT("Mois!C"&amp;MATCH('Sem1'!$A$27,Mois!$A$1:$A$36,0)),"*"&amp;CHAR(47)&amp;"*"))=0),IFERROR(AND(AB$2&gt;VALUE(SUBSTITUTE(LEFT(INDIRECT("Mois!C"&amp;MATCH($A$27,Mois!$A$1:$A$36,0)),5),"h",":")),AB$2&lt;VALUE(SUBSTITUTE(RIGHT(INDIRECT("Mois!C"&amp;MATCH($A$27,Mois!$A$1:$A$36,0)),5),"h",":"))+(1/1440*15)),"FAUX"))</f>
        <v>1</v>
      </c>
      <c r="AC28" s="236" t="b">
        <f ca="1">OR(AND(INDIRECT("Mois!C"&amp;MATCH('Sem1'!$A$27,Mois!$A$1:$A$36,0))&lt;&gt;"",SUMPRODUCT(COUNTIF(INDIRECT("Mois!C"&amp;MATCH('Sem1'!$A$27,Mois!$A$1:$A$36,0)),"*"&amp;CHAR(47)&amp;"*"))=0),IFERROR(AND(AC$2&gt;VALUE(SUBSTITUTE(LEFT(INDIRECT("Mois!C"&amp;MATCH($A$27,Mois!$A$1:$A$36,0)),5),"h",":")),AC$2&lt;VALUE(SUBSTITUTE(RIGHT(INDIRECT("Mois!C"&amp;MATCH($A$27,Mois!$A$1:$A$36,0)),5),"h",":"))+(1/1440*15)),"FAUX"))</f>
        <v>1</v>
      </c>
      <c r="AD28" s="236" t="b">
        <f ca="1">OR(AND(INDIRECT("Mois!C"&amp;MATCH('Sem1'!$A$27,Mois!$A$1:$A$36,0))&lt;&gt;"",SUMPRODUCT(COUNTIF(INDIRECT("Mois!C"&amp;MATCH('Sem1'!$A$27,Mois!$A$1:$A$36,0)),"*"&amp;CHAR(47)&amp;"*"))=0),IFERROR(AND(AD$2&gt;VALUE(SUBSTITUTE(LEFT(INDIRECT("Mois!C"&amp;MATCH($A$27,Mois!$A$1:$A$36,0)),5),"h",":")),AD$2&lt;VALUE(SUBSTITUTE(RIGHT(INDIRECT("Mois!C"&amp;MATCH($A$27,Mois!$A$1:$A$36,0)),5),"h",":"))+(1/1440*15)),"FAUX"))</f>
        <v>1</v>
      </c>
      <c r="AE28" s="236" t="b">
        <f ca="1">OR(AND(INDIRECT("Mois!C"&amp;MATCH('Sem1'!$A$27,Mois!$A$1:$A$36,0))&lt;&gt;"",SUMPRODUCT(COUNTIF(INDIRECT("Mois!C"&amp;MATCH('Sem1'!$A$27,Mois!$A$1:$A$36,0)),"*"&amp;CHAR(47)&amp;"*"))=0),IFERROR(AND(AE$2&gt;VALUE(SUBSTITUTE(LEFT(INDIRECT("Mois!C"&amp;MATCH($A$27,Mois!$A$1:$A$36,0)),5),"h",":")),AE$2&lt;VALUE(SUBSTITUTE(RIGHT(INDIRECT("Mois!C"&amp;MATCH($A$27,Mois!$A$1:$A$36,0)),5),"h",":"))+(1/1440*15)),"FAUX"))</f>
        <v>1</v>
      </c>
      <c r="AF28" s="236" t="b">
        <f ca="1">OR(AND(INDIRECT("Mois!C"&amp;MATCH('Sem1'!$A$27,Mois!$A$1:$A$36,0))&lt;&gt;"",SUMPRODUCT(COUNTIF(INDIRECT("Mois!C"&amp;MATCH('Sem1'!$A$27,Mois!$A$1:$A$36,0)),"*"&amp;CHAR(47)&amp;"*"))=0),IFERROR(AND(AF$2&gt;VALUE(SUBSTITUTE(LEFT(INDIRECT("Mois!C"&amp;MATCH($A$27,Mois!$A$1:$A$36,0)),5),"h",":")),AF$2&lt;VALUE(SUBSTITUTE(RIGHT(INDIRECT("Mois!C"&amp;MATCH($A$27,Mois!$A$1:$A$36,0)),5),"h",":"))+(1/1440*15)),"FAUX"))</f>
        <v>1</v>
      </c>
      <c r="AG28" s="236" t="b">
        <f ca="1">OR(AND(INDIRECT("Mois!C"&amp;MATCH('Sem1'!$A$27,Mois!$A$1:$A$36,0))&lt;&gt;"",SUMPRODUCT(COUNTIF(INDIRECT("Mois!C"&amp;MATCH('Sem1'!$A$27,Mois!$A$1:$A$36,0)),"*"&amp;CHAR(47)&amp;"*"))=0),IFERROR(AND(AG$2&gt;VALUE(SUBSTITUTE(LEFT(INDIRECT("Mois!C"&amp;MATCH($A$27,Mois!$A$1:$A$36,0)),5),"h",":")),AG$2&lt;VALUE(SUBSTITUTE(RIGHT(INDIRECT("Mois!C"&amp;MATCH($A$27,Mois!$A$1:$A$36,0)),5),"h",":"))+(1/1440*15)),"FAUX"))</f>
        <v>0</v>
      </c>
      <c r="AH28" s="236" t="b">
        <f ca="1">OR(AND(INDIRECT("Mois!C"&amp;MATCH('Sem1'!$A$27,Mois!$A$1:$A$36,0))&lt;&gt;"",SUMPRODUCT(COUNTIF(INDIRECT("Mois!C"&amp;MATCH('Sem1'!$A$27,Mois!$A$1:$A$36,0)),"*"&amp;CHAR(47)&amp;"*"))=0),IFERROR(AND(AH$2&gt;VALUE(SUBSTITUTE(LEFT(INDIRECT("Mois!C"&amp;MATCH($A$27,Mois!$A$1:$A$36,0)),5),"h",":")),AH$2&lt;VALUE(SUBSTITUTE(RIGHT(INDIRECT("Mois!C"&amp;MATCH($A$27,Mois!$A$1:$A$36,0)),5),"h",":"))+(1/1440*15)),"FAUX"))</f>
        <v>0</v>
      </c>
      <c r="AI28" s="236" t="b">
        <f ca="1">OR(AND(INDIRECT("Mois!C"&amp;MATCH('Sem1'!$A$27,Mois!$A$1:$A$36,0))&lt;&gt;"",SUMPRODUCT(COUNTIF(INDIRECT("Mois!C"&amp;MATCH('Sem1'!$A$27,Mois!$A$1:$A$36,0)),"*"&amp;CHAR(47)&amp;"*"))=0),IFERROR(AND(AI$2&gt;VALUE(SUBSTITUTE(LEFT(INDIRECT("Mois!C"&amp;MATCH($A$27,Mois!$A$1:$A$36,0)),5),"h",":")),AI$2&lt;VALUE(SUBSTITUTE(RIGHT(INDIRECT("Mois!C"&amp;MATCH($A$27,Mois!$A$1:$A$36,0)),5),"h",":"))+(1/1440*15)),"FAUX"))</f>
        <v>0</v>
      </c>
      <c r="AJ28" s="236" t="b">
        <f ca="1">OR(AND(INDIRECT("Mois!C"&amp;MATCH('Sem1'!$A$27,Mois!$A$1:$A$36,0))&lt;&gt;"",SUMPRODUCT(COUNTIF(INDIRECT("Mois!C"&amp;MATCH('Sem1'!$A$27,Mois!$A$1:$A$36,0)),"*"&amp;CHAR(47)&amp;"*"))=0),IFERROR(AND(AJ$2&gt;VALUE(SUBSTITUTE(LEFT(INDIRECT("Mois!C"&amp;MATCH($A$27,Mois!$A$1:$A$36,0)),5),"h",":")),AJ$2&lt;VALUE(SUBSTITUTE(RIGHT(INDIRECT("Mois!C"&amp;MATCH($A$27,Mois!$A$1:$A$36,0)),5),"h",":"))+(1/1440*15)),"FAUX"))</f>
        <v>0</v>
      </c>
      <c r="AK28" s="236" t="b">
        <f ca="1">OR(AND(INDIRECT("Mois!C"&amp;MATCH('Sem1'!$A$27,Mois!$A$1:$A$36,0))&lt;&gt;"",SUMPRODUCT(COUNTIF(INDIRECT("Mois!C"&amp;MATCH('Sem1'!$A$27,Mois!$A$1:$A$36,0)),"*"&amp;CHAR(47)&amp;"*"))=0),IFERROR(AND(AK$2&gt;VALUE(SUBSTITUTE(LEFT(INDIRECT("Mois!C"&amp;MATCH($A$27,Mois!$A$1:$A$36,0)),5),"h",":")),AK$2&lt;VALUE(SUBSTITUTE(RIGHT(INDIRECT("Mois!C"&amp;MATCH($A$27,Mois!$A$1:$A$36,0)),5),"h",":"))+(1/1440*15)),"FAUX"))</f>
        <v>0</v>
      </c>
      <c r="AL28" s="236" t="b">
        <f ca="1">OR(AND(INDIRECT("Mois!C"&amp;MATCH('Sem1'!$A$27,Mois!$A$1:$A$36,0))&lt;&gt;"",SUMPRODUCT(COUNTIF(INDIRECT("Mois!C"&amp;MATCH('Sem1'!$A$27,Mois!$A$1:$A$36,0)),"*"&amp;CHAR(47)&amp;"*"))=0),IFERROR(AND(AL$2&gt;VALUE(SUBSTITUTE(LEFT(INDIRECT("Mois!C"&amp;MATCH($A$27,Mois!$A$1:$A$36,0)),5),"h",":")),AL$2&lt;VALUE(SUBSTITUTE(RIGHT(INDIRECT("Mois!C"&amp;MATCH($A$27,Mois!$A$1:$A$36,0)),5),"h",":"))+(1/1440*15)),"FAUX"))</f>
        <v>0</v>
      </c>
      <c r="AM28" s="236" t="b">
        <f ca="1">OR(AND(INDIRECT("Mois!C"&amp;MATCH('Sem1'!$A$27,Mois!$A$1:$A$36,0))&lt;&gt;"",SUMPRODUCT(COUNTIF(INDIRECT("Mois!C"&amp;MATCH('Sem1'!$A$27,Mois!$A$1:$A$36,0)),"*"&amp;CHAR(47)&amp;"*"))=0),IFERROR(AND(AM$2&gt;VALUE(SUBSTITUTE(LEFT(INDIRECT("Mois!C"&amp;MATCH($A$27,Mois!$A$1:$A$36,0)),5),"h",":")),AM$2&lt;VALUE(SUBSTITUTE(RIGHT(INDIRECT("Mois!C"&amp;MATCH($A$27,Mois!$A$1:$A$36,0)),5),"h",":"))+(1/1440*15)),"FAUX"))</f>
        <v>0</v>
      </c>
      <c r="AN28" s="236" t="b">
        <f ca="1">OR(AND(INDIRECT("Mois!C"&amp;MATCH('Sem1'!$A$27,Mois!$A$1:$A$36,0))&lt;&gt;"",SUMPRODUCT(COUNTIF(INDIRECT("Mois!C"&amp;MATCH('Sem1'!$A$27,Mois!$A$1:$A$36,0)),"*"&amp;CHAR(47)&amp;"*"))=0),IFERROR(AND(AN$2&gt;VALUE(SUBSTITUTE(LEFT(INDIRECT("Mois!C"&amp;MATCH($A$27,Mois!$A$1:$A$36,0)),5),"h",":")),AN$2&lt;VALUE(SUBSTITUTE(RIGHT(INDIRECT("Mois!C"&amp;MATCH($A$27,Mois!$A$1:$A$36,0)),5),"h",":"))+(1/1440*15)),"FAUX"))</f>
        <v>0</v>
      </c>
      <c r="AO28" s="236" t="b">
        <f ca="1">OR(AND(INDIRECT("Mois!C"&amp;MATCH('Sem1'!$A$27,Mois!$A$1:$A$36,0))&lt;&gt;"",SUMPRODUCT(COUNTIF(INDIRECT("Mois!C"&amp;MATCH('Sem1'!$A$27,Mois!$A$1:$A$36,0)),"*"&amp;CHAR(47)&amp;"*"))=0),IFERROR(AND(AO$2&gt;VALUE(SUBSTITUTE(LEFT(INDIRECT("Mois!C"&amp;MATCH($A$27,Mois!$A$1:$A$36,0)),5),"h",":")),AO$2&lt;VALUE(SUBSTITUTE(RIGHT(INDIRECT("Mois!C"&amp;MATCH($A$27,Mois!$A$1:$A$36,0)),5),"h",":"))+(1/1440*15)),"FAUX"))</f>
        <v>0</v>
      </c>
      <c r="AP28" s="236" t="b">
        <f ca="1">OR(AND(INDIRECT("Mois!C"&amp;MATCH('Sem1'!$A$27,Mois!$A$1:$A$36,0))&lt;&gt;"",SUMPRODUCT(COUNTIF(INDIRECT("Mois!C"&amp;MATCH('Sem1'!$A$27,Mois!$A$1:$A$36,0)),"*"&amp;CHAR(47)&amp;"*"))=0),IFERROR(AND(AP$2&gt;VALUE(SUBSTITUTE(LEFT(INDIRECT("Mois!C"&amp;MATCH($A$27,Mois!$A$1:$A$36,0)),5),"h",":")),AP$2&lt;VALUE(SUBSTITUTE(RIGHT(INDIRECT("Mois!C"&amp;MATCH($A$27,Mois!$A$1:$A$36,0)),5),"h",":"))+(1/1440*15)),"FAUX"))</f>
        <v>0</v>
      </c>
      <c r="AQ28" s="236" t="b">
        <f ca="1">OR(AND(INDIRECT("Mois!C"&amp;MATCH('Sem1'!$A$27,Mois!$A$1:$A$36,0))&lt;&gt;"",SUMPRODUCT(COUNTIF(INDIRECT("Mois!C"&amp;MATCH('Sem1'!$A$27,Mois!$A$1:$A$36,0)),"*"&amp;CHAR(47)&amp;"*"))=0),IFERROR(AND(AQ$2&gt;VALUE(SUBSTITUTE(LEFT(INDIRECT("Mois!C"&amp;MATCH($A$27,Mois!$A$1:$A$36,0)),5),"h",":")),AQ$2&lt;VALUE(SUBSTITUTE(RIGHT(INDIRECT("Mois!C"&amp;MATCH($A$27,Mois!$A$1:$A$36,0)),5),"h",":"))+(1/1440*15)),"FAUX"))</f>
        <v>0</v>
      </c>
      <c r="AR28" s="236" t="b">
        <f ca="1">OR(AND(INDIRECT("Mois!C"&amp;MATCH('Sem1'!$A$27,Mois!$A$1:$A$36,0))&lt;&gt;"",SUMPRODUCT(COUNTIF(INDIRECT("Mois!C"&amp;MATCH('Sem1'!$A$27,Mois!$A$1:$A$36,0)),"*"&amp;CHAR(47)&amp;"*"))=0),IFERROR(AND(AR$2&gt;VALUE(SUBSTITUTE(LEFT(INDIRECT("Mois!C"&amp;MATCH($A$27,Mois!$A$1:$A$36,0)),5),"h",":")),AR$2&lt;VALUE(SUBSTITUTE(RIGHT(INDIRECT("Mois!C"&amp;MATCH($A$27,Mois!$A$1:$A$36,0)),5),"h",":"))+(1/1440*15)),"FAUX"))</f>
        <v>0</v>
      </c>
      <c r="AS28" s="236" t="b">
        <f ca="1">OR(AND(INDIRECT("Mois!C"&amp;MATCH('Sem1'!$A$27,Mois!$A$1:$A$36,0))&lt;&gt;"",SUMPRODUCT(COUNTIF(INDIRECT("Mois!C"&amp;MATCH('Sem1'!$A$27,Mois!$A$1:$A$36,0)),"*"&amp;CHAR(47)&amp;"*"))=0),IFERROR(AND(AS$2&gt;VALUE(SUBSTITUTE(LEFT(INDIRECT("Mois!C"&amp;MATCH($A$27,Mois!$A$1:$A$36,0)),5),"h",":")),AS$2&lt;VALUE(SUBSTITUTE(RIGHT(INDIRECT("Mois!C"&amp;MATCH($A$27,Mois!$A$1:$A$36,0)),5),"h",":"))+(1/1440*15)),"FAUX"))</f>
        <v>0</v>
      </c>
      <c r="AT28" s="236" t="b">
        <f ca="1">OR(AND(INDIRECT("Mois!C"&amp;MATCH('Sem1'!$A$27,Mois!$A$1:$A$36,0))&lt;&gt;"",SUMPRODUCT(COUNTIF(INDIRECT("Mois!C"&amp;MATCH('Sem1'!$A$27,Mois!$A$1:$A$36,0)),"*"&amp;CHAR(47)&amp;"*"))=0),IFERROR(AND(AT$2&gt;VALUE(SUBSTITUTE(LEFT(INDIRECT("Mois!C"&amp;MATCH($A$27,Mois!$A$1:$A$36,0)),5),"h",":")),AT$2&lt;VALUE(SUBSTITUTE(RIGHT(INDIRECT("Mois!C"&amp;MATCH($A$27,Mois!$A$1:$A$36,0)),5),"h",":"))+(1/1440*15)),"FAUX"))</f>
        <v>0</v>
      </c>
      <c r="AU28" s="236" t="b">
        <f ca="1">OR(AND(INDIRECT("Mois!C"&amp;MATCH('Sem1'!$A$27,Mois!$A$1:$A$36,0))&lt;&gt;"",SUMPRODUCT(COUNTIF(INDIRECT("Mois!C"&amp;MATCH('Sem1'!$A$27,Mois!$A$1:$A$36,0)),"*"&amp;CHAR(47)&amp;"*"))=0),IFERROR(AND(AU$2&gt;VALUE(SUBSTITUTE(LEFT(INDIRECT("Mois!C"&amp;MATCH($A$27,Mois!$A$1:$A$36,0)),5),"h",":")),AU$2&lt;VALUE(SUBSTITUTE(RIGHT(INDIRECT("Mois!C"&amp;MATCH($A$27,Mois!$A$1:$A$36,0)),5),"h",":"))+(1/1440*15)),"FAUX"))</f>
        <v>0</v>
      </c>
      <c r="AV28" s="236" t="b">
        <f ca="1">OR(AND(INDIRECT("Mois!C"&amp;MATCH('Sem1'!$A$27,Mois!$A$1:$A$36,0))&lt;&gt;"",SUMPRODUCT(COUNTIF(INDIRECT("Mois!C"&amp;MATCH('Sem1'!$A$27,Mois!$A$1:$A$36,0)),"*"&amp;CHAR(47)&amp;"*"))=0),IFERROR(AND(AV$2&gt;VALUE(SUBSTITUTE(LEFT(INDIRECT("Mois!C"&amp;MATCH($A$27,Mois!$A$1:$A$36,0)),5),"h",":")),AV$2&lt;VALUE(SUBSTITUTE(RIGHT(INDIRECT("Mois!C"&amp;MATCH($A$27,Mois!$A$1:$A$36,0)),5),"h",":"))+(1/1440*15)),"FAUX"))</f>
        <v>0</v>
      </c>
      <c r="AW28" s="236" t="b">
        <f ca="1">OR(AND(INDIRECT("Mois!C"&amp;MATCH('Sem1'!$A$27,Mois!$A$1:$A$36,0))&lt;&gt;"",SUMPRODUCT(COUNTIF(INDIRECT("Mois!C"&amp;MATCH('Sem1'!$A$27,Mois!$A$1:$A$36,0)),"*"&amp;CHAR(47)&amp;"*"))=0),IFERROR(AND(AW$2&gt;VALUE(SUBSTITUTE(LEFT(INDIRECT("Mois!C"&amp;MATCH($A$27,Mois!$A$1:$A$36,0)),5),"h",":")),AW$2&lt;VALUE(SUBSTITUTE(RIGHT(INDIRECT("Mois!C"&amp;MATCH($A$27,Mois!$A$1:$A$36,0)),5),"h",":"))+(1/1440*15)),"FAUX"))</f>
        <v>0</v>
      </c>
      <c r="AX28" s="236" t="b">
        <f ca="1">OR(AND(INDIRECT("Mois!C"&amp;MATCH('Sem1'!$A$27,Mois!$A$1:$A$36,0))&lt;&gt;"",SUMPRODUCT(COUNTIF(INDIRECT("Mois!C"&amp;MATCH('Sem1'!$A$27,Mois!$A$1:$A$36,0)),"*"&amp;CHAR(47)&amp;"*"))=0),IFERROR(AND(AX$2&gt;VALUE(SUBSTITUTE(LEFT(INDIRECT("Mois!C"&amp;MATCH($A$27,Mois!$A$1:$A$36,0)),5),"h",":")),AX$2&lt;VALUE(SUBSTITUTE(RIGHT(INDIRECT("Mois!C"&amp;MATCH($A$27,Mois!$A$1:$A$36,0)),5),"h",":"))+(1/1440*15)),"FAUX"))</f>
        <v>0</v>
      </c>
    </row>
    <row r="29" spans="1:50" ht="12" customHeight="1" x14ac:dyDescent="0.3">
      <c r="A29" s="157"/>
      <c r="B29" s="236" t="b">
        <f ca="1">OR(AND(INDIRECT("Mois!D"&amp;MATCH('Sem1'!$A$27,Mois!$A$1:$A$36,0))&lt;&gt;"",SUMPRODUCT(COUNTIF(INDIRECT("Mois!D"&amp;MATCH('Sem1'!$A$27,Mois!$A$1:$A$36,0)),"*"&amp;CHAR(47)&amp;"*"))=0),IFERROR(AND(B$2&gt;VALUE(SUBSTITUTE(LEFT(INDIRECT("Mois!D"&amp;MATCH($A$27,Mois!$A$1:$A$36,0)),5),"h",":")),B$2&lt;VALUE(SUBSTITUTE(RIGHT(INDIRECT("Mois!D"&amp;MATCH($A$27,Mois!$A$1:$A$36,0)),5),"h",":"))+(1/1440*15)),"FAUX"))</f>
        <v>1</v>
      </c>
      <c r="C29" s="236" t="b">
        <f ca="1">OR(AND(INDIRECT("Mois!D"&amp;MATCH('Sem1'!$A$27,Mois!$A$1:$A$36,0))&lt;&gt;"",SUMPRODUCT(COUNTIF(INDIRECT("Mois!D"&amp;MATCH('Sem1'!$A$27,Mois!$A$1:$A$36,0)),"*"&amp;CHAR(47)&amp;"*"))=0),IFERROR(AND(C$2&gt;VALUE(SUBSTITUTE(LEFT(INDIRECT("Mois!D"&amp;MATCH($A$27,Mois!$A$1:$A$36,0)),5),"h",":")),C$2&lt;VALUE(SUBSTITUTE(RIGHT(INDIRECT("Mois!D"&amp;MATCH($A$27,Mois!$A$1:$A$36,0)),5),"h",":"))+(1/1440*15)),"FAUX"))</f>
        <v>1</v>
      </c>
      <c r="D29" s="236" t="b">
        <f ca="1">OR(AND(INDIRECT("Mois!D"&amp;MATCH('Sem1'!$A$27,Mois!$A$1:$A$36,0))&lt;&gt;"",SUMPRODUCT(COUNTIF(INDIRECT("Mois!D"&amp;MATCH('Sem1'!$A$27,Mois!$A$1:$A$36,0)),"*"&amp;CHAR(47)&amp;"*"))=0),IFERROR(AND(D$2&gt;VALUE(SUBSTITUTE(LEFT(INDIRECT("Mois!D"&amp;MATCH($A$27,Mois!$A$1:$A$36,0)),5),"h",":")),D$2&lt;VALUE(SUBSTITUTE(RIGHT(INDIRECT("Mois!D"&amp;MATCH($A$27,Mois!$A$1:$A$36,0)),5),"h",":"))+(1/1440*15)),"FAUX"))</f>
        <v>1</v>
      </c>
      <c r="E29" s="236" t="b">
        <f ca="1">OR(AND(INDIRECT("Mois!D"&amp;MATCH('Sem1'!$A$27,Mois!$A$1:$A$36,0))&lt;&gt;"",SUMPRODUCT(COUNTIF(INDIRECT("Mois!D"&amp;MATCH('Sem1'!$A$27,Mois!$A$1:$A$36,0)),"*"&amp;CHAR(47)&amp;"*"))=0),IFERROR(AND(E$2&gt;VALUE(SUBSTITUTE(LEFT(INDIRECT("Mois!D"&amp;MATCH($A$27,Mois!$A$1:$A$36,0)),5),"h",":")),E$2&lt;VALUE(SUBSTITUTE(RIGHT(INDIRECT("Mois!D"&amp;MATCH($A$27,Mois!$A$1:$A$36,0)),5),"h",":"))+(1/1440*15)),"FAUX"))</f>
        <v>1</v>
      </c>
      <c r="F29" s="236" t="b">
        <f ca="1">OR(AND(INDIRECT("Mois!D"&amp;MATCH('Sem1'!$A$27,Mois!$A$1:$A$36,0))&lt;&gt;"",SUMPRODUCT(COUNTIF(INDIRECT("Mois!D"&amp;MATCH('Sem1'!$A$27,Mois!$A$1:$A$36,0)),"*"&amp;CHAR(47)&amp;"*"))=0),IFERROR(AND(F$2&gt;VALUE(SUBSTITUTE(LEFT(INDIRECT("Mois!D"&amp;MATCH($A$27,Mois!$A$1:$A$36,0)),5),"h",":")),F$2&lt;VALUE(SUBSTITUTE(RIGHT(INDIRECT("Mois!D"&amp;MATCH($A$27,Mois!$A$1:$A$36,0)),5),"h",":"))+(1/1440*15)),"FAUX"))</f>
        <v>1</v>
      </c>
      <c r="G29" s="236" t="b">
        <f ca="1">OR(AND(INDIRECT("Mois!D"&amp;MATCH('Sem1'!$A$27,Mois!$A$1:$A$36,0))&lt;&gt;"",SUMPRODUCT(COUNTIF(INDIRECT("Mois!D"&amp;MATCH('Sem1'!$A$27,Mois!$A$1:$A$36,0)),"*"&amp;CHAR(47)&amp;"*"))=0),IFERROR(AND(G$2&gt;VALUE(SUBSTITUTE(LEFT(INDIRECT("Mois!D"&amp;MATCH($A$27,Mois!$A$1:$A$36,0)),5),"h",":")),G$2&lt;VALUE(SUBSTITUTE(RIGHT(INDIRECT("Mois!D"&amp;MATCH($A$27,Mois!$A$1:$A$36,0)),5),"h",":"))+(1/1440*15)),"FAUX"))</f>
        <v>1</v>
      </c>
      <c r="H29" s="236" t="b">
        <f ca="1">OR(AND(INDIRECT("Mois!D"&amp;MATCH('Sem1'!$A$27,Mois!$A$1:$A$36,0))&lt;&gt;"",SUMPRODUCT(COUNTIF(INDIRECT("Mois!D"&amp;MATCH('Sem1'!$A$27,Mois!$A$1:$A$36,0)),"*"&amp;CHAR(47)&amp;"*"))=0),IFERROR(AND(H$2&gt;VALUE(SUBSTITUTE(LEFT(INDIRECT("Mois!D"&amp;MATCH($A$27,Mois!$A$1:$A$36,0)),5),"h",":")),H$2&lt;VALUE(SUBSTITUTE(RIGHT(INDIRECT("Mois!D"&amp;MATCH($A$27,Mois!$A$1:$A$36,0)),5),"h",":"))+(1/1440*15)),"FAUX"))</f>
        <v>1</v>
      </c>
      <c r="I29" s="236" t="b">
        <f ca="1">OR(AND(INDIRECT("Mois!D"&amp;MATCH('Sem1'!$A$27,Mois!$A$1:$A$36,0))&lt;&gt;"",SUMPRODUCT(COUNTIF(INDIRECT("Mois!D"&amp;MATCH('Sem1'!$A$27,Mois!$A$1:$A$36,0)),"*"&amp;CHAR(47)&amp;"*"))=0),IFERROR(AND(I$2&gt;VALUE(SUBSTITUTE(LEFT(INDIRECT("Mois!D"&amp;MATCH($A$27,Mois!$A$1:$A$36,0)),5),"h",":")),I$2&lt;VALUE(SUBSTITUTE(RIGHT(INDIRECT("Mois!D"&amp;MATCH($A$27,Mois!$A$1:$A$36,0)),5),"h",":"))+(1/1440*15)),"FAUX"))</f>
        <v>1</v>
      </c>
      <c r="J29" s="236" t="b">
        <f ca="1">OR(AND(INDIRECT("Mois!D"&amp;MATCH('Sem1'!$A$27,Mois!$A$1:$A$36,0))&lt;&gt;"",SUMPRODUCT(COUNTIF(INDIRECT("Mois!D"&amp;MATCH('Sem1'!$A$27,Mois!$A$1:$A$36,0)),"*"&amp;CHAR(47)&amp;"*"))=0),IFERROR(AND(J$2&gt;VALUE(SUBSTITUTE(LEFT(INDIRECT("Mois!D"&amp;MATCH($A$27,Mois!$A$1:$A$36,0)),5),"h",":")),J$2&lt;VALUE(SUBSTITUTE(RIGHT(INDIRECT("Mois!D"&amp;MATCH($A$27,Mois!$A$1:$A$36,0)),5),"h",":"))+(1/1440*15)),"FAUX"))</f>
        <v>1</v>
      </c>
      <c r="K29" s="236" t="b">
        <f ca="1">OR(AND(INDIRECT("Mois!D"&amp;MATCH('Sem1'!$A$27,Mois!$A$1:$A$36,0))&lt;&gt;"",SUMPRODUCT(COUNTIF(INDIRECT("Mois!D"&amp;MATCH('Sem1'!$A$27,Mois!$A$1:$A$36,0)),"*"&amp;CHAR(47)&amp;"*"))=0),IFERROR(AND(K$2&gt;VALUE(SUBSTITUTE(LEFT(INDIRECT("Mois!D"&amp;MATCH($A$27,Mois!$A$1:$A$36,0)),5),"h",":")),K$2&lt;VALUE(SUBSTITUTE(RIGHT(INDIRECT("Mois!D"&amp;MATCH($A$27,Mois!$A$1:$A$36,0)),5),"h",":"))+(1/1440*15)),"FAUX"))</f>
        <v>1</v>
      </c>
      <c r="L29" s="236" t="b">
        <f ca="1">OR(AND(INDIRECT("Mois!D"&amp;MATCH('Sem1'!$A$27,Mois!$A$1:$A$36,0))&lt;&gt;"",SUMPRODUCT(COUNTIF(INDIRECT("Mois!D"&amp;MATCH('Sem1'!$A$27,Mois!$A$1:$A$36,0)),"*"&amp;CHAR(47)&amp;"*"))=0),IFERROR(AND(L$2&gt;VALUE(SUBSTITUTE(LEFT(INDIRECT("Mois!D"&amp;MATCH($A$27,Mois!$A$1:$A$36,0)),5),"h",":")),L$2&lt;VALUE(SUBSTITUTE(RIGHT(INDIRECT("Mois!D"&amp;MATCH($A$27,Mois!$A$1:$A$36,0)),5),"h",":"))+(1/1440*15)),"FAUX"))</f>
        <v>1</v>
      </c>
      <c r="M29" s="236" t="b">
        <f ca="1">OR(AND(INDIRECT("Mois!D"&amp;MATCH('Sem1'!$A$27,Mois!$A$1:$A$36,0))&lt;&gt;"",SUMPRODUCT(COUNTIF(INDIRECT("Mois!D"&amp;MATCH('Sem1'!$A$27,Mois!$A$1:$A$36,0)),"*"&amp;CHAR(47)&amp;"*"))=0),IFERROR(AND(M$2&gt;VALUE(SUBSTITUTE(LEFT(INDIRECT("Mois!D"&amp;MATCH($A$27,Mois!$A$1:$A$36,0)),5),"h",":")),M$2&lt;VALUE(SUBSTITUTE(RIGHT(INDIRECT("Mois!D"&amp;MATCH($A$27,Mois!$A$1:$A$36,0)),5),"h",":"))+(1/1440*15)),"FAUX"))</f>
        <v>1</v>
      </c>
      <c r="N29" s="236" t="b">
        <f ca="1">OR(AND(INDIRECT("Mois!D"&amp;MATCH('Sem1'!$A$27,Mois!$A$1:$A$36,0))&lt;&gt;"",SUMPRODUCT(COUNTIF(INDIRECT("Mois!D"&amp;MATCH('Sem1'!$A$27,Mois!$A$1:$A$36,0)),"*"&amp;CHAR(47)&amp;"*"))=0),IFERROR(AND(N$2&gt;VALUE(SUBSTITUTE(LEFT(INDIRECT("Mois!D"&amp;MATCH($A$27,Mois!$A$1:$A$36,0)),5),"h",":")),N$2&lt;VALUE(SUBSTITUTE(RIGHT(INDIRECT("Mois!D"&amp;MATCH($A$27,Mois!$A$1:$A$36,0)),5),"h",":"))+(1/1440*15)),"FAUX"))</f>
        <v>1</v>
      </c>
      <c r="O29" s="236" t="b">
        <f ca="1">OR(AND(INDIRECT("Mois!D"&amp;MATCH('Sem1'!$A$27,Mois!$A$1:$A$36,0))&lt;&gt;"",SUMPRODUCT(COUNTIF(INDIRECT("Mois!D"&amp;MATCH('Sem1'!$A$27,Mois!$A$1:$A$36,0)),"*"&amp;CHAR(47)&amp;"*"))=0),IFERROR(AND(O$2&gt;VALUE(SUBSTITUTE(LEFT(INDIRECT("Mois!D"&amp;MATCH($A$27,Mois!$A$1:$A$36,0)),5),"h",":")),O$2&lt;VALUE(SUBSTITUTE(RIGHT(INDIRECT("Mois!D"&amp;MATCH($A$27,Mois!$A$1:$A$36,0)),5),"h",":"))+(1/1440*15)),"FAUX"))</f>
        <v>1</v>
      </c>
      <c r="P29" s="236" t="b">
        <f ca="1">OR(AND(INDIRECT("Mois!D"&amp;MATCH('Sem1'!$A$27,Mois!$A$1:$A$36,0))&lt;&gt;"",SUMPRODUCT(COUNTIF(INDIRECT("Mois!D"&amp;MATCH('Sem1'!$A$27,Mois!$A$1:$A$36,0)),"*"&amp;CHAR(47)&amp;"*"))=0),IFERROR(AND(P$2&gt;VALUE(SUBSTITUTE(LEFT(INDIRECT("Mois!D"&amp;MATCH($A$27,Mois!$A$1:$A$36,0)),5),"h",":")),P$2&lt;VALUE(SUBSTITUTE(RIGHT(INDIRECT("Mois!D"&amp;MATCH($A$27,Mois!$A$1:$A$36,0)),5),"h",":"))+(1/1440*15)),"FAUX"))</f>
        <v>1</v>
      </c>
      <c r="Q29" s="236" t="b">
        <f ca="1">OR(AND(INDIRECT("Mois!D"&amp;MATCH('Sem1'!$A$27,Mois!$A$1:$A$36,0))&lt;&gt;"",SUMPRODUCT(COUNTIF(INDIRECT("Mois!D"&amp;MATCH('Sem1'!$A$27,Mois!$A$1:$A$36,0)),"*"&amp;CHAR(47)&amp;"*"))=0),IFERROR(AND(Q$2&gt;VALUE(SUBSTITUTE(LEFT(INDIRECT("Mois!D"&amp;MATCH($A$27,Mois!$A$1:$A$36,0)),5),"h",":")),Q$2&lt;VALUE(SUBSTITUTE(RIGHT(INDIRECT("Mois!D"&amp;MATCH($A$27,Mois!$A$1:$A$36,0)),5),"h",":"))+(1/1440*15)),"FAUX"))</f>
        <v>1</v>
      </c>
      <c r="R29" s="236" t="b">
        <f ca="1">OR(AND(INDIRECT("Mois!D"&amp;MATCH('Sem1'!$A$27,Mois!$A$1:$A$36,0))&lt;&gt;"",SUMPRODUCT(COUNTIF(INDIRECT("Mois!D"&amp;MATCH('Sem1'!$A$27,Mois!$A$1:$A$36,0)),"*"&amp;CHAR(47)&amp;"*"))=0),IFERROR(AND(R$2&gt;VALUE(SUBSTITUTE(LEFT(INDIRECT("Mois!D"&amp;MATCH($A$27,Mois!$A$1:$A$36,0)),5),"h",":")),R$2&lt;VALUE(SUBSTITUTE(RIGHT(INDIRECT("Mois!D"&amp;MATCH($A$27,Mois!$A$1:$A$36,0)),5),"h",":"))+(1/1440*15)),"FAUX"))</f>
        <v>1</v>
      </c>
      <c r="S29" s="236" t="b">
        <f ca="1">OR(AND(INDIRECT("Mois!D"&amp;MATCH('Sem1'!$A$27,Mois!$A$1:$A$36,0))&lt;&gt;"",SUMPRODUCT(COUNTIF(INDIRECT("Mois!D"&amp;MATCH('Sem1'!$A$27,Mois!$A$1:$A$36,0)),"*"&amp;CHAR(47)&amp;"*"))=0),IFERROR(AND(S$2&gt;VALUE(SUBSTITUTE(LEFT(INDIRECT("Mois!D"&amp;MATCH($A$27,Mois!$A$1:$A$36,0)),5),"h",":")),S$2&lt;VALUE(SUBSTITUTE(RIGHT(INDIRECT("Mois!D"&amp;MATCH($A$27,Mois!$A$1:$A$36,0)),5),"h",":"))+(1/1440*15)),"FAUX"))</f>
        <v>1</v>
      </c>
      <c r="T29" s="236" t="b">
        <f ca="1">OR(AND(INDIRECT("Mois!D"&amp;MATCH('Sem1'!$A$27,Mois!$A$1:$A$36,0))&lt;&gt;"",SUMPRODUCT(COUNTIF(INDIRECT("Mois!D"&amp;MATCH('Sem1'!$A$27,Mois!$A$1:$A$36,0)),"*"&amp;CHAR(47)&amp;"*"))=0),IFERROR(AND(T$2&gt;VALUE(SUBSTITUTE(LEFT(INDIRECT("Mois!D"&amp;MATCH($A$27,Mois!$A$1:$A$36,0)),5),"h",":")),T$2&lt;VALUE(SUBSTITUTE(RIGHT(INDIRECT("Mois!D"&amp;MATCH($A$27,Mois!$A$1:$A$36,0)),5),"h",":"))+(1/1440*15)),"FAUX"))</f>
        <v>1</v>
      </c>
      <c r="U29" s="236" t="b">
        <f ca="1">OR(AND(INDIRECT("Mois!D"&amp;MATCH('Sem1'!$A$27,Mois!$A$1:$A$36,0))&lt;&gt;"",SUMPRODUCT(COUNTIF(INDIRECT("Mois!D"&amp;MATCH('Sem1'!$A$27,Mois!$A$1:$A$36,0)),"*"&amp;CHAR(47)&amp;"*"))=0),IFERROR(AND(U$2&gt;VALUE(SUBSTITUTE(LEFT(INDIRECT("Mois!D"&amp;MATCH($A$27,Mois!$A$1:$A$36,0)),5),"h",":")),U$2&lt;VALUE(SUBSTITUTE(RIGHT(INDIRECT("Mois!D"&amp;MATCH($A$27,Mois!$A$1:$A$36,0)),5),"h",":"))+(1/1440*15)),"FAUX"))</f>
        <v>1</v>
      </c>
      <c r="V29" s="236" t="b">
        <f ca="1">OR(AND(INDIRECT("Mois!D"&amp;MATCH('Sem1'!$A$27,Mois!$A$1:$A$36,0))&lt;&gt;"",SUMPRODUCT(COUNTIF(INDIRECT("Mois!D"&amp;MATCH('Sem1'!$A$27,Mois!$A$1:$A$36,0)),"*"&amp;CHAR(47)&amp;"*"))=0),IFERROR(AND(V$2&gt;VALUE(SUBSTITUTE(LEFT(INDIRECT("Mois!D"&amp;MATCH($A$27,Mois!$A$1:$A$36,0)),5),"h",":")),V$2&lt;VALUE(SUBSTITUTE(RIGHT(INDIRECT("Mois!D"&amp;MATCH($A$27,Mois!$A$1:$A$36,0)),5),"h",":"))+(1/1440*15)),"FAUX"))</f>
        <v>1</v>
      </c>
      <c r="W29" s="236" t="b">
        <f ca="1">OR(AND(INDIRECT("Mois!D"&amp;MATCH('Sem1'!$A$27,Mois!$A$1:$A$36,0))&lt;&gt;"",SUMPRODUCT(COUNTIF(INDIRECT("Mois!D"&amp;MATCH('Sem1'!$A$27,Mois!$A$1:$A$36,0)),"*"&amp;CHAR(47)&amp;"*"))=0),IFERROR(AND(W$2&gt;VALUE(SUBSTITUTE(LEFT(INDIRECT("Mois!D"&amp;MATCH($A$27,Mois!$A$1:$A$36,0)),5),"h",":")),W$2&lt;VALUE(SUBSTITUTE(RIGHT(INDIRECT("Mois!D"&amp;MATCH($A$27,Mois!$A$1:$A$36,0)),5),"h",":"))+(1/1440*15)),"FAUX"))</f>
        <v>1</v>
      </c>
      <c r="X29" s="236" t="b">
        <f ca="1">OR(AND(INDIRECT("Mois!D"&amp;MATCH('Sem1'!$A$27,Mois!$A$1:$A$36,0))&lt;&gt;"",SUMPRODUCT(COUNTIF(INDIRECT("Mois!D"&amp;MATCH('Sem1'!$A$27,Mois!$A$1:$A$36,0)),"*"&amp;CHAR(47)&amp;"*"))=0),IFERROR(AND(X$2&gt;VALUE(SUBSTITUTE(LEFT(INDIRECT("Mois!D"&amp;MATCH($A$27,Mois!$A$1:$A$36,0)),5),"h",":")),X$2&lt;VALUE(SUBSTITUTE(RIGHT(INDIRECT("Mois!D"&amp;MATCH($A$27,Mois!$A$1:$A$36,0)),5),"h",":"))+(1/1440*15)),"FAUX"))</f>
        <v>1</v>
      </c>
      <c r="Y29" s="236" t="b">
        <f ca="1">OR(AND(INDIRECT("Mois!D"&amp;MATCH('Sem1'!$A$27,Mois!$A$1:$A$36,0))&lt;&gt;"",SUMPRODUCT(COUNTIF(INDIRECT("Mois!D"&amp;MATCH('Sem1'!$A$27,Mois!$A$1:$A$36,0)),"*"&amp;CHAR(47)&amp;"*"))=0),IFERROR(AND(Y$2&gt;VALUE(SUBSTITUTE(LEFT(INDIRECT("Mois!D"&amp;MATCH($A$27,Mois!$A$1:$A$36,0)),5),"h",":")),Y$2&lt;VALUE(SUBSTITUTE(RIGHT(INDIRECT("Mois!D"&amp;MATCH($A$27,Mois!$A$1:$A$36,0)),5),"h",":"))+(1/1440*15)),"FAUX"))</f>
        <v>1</v>
      </c>
      <c r="Z29" s="236" t="b">
        <f ca="1">OR(AND(INDIRECT("Mois!D"&amp;MATCH('Sem1'!$A$27,Mois!$A$1:$A$36,0))&lt;&gt;"",SUMPRODUCT(COUNTIF(INDIRECT("Mois!D"&amp;MATCH('Sem1'!$A$27,Mois!$A$1:$A$36,0)),"*"&amp;CHAR(47)&amp;"*"))=0),IFERROR(AND(Z$2&gt;VALUE(SUBSTITUTE(LEFT(INDIRECT("Mois!D"&amp;MATCH($A$27,Mois!$A$1:$A$36,0)),5),"h",":")),Z$2&lt;VALUE(SUBSTITUTE(RIGHT(INDIRECT("Mois!D"&amp;MATCH($A$27,Mois!$A$1:$A$36,0)),5),"h",":"))+(1/1440*15)),"FAUX"))</f>
        <v>1</v>
      </c>
      <c r="AA29" s="236" t="b">
        <f ca="1">OR(AND(INDIRECT("Mois!D"&amp;MATCH('Sem1'!$A$27,Mois!$A$1:$A$36,0))&lt;&gt;"",SUMPRODUCT(COUNTIF(INDIRECT("Mois!D"&amp;MATCH('Sem1'!$A$27,Mois!$A$1:$A$36,0)),"*"&amp;CHAR(47)&amp;"*"))=0),IFERROR(AND(AA$2&gt;VALUE(SUBSTITUTE(LEFT(INDIRECT("Mois!D"&amp;MATCH($A$27,Mois!$A$1:$A$36,0)),5),"h",":")),AA$2&lt;VALUE(SUBSTITUTE(RIGHT(INDIRECT("Mois!D"&amp;MATCH($A$27,Mois!$A$1:$A$36,0)),5),"h",":"))+(1/1440*15)),"FAUX"))</f>
        <v>1</v>
      </c>
      <c r="AB29" s="236" t="b">
        <f ca="1">OR(AND(INDIRECT("Mois!D"&amp;MATCH('Sem1'!$A$27,Mois!$A$1:$A$36,0))&lt;&gt;"",SUMPRODUCT(COUNTIF(INDIRECT("Mois!D"&amp;MATCH('Sem1'!$A$27,Mois!$A$1:$A$36,0)),"*"&amp;CHAR(47)&amp;"*"))=0),IFERROR(AND(AB$2&gt;VALUE(SUBSTITUTE(LEFT(INDIRECT("Mois!D"&amp;MATCH($A$27,Mois!$A$1:$A$36,0)),5),"h",":")),AB$2&lt;VALUE(SUBSTITUTE(RIGHT(INDIRECT("Mois!D"&amp;MATCH($A$27,Mois!$A$1:$A$36,0)),5),"h",":"))+(1/1440*15)),"FAUX"))</f>
        <v>1</v>
      </c>
      <c r="AC29" s="236" t="b">
        <f ca="1">OR(AND(INDIRECT("Mois!D"&amp;MATCH('Sem1'!$A$27,Mois!$A$1:$A$36,0))&lt;&gt;"",SUMPRODUCT(COUNTIF(INDIRECT("Mois!D"&amp;MATCH('Sem1'!$A$27,Mois!$A$1:$A$36,0)),"*"&amp;CHAR(47)&amp;"*"))=0),IFERROR(AND(AC$2&gt;VALUE(SUBSTITUTE(LEFT(INDIRECT("Mois!D"&amp;MATCH($A$27,Mois!$A$1:$A$36,0)),5),"h",":")),AC$2&lt;VALUE(SUBSTITUTE(RIGHT(INDIRECT("Mois!D"&amp;MATCH($A$27,Mois!$A$1:$A$36,0)),5),"h",":"))+(1/1440*15)),"FAUX"))</f>
        <v>1</v>
      </c>
      <c r="AD29" s="236" t="b">
        <f ca="1">OR(AND(INDIRECT("Mois!D"&amp;MATCH('Sem1'!$A$27,Mois!$A$1:$A$36,0))&lt;&gt;"",SUMPRODUCT(COUNTIF(INDIRECT("Mois!D"&amp;MATCH('Sem1'!$A$27,Mois!$A$1:$A$36,0)),"*"&amp;CHAR(47)&amp;"*"))=0),IFERROR(AND(AD$2&gt;VALUE(SUBSTITUTE(LEFT(INDIRECT("Mois!D"&amp;MATCH($A$27,Mois!$A$1:$A$36,0)),5),"h",":")),AD$2&lt;VALUE(SUBSTITUTE(RIGHT(INDIRECT("Mois!D"&amp;MATCH($A$27,Mois!$A$1:$A$36,0)),5),"h",":"))+(1/1440*15)),"FAUX"))</f>
        <v>1</v>
      </c>
      <c r="AE29" s="236" t="b">
        <f ca="1">OR(AND(INDIRECT("Mois!D"&amp;MATCH('Sem1'!$A$27,Mois!$A$1:$A$36,0))&lt;&gt;"",SUMPRODUCT(COUNTIF(INDIRECT("Mois!D"&amp;MATCH('Sem1'!$A$27,Mois!$A$1:$A$36,0)),"*"&amp;CHAR(47)&amp;"*"))=0),IFERROR(AND(AE$2&gt;VALUE(SUBSTITUTE(LEFT(INDIRECT("Mois!D"&amp;MATCH($A$27,Mois!$A$1:$A$36,0)),5),"h",":")),AE$2&lt;VALUE(SUBSTITUTE(RIGHT(INDIRECT("Mois!D"&amp;MATCH($A$27,Mois!$A$1:$A$36,0)),5),"h",":"))+(1/1440*15)),"FAUX"))</f>
        <v>1</v>
      </c>
      <c r="AF29" s="236" t="b">
        <f ca="1">OR(AND(INDIRECT("Mois!D"&amp;MATCH('Sem1'!$A$27,Mois!$A$1:$A$36,0))&lt;&gt;"",SUMPRODUCT(COUNTIF(INDIRECT("Mois!D"&amp;MATCH('Sem1'!$A$27,Mois!$A$1:$A$36,0)),"*"&amp;CHAR(47)&amp;"*"))=0),IFERROR(AND(AF$2&gt;VALUE(SUBSTITUTE(LEFT(INDIRECT("Mois!D"&amp;MATCH($A$27,Mois!$A$1:$A$36,0)),5),"h",":")),AF$2&lt;VALUE(SUBSTITUTE(RIGHT(INDIRECT("Mois!D"&amp;MATCH($A$27,Mois!$A$1:$A$36,0)),5),"h",":"))+(1/1440*15)),"FAUX"))</f>
        <v>1</v>
      </c>
      <c r="AG29" s="236" t="b">
        <f ca="1">OR(AND(INDIRECT("Mois!D"&amp;MATCH('Sem1'!$A$27,Mois!$A$1:$A$36,0))&lt;&gt;"",SUMPRODUCT(COUNTIF(INDIRECT("Mois!D"&amp;MATCH('Sem1'!$A$27,Mois!$A$1:$A$36,0)),"*"&amp;CHAR(47)&amp;"*"))=0),IFERROR(AND(AG$2&gt;VALUE(SUBSTITUTE(LEFT(INDIRECT("Mois!D"&amp;MATCH($A$27,Mois!$A$1:$A$36,0)),5),"h",":")),AG$2&lt;VALUE(SUBSTITUTE(RIGHT(INDIRECT("Mois!D"&amp;MATCH($A$27,Mois!$A$1:$A$36,0)),5),"h",":"))+(1/1440*15)),"FAUX"))</f>
        <v>1</v>
      </c>
      <c r="AH29" s="236" t="b">
        <f ca="1">OR(AND(INDIRECT("Mois!D"&amp;MATCH('Sem1'!$A$27,Mois!$A$1:$A$36,0))&lt;&gt;"",SUMPRODUCT(COUNTIF(INDIRECT("Mois!D"&amp;MATCH('Sem1'!$A$27,Mois!$A$1:$A$36,0)),"*"&amp;CHAR(47)&amp;"*"))=0),IFERROR(AND(AH$2&gt;VALUE(SUBSTITUTE(LEFT(INDIRECT("Mois!D"&amp;MATCH($A$27,Mois!$A$1:$A$36,0)),5),"h",":")),AH$2&lt;VALUE(SUBSTITUTE(RIGHT(INDIRECT("Mois!D"&amp;MATCH($A$27,Mois!$A$1:$A$36,0)),5),"h",":"))+(1/1440*15)),"FAUX"))</f>
        <v>1</v>
      </c>
      <c r="AI29" s="236" t="b">
        <f ca="1">OR(AND(INDIRECT("Mois!D"&amp;MATCH('Sem1'!$A$27,Mois!$A$1:$A$36,0))&lt;&gt;"",SUMPRODUCT(COUNTIF(INDIRECT("Mois!D"&amp;MATCH('Sem1'!$A$27,Mois!$A$1:$A$36,0)),"*"&amp;CHAR(47)&amp;"*"))=0),IFERROR(AND(AI$2&gt;VALUE(SUBSTITUTE(LEFT(INDIRECT("Mois!D"&amp;MATCH($A$27,Mois!$A$1:$A$36,0)),5),"h",":")),AI$2&lt;VALUE(SUBSTITUTE(RIGHT(INDIRECT("Mois!D"&amp;MATCH($A$27,Mois!$A$1:$A$36,0)),5),"h",":"))+(1/1440*15)),"FAUX"))</f>
        <v>1</v>
      </c>
      <c r="AJ29" s="236" t="b">
        <f ca="1">OR(AND(INDIRECT("Mois!D"&amp;MATCH('Sem1'!$A$27,Mois!$A$1:$A$36,0))&lt;&gt;"",SUMPRODUCT(COUNTIF(INDIRECT("Mois!D"&amp;MATCH('Sem1'!$A$27,Mois!$A$1:$A$36,0)),"*"&amp;CHAR(47)&amp;"*"))=0),IFERROR(AND(AJ$2&gt;VALUE(SUBSTITUTE(LEFT(INDIRECT("Mois!D"&amp;MATCH($A$27,Mois!$A$1:$A$36,0)),5),"h",":")),AJ$2&lt;VALUE(SUBSTITUTE(RIGHT(INDIRECT("Mois!D"&amp;MATCH($A$27,Mois!$A$1:$A$36,0)),5),"h",":"))+(1/1440*15)),"FAUX"))</f>
        <v>1</v>
      </c>
      <c r="AK29" s="236" t="b">
        <f ca="1">OR(AND(INDIRECT("Mois!D"&amp;MATCH('Sem1'!$A$27,Mois!$A$1:$A$36,0))&lt;&gt;"",SUMPRODUCT(COUNTIF(INDIRECT("Mois!D"&amp;MATCH('Sem1'!$A$27,Mois!$A$1:$A$36,0)),"*"&amp;CHAR(47)&amp;"*"))=0),IFERROR(AND(AK$2&gt;VALUE(SUBSTITUTE(LEFT(INDIRECT("Mois!D"&amp;MATCH($A$27,Mois!$A$1:$A$36,0)),5),"h",":")),AK$2&lt;VALUE(SUBSTITUTE(RIGHT(INDIRECT("Mois!D"&amp;MATCH($A$27,Mois!$A$1:$A$36,0)),5),"h",":"))+(1/1440*15)),"FAUX"))</f>
        <v>1</v>
      </c>
      <c r="AL29" s="236" t="b">
        <f ca="1">OR(AND(INDIRECT("Mois!D"&amp;MATCH('Sem1'!$A$27,Mois!$A$1:$A$36,0))&lt;&gt;"",SUMPRODUCT(COUNTIF(INDIRECT("Mois!D"&amp;MATCH('Sem1'!$A$27,Mois!$A$1:$A$36,0)),"*"&amp;CHAR(47)&amp;"*"))=0),IFERROR(AND(AL$2&gt;VALUE(SUBSTITUTE(LEFT(INDIRECT("Mois!D"&amp;MATCH($A$27,Mois!$A$1:$A$36,0)),5),"h",":")),AL$2&lt;VALUE(SUBSTITUTE(RIGHT(INDIRECT("Mois!D"&amp;MATCH($A$27,Mois!$A$1:$A$36,0)),5),"h",":"))+(1/1440*15)),"FAUX"))</f>
        <v>1</v>
      </c>
      <c r="AM29" s="236" t="b">
        <f ca="1">OR(AND(INDIRECT("Mois!D"&amp;MATCH('Sem1'!$A$27,Mois!$A$1:$A$36,0))&lt;&gt;"",SUMPRODUCT(COUNTIF(INDIRECT("Mois!D"&amp;MATCH('Sem1'!$A$27,Mois!$A$1:$A$36,0)),"*"&amp;CHAR(47)&amp;"*"))=0),IFERROR(AND(AM$2&gt;VALUE(SUBSTITUTE(LEFT(INDIRECT("Mois!D"&amp;MATCH($A$27,Mois!$A$1:$A$36,0)),5),"h",":")),AM$2&lt;VALUE(SUBSTITUTE(RIGHT(INDIRECT("Mois!D"&amp;MATCH($A$27,Mois!$A$1:$A$36,0)),5),"h",":"))+(1/1440*15)),"FAUX"))</f>
        <v>1</v>
      </c>
      <c r="AN29" s="236" t="b">
        <f ca="1">OR(AND(INDIRECT("Mois!D"&amp;MATCH('Sem1'!$A$27,Mois!$A$1:$A$36,0))&lt;&gt;"",SUMPRODUCT(COUNTIF(INDIRECT("Mois!D"&amp;MATCH('Sem1'!$A$27,Mois!$A$1:$A$36,0)),"*"&amp;CHAR(47)&amp;"*"))=0),IFERROR(AND(AN$2&gt;VALUE(SUBSTITUTE(LEFT(INDIRECT("Mois!D"&amp;MATCH($A$27,Mois!$A$1:$A$36,0)),5),"h",":")),AN$2&lt;VALUE(SUBSTITUTE(RIGHT(INDIRECT("Mois!D"&amp;MATCH($A$27,Mois!$A$1:$A$36,0)),5),"h",":"))+(1/1440*15)),"FAUX"))</f>
        <v>1</v>
      </c>
      <c r="AO29" s="236" t="b">
        <f ca="1">OR(AND(INDIRECT("Mois!D"&amp;MATCH('Sem1'!$A$27,Mois!$A$1:$A$36,0))&lt;&gt;"",SUMPRODUCT(COUNTIF(INDIRECT("Mois!D"&amp;MATCH('Sem1'!$A$27,Mois!$A$1:$A$36,0)),"*"&amp;CHAR(47)&amp;"*"))=0),IFERROR(AND(AO$2&gt;VALUE(SUBSTITUTE(LEFT(INDIRECT("Mois!D"&amp;MATCH($A$27,Mois!$A$1:$A$36,0)),5),"h",":")),AO$2&lt;VALUE(SUBSTITUTE(RIGHT(INDIRECT("Mois!D"&amp;MATCH($A$27,Mois!$A$1:$A$36,0)),5),"h",":"))+(1/1440*15)),"FAUX"))</f>
        <v>1</v>
      </c>
      <c r="AP29" s="236" t="b">
        <f ca="1">OR(AND(INDIRECT("Mois!D"&amp;MATCH('Sem1'!$A$27,Mois!$A$1:$A$36,0))&lt;&gt;"",SUMPRODUCT(COUNTIF(INDIRECT("Mois!D"&amp;MATCH('Sem1'!$A$27,Mois!$A$1:$A$36,0)),"*"&amp;CHAR(47)&amp;"*"))=0),IFERROR(AND(AP$2&gt;VALUE(SUBSTITUTE(LEFT(INDIRECT("Mois!D"&amp;MATCH($A$27,Mois!$A$1:$A$36,0)),5),"h",":")),AP$2&lt;VALUE(SUBSTITUTE(RIGHT(INDIRECT("Mois!D"&amp;MATCH($A$27,Mois!$A$1:$A$36,0)),5),"h",":"))+(1/1440*15)),"FAUX"))</f>
        <v>1</v>
      </c>
      <c r="AQ29" s="236" t="b">
        <f ca="1">OR(AND(INDIRECT("Mois!D"&amp;MATCH('Sem1'!$A$27,Mois!$A$1:$A$36,0))&lt;&gt;"",SUMPRODUCT(COUNTIF(INDIRECT("Mois!D"&amp;MATCH('Sem1'!$A$27,Mois!$A$1:$A$36,0)),"*"&amp;CHAR(47)&amp;"*"))=0),IFERROR(AND(AQ$2&gt;VALUE(SUBSTITUTE(LEFT(INDIRECT("Mois!D"&amp;MATCH($A$27,Mois!$A$1:$A$36,0)),5),"h",":")),AQ$2&lt;VALUE(SUBSTITUTE(RIGHT(INDIRECT("Mois!D"&amp;MATCH($A$27,Mois!$A$1:$A$36,0)),5),"h",":"))+(1/1440*15)),"FAUX"))</f>
        <v>1</v>
      </c>
      <c r="AR29" s="236" t="b">
        <f ca="1">OR(AND(INDIRECT("Mois!D"&amp;MATCH('Sem1'!$A$27,Mois!$A$1:$A$36,0))&lt;&gt;"",SUMPRODUCT(COUNTIF(INDIRECT("Mois!D"&amp;MATCH('Sem1'!$A$27,Mois!$A$1:$A$36,0)),"*"&amp;CHAR(47)&amp;"*"))=0),IFERROR(AND(AR$2&gt;VALUE(SUBSTITUTE(LEFT(INDIRECT("Mois!D"&amp;MATCH($A$27,Mois!$A$1:$A$36,0)),5),"h",":")),AR$2&lt;VALUE(SUBSTITUTE(RIGHT(INDIRECT("Mois!D"&amp;MATCH($A$27,Mois!$A$1:$A$36,0)),5),"h",":"))+(1/1440*15)),"FAUX"))</f>
        <v>1</v>
      </c>
      <c r="AS29" s="236" t="b">
        <f ca="1">OR(AND(INDIRECT("Mois!D"&amp;MATCH('Sem1'!$A$27,Mois!$A$1:$A$36,0))&lt;&gt;"",SUMPRODUCT(COUNTIF(INDIRECT("Mois!D"&amp;MATCH('Sem1'!$A$27,Mois!$A$1:$A$36,0)),"*"&amp;CHAR(47)&amp;"*"))=0),IFERROR(AND(AS$2&gt;VALUE(SUBSTITUTE(LEFT(INDIRECT("Mois!D"&amp;MATCH($A$27,Mois!$A$1:$A$36,0)),5),"h",":")),AS$2&lt;VALUE(SUBSTITUTE(RIGHT(INDIRECT("Mois!D"&amp;MATCH($A$27,Mois!$A$1:$A$36,0)),5),"h",":"))+(1/1440*15)),"FAUX"))</f>
        <v>1</v>
      </c>
      <c r="AT29" s="236" t="b">
        <f ca="1">OR(AND(INDIRECT("Mois!D"&amp;MATCH('Sem1'!$A$27,Mois!$A$1:$A$36,0))&lt;&gt;"",SUMPRODUCT(COUNTIF(INDIRECT("Mois!D"&amp;MATCH('Sem1'!$A$27,Mois!$A$1:$A$36,0)),"*"&amp;CHAR(47)&amp;"*"))=0),IFERROR(AND(AT$2&gt;VALUE(SUBSTITUTE(LEFT(INDIRECT("Mois!D"&amp;MATCH($A$27,Mois!$A$1:$A$36,0)),5),"h",":")),AT$2&lt;VALUE(SUBSTITUTE(RIGHT(INDIRECT("Mois!D"&amp;MATCH($A$27,Mois!$A$1:$A$36,0)),5),"h",":"))+(1/1440*15)),"FAUX"))</f>
        <v>1</v>
      </c>
      <c r="AU29" s="236" t="b">
        <f ca="1">OR(AND(INDIRECT("Mois!D"&amp;MATCH('Sem1'!$A$27,Mois!$A$1:$A$36,0))&lt;&gt;"",SUMPRODUCT(COUNTIF(INDIRECT("Mois!D"&amp;MATCH('Sem1'!$A$27,Mois!$A$1:$A$36,0)),"*"&amp;CHAR(47)&amp;"*"))=0),IFERROR(AND(AU$2&gt;VALUE(SUBSTITUTE(LEFT(INDIRECT("Mois!D"&amp;MATCH($A$27,Mois!$A$1:$A$36,0)),5),"h",":")),AU$2&lt;VALUE(SUBSTITUTE(RIGHT(INDIRECT("Mois!D"&amp;MATCH($A$27,Mois!$A$1:$A$36,0)),5),"h",":"))+(1/1440*15)),"FAUX"))</f>
        <v>1</v>
      </c>
      <c r="AV29" s="236" t="b">
        <f ca="1">OR(AND(INDIRECT("Mois!D"&amp;MATCH('Sem1'!$A$27,Mois!$A$1:$A$36,0))&lt;&gt;"",SUMPRODUCT(COUNTIF(INDIRECT("Mois!D"&amp;MATCH('Sem1'!$A$27,Mois!$A$1:$A$36,0)),"*"&amp;CHAR(47)&amp;"*"))=0),IFERROR(AND(AV$2&gt;VALUE(SUBSTITUTE(LEFT(INDIRECT("Mois!D"&amp;MATCH($A$27,Mois!$A$1:$A$36,0)),5),"h",":")),AV$2&lt;VALUE(SUBSTITUTE(RIGHT(INDIRECT("Mois!D"&amp;MATCH($A$27,Mois!$A$1:$A$36,0)),5),"h",":"))+(1/1440*15)),"FAUX"))</f>
        <v>1</v>
      </c>
      <c r="AW29" s="236" t="b">
        <f ca="1">OR(AND(INDIRECT("Mois!D"&amp;MATCH('Sem1'!$A$27,Mois!$A$1:$A$36,0))&lt;&gt;"",SUMPRODUCT(COUNTIF(INDIRECT("Mois!D"&amp;MATCH('Sem1'!$A$27,Mois!$A$1:$A$36,0)),"*"&amp;CHAR(47)&amp;"*"))=0),IFERROR(AND(AW$2&gt;VALUE(SUBSTITUTE(LEFT(INDIRECT("Mois!D"&amp;MATCH($A$27,Mois!$A$1:$A$36,0)),5),"h",":")),AW$2&lt;VALUE(SUBSTITUTE(RIGHT(INDIRECT("Mois!D"&amp;MATCH($A$27,Mois!$A$1:$A$36,0)),5),"h",":"))+(1/1440*15)),"FAUX"))</f>
        <v>1</v>
      </c>
      <c r="AX29" s="236" t="b">
        <f ca="1">OR(AND(INDIRECT("Mois!D"&amp;MATCH('Sem1'!$A$27,Mois!$A$1:$A$36,0))&lt;&gt;"",SUMPRODUCT(COUNTIF(INDIRECT("Mois!D"&amp;MATCH('Sem1'!$A$27,Mois!$A$1:$A$36,0)),"*"&amp;CHAR(47)&amp;"*"))=0),IFERROR(AND(AX$2&gt;VALUE(SUBSTITUTE(LEFT(INDIRECT("Mois!D"&amp;MATCH($A$27,Mois!$A$1:$A$36,0)),5),"h",":")),AX$2&lt;VALUE(SUBSTITUTE(RIGHT(INDIRECT("Mois!D"&amp;MATCH($A$27,Mois!$A$1:$A$36,0)),5),"h",":"))+(1/1440*15)),"FAUX"))</f>
        <v>1</v>
      </c>
    </row>
    <row r="30" spans="1:50" ht="12" customHeight="1" x14ac:dyDescent="0.3">
      <c r="A30" s="157"/>
      <c r="B30" s="236" t="b">
        <f ca="1">OR(AND(INDIRECT("Mois!E"&amp;MATCH('Sem1'!$A$27,Mois!$A$1:$A$36,0))&lt;&gt;"",SUMPRODUCT(COUNTIF(INDIRECT("Mois!E"&amp;MATCH('Sem1'!$A$27,Mois!$A$1:$A$36,0)),"*"&amp;CHAR(47)&amp;"*"))=0),IFERROR(AND(B$2&gt;VALUE(SUBSTITUTE(LEFT(INDIRECT("Mois!E"&amp;MATCH($A$27,Mois!$A$1:$A$36,0)),5),"h",":")),B$2&lt;VALUE(SUBSTITUTE(RIGHT(INDIRECT("Mois!E"&amp;MATCH($A$27,Mois!$A$1:$A$36,0)),5),"h",":"))+(1/1440*15)),"FAUX"))</f>
        <v>0</v>
      </c>
      <c r="C30" s="236" t="b">
        <f ca="1">OR(AND(INDIRECT("Mois!E"&amp;MATCH('Sem1'!$A$27,Mois!$A$1:$A$36,0))&lt;&gt;"",SUMPRODUCT(COUNTIF(INDIRECT("Mois!E"&amp;MATCH('Sem1'!$A$27,Mois!$A$1:$A$36,0)),"*"&amp;CHAR(47)&amp;"*"))=0),IFERROR(AND(C$2&gt;VALUE(SUBSTITUTE(LEFT(INDIRECT("Mois!E"&amp;MATCH($A$27,Mois!$A$1:$A$36,0)),5),"h",":")),C$2&lt;VALUE(SUBSTITUTE(RIGHT(INDIRECT("Mois!E"&amp;MATCH($A$27,Mois!$A$1:$A$36,0)),5),"h",":"))+(1/1440*15)),"FAUX"))</f>
        <v>0</v>
      </c>
      <c r="D30" s="236" t="b">
        <f ca="1">OR(AND(INDIRECT("Mois!E"&amp;MATCH('Sem1'!$A$27,Mois!$A$1:$A$36,0))&lt;&gt;"",SUMPRODUCT(COUNTIF(INDIRECT("Mois!E"&amp;MATCH('Sem1'!$A$27,Mois!$A$1:$A$36,0)),"*"&amp;CHAR(47)&amp;"*"))=0),IFERROR(AND(D$2&gt;VALUE(SUBSTITUTE(LEFT(INDIRECT("Mois!E"&amp;MATCH($A$27,Mois!$A$1:$A$36,0)),5),"h",":")),D$2&lt;VALUE(SUBSTITUTE(RIGHT(INDIRECT("Mois!E"&amp;MATCH($A$27,Mois!$A$1:$A$36,0)),5),"h",":"))+(1/1440*15)),"FAUX"))</f>
        <v>0</v>
      </c>
      <c r="E30" s="236" t="b">
        <f ca="1">OR(AND(INDIRECT("Mois!E"&amp;MATCH('Sem1'!$A$27,Mois!$A$1:$A$36,0))&lt;&gt;"",SUMPRODUCT(COUNTIF(INDIRECT("Mois!E"&amp;MATCH('Sem1'!$A$27,Mois!$A$1:$A$36,0)),"*"&amp;CHAR(47)&amp;"*"))=0),IFERROR(AND(E$2&gt;VALUE(SUBSTITUTE(LEFT(INDIRECT("Mois!E"&amp;MATCH($A$27,Mois!$A$1:$A$36,0)),5),"h",":")),E$2&lt;VALUE(SUBSTITUTE(RIGHT(INDIRECT("Mois!E"&amp;MATCH($A$27,Mois!$A$1:$A$36,0)),5),"h",":"))+(1/1440*15)),"FAUX"))</f>
        <v>0</v>
      </c>
      <c r="F30" s="236" t="b">
        <f ca="1">OR(AND(INDIRECT("Mois!E"&amp;MATCH('Sem1'!$A$27,Mois!$A$1:$A$36,0))&lt;&gt;"",SUMPRODUCT(COUNTIF(INDIRECT("Mois!E"&amp;MATCH('Sem1'!$A$27,Mois!$A$1:$A$36,0)),"*"&amp;CHAR(47)&amp;"*"))=0),IFERROR(AND(F$2&gt;VALUE(SUBSTITUTE(LEFT(INDIRECT("Mois!E"&amp;MATCH($A$27,Mois!$A$1:$A$36,0)),5),"h",":")),F$2&lt;VALUE(SUBSTITUTE(RIGHT(INDIRECT("Mois!E"&amp;MATCH($A$27,Mois!$A$1:$A$36,0)),5),"h",":"))+(1/1440*15)),"FAUX"))</f>
        <v>0</v>
      </c>
      <c r="G30" s="236" t="b">
        <f ca="1">OR(AND(INDIRECT("Mois!E"&amp;MATCH('Sem1'!$A$27,Mois!$A$1:$A$36,0))&lt;&gt;"",SUMPRODUCT(COUNTIF(INDIRECT("Mois!E"&amp;MATCH('Sem1'!$A$27,Mois!$A$1:$A$36,0)),"*"&amp;CHAR(47)&amp;"*"))=0),IFERROR(AND(G$2&gt;VALUE(SUBSTITUTE(LEFT(INDIRECT("Mois!E"&amp;MATCH($A$27,Mois!$A$1:$A$36,0)),5),"h",":")),G$2&lt;VALUE(SUBSTITUTE(RIGHT(INDIRECT("Mois!E"&amp;MATCH($A$27,Mois!$A$1:$A$36,0)),5),"h",":"))+(1/1440*15)),"FAUX"))</f>
        <v>0</v>
      </c>
      <c r="H30" s="236" t="b">
        <f ca="1">OR(AND(INDIRECT("Mois!E"&amp;MATCH('Sem1'!$A$27,Mois!$A$1:$A$36,0))&lt;&gt;"",SUMPRODUCT(COUNTIF(INDIRECT("Mois!E"&amp;MATCH('Sem1'!$A$27,Mois!$A$1:$A$36,0)),"*"&amp;CHAR(47)&amp;"*"))=0),IFERROR(AND(H$2&gt;VALUE(SUBSTITUTE(LEFT(INDIRECT("Mois!E"&amp;MATCH($A$27,Mois!$A$1:$A$36,0)),5),"h",":")),H$2&lt;VALUE(SUBSTITUTE(RIGHT(INDIRECT("Mois!E"&amp;MATCH($A$27,Mois!$A$1:$A$36,0)),5),"h",":"))+(1/1440*15)),"FAUX"))</f>
        <v>0</v>
      </c>
      <c r="I30" s="236" t="b">
        <f ca="1">OR(AND(INDIRECT("Mois!E"&amp;MATCH('Sem1'!$A$27,Mois!$A$1:$A$36,0))&lt;&gt;"",SUMPRODUCT(COUNTIF(INDIRECT("Mois!E"&amp;MATCH('Sem1'!$A$27,Mois!$A$1:$A$36,0)),"*"&amp;CHAR(47)&amp;"*"))=0),IFERROR(AND(I$2&gt;VALUE(SUBSTITUTE(LEFT(INDIRECT("Mois!E"&amp;MATCH($A$27,Mois!$A$1:$A$36,0)),5),"h",":")),I$2&lt;VALUE(SUBSTITUTE(RIGHT(INDIRECT("Mois!E"&amp;MATCH($A$27,Mois!$A$1:$A$36,0)),5),"h",":"))+(1/1440*15)),"FAUX"))</f>
        <v>0</v>
      </c>
      <c r="J30" s="236" t="b">
        <f ca="1">OR(AND(INDIRECT("Mois!E"&amp;MATCH('Sem1'!$A$27,Mois!$A$1:$A$36,0))&lt;&gt;"",SUMPRODUCT(COUNTIF(INDIRECT("Mois!E"&amp;MATCH('Sem1'!$A$27,Mois!$A$1:$A$36,0)),"*"&amp;CHAR(47)&amp;"*"))=0),IFERROR(AND(J$2&gt;VALUE(SUBSTITUTE(LEFT(INDIRECT("Mois!E"&amp;MATCH($A$27,Mois!$A$1:$A$36,0)),5),"h",":")),J$2&lt;VALUE(SUBSTITUTE(RIGHT(INDIRECT("Mois!E"&amp;MATCH($A$27,Mois!$A$1:$A$36,0)),5),"h",":"))+(1/1440*15)),"FAUX"))</f>
        <v>0</v>
      </c>
      <c r="K30" s="236" t="b">
        <f ca="1">OR(AND(INDIRECT("Mois!E"&amp;MATCH('Sem1'!$A$27,Mois!$A$1:$A$36,0))&lt;&gt;"",SUMPRODUCT(COUNTIF(INDIRECT("Mois!E"&amp;MATCH('Sem1'!$A$27,Mois!$A$1:$A$36,0)),"*"&amp;CHAR(47)&amp;"*"))=0),IFERROR(AND(K$2&gt;VALUE(SUBSTITUTE(LEFT(INDIRECT("Mois!E"&amp;MATCH($A$27,Mois!$A$1:$A$36,0)),5),"h",":")),K$2&lt;VALUE(SUBSTITUTE(RIGHT(INDIRECT("Mois!E"&amp;MATCH($A$27,Mois!$A$1:$A$36,0)),5),"h",":"))+(1/1440*15)),"FAUX"))</f>
        <v>0</v>
      </c>
      <c r="L30" s="236" t="b">
        <f ca="1">OR(AND(INDIRECT("Mois!E"&amp;MATCH('Sem1'!$A$27,Mois!$A$1:$A$36,0))&lt;&gt;"",SUMPRODUCT(COUNTIF(INDIRECT("Mois!E"&amp;MATCH('Sem1'!$A$27,Mois!$A$1:$A$36,0)),"*"&amp;CHAR(47)&amp;"*"))=0),IFERROR(AND(L$2&gt;VALUE(SUBSTITUTE(LEFT(INDIRECT("Mois!E"&amp;MATCH($A$27,Mois!$A$1:$A$36,0)),5),"h",":")),L$2&lt;VALUE(SUBSTITUTE(RIGHT(INDIRECT("Mois!E"&amp;MATCH($A$27,Mois!$A$1:$A$36,0)),5),"h",":"))+(1/1440*15)),"FAUX"))</f>
        <v>0</v>
      </c>
      <c r="M30" s="236" t="b">
        <f ca="1">OR(AND(INDIRECT("Mois!E"&amp;MATCH('Sem1'!$A$27,Mois!$A$1:$A$36,0))&lt;&gt;"",SUMPRODUCT(COUNTIF(INDIRECT("Mois!E"&amp;MATCH('Sem1'!$A$27,Mois!$A$1:$A$36,0)),"*"&amp;CHAR(47)&amp;"*"))=0),IFERROR(AND(M$2&gt;VALUE(SUBSTITUTE(LEFT(INDIRECT("Mois!E"&amp;MATCH($A$27,Mois!$A$1:$A$36,0)),5),"h",":")),M$2&lt;VALUE(SUBSTITUTE(RIGHT(INDIRECT("Mois!E"&amp;MATCH($A$27,Mois!$A$1:$A$36,0)),5),"h",":"))+(1/1440*15)),"FAUX"))</f>
        <v>0</v>
      </c>
      <c r="N30" s="236" t="b">
        <f ca="1">OR(AND(INDIRECT("Mois!E"&amp;MATCH('Sem1'!$A$27,Mois!$A$1:$A$36,0))&lt;&gt;"",SUMPRODUCT(COUNTIF(INDIRECT("Mois!E"&amp;MATCH('Sem1'!$A$27,Mois!$A$1:$A$36,0)),"*"&amp;CHAR(47)&amp;"*"))=0),IFERROR(AND(N$2&gt;VALUE(SUBSTITUTE(LEFT(INDIRECT("Mois!E"&amp;MATCH($A$27,Mois!$A$1:$A$36,0)),5),"h",":")),N$2&lt;VALUE(SUBSTITUTE(RIGHT(INDIRECT("Mois!E"&amp;MATCH($A$27,Mois!$A$1:$A$36,0)),5),"h",":"))+(1/1440*15)),"FAUX"))</f>
        <v>0</v>
      </c>
      <c r="O30" s="236" t="b">
        <f ca="1">OR(AND(INDIRECT("Mois!E"&amp;MATCH('Sem1'!$A$27,Mois!$A$1:$A$36,0))&lt;&gt;"",SUMPRODUCT(COUNTIF(INDIRECT("Mois!E"&amp;MATCH('Sem1'!$A$27,Mois!$A$1:$A$36,0)),"*"&amp;CHAR(47)&amp;"*"))=0),IFERROR(AND(O$2&gt;VALUE(SUBSTITUTE(LEFT(INDIRECT("Mois!E"&amp;MATCH($A$27,Mois!$A$1:$A$36,0)),5),"h",":")),O$2&lt;VALUE(SUBSTITUTE(RIGHT(INDIRECT("Mois!E"&amp;MATCH($A$27,Mois!$A$1:$A$36,0)),5),"h",":"))+(1/1440*15)),"FAUX"))</f>
        <v>0</v>
      </c>
      <c r="P30" s="236" t="b">
        <f ca="1">OR(AND(INDIRECT("Mois!E"&amp;MATCH('Sem1'!$A$27,Mois!$A$1:$A$36,0))&lt;&gt;"",SUMPRODUCT(COUNTIF(INDIRECT("Mois!E"&amp;MATCH('Sem1'!$A$27,Mois!$A$1:$A$36,0)),"*"&amp;CHAR(47)&amp;"*"))=0),IFERROR(AND(P$2&gt;VALUE(SUBSTITUTE(LEFT(INDIRECT("Mois!E"&amp;MATCH($A$27,Mois!$A$1:$A$36,0)),5),"h",":")),P$2&lt;VALUE(SUBSTITUTE(RIGHT(INDIRECT("Mois!E"&amp;MATCH($A$27,Mois!$A$1:$A$36,0)),5),"h",":"))+(1/1440*15)),"FAUX"))</f>
        <v>0</v>
      </c>
      <c r="Q30" s="236" t="b">
        <f ca="1">OR(AND(INDIRECT("Mois!E"&amp;MATCH('Sem1'!$A$27,Mois!$A$1:$A$36,0))&lt;&gt;"",SUMPRODUCT(COUNTIF(INDIRECT("Mois!E"&amp;MATCH('Sem1'!$A$27,Mois!$A$1:$A$36,0)),"*"&amp;CHAR(47)&amp;"*"))=0),IFERROR(AND(Q$2&gt;VALUE(SUBSTITUTE(LEFT(INDIRECT("Mois!E"&amp;MATCH($A$27,Mois!$A$1:$A$36,0)),5),"h",":")),Q$2&lt;VALUE(SUBSTITUTE(RIGHT(INDIRECT("Mois!E"&amp;MATCH($A$27,Mois!$A$1:$A$36,0)),5),"h",":"))+(1/1440*15)),"FAUX"))</f>
        <v>0</v>
      </c>
      <c r="R30" s="236" t="b">
        <f ca="1">OR(AND(INDIRECT("Mois!E"&amp;MATCH('Sem1'!$A$27,Mois!$A$1:$A$36,0))&lt;&gt;"",SUMPRODUCT(COUNTIF(INDIRECT("Mois!E"&amp;MATCH('Sem1'!$A$27,Mois!$A$1:$A$36,0)),"*"&amp;CHAR(47)&amp;"*"))=0),IFERROR(AND(R$2&gt;VALUE(SUBSTITUTE(LEFT(INDIRECT("Mois!E"&amp;MATCH($A$27,Mois!$A$1:$A$36,0)),5),"h",":")),R$2&lt;VALUE(SUBSTITUTE(RIGHT(INDIRECT("Mois!E"&amp;MATCH($A$27,Mois!$A$1:$A$36,0)),5),"h",":"))+(1/1440*15)),"FAUX"))</f>
        <v>0</v>
      </c>
      <c r="S30" s="236" t="b">
        <f ca="1">OR(AND(INDIRECT("Mois!E"&amp;MATCH('Sem1'!$A$27,Mois!$A$1:$A$36,0))&lt;&gt;"",SUMPRODUCT(COUNTIF(INDIRECT("Mois!E"&amp;MATCH('Sem1'!$A$27,Mois!$A$1:$A$36,0)),"*"&amp;CHAR(47)&amp;"*"))=0),IFERROR(AND(S$2&gt;VALUE(SUBSTITUTE(LEFT(INDIRECT("Mois!E"&amp;MATCH($A$27,Mois!$A$1:$A$36,0)),5),"h",":")),S$2&lt;VALUE(SUBSTITUTE(RIGHT(INDIRECT("Mois!E"&amp;MATCH($A$27,Mois!$A$1:$A$36,0)),5),"h",":"))+(1/1440*15)),"FAUX"))</f>
        <v>0</v>
      </c>
      <c r="T30" s="236" t="b">
        <f ca="1">OR(AND(INDIRECT("Mois!E"&amp;MATCH('Sem1'!$A$27,Mois!$A$1:$A$36,0))&lt;&gt;"",SUMPRODUCT(COUNTIF(INDIRECT("Mois!E"&amp;MATCH('Sem1'!$A$27,Mois!$A$1:$A$36,0)),"*"&amp;CHAR(47)&amp;"*"))=0),IFERROR(AND(T$2&gt;VALUE(SUBSTITUTE(LEFT(INDIRECT("Mois!E"&amp;MATCH($A$27,Mois!$A$1:$A$36,0)),5),"h",":")),T$2&lt;VALUE(SUBSTITUTE(RIGHT(INDIRECT("Mois!E"&amp;MATCH($A$27,Mois!$A$1:$A$36,0)),5),"h",":"))+(1/1440*15)),"FAUX"))</f>
        <v>0</v>
      </c>
      <c r="U30" s="236" t="b">
        <f ca="1">OR(AND(INDIRECT("Mois!E"&amp;MATCH('Sem1'!$A$27,Mois!$A$1:$A$36,0))&lt;&gt;"",SUMPRODUCT(COUNTIF(INDIRECT("Mois!E"&amp;MATCH('Sem1'!$A$27,Mois!$A$1:$A$36,0)),"*"&amp;CHAR(47)&amp;"*"))=0),IFERROR(AND(U$2&gt;VALUE(SUBSTITUTE(LEFT(INDIRECT("Mois!E"&amp;MATCH($A$27,Mois!$A$1:$A$36,0)),5),"h",":")),U$2&lt;VALUE(SUBSTITUTE(RIGHT(INDIRECT("Mois!E"&amp;MATCH($A$27,Mois!$A$1:$A$36,0)),5),"h",":"))+(1/1440*15)),"FAUX"))</f>
        <v>1</v>
      </c>
      <c r="V30" s="236" t="b">
        <f ca="1">OR(AND(INDIRECT("Mois!E"&amp;MATCH('Sem1'!$A$27,Mois!$A$1:$A$36,0))&lt;&gt;"",SUMPRODUCT(COUNTIF(INDIRECT("Mois!E"&amp;MATCH('Sem1'!$A$27,Mois!$A$1:$A$36,0)),"*"&amp;CHAR(47)&amp;"*"))=0),IFERROR(AND(V$2&gt;VALUE(SUBSTITUTE(LEFT(INDIRECT("Mois!E"&amp;MATCH($A$27,Mois!$A$1:$A$36,0)),5),"h",":")),V$2&lt;VALUE(SUBSTITUTE(RIGHT(INDIRECT("Mois!E"&amp;MATCH($A$27,Mois!$A$1:$A$36,0)),5),"h",":"))+(1/1440*15)),"FAUX"))</f>
        <v>1</v>
      </c>
      <c r="W30" s="236" t="b">
        <f ca="1">OR(AND(INDIRECT("Mois!E"&amp;MATCH('Sem1'!$A$27,Mois!$A$1:$A$36,0))&lt;&gt;"",SUMPRODUCT(COUNTIF(INDIRECT("Mois!E"&amp;MATCH('Sem1'!$A$27,Mois!$A$1:$A$36,0)),"*"&amp;CHAR(47)&amp;"*"))=0),IFERROR(AND(W$2&gt;VALUE(SUBSTITUTE(LEFT(INDIRECT("Mois!E"&amp;MATCH($A$27,Mois!$A$1:$A$36,0)),5),"h",":")),W$2&lt;VALUE(SUBSTITUTE(RIGHT(INDIRECT("Mois!E"&amp;MATCH($A$27,Mois!$A$1:$A$36,0)),5),"h",":"))+(1/1440*15)),"FAUX"))</f>
        <v>1</v>
      </c>
      <c r="X30" s="236" t="b">
        <f ca="1">OR(AND(INDIRECT("Mois!E"&amp;MATCH('Sem1'!$A$27,Mois!$A$1:$A$36,0))&lt;&gt;"",SUMPRODUCT(COUNTIF(INDIRECT("Mois!E"&amp;MATCH('Sem1'!$A$27,Mois!$A$1:$A$36,0)),"*"&amp;CHAR(47)&amp;"*"))=0),IFERROR(AND(X$2&gt;VALUE(SUBSTITUTE(LEFT(INDIRECT("Mois!E"&amp;MATCH($A$27,Mois!$A$1:$A$36,0)),5),"h",":")),X$2&lt;VALUE(SUBSTITUTE(RIGHT(INDIRECT("Mois!E"&amp;MATCH($A$27,Mois!$A$1:$A$36,0)),5),"h",":"))+(1/1440*15)),"FAUX"))</f>
        <v>1</v>
      </c>
      <c r="Y30" s="236" t="b">
        <f ca="1">OR(AND(INDIRECT("Mois!E"&amp;MATCH('Sem1'!$A$27,Mois!$A$1:$A$36,0))&lt;&gt;"",SUMPRODUCT(COUNTIF(INDIRECT("Mois!E"&amp;MATCH('Sem1'!$A$27,Mois!$A$1:$A$36,0)),"*"&amp;CHAR(47)&amp;"*"))=0),IFERROR(AND(Y$2&gt;VALUE(SUBSTITUTE(LEFT(INDIRECT("Mois!E"&amp;MATCH($A$27,Mois!$A$1:$A$36,0)),5),"h",":")),Y$2&lt;VALUE(SUBSTITUTE(RIGHT(INDIRECT("Mois!E"&amp;MATCH($A$27,Mois!$A$1:$A$36,0)),5),"h",":"))+(1/1440*15)),"FAUX"))</f>
        <v>1</v>
      </c>
      <c r="Z30" s="236" t="b">
        <f ca="1">OR(AND(INDIRECT("Mois!E"&amp;MATCH('Sem1'!$A$27,Mois!$A$1:$A$36,0))&lt;&gt;"",SUMPRODUCT(COUNTIF(INDIRECT("Mois!E"&amp;MATCH('Sem1'!$A$27,Mois!$A$1:$A$36,0)),"*"&amp;CHAR(47)&amp;"*"))=0),IFERROR(AND(Z$2&gt;VALUE(SUBSTITUTE(LEFT(INDIRECT("Mois!E"&amp;MATCH($A$27,Mois!$A$1:$A$36,0)),5),"h",":")),Z$2&lt;VALUE(SUBSTITUTE(RIGHT(INDIRECT("Mois!E"&amp;MATCH($A$27,Mois!$A$1:$A$36,0)),5),"h",":"))+(1/1440*15)),"FAUX"))</f>
        <v>1</v>
      </c>
      <c r="AA30" s="236" t="b">
        <f ca="1">OR(AND(INDIRECT("Mois!E"&amp;MATCH('Sem1'!$A$27,Mois!$A$1:$A$36,0))&lt;&gt;"",SUMPRODUCT(COUNTIF(INDIRECT("Mois!E"&amp;MATCH('Sem1'!$A$27,Mois!$A$1:$A$36,0)),"*"&amp;CHAR(47)&amp;"*"))=0),IFERROR(AND(AA$2&gt;VALUE(SUBSTITUTE(LEFT(INDIRECT("Mois!E"&amp;MATCH($A$27,Mois!$A$1:$A$36,0)),5),"h",":")),AA$2&lt;VALUE(SUBSTITUTE(RIGHT(INDIRECT("Mois!E"&amp;MATCH($A$27,Mois!$A$1:$A$36,0)),5),"h",":"))+(1/1440*15)),"FAUX"))</f>
        <v>1</v>
      </c>
      <c r="AB30" s="236" t="b">
        <f ca="1">OR(AND(INDIRECT("Mois!E"&amp;MATCH('Sem1'!$A$27,Mois!$A$1:$A$36,0))&lt;&gt;"",SUMPRODUCT(COUNTIF(INDIRECT("Mois!E"&amp;MATCH('Sem1'!$A$27,Mois!$A$1:$A$36,0)),"*"&amp;CHAR(47)&amp;"*"))=0),IFERROR(AND(AB$2&gt;VALUE(SUBSTITUTE(LEFT(INDIRECT("Mois!E"&amp;MATCH($A$27,Mois!$A$1:$A$36,0)),5),"h",":")),AB$2&lt;VALUE(SUBSTITUTE(RIGHT(INDIRECT("Mois!E"&amp;MATCH($A$27,Mois!$A$1:$A$36,0)),5),"h",":"))+(1/1440*15)),"FAUX"))</f>
        <v>1</v>
      </c>
      <c r="AC30" s="236" t="b">
        <f ca="1">OR(AND(INDIRECT("Mois!E"&amp;MATCH('Sem1'!$A$27,Mois!$A$1:$A$36,0))&lt;&gt;"",SUMPRODUCT(COUNTIF(INDIRECT("Mois!E"&amp;MATCH('Sem1'!$A$27,Mois!$A$1:$A$36,0)),"*"&amp;CHAR(47)&amp;"*"))=0),IFERROR(AND(AC$2&gt;VALUE(SUBSTITUTE(LEFT(INDIRECT("Mois!E"&amp;MATCH($A$27,Mois!$A$1:$A$36,0)),5),"h",":")),AC$2&lt;VALUE(SUBSTITUTE(RIGHT(INDIRECT("Mois!E"&amp;MATCH($A$27,Mois!$A$1:$A$36,0)),5),"h",":"))+(1/1440*15)),"FAUX"))</f>
        <v>1</v>
      </c>
      <c r="AD30" s="236" t="b">
        <f ca="1">OR(AND(INDIRECT("Mois!E"&amp;MATCH('Sem1'!$A$27,Mois!$A$1:$A$36,0))&lt;&gt;"",SUMPRODUCT(COUNTIF(INDIRECT("Mois!E"&amp;MATCH('Sem1'!$A$27,Mois!$A$1:$A$36,0)),"*"&amp;CHAR(47)&amp;"*"))=0),IFERROR(AND(AD$2&gt;VALUE(SUBSTITUTE(LEFT(INDIRECT("Mois!E"&amp;MATCH($A$27,Mois!$A$1:$A$36,0)),5),"h",":")),AD$2&lt;VALUE(SUBSTITUTE(RIGHT(INDIRECT("Mois!E"&amp;MATCH($A$27,Mois!$A$1:$A$36,0)),5),"h",":"))+(1/1440*15)),"FAUX"))</f>
        <v>1</v>
      </c>
      <c r="AE30" s="236" t="b">
        <f ca="1">OR(AND(INDIRECT("Mois!E"&amp;MATCH('Sem1'!$A$27,Mois!$A$1:$A$36,0))&lt;&gt;"",SUMPRODUCT(COUNTIF(INDIRECT("Mois!E"&amp;MATCH('Sem1'!$A$27,Mois!$A$1:$A$36,0)),"*"&amp;CHAR(47)&amp;"*"))=0),IFERROR(AND(AE$2&gt;VALUE(SUBSTITUTE(LEFT(INDIRECT("Mois!E"&amp;MATCH($A$27,Mois!$A$1:$A$36,0)),5),"h",":")),AE$2&lt;VALUE(SUBSTITUTE(RIGHT(INDIRECT("Mois!E"&amp;MATCH($A$27,Mois!$A$1:$A$36,0)),5),"h",":"))+(1/1440*15)),"FAUX"))</f>
        <v>1</v>
      </c>
      <c r="AF30" s="236" t="b">
        <f ca="1">OR(AND(INDIRECT("Mois!E"&amp;MATCH('Sem1'!$A$27,Mois!$A$1:$A$36,0))&lt;&gt;"",SUMPRODUCT(COUNTIF(INDIRECT("Mois!E"&amp;MATCH('Sem1'!$A$27,Mois!$A$1:$A$36,0)),"*"&amp;CHAR(47)&amp;"*"))=0),IFERROR(AND(AF$2&gt;VALUE(SUBSTITUTE(LEFT(INDIRECT("Mois!E"&amp;MATCH($A$27,Mois!$A$1:$A$36,0)),5),"h",":")),AF$2&lt;VALUE(SUBSTITUTE(RIGHT(INDIRECT("Mois!E"&amp;MATCH($A$27,Mois!$A$1:$A$36,0)),5),"h",":"))+(1/1440*15)),"FAUX"))</f>
        <v>1</v>
      </c>
      <c r="AG30" s="236" t="b">
        <f ca="1">OR(AND(INDIRECT("Mois!E"&amp;MATCH('Sem1'!$A$27,Mois!$A$1:$A$36,0))&lt;&gt;"",SUMPRODUCT(COUNTIF(INDIRECT("Mois!E"&amp;MATCH('Sem1'!$A$27,Mois!$A$1:$A$36,0)),"*"&amp;CHAR(47)&amp;"*"))=0),IFERROR(AND(AG$2&gt;VALUE(SUBSTITUTE(LEFT(INDIRECT("Mois!E"&amp;MATCH($A$27,Mois!$A$1:$A$36,0)),5),"h",":")),AG$2&lt;VALUE(SUBSTITUTE(RIGHT(INDIRECT("Mois!E"&amp;MATCH($A$27,Mois!$A$1:$A$36,0)),5),"h",":"))+(1/1440*15)),"FAUX"))</f>
        <v>1</v>
      </c>
      <c r="AH30" s="236" t="b">
        <f ca="1">OR(AND(INDIRECT("Mois!E"&amp;MATCH('Sem1'!$A$27,Mois!$A$1:$A$36,0))&lt;&gt;"",SUMPRODUCT(COUNTIF(INDIRECT("Mois!E"&amp;MATCH('Sem1'!$A$27,Mois!$A$1:$A$36,0)),"*"&amp;CHAR(47)&amp;"*"))=0),IFERROR(AND(AH$2&gt;VALUE(SUBSTITUTE(LEFT(INDIRECT("Mois!E"&amp;MATCH($A$27,Mois!$A$1:$A$36,0)),5),"h",":")),AH$2&lt;VALUE(SUBSTITUTE(RIGHT(INDIRECT("Mois!E"&amp;MATCH($A$27,Mois!$A$1:$A$36,0)),5),"h",":"))+(1/1440*15)),"FAUX"))</f>
        <v>1</v>
      </c>
      <c r="AI30" s="236" t="b">
        <f ca="1">OR(AND(INDIRECT("Mois!E"&amp;MATCH('Sem1'!$A$27,Mois!$A$1:$A$36,0))&lt;&gt;"",SUMPRODUCT(COUNTIF(INDIRECT("Mois!E"&amp;MATCH('Sem1'!$A$27,Mois!$A$1:$A$36,0)),"*"&amp;CHAR(47)&amp;"*"))=0),IFERROR(AND(AI$2&gt;VALUE(SUBSTITUTE(LEFT(INDIRECT("Mois!E"&amp;MATCH($A$27,Mois!$A$1:$A$36,0)),5),"h",":")),AI$2&lt;VALUE(SUBSTITUTE(RIGHT(INDIRECT("Mois!E"&amp;MATCH($A$27,Mois!$A$1:$A$36,0)),5),"h",":"))+(1/1440*15)),"FAUX"))</f>
        <v>1</v>
      </c>
      <c r="AJ30" s="236" t="b">
        <f ca="1">OR(AND(INDIRECT("Mois!E"&amp;MATCH('Sem1'!$A$27,Mois!$A$1:$A$36,0))&lt;&gt;"",SUMPRODUCT(COUNTIF(INDIRECT("Mois!E"&amp;MATCH('Sem1'!$A$27,Mois!$A$1:$A$36,0)),"*"&amp;CHAR(47)&amp;"*"))=0),IFERROR(AND(AJ$2&gt;VALUE(SUBSTITUTE(LEFT(INDIRECT("Mois!E"&amp;MATCH($A$27,Mois!$A$1:$A$36,0)),5),"h",":")),AJ$2&lt;VALUE(SUBSTITUTE(RIGHT(INDIRECT("Mois!E"&amp;MATCH($A$27,Mois!$A$1:$A$36,0)),5),"h",":"))+(1/1440*15)),"FAUX"))</f>
        <v>1</v>
      </c>
      <c r="AK30" s="236" t="b">
        <f ca="1">OR(AND(INDIRECT("Mois!E"&amp;MATCH('Sem1'!$A$27,Mois!$A$1:$A$36,0))&lt;&gt;"",SUMPRODUCT(COUNTIF(INDIRECT("Mois!E"&amp;MATCH('Sem1'!$A$27,Mois!$A$1:$A$36,0)),"*"&amp;CHAR(47)&amp;"*"))=0),IFERROR(AND(AK$2&gt;VALUE(SUBSTITUTE(LEFT(INDIRECT("Mois!E"&amp;MATCH($A$27,Mois!$A$1:$A$36,0)),5),"h",":")),AK$2&lt;VALUE(SUBSTITUTE(RIGHT(INDIRECT("Mois!E"&amp;MATCH($A$27,Mois!$A$1:$A$36,0)),5),"h",":"))+(1/1440*15)),"FAUX"))</f>
        <v>1</v>
      </c>
      <c r="AL30" s="236" t="b">
        <f ca="1">OR(AND(INDIRECT("Mois!E"&amp;MATCH('Sem1'!$A$27,Mois!$A$1:$A$36,0))&lt;&gt;"",SUMPRODUCT(COUNTIF(INDIRECT("Mois!E"&amp;MATCH('Sem1'!$A$27,Mois!$A$1:$A$36,0)),"*"&amp;CHAR(47)&amp;"*"))=0),IFERROR(AND(AL$2&gt;VALUE(SUBSTITUTE(LEFT(INDIRECT("Mois!E"&amp;MATCH($A$27,Mois!$A$1:$A$36,0)),5),"h",":")),AL$2&lt;VALUE(SUBSTITUTE(RIGHT(INDIRECT("Mois!E"&amp;MATCH($A$27,Mois!$A$1:$A$36,0)),5),"h",":"))+(1/1440*15)),"FAUX"))</f>
        <v>1</v>
      </c>
      <c r="AM30" s="236" t="b">
        <f ca="1">OR(AND(INDIRECT("Mois!E"&amp;MATCH('Sem1'!$A$27,Mois!$A$1:$A$36,0))&lt;&gt;"",SUMPRODUCT(COUNTIF(INDIRECT("Mois!E"&amp;MATCH('Sem1'!$A$27,Mois!$A$1:$A$36,0)),"*"&amp;CHAR(47)&amp;"*"))=0),IFERROR(AND(AM$2&gt;VALUE(SUBSTITUTE(LEFT(INDIRECT("Mois!E"&amp;MATCH($A$27,Mois!$A$1:$A$36,0)),5),"h",":")),AM$2&lt;VALUE(SUBSTITUTE(RIGHT(INDIRECT("Mois!E"&amp;MATCH($A$27,Mois!$A$1:$A$36,0)),5),"h",":"))+(1/1440*15)),"FAUX"))</f>
        <v>1</v>
      </c>
      <c r="AN30" s="236" t="b">
        <f ca="1">OR(AND(INDIRECT("Mois!E"&amp;MATCH('Sem1'!$A$27,Mois!$A$1:$A$36,0))&lt;&gt;"",SUMPRODUCT(COUNTIF(INDIRECT("Mois!E"&amp;MATCH('Sem1'!$A$27,Mois!$A$1:$A$36,0)),"*"&amp;CHAR(47)&amp;"*"))=0),IFERROR(AND(AN$2&gt;VALUE(SUBSTITUTE(LEFT(INDIRECT("Mois!E"&amp;MATCH($A$27,Mois!$A$1:$A$36,0)),5),"h",":")),AN$2&lt;VALUE(SUBSTITUTE(RIGHT(INDIRECT("Mois!E"&amp;MATCH($A$27,Mois!$A$1:$A$36,0)),5),"h",":"))+(1/1440*15)),"FAUX"))</f>
        <v>1</v>
      </c>
      <c r="AO30" s="236" t="b">
        <f ca="1">OR(AND(INDIRECT("Mois!E"&amp;MATCH('Sem1'!$A$27,Mois!$A$1:$A$36,0))&lt;&gt;"",SUMPRODUCT(COUNTIF(INDIRECT("Mois!E"&amp;MATCH('Sem1'!$A$27,Mois!$A$1:$A$36,0)),"*"&amp;CHAR(47)&amp;"*"))=0),IFERROR(AND(AO$2&gt;VALUE(SUBSTITUTE(LEFT(INDIRECT("Mois!E"&amp;MATCH($A$27,Mois!$A$1:$A$36,0)),5),"h",":")),AO$2&lt;VALUE(SUBSTITUTE(RIGHT(INDIRECT("Mois!E"&amp;MATCH($A$27,Mois!$A$1:$A$36,0)),5),"h",":"))+(1/1440*15)),"FAUX"))</f>
        <v>1</v>
      </c>
      <c r="AP30" s="236" t="b">
        <f ca="1">OR(AND(INDIRECT("Mois!E"&amp;MATCH('Sem1'!$A$27,Mois!$A$1:$A$36,0))&lt;&gt;"",SUMPRODUCT(COUNTIF(INDIRECT("Mois!E"&amp;MATCH('Sem1'!$A$27,Mois!$A$1:$A$36,0)),"*"&amp;CHAR(47)&amp;"*"))=0),IFERROR(AND(AP$2&gt;VALUE(SUBSTITUTE(LEFT(INDIRECT("Mois!E"&amp;MATCH($A$27,Mois!$A$1:$A$36,0)),5),"h",":")),AP$2&lt;VALUE(SUBSTITUTE(RIGHT(INDIRECT("Mois!E"&amp;MATCH($A$27,Mois!$A$1:$A$36,0)),5),"h",":"))+(1/1440*15)),"FAUX"))</f>
        <v>1</v>
      </c>
      <c r="AQ30" s="236" t="b">
        <f ca="1">OR(AND(INDIRECT("Mois!E"&amp;MATCH('Sem1'!$A$27,Mois!$A$1:$A$36,0))&lt;&gt;"",SUMPRODUCT(COUNTIF(INDIRECT("Mois!E"&amp;MATCH('Sem1'!$A$27,Mois!$A$1:$A$36,0)),"*"&amp;CHAR(47)&amp;"*"))=0),IFERROR(AND(AQ$2&gt;VALUE(SUBSTITUTE(LEFT(INDIRECT("Mois!E"&amp;MATCH($A$27,Mois!$A$1:$A$36,0)),5),"h",":")),AQ$2&lt;VALUE(SUBSTITUTE(RIGHT(INDIRECT("Mois!E"&amp;MATCH($A$27,Mois!$A$1:$A$36,0)),5),"h",":"))+(1/1440*15)),"FAUX"))</f>
        <v>1</v>
      </c>
      <c r="AR30" s="236" t="b">
        <f ca="1">OR(AND(INDIRECT("Mois!E"&amp;MATCH('Sem1'!$A$27,Mois!$A$1:$A$36,0))&lt;&gt;"",SUMPRODUCT(COUNTIF(INDIRECT("Mois!E"&amp;MATCH('Sem1'!$A$27,Mois!$A$1:$A$36,0)),"*"&amp;CHAR(47)&amp;"*"))=0),IFERROR(AND(AR$2&gt;VALUE(SUBSTITUTE(LEFT(INDIRECT("Mois!E"&amp;MATCH($A$27,Mois!$A$1:$A$36,0)),5),"h",":")),AR$2&lt;VALUE(SUBSTITUTE(RIGHT(INDIRECT("Mois!E"&amp;MATCH($A$27,Mois!$A$1:$A$36,0)),5),"h",":"))+(1/1440*15)),"FAUX"))</f>
        <v>1</v>
      </c>
      <c r="AS30" s="236" t="b">
        <f ca="1">OR(AND(INDIRECT("Mois!E"&amp;MATCH('Sem1'!$A$27,Mois!$A$1:$A$36,0))&lt;&gt;"",SUMPRODUCT(COUNTIF(INDIRECT("Mois!E"&amp;MATCH('Sem1'!$A$27,Mois!$A$1:$A$36,0)),"*"&amp;CHAR(47)&amp;"*"))=0),IFERROR(AND(AS$2&gt;VALUE(SUBSTITUTE(LEFT(INDIRECT("Mois!E"&amp;MATCH($A$27,Mois!$A$1:$A$36,0)),5),"h",":")),AS$2&lt;VALUE(SUBSTITUTE(RIGHT(INDIRECT("Mois!E"&amp;MATCH($A$27,Mois!$A$1:$A$36,0)),5),"h",":"))+(1/1440*15)),"FAUX"))</f>
        <v>1</v>
      </c>
      <c r="AT30" s="236" t="b">
        <f ca="1">OR(AND(INDIRECT("Mois!E"&amp;MATCH('Sem1'!$A$27,Mois!$A$1:$A$36,0))&lt;&gt;"",SUMPRODUCT(COUNTIF(INDIRECT("Mois!E"&amp;MATCH('Sem1'!$A$27,Mois!$A$1:$A$36,0)),"*"&amp;CHAR(47)&amp;"*"))=0),IFERROR(AND(AT$2&gt;VALUE(SUBSTITUTE(LEFT(INDIRECT("Mois!E"&amp;MATCH($A$27,Mois!$A$1:$A$36,0)),5),"h",":")),AT$2&lt;VALUE(SUBSTITUTE(RIGHT(INDIRECT("Mois!E"&amp;MATCH($A$27,Mois!$A$1:$A$36,0)),5),"h",":"))+(1/1440*15)),"FAUX"))</f>
        <v>1</v>
      </c>
      <c r="AU30" s="236" t="b">
        <f ca="1">OR(AND(INDIRECT("Mois!E"&amp;MATCH('Sem1'!$A$27,Mois!$A$1:$A$36,0))&lt;&gt;"",SUMPRODUCT(COUNTIF(INDIRECT("Mois!E"&amp;MATCH('Sem1'!$A$27,Mois!$A$1:$A$36,0)),"*"&amp;CHAR(47)&amp;"*"))=0),IFERROR(AND(AU$2&gt;VALUE(SUBSTITUTE(LEFT(INDIRECT("Mois!E"&amp;MATCH($A$27,Mois!$A$1:$A$36,0)),5),"h",":")),AU$2&lt;VALUE(SUBSTITUTE(RIGHT(INDIRECT("Mois!E"&amp;MATCH($A$27,Mois!$A$1:$A$36,0)),5),"h",":"))+(1/1440*15)),"FAUX"))</f>
        <v>1</v>
      </c>
      <c r="AV30" s="236" t="b">
        <f ca="1">OR(AND(INDIRECT("Mois!E"&amp;MATCH('Sem1'!$A$27,Mois!$A$1:$A$36,0))&lt;&gt;"",SUMPRODUCT(COUNTIF(INDIRECT("Mois!E"&amp;MATCH('Sem1'!$A$27,Mois!$A$1:$A$36,0)),"*"&amp;CHAR(47)&amp;"*"))=0),IFERROR(AND(AV$2&gt;VALUE(SUBSTITUTE(LEFT(INDIRECT("Mois!E"&amp;MATCH($A$27,Mois!$A$1:$A$36,0)),5),"h",":")),AV$2&lt;VALUE(SUBSTITUTE(RIGHT(INDIRECT("Mois!E"&amp;MATCH($A$27,Mois!$A$1:$A$36,0)),5),"h",":"))+(1/1440*15)),"FAUX"))</f>
        <v>1</v>
      </c>
      <c r="AW30" s="236" t="b">
        <f ca="1">OR(AND(INDIRECT("Mois!E"&amp;MATCH('Sem1'!$A$27,Mois!$A$1:$A$36,0))&lt;&gt;"",SUMPRODUCT(COUNTIF(INDIRECT("Mois!E"&amp;MATCH('Sem1'!$A$27,Mois!$A$1:$A$36,0)),"*"&amp;CHAR(47)&amp;"*"))=0),IFERROR(AND(AW$2&gt;VALUE(SUBSTITUTE(LEFT(INDIRECT("Mois!E"&amp;MATCH($A$27,Mois!$A$1:$A$36,0)),5),"h",":")),AW$2&lt;VALUE(SUBSTITUTE(RIGHT(INDIRECT("Mois!E"&amp;MATCH($A$27,Mois!$A$1:$A$36,0)),5),"h",":"))+(1/1440*15)),"FAUX"))</f>
        <v>0</v>
      </c>
      <c r="AX30" s="236" t="b">
        <f ca="1">OR(AND(INDIRECT("Mois!E"&amp;MATCH('Sem1'!$A$27,Mois!$A$1:$A$36,0))&lt;&gt;"",SUMPRODUCT(COUNTIF(INDIRECT("Mois!E"&amp;MATCH('Sem1'!$A$27,Mois!$A$1:$A$36,0)),"*"&amp;CHAR(47)&amp;"*"))=0),IFERROR(AND(AX$2&gt;VALUE(SUBSTITUTE(LEFT(INDIRECT("Mois!E"&amp;MATCH($A$27,Mois!$A$1:$A$36,0)),5),"h",":")),AX$2&lt;VALUE(SUBSTITUTE(RIGHT(INDIRECT("Mois!E"&amp;MATCH($A$27,Mois!$A$1:$A$36,0)),5),"h",":"))+(1/1440*15)),"FAUX"))</f>
        <v>0</v>
      </c>
    </row>
    <row r="31" spans="1:50" ht="12" customHeight="1" x14ac:dyDescent="0.3">
      <c r="A31" s="157"/>
      <c r="B31" s="236" t="b">
        <f ca="1">OR(AND(INDIRECT("Mois!F"&amp;MATCH('Sem1'!$A$27,Mois!$A$1:$A$36,0))&lt;&gt;"",SUMPRODUCT(COUNTIF(INDIRECT("Mois!F"&amp;MATCH('Sem1'!$A$27,Mois!$A$1:$A$36,0)),"*"&amp;CHAR(47)&amp;"*"))=0),IFERROR(AND(B$2&gt;VALUE(SUBSTITUTE(LEFT(INDIRECT("Mois!F"&amp;MATCH($A$27,Mois!$A$1:$A$36,0)),5),"h",":")),B$2&lt;VALUE(SUBSTITUTE(RIGHT(INDIRECT("Mois!F"&amp;MATCH($A$27,Mois!$A$1:$A$36,0)),5),"h",":"))+(1/1440*15)),"FAUX"))</f>
        <v>0</v>
      </c>
      <c r="C31" s="236" t="b">
        <f ca="1">OR(AND(INDIRECT("Mois!F"&amp;MATCH('Sem1'!$A$27,Mois!$A$1:$A$36,0))&lt;&gt;"",SUMPRODUCT(COUNTIF(INDIRECT("Mois!F"&amp;MATCH('Sem1'!$A$27,Mois!$A$1:$A$36,0)),"*"&amp;CHAR(47)&amp;"*"))=0),IFERROR(AND(C$2&gt;VALUE(SUBSTITUTE(LEFT(INDIRECT("Mois!F"&amp;MATCH($A$27,Mois!$A$1:$A$36,0)),5),"h",":")),C$2&lt;VALUE(SUBSTITUTE(RIGHT(INDIRECT("Mois!F"&amp;MATCH($A$27,Mois!$A$1:$A$36,0)),5),"h",":"))+(1/1440*15)),"FAUX"))</f>
        <v>0</v>
      </c>
      <c r="D31" s="236" t="b">
        <f ca="1">OR(AND(INDIRECT("Mois!F"&amp;MATCH('Sem1'!$A$27,Mois!$A$1:$A$36,0))&lt;&gt;"",SUMPRODUCT(COUNTIF(INDIRECT("Mois!F"&amp;MATCH('Sem1'!$A$27,Mois!$A$1:$A$36,0)),"*"&amp;CHAR(47)&amp;"*"))=0),IFERROR(AND(D$2&gt;VALUE(SUBSTITUTE(LEFT(INDIRECT("Mois!F"&amp;MATCH($A$27,Mois!$A$1:$A$36,0)),5),"h",":")),D$2&lt;VALUE(SUBSTITUTE(RIGHT(INDIRECT("Mois!F"&amp;MATCH($A$27,Mois!$A$1:$A$36,0)),5),"h",":"))+(1/1440*15)),"FAUX"))</f>
        <v>0</v>
      </c>
      <c r="E31" s="236" t="b">
        <f ca="1">OR(AND(INDIRECT("Mois!F"&amp;MATCH('Sem1'!$A$27,Mois!$A$1:$A$36,0))&lt;&gt;"",SUMPRODUCT(COUNTIF(INDIRECT("Mois!F"&amp;MATCH('Sem1'!$A$27,Mois!$A$1:$A$36,0)),"*"&amp;CHAR(47)&amp;"*"))=0),IFERROR(AND(E$2&gt;VALUE(SUBSTITUTE(LEFT(INDIRECT("Mois!F"&amp;MATCH($A$27,Mois!$A$1:$A$36,0)),5),"h",":")),E$2&lt;VALUE(SUBSTITUTE(RIGHT(INDIRECT("Mois!F"&amp;MATCH($A$27,Mois!$A$1:$A$36,0)),5),"h",":"))+(1/1440*15)),"FAUX"))</f>
        <v>0</v>
      </c>
      <c r="F31" s="236" t="b">
        <f ca="1">OR(AND(INDIRECT("Mois!F"&amp;MATCH('Sem1'!$A$27,Mois!$A$1:$A$36,0))&lt;&gt;"",SUMPRODUCT(COUNTIF(INDIRECT("Mois!F"&amp;MATCH('Sem1'!$A$27,Mois!$A$1:$A$36,0)),"*"&amp;CHAR(47)&amp;"*"))=0),IFERROR(AND(F$2&gt;VALUE(SUBSTITUTE(LEFT(INDIRECT("Mois!F"&amp;MATCH($A$27,Mois!$A$1:$A$36,0)),5),"h",":")),F$2&lt;VALUE(SUBSTITUTE(RIGHT(INDIRECT("Mois!F"&amp;MATCH($A$27,Mois!$A$1:$A$36,0)),5),"h",":"))+(1/1440*15)),"FAUX"))</f>
        <v>0</v>
      </c>
      <c r="G31" s="236" t="b">
        <f ca="1">OR(AND(INDIRECT("Mois!F"&amp;MATCH('Sem1'!$A$27,Mois!$A$1:$A$36,0))&lt;&gt;"",SUMPRODUCT(COUNTIF(INDIRECT("Mois!F"&amp;MATCH('Sem1'!$A$27,Mois!$A$1:$A$36,0)),"*"&amp;CHAR(47)&amp;"*"))=0),IFERROR(AND(G$2&gt;VALUE(SUBSTITUTE(LEFT(INDIRECT("Mois!F"&amp;MATCH($A$27,Mois!$A$1:$A$36,0)),5),"h",":")),G$2&lt;VALUE(SUBSTITUTE(RIGHT(INDIRECT("Mois!F"&amp;MATCH($A$27,Mois!$A$1:$A$36,0)),5),"h",":"))+(1/1440*15)),"FAUX"))</f>
        <v>0</v>
      </c>
      <c r="H31" s="236" t="b">
        <f ca="1">OR(AND(INDIRECT("Mois!F"&amp;MATCH('Sem1'!$A$27,Mois!$A$1:$A$36,0))&lt;&gt;"",SUMPRODUCT(COUNTIF(INDIRECT("Mois!F"&amp;MATCH('Sem1'!$A$27,Mois!$A$1:$A$36,0)),"*"&amp;CHAR(47)&amp;"*"))=0),IFERROR(AND(H$2&gt;VALUE(SUBSTITUTE(LEFT(INDIRECT("Mois!F"&amp;MATCH($A$27,Mois!$A$1:$A$36,0)),5),"h",":")),H$2&lt;VALUE(SUBSTITUTE(RIGHT(INDIRECT("Mois!F"&amp;MATCH($A$27,Mois!$A$1:$A$36,0)),5),"h",":"))+(1/1440*15)),"FAUX"))</f>
        <v>0</v>
      </c>
      <c r="I31" s="236" t="b">
        <f ca="1">OR(AND(INDIRECT("Mois!F"&amp;MATCH('Sem1'!$A$27,Mois!$A$1:$A$36,0))&lt;&gt;"",SUMPRODUCT(COUNTIF(INDIRECT("Mois!F"&amp;MATCH('Sem1'!$A$27,Mois!$A$1:$A$36,0)),"*"&amp;CHAR(47)&amp;"*"))=0),IFERROR(AND(I$2&gt;VALUE(SUBSTITUTE(LEFT(INDIRECT("Mois!F"&amp;MATCH($A$27,Mois!$A$1:$A$36,0)),5),"h",":")),I$2&lt;VALUE(SUBSTITUTE(RIGHT(INDIRECT("Mois!F"&amp;MATCH($A$27,Mois!$A$1:$A$36,0)),5),"h",":"))+(1/1440*15)),"FAUX"))</f>
        <v>0</v>
      </c>
      <c r="J31" s="236" t="b">
        <f ca="1">OR(AND(INDIRECT("Mois!F"&amp;MATCH('Sem1'!$A$27,Mois!$A$1:$A$36,0))&lt;&gt;"",SUMPRODUCT(COUNTIF(INDIRECT("Mois!F"&amp;MATCH('Sem1'!$A$27,Mois!$A$1:$A$36,0)),"*"&amp;CHAR(47)&amp;"*"))=0),IFERROR(AND(J$2&gt;VALUE(SUBSTITUTE(LEFT(INDIRECT("Mois!F"&amp;MATCH($A$27,Mois!$A$1:$A$36,0)),5),"h",":")),J$2&lt;VALUE(SUBSTITUTE(RIGHT(INDIRECT("Mois!F"&amp;MATCH($A$27,Mois!$A$1:$A$36,0)),5),"h",":"))+(1/1440*15)),"FAUX"))</f>
        <v>0</v>
      </c>
      <c r="K31" s="236" t="b">
        <f ca="1">OR(AND(INDIRECT("Mois!F"&amp;MATCH('Sem1'!$A$27,Mois!$A$1:$A$36,0))&lt;&gt;"",SUMPRODUCT(COUNTIF(INDIRECT("Mois!F"&amp;MATCH('Sem1'!$A$27,Mois!$A$1:$A$36,0)),"*"&amp;CHAR(47)&amp;"*"))=0),IFERROR(AND(K$2&gt;VALUE(SUBSTITUTE(LEFT(INDIRECT("Mois!F"&amp;MATCH($A$27,Mois!$A$1:$A$36,0)),5),"h",":")),K$2&lt;VALUE(SUBSTITUTE(RIGHT(INDIRECT("Mois!F"&amp;MATCH($A$27,Mois!$A$1:$A$36,0)),5),"h",":"))+(1/1440*15)),"FAUX"))</f>
        <v>1</v>
      </c>
      <c r="L31" s="236" t="b">
        <f ca="1">OR(AND(INDIRECT("Mois!F"&amp;MATCH('Sem1'!$A$27,Mois!$A$1:$A$36,0))&lt;&gt;"",SUMPRODUCT(COUNTIF(INDIRECT("Mois!F"&amp;MATCH('Sem1'!$A$27,Mois!$A$1:$A$36,0)),"*"&amp;CHAR(47)&amp;"*"))=0),IFERROR(AND(L$2&gt;VALUE(SUBSTITUTE(LEFT(INDIRECT("Mois!F"&amp;MATCH($A$27,Mois!$A$1:$A$36,0)),5),"h",":")),L$2&lt;VALUE(SUBSTITUTE(RIGHT(INDIRECT("Mois!F"&amp;MATCH($A$27,Mois!$A$1:$A$36,0)),5),"h",":"))+(1/1440*15)),"FAUX"))</f>
        <v>1</v>
      </c>
      <c r="M31" s="236" t="b">
        <f ca="1">OR(AND(INDIRECT("Mois!F"&amp;MATCH('Sem1'!$A$27,Mois!$A$1:$A$36,0))&lt;&gt;"",SUMPRODUCT(COUNTIF(INDIRECT("Mois!F"&amp;MATCH('Sem1'!$A$27,Mois!$A$1:$A$36,0)),"*"&amp;CHAR(47)&amp;"*"))=0),IFERROR(AND(M$2&gt;VALUE(SUBSTITUTE(LEFT(INDIRECT("Mois!F"&amp;MATCH($A$27,Mois!$A$1:$A$36,0)),5),"h",":")),M$2&lt;VALUE(SUBSTITUTE(RIGHT(INDIRECT("Mois!F"&amp;MATCH($A$27,Mois!$A$1:$A$36,0)),5),"h",":"))+(1/1440*15)),"FAUX"))</f>
        <v>1</v>
      </c>
      <c r="N31" s="236" t="b">
        <f ca="1">OR(AND(INDIRECT("Mois!F"&amp;MATCH('Sem1'!$A$27,Mois!$A$1:$A$36,0))&lt;&gt;"",SUMPRODUCT(COUNTIF(INDIRECT("Mois!F"&amp;MATCH('Sem1'!$A$27,Mois!$A$1:$A$36,0)),"*"&amp;CHAR(47)&amp;"*"))=0),IFERROR(AND(N$2&gt;VALUE(SUBSTITUTE(LEFT(INDIRECT("Mois!F"&amp;MATCH($A$27,Mois!$A$1:$A$36,0)),5),"h",":")),N$2&lt;VALUE(SUBSTITUTE(RIGHT(INDIRECT("Mois!F"&amp;MATCH($A$27,Mois!$A$1:$A$36,0)),5),"h",":"))+(1/1440*15)),"FAUX"))</f>
        <v>1</v>
      </c>
      <c r="O31" s="236" t="b">
        <f ca="1">OR(AND(INDIRECT("Mois!F"&amp;MATCH('Sem1'!$A$27,Mois!$A$1:$A$36,0))&lt;&gt;"",SUMPRODUCT(COUNTIF(INDIRECT("Mois!F"&amp;MATCH('Sem1'!$A$27,Mois!$A$1:$A$36,0)),"*"&amp;CHAR(47)&amp;"*"))=0),IFERROR(AND(O$2&gt;VALUE(SUBSTITUTE(LEFT(INDIRECT("Mois!F"&amp;MATCH($A$27,Mois!$A$1:$A$36,0)),5),"h",":")),O$2&lt;VALUE(SUBSTITUTE(RIGHT(INDIRECT("Mois!F"&amp;MATCH($A$27,Mois!$A$1:$A$36,0)),5),"h",":"))+(1/1440*15)),"FAUX"))</f>
        <v>1</v>
      </c>
      <c r="P31" s="236" t="b">
        <f ca="1">OR(AND(INDIRECT("Mois!F"&amp;MATCH('Sem1'!$A$27,Mois!$A$1:$A$36,0))&lt;&gt;"",SUMPRODUCT(COUNTIF(INDIRECT("Mois!F"&amp;MATCH('Sem1'!$A$27,Mois!$A$1:$A$36,0)),"*"&amp;CHAR(47)&amp;"*"))=0),IFERROR(AND(P$2&gt;VALUE(SUBSTITUTE(LEFT(INDIRECT("Mois!F"&amp;MATCH($A$27,Mois!$A$1:$A$36,0)),5),"h",":")),P$2&lt;VALUE(SUBSTITUTE(RIGHT(INDIRECT("Mois!F"&amp;MATCH($A$27,Mois!$A$1:$A$36,0)),5),"h",":"))+(1/1440*15)),"FAUX"))</f>
        <v>1</v>
      </c>
      <c r="Q31" s="236" t="b">
        <f ca="1">OR(AND(INDIRECT("Mois!F"&amp;MATCH('Sem1'!$A$27,Mois!$A$1:$A$36,0))&lt;&gt;"",SUMPRODUCT(COUNTIF(INDIRECT("Mois!F"&amp;MATCH('Sem1'!$A$27,Mois!$A$1:$A$36,0)),"*"&amp;CHAR(47)&amp;"*"))=0),IFERROR(AND(Q$2&gt;VALUE(SUBSTITUTE(LEFT(INDIRECT("Mois!F"&amp;MATCH($A$27,Mois!$A$1:$A$36,0)),5),"h",":")),Q$2&lt;VALUE(SUBSTITUTE(RIGHT(INDIRECT("Mois!F"&amp;MATCH($A$27,Mois!$A$1:$A$36,0)),5),"h",":"))+(1/1440*15)),"FAUX"))</f>
        <v>1</v>
      </c>
      <c r="R31" s="236" t="b">
        <f ca="1">OR(AND(INDIRECT("Mois!F"&amp;MATCH('Sem1'!$A$27,Mois!$A$1:$A$36,0))&lt;&gt;"",SUMPRODUCT(COUNTIF(INDIRECT("Mois!F"&amp;MATCH('Sem1'!$A$27,Mois!$A$1:$A$36,0)),"*"&amp;CHAR(47)&amp;"*"))=0),IFERROR(AND(R$2&gt;VALUE(SUBSTITUTE(LEFT(INDIRECT("Mois!F"&amp;MATCH($A$27,Mois!$A$1:$A$36,0)),5),"h",":")),R$2&lt;VALUE(SUBSTITUTE(RIGHT(INDIRECT("Mois!F"&amp;MATCH($A$27,Mois!$A$1:$A$36,0)),5),"h",":"))+(1/1440*15)),"FAUX"))</f>
        <v>1</v>
      </c>
      <c r="S31" s="236" t="b">
        <f ca="1">OR(AND(INDIRECT("Mois!F"&amp;MATCH('Sem1'!$A$27,Mois!$A$1:$A$36,0))&lt;&gt;"",SUMPRODUCT(COUNTIF(INDIRECT("Mois!F"&amp;MATCH('Sem1'!$A$27,Mois!$A$1:$A$36,0)),"*"&amp;CHAR(47)&amp;"*"))=0),IFERROR(AND(S$2&gt;VALUE(SUBSTITUTE(LEFT(INDIRECT("Mois!F"&amp;MATCH($A$27,Mois!$A$1:$A$36,0)),5),"h",":")),S$2&lt;VALUE(SUBSTITUTE(RIGHT(INDIRECT("Mois!F"&amp;MATCH($A$27,Mois!$A$1:$A$36,0)),5),"h",":"))+(1/1440*15)),"FAUX"))</f>
        <v>1</v>
      </c>
      <c r="T31" s="236" t="b">
        <f ca="1">OR(AND(INDIRECT("Mois!F"&amp;MATCH('Sem1'!$A$27,Mois!$A$1:$A$36,0))&lt;&gt;"",SUMPRODUCT(COUNTIF(INDIRECT("Mois!F"&amp;MATCH('Sem1'!$A$27,Mois!$A$1:$A$36,0)),"*"&amp;CHAR(47)&amp;"*"))=0),IFERROR(AND(T$2&gt;VALUE(SUBSTITUTE(LEFT(INDIRECT("Mois!F"&amp;MATCH($A$27,Mois!$A$1:$A$36,0)),5),"h",":")),T$2&lt;VALUE(SUBSTITUTE(RIGHT(INDIRECT("Mois!F"&amp;MATCH($A$27,Mois!$A$1:$A$36,0)),5),"h",":"))+(1/1440*15)),"FAUX"))</f>
        <v>1</v>
      </c>
      <c r="U31" s="236" t="b">
        <f ca="1">OR(AND(INDIRECT("Mois!F"&amp;MATCH('Sem1'!$A$27,Mois!$A$1:$A$36,0))&lt;&gt;"",SUMPRODUCT(COUNTIF(INDIRECT("Mois!F"&amp;MATCH('Sem1'!$A$27,Mois!$A$1:$A$36,0)),"*"&amp;CHAR(47)&amp;"*"))=0),IFERROR(AND(U$2&gt;VALUE(SUBSTITUTE(LEFT(INDIRECT("Mois!F"&amp;MATCH($A$27,Mois!$A$1:$A$36,0)),5),"h",":")),U$2&lt;VALUE(SUBSTITUTE(RIGHT(INDIRECT("Mois!F"&amp;MATCH($A$27,Mois!$A$1:$A$36,0)),5),"h",":"))+(1/1440*15)),"FAUX"))</f>
        <v>1</v>
      </c>
      <c r="V31" s="236" t="b">
        <f ca="1">OR(AND(INDIRECT("Mois!F"&amp;MATCH('Sem1'!$A$27,Mois!$A$1:$A$36,0))&lt;&gt;"",SUMPRODUCT(COUNTIF(INDIRECT("Mois!F"&amp;MATCH('Sem1'!$A$27,Mois!$A$1:$A$36,0)),"*"&amp;CHAR(47)&amp;"*"))=0),IFERROR(AND(V$2&gt;VALUE(SUBSTITUTE(LEFT(INDIRECT("Mois!F"&amp;MATCH($A$27,Mois!$A$1:$A$36,0)),5),"h",":")),V$2&lt;VALUE(SUBSTITUTE(RIGHT(INDIRECT("Mois!F"&amp;MATCH($A$27,Mois!$A$1:$A$36,0)),5),"h",":"))+(1/1440*15)),"FAUX"))</f>
        <v>1</v>
      </c>
      <c r="W31" s="236" t="b">
        <f ca="1">OR(AND(INDIRECT("Mois!F"&amp;MATCH('Sem1'!$A$27,Mois!$A$1:$A$36,0))&lt;&gt;"",SUMPRODUCT(COUNTIF(INDIRECT("Mois!F"&amp;MATCH('Sem1'!$A$27,Mois!$A$1:$A$36,0)),"*"&amp;CHAR(47)&amp;"*"))=0),IFERROR(AND(W$2&gt;VALUE(SUBSTITUTE(LEFT(INDIRECT("Mois!F"&amp;MATCH($A$27,Mois!$A$1:$A$36,0)),5),"h",":")),W$2&lt;VALUE(SUBSTITUTE(RIGHT(INDIRECT("Mois!F"&amp;MATCH($A$27,Mois!$A$1:$A$36,0)),5),"h",":"))+(1/1440*15)),"FAUX"))</f>
        <v>1</v>
      </c>
      <c r="X31" s="236" t="b">
        <f ca="1">OR(AND(INDIRECT("Mois!F"&amp;MATCH('Sem1'!$A$27,Mois!$A$1:$A$36,0))&lt;&gt;"",SUMPRODUCT(COUNTIF(INDIRECT("Mois!F"&amp;MATCH('Sem1'!$A$27,Mois!$A$1:$A$36,0)),"*"&amp;CHAR(47)&amp;"*"))=0),IFERROR(AND(X$2&gt;VALUE(SUBSTITUTE(LEFT(INDIRECT("Mois!F"&amp;MATCH($A$27,Mois!$A$1:$A$36,0)),5),"h",":")),X$2&lt;VALUE(SUBSTITUTE(RIGHT(INDIRECT("Mois!F"&amp;MATCH($A$27,Mois!$A$1:$A$36,0)),5),"h",":"))+(1/1440*15)),"FAUX"))</f>
        <v>1</v>
      </c>
      <c r="Y31" s="236" t="b">
        <f ca="1">OR(AND(INDIRECT("Mois!F"&amp;MATCH('Sem1'!$A$27,Mois!$A$1:$A$36,0))&lt;&gt;"",SUMPRODUCT(COUNTIF(INDIRECT("Mois!F"&amp;MATCH('Sem1'!$A$27,Mois!$A$1:$A$36,0)),"*"&amp;CHAR(47)&amp;"*"))=0),IFERROR(AND(Y$2&gt;VALUE(SUBSTITUTE(LEFT(INDIRECT("Mois!F"&amp;MATCH($A$27,Mois!$A$1:$A$36,0)),5),"h",":")),Y$2&lt;VALUE(SUBSTITUTE(RIGHT(INDIRECT("Mois!F"&amp;MATCH($A$27,Mois!$A$1:$A$36,0)),5),"h",":"))+(1/1440*15)),"FAUX"))</f>
        <v>1</v>
      </c>
      <c r="Z31" s="236" t="b">
        <f ca="1">OR(AND(INDIRECT("Mois!F"&amp;MATCH('Sem1'!$A$27,Mois!$A$1:$A$36,0))&lt;&gt;"",SUMPRODUCT(COUNTIF(INDIRECT("Mois!F"&amp;MATCH('Sem1'!$A$27,Mois!$A$1:$A$36,0)),"*"&amp;CHAR(47)&amp;"*"))=0),IFERROR(AND(Z$2&gt;VALUE(SUBSTITUTE(LEFT(INDIRECT("Mois!F"&amp;MATCH($A$27,Mois!$A$1:$A$36,0)),5),"h",":")),Z$2&lt;VALUE(SUBSTITUTE(RIGHT(INDIRECT("Mois!F"&amp;MATCH($A$27,Mois!$A$1:$A$36,0)),5),"h",":"))+(1/1440*15)),"FAUX"))</f>
        <v>1</v>
      </c>
      <c r="AA31" s="236" t="b">
        <f ca="1">OR(AND(INDIRECT("Mois!F"&amp;MATCH('Sem1'!$A$27,Mois!$A$1:$A$36,0))&lt;&gt;"",SUMPRODUCT(COUNTIF(INDIRECT("Mois!F"&amp;MATCH('Sem1'!$A$27,Mois!$A$1:$A$36,0)),"*"&amp;CHAR(47)&amp;"*"))=0),IFERROR(AND(AA$2&gt;VALUE(SUBSTITUTE(LEFT(INDIRECT("Mois!F"&amp;MATCH($A$27,Mois!$A$1:$A$36,0)),5),"h",":")),AA$2&lt;VALUE(SUBSTITUTE(RIGHT(INDIRECT("Mois!F"&amp;MATCH($A$27,Mois!$A$1:$A$36,0)),5),"h",":"))+(1/1440*15)),"FAUX"))</f>
        <v>1</v>
      </c>
      <c r="AB31" s="236" t="b">
        <f ca="1">OR(AND(INDIRECT("Mois!F"&amp;MATCH('Sem1'!$A$27,Mois!$A$1:$A$36,0))&lt;&gt;"",SUMPRODUCT(COUNTIF(INDIRECT("Mois!F"&amp;MATCH('Sem1'!$A$27,Mois!$A$1:$A$36,0)),"*"&amp;CHAR(47)&amp;"*"))=0),IFERROR(AND(AB$2&gt;VALUE(SUBSTITUTE(LEFT(INDIRECT("Mois!F"&amp;MATCH($A$27,Mois!$A$1:$A$36,0)),5),"h",":")),AB$2&lt;VALUE(SUBSTITUTE(RIGHT(INDIRECT("Mois!F"&amp;MATCH($A$27,Mois!$A$1:$A$36,0)),5),"h",":"))+(1/1440*15)),"FAUX"))</f>
        <v>1</v>
      </c>
      <c r="AC31" s="236" t="b">
        <f ca="1">OR(AND(INDIRECT("Mois!F"&amp;MATCH('Sem1'!$A$27,Mois!$A$1:$A$36,0))&lt;&gt;"",SUMPRODUCT(COUNTIF(INDIRECT("Mois!F"&amp;MATCH('Sem1'!$A$27,Mois!$A$1:$A$36,0)),"*"&amp;CHAR(47)&amp;"*"))=0),IFERROR(AND(AC$2&gt;VALUE(SUBSTITUTE(LEFT(INDIRECT("Mois!F"&amp;MATCH($A$27,Mois!$A$1:$A$36,0)),5),"h",":")),AC$2&lt;VALUE(SUBSTITUTE(RIGHT(INDIRECT("Mois!F"&amp;MATCH($A$27,Mois!$A$1:$A$36,0)),5),"h",":"))+(1/1440*15)),"FAUX"))</f>
        <v>1</v>
      </c>
      <c r="AD31" s="236" t="b">
        <f ca="1">OR(AND(INDIRECT("Mois!F"&amp;MATCH('Sem1'!$A$27,Mois!$A$1:$A$36,0))&lt;&gt;"",SUMPRODUCT(COUNTIF(INDIRECT("Mois!F"&amp;MATCH('Sem1'!$A$27,Mois!$A$1:$A$36,0)),"*"&amp;CHAR(47)&amp;"*"))=0),IFERROR(AND(AD$2&gt;VALUE(SUBSTITUTE(LEFT(INDIRECT("Mois!F"&amp;MATCH($A$27,Mois!$A$1:$A$36,0)),5),"h",":")),AD$2&lt;VALUE(SUBSTITUTE(RIGHT(INDIRECT("Mois!F"&amp;MATCH($A$27,Mois!$A$1:$A$36,0)),5),"h",":"))+(1/1440*15)),"FAUX"))</f>
        <v>1</v>
      </c>
      <c r="AE31" s="236" t="b">
        <f ca="1">OR(AND(INDIRECT("Mois!F"&amp;MATCH('Sem1'!$A$27,Mois!$A$1:$A$36,0))&lt;&gt;"",SUMPRODUCT(COUNTIF(INDIRECT("Mois!F"&amp;MATCH('Sem1'!$A$27,Mois!$A$1:$A$36,0)),"*"&amp;CHAR(47)&amp;"*"))=0),IFERROR(AND(AE$2&gt;VALUE(SUBSTITUTE(LEFT(INDIRECT("Mois!F"&amp;MATCH($A$27,Mois!$A$1:$A$36,0)),5),"h",":")),AE$2&lt;VALUE(SUBSTITUTE(RIGHT(INDIRECT("Mois!F"&amp;MATCH($A$27,Mois!$A$1:$A$36,0)),5),"h",":"))+(1/1440*15)),"FAUX"))</f>
        <v>1</v>
      </c>
      <c r="AF31" s="236" t="b">
        <f ca="1">OR(AND(INDIRECT("Mois!F"&amp;MATCH('Sem1'!$A$27,Mois!$A$1:$A$36,0))&lt;&gt;"",SUMPRODUCT(COUNTIF(INDIRECT("Mois!F"&amp;MATCH('Sem1'!$A$27,Mois!$A$1:$A$36,0)),"*"&amp;CHAR(47)&amp;"*"))=0),IFERROR(AND(AF$2&gt;VALUE(SUBSTITUTE(LEFT(INDIRECT("Mois!F"&amp;MATCH($A$27,Mois!$A$1:$A$36,0)),5),"h",":")),AF$2&lt;VALUE(SUBSTITUTE(RIGHT(INDIRECT("Mois!F"&amp;MATCH($A$27,Mois!$A$1:$A$36,0)),5),"h",":"))+(1/1440*15)),"FAUX"))</f>
        <v>1</v>
      </c>
      <c r="AG31" s="236" t="b">
        <f ca="1">OR(AND(INDIRECT("Mois!F"&amp;MATCH('Sem1'!$A$27,Mois!$A$1:$A$36,0))&lt;&gt;"",SUMPRODUCT(COUNTIF(INDIRECT("Mois!F"&amp;MATCH('Sem1'!$A$27,Mois!$A$1:$A$36,0)),"*"&amp;CHAR(47)&amp;"*"))=0),IFERROR(AND(AG$2&gt;VALUE(SUBSTITUTE(LEFT(INDIRECT("Mois!F"&amp;MATCH($A$27,Mois!$A$1:$A$36,0)),5),"h",":")),AG$2&lt;VALUE(SUBSTITUTE(RIGHT(INDIRECT("Mois!F"&amp;MATCH($A$27,Mois!$A$1:$A$36,0)),5),"h",":"))+(1/1440*15)),"FAUX"))</f>
        <v>1</v>
      </c>
      <c r="AH31" s="236" t="b">
        <f ca="1">OR(AND(INDIRECT("Mois!F"&amp;MATCH('Sem1'!$A$27,Mois!$A$1:$A$36,0))&lt;&gt;"",SUMPRODUCT(COUNTIF(INDIRECT("Mois!F"&amp;MATCH('Sem1'!$A$27,Mois!$A$1:$A$36,0)),"*"&amp;CHAR(47)&amp;"*"))=0),IFERROR(AND(AH$2&gt;VALUE(SUBSTITUTE(LEFT(INDIRECT("Mois!F"&amp;MATCH($A$27,Mois!$A$1:$A$36,0)),5),"h",":")),AH$2&lt;VALUE(SUBSTITUTE(RIGHT(INDIRECT("Mois!F"&amp;MATCH($A$27,Mois!$A$1:$A$36,0)),5),"h",":"))+(1/1440*15)),"FAUX"))</f>
        <v>1</v>
      </c>
      <c r="AI31" s="236" t="b">
        <f ca="1">OR(AND(INDIRECT("Mois!F"&amp;MATCH('Sem1'!$A$27,Mois!$A$1:$A$36,0))&lt;&gt;"",SUMPRODUCT(COUNTIF(INDIRECT("Mois!F"&amp;MATCH('Sem1'!$A$27,Mois!$A$1:$A$36,0)),"*"&amp;CHAR(47)&amp;"*"))=0),IFERROR(AND(AI$2&gt;VALUE(SUBSTITUTE(LEFT(INDIRECT("Mois!F"&amp;MATCH($A$27,Mois!$A$1:$A$36,0)),5),"h",":")),AI$2&lt;VALUE(SUBSTITUTE(RIGHT(INDIRECT("Mois!F"&amp;MATCH($A$27,Mois!$A$1:$A$36,0)),5),"h",":"))+(1/1440*15)),"FAUX"))</f>
        <v>1</v>
      </c>
      <c r="AJ31" s="236" t="b">
        <f ca="1">OR(AND(INDIRECT("Mois!F"&amp;MATCH('Sem1'!$A$27,Mois!$A$1:$A$36,0))&lt;&gt;"",SUMPRODUCT(COUNTIF(INDIRECT("Mois!F"&amp;MATCH('Sem1'!$A$27,Mois!$A$1:$A$36,0)),"*"&amp;CHAR(47)&amp;"*"))=0),IFERROR(AND(AJ$2&gt;VALUE(SUBSTITUTE(LEFT(INDIRECT("Mois!F"&amp;MATCH($A$27,Mois!$A$1:$A$36,0)),5),"h",":")),AJ$2&lt;VALUE(SUBSTITUTE(RIGHT(INDIRECT("Mois!F"&amp;MATCH($A$27,Mois!$A$1:$A$36,0)),5),"h",":"))+(1/1440*15)),"FAUX"))</f>
        <v>1</v>
      </c>
      <c r="AK31" s="236" t="b">
        <f ca="1">OR(AND(INDIRECT("Mois!F"&amp;MATCH('Sem1'!$A$27,Mois!$A$1:$A$36,0))&lt;&gt;"",SUMPRODUCT(COUNTIF(INDIRECT("Mois!F"&amp;MATCH('Sem1'!$A$27,Mois!$A$1:$A$36,0)),"*"&amp;CHAR(47)&amp;"*"))=0),IFERROR(AND(AK$2&gt;VALUE(SUBSTITUTE(LEFT(INDIRECT("Mois!F"&amp;MATCH($A$27,Mois!$A$1:$A$36,0)),5),"h",":")),AK$2&lt;VALUE(SUBSTITUTE(RIGHT(INDIRECT("Mois!F"&amp;MATCH($A$27,Mois!$A$1:$A$36,0)),5),"h",":"))+(1/1440*15)),"FAUX"))</f>
        <v>1</v>
      </c>
      <c r="AL31" s="236" t="b">
        <f ca="1">OR(AND(INDIRECT("Mois!F"&amp;MATCH('Sem1'!$A$27,Mois!$A$1:$A$36,0))&lt;&gt;"",SUMPRODUCT(COUNTIF(INDIRECT("Mois!F"&amp;MATCH('Sem1'!$A$27,Mois!$A$1:$A$36,0)),"*"&amp;CHAR(47)&amp;"*"))=0),IFERROR(AND(AL$2&gt;VALUE(SUBSTITUTE(LEFT(INDIRECT("Mois!F"&amp;MATCH($A$27,Mois!$A$1:$A$36,0)),5),"h",":")),AL$2&lt;VALUE(SUBSTITUTE(RIGHT(INDIRECT("Mois!F"&amp;MATCH($A$27,Mois!$A$1:$A$36,0)),5),"h",":"))+(1/1440*15)),"FAUX"))</f>
        <v>1</v>
      </c>
      <c r="AM31" s="236" t="b">
        <f ca="1">OR(AND(INDIRECT("Mois!F"&amp;MATCH('Sem1'!$A$27,Mois!$A$1:$A$36,0))&lt;&gt;"",SUMPRODUCT(COUNTIF(INDIRECT("Mois!F"&amp;MATCH('Sem1'!$A$27,Mois!$A$1:$A$36,0)),"*"&amp;CHAR(47)&amp;"*"))=0),IFERROR(AND(AM$2&gt;VALUE(SUBSTITUTE(LEFT(INDIRECT("Mois!F"&amp;MATCH($A$27,Mois!$A$1:$A$36,0)),5),"h",":")),AM$2&lt;VALUE(SUBSTITUTE(RIGHT(INDIRECT("Mois!F"&amp;MATCH($A$27,Mois!$A$1:$A$36,0)),5),"h",":"))+(1/1440*15)),"FAUX"))</f>
        <v>1</v>
      </c>
      <c r="AN31" s="236" t="b">
        <f ca="1">OR(AND(INDIRECT("Mois!F"&amp;MATCH('Sem1'!$A$27,Mois!$A$1:$A$36,0))&lt;&gt;"",SUMPRODUCT(COUNTIF(INDIRECT("Mois!F"&amp;MATCH('Sem1'!$A$27,Mois!$A$1:$A$36,0)),"*"&amp;CHAR(47)&amp;"*"))=0),IFERROR(AND(AN$2&gt;VALUE(SUBSTITUTE(LEFT(INDIRECT("Mois!F"&amp;MATCH($A$27,Mois!$A$1:$A$36,0)),5),"h",":")),AN$2&lt;VALUE(SUBSTITUTE(RIGHT(INDIRECT("Mois!F"&amp;MATCH($A$27,Mois!$A$1:$A$36,0)),5),"h",":"))+(1/1440*15)),"FAUX"))</f>
        <v>1</v>
      </c>
      <c r="AO31" s="236" t="b">
        <f ca="1">OR(AND(INDIRECT("Mois!F"&amp;MATCH('Sem1'!$A$27,Mois!$A$1:$A$36,0))&lt;&gt;"",SUMPRODUCT(COUNTIF(INDIRECT("Mois!F"&amp;MATCH('Sem1'!$A$27,Mois!$A$1:$A$36,0)),"*"&amp;CHAR(47)&amp;"*"))=0),IFERROR(AND(AO$2&gt;VALUE(SUBSTITUTE(LEFT(INDIRECT("Mois!F"&amp;MATCH($A$27,Mois!$A$1:$A$36,0)),5),"h",":")),AO$2&lt;VALUE(SUBSTITUTE(RIGHT(INDIRECT("Mois!F"&amp;MATCH($A$27,Mois!$A$1:$A$36,0)),5),"h",":"))+(1/1440*15)),"FAUX"))</f>
        <v>1</v>
      </c>
      <c r="AP31" s="236" t="b">
        <f ca="1">OR(AND(INDIRECT("Mois!F"&amp;MATCH('Sem1'!$A$27,Mois!$A$1:$A$36,0))&lt;&gt;"",SUMPRODUCT(COUNTIF(INDIRECT("Mois!F"&amp;MATCH('Sem1'!$A$27,Mois!$A$1:$A$36,0)),"*"&amp;CHAR(47)&amp;"*"))=0),IFERROR(AND(AP$2&gt;VALUE(SUBSTITUTE(LEFT(INDIRECT("Mois!F"&amp;MATCH($A$27,Mois!$A$1:$A$36,0)),5),"h",":")),AP$2&lt;VALUE(SUBSTITUTE(RIGHT(INDIRECT("Mois!F"&amp;MATCH($A$27,Mois!$A$1:$A$36,0)),5),"h",":"))+(1/1440*15)),"FAUX"))</f>
        <v>1</v>
      </c>
      <c r="AQ31" s="236" t="b">
        <f ca="1">OR(AND(INDIRECT("Mois!F"&amp;MATCH('Sem1'!$A$27,Mois!$A$1:$A$36,0))&lt;&gt;"",SUMPRODUCT(COUNTIF(INDIRECT("Mois!F"&amp;MATCH('Sem1'!$A$27,Mois!$A$1:$A$36,0)),"*"&amp;CHAR(47)&amp;"*"))=0),IFERROR(AND(AQ$2&gt;VALUE(SUBSTITUTE(LEFT(INDIRECT("Mois!F"&amp;MATCH($A$27,Mois!$A$1:$A$36,0)),5),"h",":")),AQ$2&lt;VALUE(SUBSTITUTE(RIGHT(INDIRECT("Mois!F"&amp;MATCH($A$27,Mois!$A$1:$A$36,0)),5),"h",":"))+(1/1440*15)),"FAUX"))</f>
        <v>0</v>
      </c>
      <c r="AR31" s="236" t="b">
        <f ca="1">OR(AND(INDIRECT("Mois!F"&amp;MATCH('Sem1'!$A$27,Mois!$A$1:$A$36,0))&lt;&gt;"",SUMPRODUCT(COUNTIF(INDIRECT("Mois!F"&amp;MATCH('Sem1'!$A$27,Mois!$A$1:$A$36,0)),"*"&amp;CHAR(47)&amp;"*"))=0),IFERROR(AND(AR$2&gt;VALUE(SUBSTITUTE(LEFT(INDIRECT("Mois!F"&amp;MATCH($A$27,Mois!$A$1:$A$36,0)),5),"h",":")),AR$2&lt;VALUE(SUBSTITUTE(RIGHT(INDIRECT("Mois!F"&amp;MATCH($A$27,Mois!$A$1:$A$36,0)),5),"h",":"))+(1/1440*15)),"FAUX"))</f>
        <v>0</v>
      </c>
      <c r="AS31" s="236" t="b">
        <f ca="1">OR(AND(INDIRECT("Mois!F"&amp;MATCH('Sem1'!$A$27,Mois!$A$1:$A$36,0))&lt;&gt;"",SUMPRODUCT(COUNTIF(INDIRECT("Mois!F"&amp;MATCH('Sem1'!$A$27,Mois!$A$1:$A$36,0)),"*"&amp;CHAR(47)&amp;"*"))=0),IFERROR(AND(AS$2&gt;VALUE(SUBSTITUTE(LEFT(INDIRECT("Mois!F"&amp;MATCH($A$27,Mois!$A$1:$A$36,0)),5),"h",":")),AS$2&lt;VALUE(SUBSTITUTE(RIGHT(INDIRECT("Mois!F"&amp;MATCH($A$27,Mois!$A$1:$A$36,0)),5),"h",":"))+(1/1440*15)),"FAUX"))</f>
        <v>0</v>
      </c>
      <c r="AT31" s="236" t="b">
        <f ca="1">OR(AND(INDIRECT("Mois!F"&amp;MATCH('Sem1'!$A$27,Mois!$A$1:$A$36,0))&lt;&gt;"",SUMPRODUCT(COUNTIF(INDIRECT("Mois!F"&amp;MATCH('Sem1'!$A$27,Mois!$A$1:$A$36,0)),"*"&amp;CHAR(47)&amp;"*"))=0),IFERROR(AND(AT$2&gt;VALUE(SUBSTITUTE(LEFT(INDIRECT("Mois!F"&amp;MATCH($A$27,Mois!$A$1:$A$36,0)),5),"h",":")),AT$2&lt;VALUE(SUBSTITUTE(RIGHT(INDIRECT("Mois!F"&amp;MATCH($A$27,Mois!$A$1:$A$36,0)),5),"h",":"))+(1/1440*15)),"FAUX"))</f>
        <v>0</v>
      </c>
      <c r="AU31" s="236" t="b">
        <f ca="1">OR(AND(INDIRECT("Mois!F"&amp;MATCH('Sem1'!$A$27,Mois!$A$1:$A$36,0))&lt;&gt;"",SUMPRODUCT(COUNTIF(INDIRECT("Mois!F"&amp;MATCH('Sem1'!$A$27,Mois!$A$1:$A$36,0)),"*"&amp;CHAR(47)&amp;"*"))=0),IFERROR(AND(AU$2&gt;VALUE(SUBSTITUTE(LEFT(INDIRECT("Mois!F"&amp;MATCH($A$27,Mois!$A$1:$A$36,0)),5),"h",":")),AU$2&lt;VALUE(SUBSTITUTE(RIGHT(INDIRECT("Mois!F"&amp;MATCH($A$27,Mois!$A$1:$A$36,0)),5),"h",":"))+(1/1440*15)),"FAUX"))</f>
        <v>0</v>
      </c>
      <c r="AV31" s="236" t="b">
        <f ca="1">OR(AND(INDIRECT("Mois!F"&amp;MATCH('Sem1'!$A$27,Mois!$A$1:$A$36,0))&lt;&gt;"",SUMPRODUCT(COUNTIF(INDIRECT("Mois!F"&amp;MATCH('Sem1'!$A$27,Mois!$A$1:$A$36,0)),"*"&amp;CHAR(47)&amp;"*"))=0),IFERROR(AND(AV$2&gt;VALUE(SUBSTITUTE(LEFT(INDIRECT("Mois!F"&amp;MATCH($A$27,Mois!$A$1:$A$36,0)),5),"h",":")),AV$2&lt;VALUE(SUBSTITUTE(RIGHT(INDIRECT("Mois!F"&amp;MATCH($A$27,Mois!$A$1:$A$36,0)),5),"h",":"))+(1/1440*15)),"FAUX"))</f>
        <v>0</v>
      </c>
      <c r="AW31" s="236" t="b">
        <f ca="1">OR(AND(INDIRECT("Mois!F"&amp;MATCH('Sem1'!$A$27,Mois!$A$1:$A$36,0))&lt;&gt;"",SUMPRODUCT(COUNTIF(INDIRECT("Mois!F"&amp;MATCH('Sem1'!$A$27,Mois!$A$1:$A$36,0)),"*"&amp;CHAR(47)&amp;"*"))=0),IFERROR(AND(AW$2&gt;VALUE(SUBSTITUTE(LEFT(INDIRECT("Mois!F"&amp;MATCH($A$27,Mois!$A$1:$A$36,0)),5),"h",":")),AW$2&lt;VALUE(SUBSTITUTE(RIGHT(INDIRECT("Mois!F"&amp;MATCH($A$27,Mois!$A$1:$A$36,0)),5),"h",":"))+(1/1440*15)),"FAUX"))</f>
        <v>0</v>
      </c>
      <c r="AX31" s="236" t="b">
        <f ca="1">OR(AND(INDIRECT("Mois!F"&amp;MATCH('Sem1'!$A$27,Mois!$A$1:$A$36,0))&lt;&gt;"",SUMPRODUCT(COUNTIF(INDIRECT("Mois!F"&amp;MATCH('Sem1'!$A$27,Mois!$A$1:$A$36,0)),"*"&amp;CHAR(47)&amp;"*"))=0),IFERROR(AND(AX$2&gt;VALUE(SUBSTITUTE(LEFT(INDIRECT("Mois!F"&amp;MATCH($A$27,Mois!$A$1:$A$36,0)),5),"h",":")),AX$2&lt;VALUE(SUBSTITUTE(RIGHT(INDIRECT("Mois!F"&amp;MATCH($A$27,Mois!$A$1:$A$36,0)),5),"h",":"))+(1/1440*15)),"FAUX"))</f>
        <v>0</v>
      </c>
    </row>
    <row r="32" spans="1:50" ht="12" customHeight="1" x14ac:dyDescent="0.3">
      <c r="A32" s="157"/>
      <c r="B32" s="236" t="b">
        <f ca="1">OR(AND(INDIRECT("Mois!G"&amp;MATCH('Sem1'!$A$27,Mois!$A$1:$A$36,0))&lt;&gt;"",SUMPRODUCT(COUNTIF(INDIRECT("Mois!G"&amp;MATCH('Sem1'!$A$27,Mois!$A$1:$A$36,0)),"*"&amp;CHAR(47)&amp;"*"))=0),IFERROR(AND(B$2&gt;VALUE(SUBSTITUTE(LEFT(INDIRECT("Mois!G"&amp;MATCH($A$27,Mois!$A$1:$A$36,0)),5),"h",":")),B$2&lt;VALUE(SUBSTITUTE(RIGHT(INDIRECT("Mois!G"&amp;MATCH($A$27,Mois!$A$1:$A$36,0)),5),"h",":"))+(1/1440*15)),"FAUX"))</f>
        <v>0</v>
      </c>
      <c r="C32" s="236" t="b">
        <f ca="1">OR(AND(INDIRECT("Mois!G"&amp;MATCH('Sem1'!$A$27,Mois!$A$1:$A$36,0))&lt;&gt;"",SUMPRODUCT(COUNTIF(INDIRECT("Mois!G"&amp;MATCH('Sem1'!$A$27,Mois!$A$1:$A$36,0)),"*"&amp;CHAR(47)&amp;"*"))=0),IFERROR(AND(C$2&gt;VALUE(SUBSTITUTE(LEFT(INDIRECT("Mois!G"&amp;MATCH($A$27,Mois!$A$1:$A$36,0)),5),"h",":")),C$2&lt;VALUE(SUBSTITUTE(RIGHT(INDIRECT("Mois!G"&amp;MATCH($A$27,Mois!$A$1:$A$36,0)),5),"h",":"))+(1/1440*15)),"FAUX"))</f>
        <v>0</v>
      </c>
      <c r="D32" s="236" t="b">
        <f ca="1">OR(AND(INDIRECT("Mois!G"&amp;MATCH('Sem1'!$A$27,Mois!$A$1:$A$36,0))&lt;&gt;"",SUMPRODUCT(COUNTIF(INDIRECT("Mois!G"&amp;MATCH('Sem1'!$A$27,Mois!$A$1:$A$36,0)),"*"&amp;CHAR(47)&amp;"*"))=0),IFERROR(AND(D$2&gt;VALUE(SUBSTITUTE(LEFT(INDIRECT("Mois!G"&amp;MATCH($A$27,Mois!$A$1:$A$36,0)),5),"h",":")),D$2&lt;VALUE(SUBSTITUTE(RIGHT(INDIRECT("Mois!G"&amp;MATCH($A$27,Mois!$A$1:$A$36,0)),5),"h",":"))+(1/1440*15)),"FAUX"))</f>
        <v>0</v>
      </c>
      <c r="E32" s="236" t="b">
        <f ca="1">OR(AND(INDIRECT("Mois!G"&amp;MATCH('Sem1'!$A$27,Mois!$A$1:$A$36,0))&lt;&gt;"",SUMPRODUCT(COUNTIF(INDIRECT("Mois!G"&amp;MATCH('Sem1'!$A$27,Mois!$A$1:$A$36,0)),"*"&amp;CHAR(47)&amp;"*"))=0),IFERROR(AND(E$2&gt;VALUE(SUBSTITUTE(LEFT(INDIRECT("Mois!G"&amp;MATCH($A$27,Mois!$A$1:$A$36,0)),5),"h",":")),E$2&lt;VALUE(SUBSTITUTE(RIGHT(INDIRECT("Mois!G"&amp;MATCH($A$27,Mois!$A$1:$A$36,0)),5),"h",":"))+(1/1440*15)),"FAUX"))</f>
        <v>0</v>
      </c>
      <c r="F32" s="236" t="b">
        <f ca="1">OR(AND(INDIRECT("Mois!G"&amp;MATCH('Sem1'!$A$27,Mois!$A$1:$A$36,0))&lt;&gt;"",SUMPRODUCT(COUNTIF(INDIRECT("Mois!G"&amp;MATCH('Sem1'!$A$27,Mois!$A$1:$A$36,0)),"*"&amp;CHAR(47)&amp;"*"))=0),IFERROR(AND(F$2&gt;VALUE(SUBSTITUTE(LEFT(INDIRECT("Mois!G"&amp;MATCH($A$27,Mois!$A$1:$A$36,0)),5),"h",":")),F$2&lt;VALUE(SUBSTITUTE(RIGHT(INDIRECT("Mois!G"&amp;MATCH($A$27,Mois!$A$1:$A$36,0)),5),"h",":"))+(1/1440*15)),"FAUX"))</f>
        <v>0</v>
      </c>
      <c r="G32" s="236" t="b">
        <f ca="1">OR(AND(INDIRECT("Mois!G"&amp;MATCH('Sem1'!$A$27,Mois!$A$1:$A$36,0))&lt;&gt;"",SUMPRODUCT(COUNTIF(INDIRECT("Mois!G"&amp;MATCH('Sem1'!$A$27,Mois!$A$1:$A$36,0)),"*"&amp;CHAR(47)&amp;"*"))=0),IFERROR(AND(G$2&gt;VALUE(SUBSTITUTE(LEFT(INDIRECT("Mois!G"&amp;MATCH($A$27,Mois!$A$1:$A$36,0)),5),"h",":")),G$2&lt;VALUE(SUBSTITUTE(RIGHT(INDIRECT("Mois!G"&amp;MATCH($A$27,Mois!$A$1:$A$36,0)),5),"h",":"))+(1/1440*15)),"FAUX"))</f>
        <v>0</v>
      </c>
      <c r="H32" s="236" t="b">
        <f ca="1">OR(AND(INDIRECT("Mois!G"&amp;MATCH('Sem1'!$A$27,Mois!$A$1:$A$36,0))&lt;&gt;"",SUMPRODUCT(COUNTIF(INDIRECT("Mois!G"&amp;MATCH('Sem1'!$A$27,Mois!$A$1:$A$36,0)),"*"&amp;CHAR(47)&amp;"*"))=0),IFERROR(AND(H$2&gt;VALUE(SUBSTITUTE(LEFT(INDIRECT("Mois!G"&amp;MATCH($A$27,Mois!$A$1:$A$36,0)),5),"h",":")),H$2&lt;VALUE(SUBSTITUTE(RIGHT(INDIRECT("Mois!G"&amp;MATCH($A$27,Mois!$A$1:$A$36,0)),5),"h",":"))+(1/1440*15)),"FAUX"))</f>
        <v>0</v>
      </c>
      <c r="I32" s="236" t="b">
        <f ca="1">OR(AND(INDIRECT("Mois!G"&amp;MATCH('Sem1'!$A$27,Mois!$A$1:$A$36,0))&lt;&gt;"",SUMPRODUCT(COUNTIF(INDIRECT("Mois!G"&amp;MATCH('Sem1'!$A$27,Mois!$A$1:$A$36,0)),"*"&amp;CHAR(47)&amp;"*"))=0),IFERROR(AND(I$2&gt;VALUE(SUBSTITUTE(LEFT(INDIRECT("Mois!G"&amp;MATCH($A$27,Mois!$A$1:$A$36,0)),5),"h",":")),I$2&lt;VALUE(SUBSTITUTE(RIGHT(INDIRECT("Mois!G"&amp;MATCH($A$27,Mois!$A$1:$A$36,0)),5),"h",":"))+(1/1440*15)),"FAUX"))</f>
        <v>0</v>
      </c>
      <c r="J32" s="236" t="b">
        <f ca="1">OR(AND(INDIRECT("Mois!G"&amp;MATCH('Sem1'!$A$27,Mois!$A$1:$A$36,0))&lt;&gt;"",SUMPRODUCT(COUNTIF(INDIRECT("Mois!G"&amp;MATCH('Sem1'!$A$27,Mois!$A$1:$A$36,0)),"*"&amp;CHAR(47)&amp;"*"))=0),IFERROR(AND(J$2&gt;VALUE(SUBSTITUTE(LEFT(INDIRECT("Mois!G"&amp;MATCH($A$27,Mois!$A$1:$A$36,0)),5),"h",":")),J$2&lt;VALUE(SUBSTITUTE(RIGHT(INDIRECT("Mois!G"&amp;MATCH($A$27,Mois!$A$1:$A$36,0)),5),"h",":"))+(1/1440*15)),"FAUX"))</f>
        <v>0</v>
      </c>
      <c r="K32" s="236" t="b">
        <f ca="1">OR(AND(INDIRECT("Mois!G"&amp;MATCH('Sem1'!$A$27,Mois!$A$1:$A$36,0))&lt;&gt;"",SUMPRODUCT(COUNTIF(INDIRECT("Mois!G"&amp;MATCH('Sem1'!$A$27,Mois!$A$1:$A$36,0)),"*"&amp;CHAR(47)&amp;"*"))=0),IFERROR(AND(K$2&gt;VALUE(SUBSTITUTE(LEFT(INDIRECT("Mois!G"&amp;MATCH($A$27,Mois!$A$1:$A$36,0)),5),"h",":")),K$2&lt;VALUE(SUBSTITUTE(RIGHT(INDIRECT("Mois!G"&amp;MATCH($A$27,Mois!$A$1:$A$36,0)),5),"h",":"))+(1/1440*15)),"FAUX"))</f>
        <v>0</v>
      </c>
      <c r="L32" s="236" t="b">
        <f ca="1">OR(AND(INDIRECT("Mois!G"&amp;MATCH('Sem1'!$A$27,Mois!$A$1:$A$36,0))&lt;&gt;"",SUMPRODUCT(COUNTIF(INDIRECT("Mois!G"&amp;MATCH('Sem1'!$A$27,Mois!$A$1:$A$36,0)),"*"&amp;CHAR(47)&amp;"*"))=0),IFERROR(AND(L$2&gt;VALUE(SUBSTITUTE(LEFT(INDIRECT("Mois!G"&amp;MATCH($A$27,Mois!$A$1:$A$36,0)),5),"h",":")),L$2&lt;VALUE(SUBSTITUTE(RIGHT(INDIRECT("Mois!G"&amp;MATCH($A$27,Mois!$A$1:$A$36,0)),5),"h",":"))+(1/1440*15)),"FAUX"))</f>
        <v>0</v>
      </c>
      <c r="M32" s="236" t="b">
        <f ca="1">OR(AND(INDIRECT("Mois!G"&amp;MATCH('Sem1'!$A$27,Mois!$A$1:$A$36,0))&lt;&gt;"",SUMPRODUCT(COUNTIF(INDIRECT("Mois!G"&amp;MATCH('Sem1'!$A$27,Mois!$A$1:$A$36,0)),"*"&amp;CHAR(47)&amp;"*"))=0),IFERROR(AND(M$2&gt;VALUE(SUBSTITUTE(LEFT(INDIRECT("Mois!G"&amp;MATCH($A$27,Mois!$A$1:$A$36,0)),5),"h",":")),M$2&lt;VALUE(SUBSTITUTE(RIGHT(INDIRECT("Mois!G"&amp;MATCH($A$27,Mois!$A$1:$A$36,0)),5),"h",":"))+(1/1440*15)),"FAUX"))</f>
        <v>0</v>
      </c>
      <c r="N32" s="236" t="b">
        <f ca="1">OR(AND(INDIRECT("Mois!G"&amp;MATCH('Sem1'!$A$27,Mois!$A$1:$A$36,0))&lt;&gt;"",SUMPRODUCT(COUNTIF(INDIRECT("Mois!G"&amp;MATCH('Sem1'!$A$27,Mois!$A$1:$A$36,0)),"*"&amp;CHAR(47)&amp;"*"))=0),IFERROR(AND(N$2&gt;VALUE(SUBSTITUTE(LEFT(INDIRECT("Mois!G"&amp;MATCH($A$27,Mois!$A$1:$A$36,0)),5),"h",":")),N$2&lt;VALUE(SUBSTITUTE(RIGHT(INDIRECT("Mois!G"&amp;MATCH($A$27,Mois!$A$1:$A$36,0)),5),"h",":"))+(1/1440*15)),"FAUX"))</f>
        <v>0</v>
      </c>
      <c r="O32" s="236" t="b">
        <f ca="1">OR(AND(INDIRECT("Mois!G"&amp;MATCH('Sem1'!$A$27,Mois!$A$1:$A$36,0))&lt;&gt;"",SUMPRODUCT(COUNTIF(INDIRECT("Mois!G"&amp;MATCH('Sem1'!$A$27,Mois!$A$1:$A$36,0)),"*"&amp;CHAR(47)&amp;"*"))=0),IFERROR(AND(O$2&gt;VALUE(SUBSTITUTE(LEFT(INDIRECT("Mois!G"&amp;MATCH($A$27,Mois!$A$1:$A$36,0)),5),"h",":")),O$2&lt;VALUE(SUBSTITUTE(RIGHT(INDIRECT("Mois!G"&amp;MATCH($A$27,Mois!$A$1:$A$36,0)),5),"h",":"))+(1/1440*15)),"FAUX"))</f>
        <v>0</v>
      </c>
      <c r="P32" s="236" t="b">
        <f ca="1">OR(AND(INDIRECT("Mois!G"&amp;MATCH('Sem1'!$A$27,Mois!$A$1:$A$36,0))&lt;&gt;"",SUMPRODUCT(COUNTIF(INDIRECT("Mois!G"&amp;MATCH('Sem1'!$A$27,Mois!$A$1:$A$36,0)),"*"&amp;CHAR(47)&amp;"*"))=0),IFERROR(AND(P$2&gt;VALUE(SUBSTITUTE(LEFT(INDIRECT("Mois!G"&amp;MATCH($A$27,Mois!$A$1:$A$36,0)),5),"h",":")),P$2&lt;VALUE(SUBSTITUTE(RIGHT(INDIRECT("Mois!G"&amp;MATCH($A$27,Mois!$A$1:$A$36,0)),5),"h",":"))+(1/1440*15)),"FAUX"))</f>
        <v>0</v>
      </c>
      <c r="Q32" s="236" t="b">
        <f ca="1">OR(AND(INDIRECT("Mois!G"&amp;MATCH('Sem1'!$A$27,Mois!$A$1:$A$36,0))&lt;&gt;"",SUMPRODUCT(COUNTIF(INDIRECT("Mois!G"&amp;MATCH('Sem1'!$A$27,Mois!$A$1:$A$36,0)),"*"&amp;CHAR(47)&amp;"*"))=0),IFERROR(AND(Q$2&gt;VALUE(SUBSTITUTE(LEFT(INDIRECT("Mois!G"&amp;MATCH($A$27,Mois!$A$1:$A$36,0)),5),"h",":")),Q$2&lt;VALUE(SUBSTITUTE(RIGHT(INDIRECT("Mois!G"&amp;MATCH($A$27,Mois!$A$1:$A$36,0)),5),"h",":"))+(1/1440*15)),"FAUX"))</f>
        <v>0</v>
      </c>
      <c r="R32" s="236" t="b">
        <f ca="1">OR(AND(INDIRECT("Mois!G"&amp;MATCH('Sem1'!$A$27,Mois!$A$1:$A$36,0))&lt;&gt;"",SUMPRODUCT(COUNTIF(INDIRECT("Mois!G"&amp;MATCH('Sem1'!$A$27,Mois!$A$1:$A$36,0)),"*"&amp;CHAR(47)&amp;"*"))=0),IFERROR(AND(R$2&gt;VALUE(SUBSTITUTE(LEFT(INDIRECT("Mois!G"&amp;MATCH($A$27,Mois!$A$1:$A$36,0)),5),"h",":")),R$2&lt;VALUE(SUBSTITUTE(RIGHT(INDIRECT("Mois!G"&amp;MATCH($A$27,Mois!$A$1:$A$36,0)),5),"h",":"))+(1/1440*15)),"FAUX"))</f>
        <v>0</v>
      </c>
      <c r="S32" s="236" t="b">
        <f ca="1">OR(AND(INDIRECT("Mois!G"&amp;MATCH('Sem1'!$A$27,Mois!$A$1:$A$36,0))&lt;&gt;"",SUMPRODUCT(COUNTIF(INDIRECT("Mois!G"&amp;MATCH('Sem1'!$A$27,Mois!$A$1:$A$36,0)),"*"&amp;CHAR(47)&amp;"*"))=0),IFERROR(AND(S$2&gt;VALUE(SUBSTITUTE(LEFT(INDIRECT("Mois!G"&amp;MATCH($A$27,Mois!$A$1:$A$36,0)),5),"h",":")),S$2&lt;VALUE(SUBSTITUTE(RIGHT(INDIRECT("Mois!G"&amp;MATCH($A$27,Mois!$A$1:$A$36,0)),5),"h",":"))+(1/1440*15)),"FAUX"))</f>
        <v>0</v>
      </c>
      <c r="T32" s="236" t="b">
        <f ca="1">OR(AND(INDIRECT("Mois!G"&amp;MATCH('Sem1'!$A$27,Mois!$A$1:$A$36,0))&lt;&gt;"",SUMPRODUCT(COUNTIF(INDIRECT("Mois!G"&amp;MATCH('Sem1'!$A$27,Mois!$A$1:$A$36,0)),"*"&amp;CHAR(47)&amp;"*"))=0),IFERROR(AND(T$2&gt;VALUE(SUBSTITUTE(LEFT(INDIRECT("Mois!G"&amp;MATCH($A$27,Mois!$A$1:$A$36,0)),5),"h",":")),T$2&lt;VALUE(SUBSTITUTE(RIGHT(INDIRECT("Mois!G"&amp;MATCH($A$27,Mois!$A$1:$A$36,0)),5),"h",":"))+(1/1440*15)),"FAUX"))</f>
        <v>0</v>
      </c>
      <c r="U32" s="236" t="b">
        <f ca="1">OR(AND(INDIRECT("Mois!G"&amp;MATCH('Sem1'!$A$27,Mois!$A$1:$A$36,0))&lt;&gt;"",SUMPRODUCT(COUNTIF(INDIRECT("Mois!G"&amp;MATCH('Sem1'!$A$27,Mois!$A$1:$A$36,0)),"*"&amp;CHAR(47)&amp;"*"))=0),IFERROR(AND(U$2&gt;VALUE(SUBSTITUTE(LEFT(INDIRECT("Mois!G"&amp;MATCH($A$27,Mois!$A$1:$A$36,0)),5),"h",":")),U$2&lt;VALUE(SUBSTITUTE(RIGHT(INDIRECT("Mois!G"&amp;MATCH($A$27,Mois!$A$1:$A$36,0)),5),"h",":"))+(1/1440*15)),"FAUX"))</f>
        <v>1</v>
      </c>
      <c r="V32" s="236" t="b">
        <f ca="1">OR(AND(INDIRECT("Mois!G"&amp;MATCH('Sem1'!$A$27,Mois!$A$1:$A$36,0))&lt;&gt;"",SUMPRODUCT(COUNTIF(INDIRECT("Mois!G"&amp;MATCH('Sem1'!$A$27,Mois!$A$1:$A$36,0)),"*"&amp;CHAR(47)&amp;"*"))=0),IFERROR(AND(V$2&gt;VALUE(SUBSTITUTE(LEFT(INDIRECT("Mois!G"&amp;MATCH($A$27,Mois!$A$1:$A$36,0)),5),"h",":")),V$2&lt;VALUE(SUBSTITUTE(RIGHT(INDIRECT("Mois!G"&amp;MATCH($A$27,Mois!$A$1:$A$36,0)),5),"h",":"))+(1/1440*15)),"FAUX"))</f>
        <v>1</v>
      </c>
      <c r="W32" s="236" t="b">
        <f ca="1">OR(AND(INDIRECT("Mois!G"&amp;MATCH('Sem1'!$A$27,Mois!$A$1:$A$36,0))&lt;&gt;"",SUMPRODUCT(COUNTIF(INDIRECT("Mois!G"&amp;MATCH('Sem1'!$A$27,Mois!$A$1:$A$36,0)),"*"&amp;CHAR(47)&amp;"*"))=0),IFERROR(AND(W$2&gt;VALUE(SUBSTITUTE(LEFT(INDIRECT("Mois!G"&amp;MATCH($A$27,Mois!$A$1:$A$36,0)),5),"h",":")),W$2&lt;VALUE(SUBSTITUTE(RIGHT(INDIRECT("Mois!G"&amp;MATCH($A$27,Mois!$A$1:$A$36,0)),5),"h",":"))+(1/1440*15)),"FAUX"))</f>
        <v>1</v>
      </c>
      <c r="X32" s="236" t="b">
        <f ca="1">OR(AND(INDIRECT("Mois!G"&amp;MATCH('Sem1'!$A$27,Mois!$A$1:$A$36,0))&lt;&gt;"",SUMPRODUCT(COUNTIF(INDIRECT("Mois!G"&amp;MATCH('Sem1'!$A$27,Mois!$A$1:$A$36,0)),"*"&amp;CHAR(47)&amp;"*"))=0),IFERROR(AND(X$2&gt;VALUE(SUBSTITUTE(LEFT(INDIRECT("Mois!G"&amp;MATCH($A$27,Mois!$A$1:$A$36,0)),5),"h",":")),X$2&lt;VALUE(SUBSTITUTE(RIGHT(INDIRECT("Mois!G"&amp;MATCH($A$27,Mois!$A$1:$A$36,0)),5),"h",":"))+(1/1440*15)),"FAUX"))</f>
        <v>1</v>
      </c>
      <c r="Y32" s="236" t="b">
        <f ca="1">OR(AND(INDIRECT("Mois!G"&amp;MATCH('Sem1'!$A$27,Mois!$A$1:$A$36,0))&lt;&gt;"",SUMPRODUCT(COUNTIF(INDIRECT("Mois!G"&amp;MATCH('Sem1'!$A$27,Mois!$A$1:$A$36,0)),"*"&amp;CHAR(47)&amp;"*"))=0),IFERROR(AND(Y$2&gt;VALUE(SUBSTITUTE(LEFT(INDIRECT("Mois!G"&amp;MATCH($A$27,Mois!$A$1:$A$36,0)),5),"h",":")),Y$2&lt;VALUE(SUBSTITUTE(RIGHT(INDIRECT("Mois!G"&amp;MATCH($A$27,Mois!$A$1:$A$36,0)),5),"h",":"))+(1/1440*15)),"FAUX"))</f>
        <v>1</v>
      </c>
      <c r="Z32" s="236" t="b">
        <f ca="1">OR(AND(INDIRECT("Mois!G"&amp;MATCH('Sem1'!$A$27,Mois!$A$1:$A$36,0))&lt;&gt;"",SUMPRODUCT(COUNTIF(INDIRECT("Mois!G"&amp;MATCH('Sem1'!$A$27,Mois!$A$1:$A$36,0)),"*"&amp;CHAR(47)&amp;"*"))=0),IFERROR(AND(Z$2&gt;VALUE(SUBSTITUTE(LEFT(INDIRECT("Mois!G"&amp;MATCH($A$27,Mois!$A$1:$A$36,0)),5),"h",":")),Z$2&lt;VALUE(SUBSTITUTE(RIGHT(INDIRECT("Mois!G"&amp;MATCH($A$27,Mois!$A$1:$A$36,0)),5),"h",":"))+(1/1440*15)),"FAUX"))</f>
        <v>1</v>
      </c>
      <c r="AA32" s="236" t="b">
        <f ca="1">OR(AND(INDIRECT("Mois!G"&amp;MATCH('Sem1'!$A$27,Mois!$A$1:$A$36,0))&lt;&gt;"",SUMPRODUCT(COUNTIF(INDIRECT("Mois!G"&amp;MATCH('Sem1'!$A$27,Mois!$A$1:$A$36,0)),"*"&amp;CHAR(47)&amp;"*"))=0),IFERROR(AND(AA$2&gt;VALUE(SUBSTITUTE(LEFT(INDIRECT("Mois!G"&amp;MATCH($A$27,Mois!$A$1:$A$36,0)),5),"h",":")),AA$2&lt;VALUE(SUBSTITUTE(RIGHT(INDIRECT("Mois!G"&amp;MATCH($A$27,Mois!$A$1:$A$36,0)),5),"h",":"))+(1/1440*15)),"FAUX"))</f>
        <v>1</v>
      </c>
      <c r="AB32" s="236" t="b">
        <f ca="1">OR(AND(INDIRECT("Mois!G"&amp;MATCH('Sem1'!$A$27,Mois!$A$1:$A$36,0))&lt;&gt;"",SUMPRODUCT(COUNTIF(INDIRECT("Mois!G"&amp;MATCH('Sem1'!$A$27,Mois!$A$1:$A$36,0)),"*"&amp;CHAR(47)&amp;"*"))=0),IFERROR(AND(AB$2&gt;VALUE(SUBSTITUTE(LEFT(INDIRECT("Mois!G"&amp;MATCH($A$27,Mois!$A$1:$A$36,0)),5),"h",":")),AB$2&lt;VALUE(SUBSTITUTE(RIGHT(INDIRECT("Mois!G"&amp;MATCH($A$27,Mois!$A$1:$A$36,0)),5),"h",":"))+(1/1440*15)),"FAUX"))</f>
        <v>1</v>
      </c>
      <c r="AC32" s="236" t="b">
        <f ca="1">OR(AND(INDIRECT("Mois!G"&amp;MATCH('Sem1'!$A$27,Mois!$A$1:$A$36,0))&lt;&gt;"",SUMPRODUCT(COUNTIF(INDIRECT("Mois!G"&amp;MATCH('Sem1'!$A$27,Mois!$A$1:$A$36,0)),"*"&amp;CHAR(47)&amp;"*"))=0),IFERROR(AND(AC$2&gt;VALUE(SUBSTITUTE(LEFT(INDIRECT("Mois!G"&amp;MATCH($A$27,Mois!$A$1:$A$36,0)),5),"h",":")),AC$2&lt;VALUE(SUBSTITUTE(RIGHT(INDIRECT("Mois!G"&amp;MATCH($A$27,Mois!$A$1:$A$36,0)),5),"h",":"))+(1/1440*15)),"FAUX"))</f>
        <v>1</v>
      </c>
      <c r="AD32" s="236" t="b">
        <f ca="1">OR(AND(INDIRECT("Mois!G"&amp;MATCH('Sem1'!$A$27,Mois!$A$1:$A$36,0))&lt;&gt;"",SUMPRODUCT(COUNTIF(INDIRECT("Mois!G"&amp;MATCH('Sem1'!$A$27,Mois!$A$1:$A$36,0)),"*"&amp;CHAR(47)&amp;"*"))=0),IFERROR(AND(AD$2&gt;VALUE(SUBSTITUTE(LEFT(INDIRECT("Mois!G"&amp;MATCH($A$27,Mois!$A$1:$A$36,0)),5),"h",":")),AD$2&lt;VALUE(SUBSTITUTE(RIGHT(INDIRECT("Mois!G"&amp;MATCH($A$27,Mois!$A$1:$A$36,0)),5),"h",":"))+(1/1440*15)),"FAUX"))</f>
        <v>1</v>
      </c>
      <c r="AE32" s="236" t="b">
        <f ca="1">OR(AND(INDIRECT("Mois!G"&amp;MATCH('Sem1'!$A$27,Mois!$A$1:$A$36,0))&lt;&gt;"",SUMPRODUCT(COUNTIF(INDIRECT("Mois!G"&amp;MATCH('Sem1'!$A$27,Mois!$A$1:$A$36,0)),"*"&amp;CHAR(47)&amp;"*"))=0),IFERROR(AND(AE$2&gt;VALUE(SUBSTITUTE(LEFT(INDIRECT("Mois!G"&amp;MATCH($A$27,Mois!$A$1:$A$36,0)),5),"h",":")),AE$2&lt;VALUE(SUBSTITUTE(RIGHT(INDIRECT("Mois!G"&amp;MATCH($A$27,Mois!$A$1:$A$36,0)),5),"h",":"))+(1/1440*15)),"FAUX"))</f>
        <v>1</v>
      </c>
      <c r="AF32" s="236" t="b">
        <f ca="1">OR(AND(INDIRECT("Mois!G"&amp;MATCH('Sem1'!$A$27,Mois!$A$1:$A$36,0))&lt;&gt;"",SUMPRODUCT(COUNTIF(INDIRECT("Mois!G"&amp;MATCH('Sem1'!$A$27,Mois!$A$1:$A$36,0)),"*"&amp;CHAR(47)&amp;"*"))=0),IFERROR(AND(AF$2&gt;VALUE(SUBSTITUTE(LEFT(INDIRECT("Mois!G"&amp;MATCH($A$27,Mois!$A$1:$A$36,0)),5),"h",":")),AF$2&lt;VALUE(SUBSTITUTE(RIGHT(INDIRECT("Mois!G"&amp;MATCH($A$27,Mois!$A$1:$A$36,0)),5),"h",":"))+(1/1440*15)),"FAUX"))</f>
        <v>1</v>
      </c>
      <c r="AG32" s="236" t="b">
        <f ca="1">OR(AND(INDIRECT("Mois!G"&amp;MATCH('Sem1'!$A$27,Mois!$A$1:$A$36,0))&lt;&gt;"",SUMPRODUCT(COUNTIF(INDIRECT("Mois!G"&amp;MATCH('Sem1'!$A$27,Mois!$A$1:$A$36,0)),"*"&amp;CHAR(47)&amp;"*"))=0),IFERROR(AND(AG$2&gt;VALUE(SUBSTITUTE(LEFT(INDIRECT("Mois!G"&amp;MATCH($A$27,Mois!$A$1:$A$36,0)),5),"h",":")),AG$2&lt;VALUE(SUBSTITUTE(RIGHT(INDIRECT("Mois!G"&amp;MATCH($A$27,Mois!$A$1:$A$36,0)),5),"h",":"))+(1/1440*15)),"FAUX"))</f>
        <v>1</v>
      </c>
      <c r="AH32" s="236" t="b">
        <f ca="1">OR(AND(INDIRECT("Mois!G"&amp;MATCH('Sem1'!$A$27,Mois!$A$1:$A$36,0))&lt;&gt;"",SUMPRODUCT(COUNTIF(INDIRECT("Mois!G"&amp;MATCH('Sem1'!$A$27,Mois!$A$1:$A$36,0)),"*"&amp;CHAR(47)&amp;"*"))=0),IFERROR(AND(AH$2&gt;VALUE(SUBSTITUTE(LEFT(INDIRECT("Mois!G"&amp;MATCH($A$27,Mois!$A$1:$A$36,0)),5),"h",":")),AH$2&lt;VALUE(SUBSTITUTE(RIGHT(INDIRECT("Mois!G"&amp;MATCH($A$27,Mois!$A$1:$A$36,0)),5),"h",":"))+(1/1440*15)),"FAUX"))</f>
        <v>1</v>
      </c>
      <c r="AI32" s="236" t="b">
        <f ca="1">OR(AND(INDIRECT("Mois!G"&amp;MATCH('Sem1'!$A$27,Mois!$A$1:$A$36,0))&lt;&gt;"",SUMPRODUCT(COUNTIF(INDIRECT("Mois!G"&amp;MATCH('Sem1'!$A$27,Mois!$A$1:$A$36,0)),"*"&amp;CHAR(47)&amp;"*"))=0),IFERROR(AND(AI$2&gt;VALUE(SUBSTITUTE(LEFT(INDIRECT("Mois!G"&amp;MATCH($A$27,Mois!$A$1:$A$36,0)),5),"h",":")),AI$2&lt;VALUE(SUBSTITUTE(RIGHT(INDIRECT("Mois!G"&amp;MATCH($A$27,Mois!$A$1:$A$36,0)),5),"h",":"))+(1/1440*15)),"FAUX"))</f>
        <v>1</v>
      </c>
      <c r="AJ32" s="236" t="b">
        <f ca="1">OR(AND(INDIRECT("Mois!G"&amp;MATCH('Sem1'!$A$27,Mois!$A$1:$A$36,0))&lt;&gt;"",SUMPRODUCT(COUNTIF(INDIRECT("Mois!G"&amp;MATCH('Sem1'!$A$27,Mois!$A$1:$A$36,0)),"*"&amp;CHAR(47)&amp;"*"))=0),IFERROR(AND(AJ$2&gt;VALUE(SUBSTITUTE(LEFT(INDIRECT("Mois!G"&amp;MATCH($A$27,Mois!$A$1:$A$36,0)),5),"h",":")),AJ$2&lt;VALUE(SUBSTITUTE(RIGHT(INDIRECT("Mois!G"&amp;MATCH($A$27,Mois!$A$1:$A$36,0)),5),"h",":"))+(1/1440*15)),"FAUX"))</f>
        <v>1</v>
      </c>
      <c r="AK32" s="236" t="b">
        <f ca="1">OR(AND(INDIRECT("Mois!G"&amp;MATCH('Sem1'!$A$27,Mois!$A$1:$A$36,0))&lt;&gt;"",SUMPRODUCT(COUNTIF(INDIRECT("Mois!G"&amp;MATCH('Sem1'!$A$27,Mois!$A$1:$A$36,0)),"*"&amp;CHAR(47)&amp;"*"))=0),IFERROR(AND(AK$2&gt;VALUE(SUBSTITUTE(LEFT(INDIRECT("Mois!G"&amp;MATCH($A$27,Mois!$A$1:$A$36,0)),5),"h",":")),AK$2&lt;VALUE(SUBSTITUTE(RIGHT(INDIRECT("Mois!G"&amp;MATCH($A$27,Mois!$A$1:$A$36,0)),5),"h",":"))+(1/1440*15)),"FAUX"))</f>
        <v>1</v>
      </c>
      <c r="AL32" s="236" t="b">
        <f ca="1">OR(AND(INDIRECT("Mois!G"&amp;MATCH('Sem1'!$A$27,Mois!$A$1:$A$36,0))&lt;&gt;"",SUMPRODUCT(COUNTIF(INDIRECT("Mois!G"&amp;MATCH('Sem1'!$A$27,Mois!$A$1:$A$36,0)),"*"&amp;CHAR(47)&amp;"*"))=0),IFERROR(AND(AL$2&gt;VALUE(SUBSTITUTE(LEFT(INDIRECT("Mois!G"&amp;MATCH($A$27,Mois!$A$1:$A$36,0)),5),"h",":")),AL$2&lt;VALUE(SUBSTITUTE(RIGHT(INDIRECT("Mois!G"&amp;MATCH($A$27,Mois!$A$1:$A$36,0)),5),"h",":"))+(1/1440*15)),"FAUX"))</f>
        <v>1</v>
      </c>
      <c r="AM32" s="236" t="b">
        <f ca="1">OR(AND(INDIRECT("Mois!G"&amp;MATCH('Sem1'!$A$27,Mois!$A$1:$A$36,0))&lt;&gt;"",SUMPRODUCT(COUNTIF(INDIRECT("Mois!G"&amp;MATCH('Sem1'!$A$27,Mois!$A$1:$A$36,0)),"*"&amp;CHAR(47)&amp;"*"))=0),IFERROR(AND(AM$2&gt;VALUE(SUBSTITUTE(LEFT(INDIRECT("Mois!G"&amp;MATCH($A$27,Mois!$A$1:$A$36,0)),5),"h",":")),AM$2&lt;VALUE(SUBSTITUTE(RIGHT(INDIRECT("Mois!G"&amp;MATCH($A$27,Mois!$A$1:$A$36,0)),5),"h",":"))+(1/1440*15)),"FAUX"))</f>
        <v>1</v>
      </c>
      <c r="AN32" s="236" t="b">
        <f ca="1">OR(AND(INDIRECT("Mois!G"&amp;MATCH('Sem1'!$A$27,Mois!$A$1:$A$36,0))&lt;&gt;"",SUMPRODUCT(COUNTIF(INDIRECT("Mois!G"&amp;MATCH('Sem1'!$A$27,Mois!$A$1:$A$36,0)),"*"&amp;CHAR(47)&amp;"*"))=0),IFERROR(AND(AN$2&gt;VALUE(SUBSTITUTE(LEFT(INDIRECT("Mois!G"&amp;MATCH($A$27,Mois!$A$1:$A$36,0)),5),"h",":")),AN$2&lt;VALUE(SUBSTITUTE(RIGHT(INDIRECT("Mois!G"&amp;MATCH($A$27,Mois!$A$1:$A$36,0)),5),"h",":"))+(1/1440*15)),"FAUX"))</f>
        <v>1</v>
      </c>
      <c r="AO32" s="236" t="b">
        <f ca="1">OR(AND(INDIRECT("Mois!G"&amp;MATCH('Sem1'!$A$27,Mois!$A$1:$A$36,0))&lt;&gt;"",SUMPRODUCT(COUNTIF(INDIRECT("Mois!G"&amp;MATCH('Sem1'!$A$27,Mois!$A$1:$A$36,0)),"*"&amp;CHAR(47)&amp;"*"))=0),IFERROR(AND(AO$2&gt;VALUE(SUBSTITUTE(LEFT(INDIRECT("Mois!G"&amp;MATCH($A$27,Mois!$A$1:$A$36,0)),5),"h",":")),AO$2&lt;VALUE(SUBSTITUTE(RIGHT(INDIRECT("Mois!G"&amp;MATCH($A$27,Mois!$A$1:$A$36,0)),5),"h",":"))+(1/1440*15)),"FAUX"))</f>
        <v>1</v>
      </c>
      <c r="AP32" s="236" t="b">
        <f ca="1">OR(AND(INDIRECT("Mois!G"&amp;MATCH('Sem1'!$A$27,Mois!$A$1:$A$36,0))&lt;&gt;"",SUMPRODUCT(COUNTIF(INDIRECT("Mois!G"&amp;MATCH('Sem1'!$A$27,Mois!$A$1:$A$36,0)),"*"&amp;CHAR(47)&amp;"*"))=0),IFERROR(AND(AP$2&gt;VALUE(SUBSTITUTE(LEFT(INDIRECT("Mois!G"&amp;MATCH($A$27,Mois!$A$1:$A$36,0)),5),"h",":")),AP$2&lt;VALUE(SUBSTITUTE(RIGHT(INDIRECT("Mois!G"&amp;MATCH($A$27,Mois!$A$1:$A$36,0)),5),"h",":"))+(1/1440*15)),"FAUX"))</f>
        <v>1</v>
      </c>
      <c r="AQ32" s="236" t="b">
        <f ca="1">OR(AND(INDIRECT("Mois!G"&amp;MATCH('Sem1'!$A$27,Mois!$A$1:$A$36,0))&lt;&gt;"",SUMPRODUCT(COUNTIF(INDIRECT("Mois!G"&amp;MATCH('Sem1'!$A$27,Mois!$A$1:$A$36,0)),"*"&amp;CHAR(47)&amp;"*"))=0),IFERROR(AND(AQ$2&gt;VALUE(SUBSTITUTE(LEFT(INDIRECT("Mois!G"&amp;MATCH($A$27,Mois!$A$1:$A$36,0)),5),"h",":")),AQ$2&lt;VALUE(SUBSTITUTE(RIGHT(INDIRECT("Mois!G"&amp;MATCH($A$27,Mois!$A$1:$A$36,0)),5),"h",":"))+(1/1440*15)),"FAUX"))</f>
        <v>1</v>
      </c>
      <c r="AR32" s="236" t="b">
        <f ca="1">OR(AND(INDIRECT("Mois!G"&amp;MATCH('Sem1'!$A$27,Mois!$A$1:$A$36,0))&lt;&gt;"",SUMPRODUCT(COUNTIF(INDIRECT("Mois!G"&amp;MATCH('Sem1'!$A$27,Mois!$A$1:$A$36,0)),"*"&amp;CHAR(47)&amp;"*"))=0),IFERROR(AND(AR$2&gt;VALUE(SUBSTITUTE(LEFT(INDIRECT("Mois!G"&amp;MATCH($A$27,Mois!$A$1:$A$36,0)),5),"h",":")),AR$2&lt;VALUE(SUBSTITUTE(RIGHT(INDIRECT("Mois!G"&amp;MATCH($A$27,Mois!$A$1:$A$36,0)),5),"h",":"))+(1/1440*15)),"FAUX"))</f>
        <v>1</v>
      </c>
      <c r="AS32" s="236" t="b">
        <f ca="1">OR(AND(INDIRECT("Mois!G"&amp;MATCH('Sem1'!$A$27,Mois!$A$1:$A$36,0))&lt;&gt;"",SUMPRODUCT(COUNTIF(INDIRECT("Mois!G"&amp;MATCH('Sem1'!$A$27,Mois!$A$1:$A$36,0)),"*"&amp;CHAR(47)&amp;"*"))=0),IFERROR(AND(AS$2&gt;VALUE(SUBSTITUTE(LEFT(INDIRECT("Mois!G"&amp;MATCH($A$27,Mois!$A$1:$A$36,0)),5),"h",":")),AS$2&lt;VALUE(SUBSTITUTE(RIGHT(INDIRECT("Mois!G"&amp;MATCH($A$27,Mois!$A$1:$A$36,0)),5),"h",":"))+(1/1440*15)),"FAUX"))</f>
        <v>1</v>
      </c>
      <c r="AT32" s="236" t="b">
        <f ca="1">OR(AND(INDIRECT("Mois!G"&amp;MATCH('Sem1'!$A$27,Mois!$A$1:$A$36,0))&lt;&gt;"",SUMPRODUCT(COUNTIF(INDIRECT("Mois!G"&amp;MATCH('Sem1'!$A$27,Mois!$A$1:$A$36,0)),"*"&amp;CHAR(47)&amp;"*"))=0),IFERROR(AND(AT$2&gt;VALUE(SUBSTITUTE(LEFT(INDIRECT("Mois!G"&amp;MATCH($A$27,Mois!$A$1:$A$36,0)),5),"h",":")),AT$2&lt;VALUE(SUBSTITUTE(RIGHT(INDIRECT("Mois!G"&amp;MATCH($A$27,Mois!$A$1:$A$36,0)),5),"h",":"))+(1/1440*15)),"FAUX"))</f>
        <v>1</v>
      </c>
      <c r="AU32" s="236" t="b">
        <f ca="1">OR(AND(INDIRECT("Mois!G"&amp;MATCH('Sem1'!$A$27,Mois!$A$1:$A$36,0))&lt;&gt;"",SUMPRODUCT(COUNTIF(INDIRECT("Mois!G"&amp;MATCH('Sem1'!$A$27,Mois!$A$1:$A$36,0)),"*"&amp;CHAR(47)&amp;"*"))=0),IFERROR(AND(AU$2&gt;VALUE(SUBSTITUTE(LEFT(INDIRECT("Mois!G"&amp;MATCH($A$27,Mois!$A$1:$A$36,0)),5),"h",":")),AU$2&lt;VALUE(SUBSTITUTE(RIGHT(INDIRECT("Mois!G"&amp;MATCH($A$27,Mois!$A$1:$A$36,0)),5),"h",":"))+(1/1440*15)),"FAUX"))</f>
        <v>1</v>
      </c>
      <c r="AV32" s="236" t="b">
        <f ca="1">OR(AND(INDIRECT("Mois!G"&amp;MATCH('Sem1'!$A$27,Mois!$A$1:$A$36,0))&lt;&gt;"",SUMPRODUCT(COUNTIF(INDIRECT("Mois!G"&amp;MATCH('Sem1'!$A$27,Mois!$A$1:$A$36,0)),"*"&amp;CHAR(47)&amp;"*"))=0),IFERROR(AND(AV$2&gt;VALUE(SUBSTITUTE(LEFT(INDIRECT("Mois!G"&amp;MATCH($A$27,Mois!$A$1:$A$36,0)),5),"h",":")),AV$2&lt;VALUE(SUBSTITUTE(RIGHT(INDIRECT("Mois!G"&amp;MATCH($A$27,Mois!$A$1:$A$36,0)),5),"h",":"))+(1/1440*15)),"FAUX"))</f>
        <v>1</v>
      </c>
      <c r="AW32" s="236" t="b">
        <f ca="1">OR(AND(INDIRECT("Mois!G"&amp;MATCH('Sem1'!$A$27,Mois!$A$1:$A$36,0))&lt;&gt;"",SUMPRODUCT(COUNTIF(INDIRECT("Mois!G"&amp;MATCH('Sem1'!$A$27,Mois!$A$1:$A$36,0)),"*"&amp;CHAR(47)&amp;"*"))=0),IFERROR(AND(AW$2&gt;VALUE(SUBSTITUTE(LEFT(INDIRECT("Mois!G"&amp;MATCH($A$27,Mois!$A$1:$A$36,0)),5),"h",":")),AW$2&lt;VALUE(SUBSTITUTE(RIGHT(INDIRECT("Mois!G"&amp;MATCH($A$27,Mois!$A$1:$A$36,0)),5),"h",":"))+(1/1440*15)),"FAUX"))</f>
        <v>0</v>
      </c>
      <c r="AX32" s="236" t="b">
        <f ca="1">OR(AND(INDIRECT("Mois!G"&amp;MATCH('Sem1'!$A$27,Mois!$A$1:$A$36,0))&lt;&gt;"",SUMPRODUCT(COUNTIF(INDIRECT("Mois!G"&amp;MATCH('Sem1'!$A$27,Mois!$A$1:$A$36,0)),"*"&amp;CHAR(47)&amp;"*"))=0),IFERROR(AND(AX$2&gt;VALUE(SUBSTITUTE(LEFT(INDIRECT("Mois!G"&amp;MATCH($A$27,Mois!$A$1:$A$36,0)),5),"h",":")),AX$2&lt;VALUE(SUBSTITUTE(RIGHT(INDIRECT("Mois!G"&amp;MATCH($A$27,Mois!$A$1:$A$36,0)),5),"h",":"))+(1/1440*15)),"FAUX"))</f>
        <v>0</v>
      </c>
    </row>
    <row r="33" spans="1:51" ht="12" customHeight="1" x14ac:dyDescent="0.3">
      <c r="A33" s="157"/>
      <c r="B33" s="236" t="b">
        <f ca="1">OR(AND(INDIRECT("Mois!H"&amp;MATCH('Sem1'!$A$27,Mois!$A$1:$A$36,0))&lt;&gt;"",SUMPRODUCT(COUNTIF(INDIRECT("Mois!H"&amp;MATCH('Sem1'!$A$27,Mois!$A$1:$A$36,0)),"*"&amp;CHAR(47)&amp;"*"))=0),IFERROR(AND(B$2&gt;VALUE(SUBSTITUTE(LEFT(INDIRECT("Mois!H"&amp;MATCH($A$27,Mois!$A$1:$A$36,0)),5),"h",":")),B$2&lt;VALUE(SUBSTITUTE(RIGHT(INDIRECT("Mois!H"&amp;MATCH($A$27,Mois!$A$1:$A$36,0)),5),"h",":"))+(1/1440*15)),"FAUX"))</f>
        <v>1</v>
      </c>
      <c r="C33" s="236" t="b">
        <f ca="1">OR(AND(INDIRECT("Mois!H"&amp;MATCH('Sem1'!$A$27,Mois!$A$1:$A$36,0))&lt;&gt;"",SUMPRODUCT(COUNTIF(INDIRECT("Mois!H"&amp;MATCH('Sem1'!$A$27,Mois!$A$1:$A$36,0)),"*"&amp;CHAR(47)&amp;"*"))=0),IFERROR(AND(C$2&gt;VALUE(SUBSTITUTE(LEFT(INDIRECT("Mois!H"&amp;MATCH($A$27,Mois!$A$1:$A$36,0)),5),"h",":")),C$2&lt;VALUE(SUBSTITUTE(RIGHT(INDIRECT("Mois!H"&amp;MATCH($A$27,Mois!$A$1:$A$36,0)),5),"h",":"))+(1/1440*15)),"FAUX"))</f>
        <v>1</v>
      </c>
      <c r="D33" s="236" t="b">
        <f ca="1">OR(AND(INDIRECT("Mois!H"&amp;MATCH('Sem1'!$A$27,Mois!$A$1:$A$36,0))&lt;&gt;"",SUMPRODUCT(COUNTIF(INDIRECT("Mois!H"&amp;MATCH('Sem1'!$A$27,Mois!$A$1:$A$36,0)),"*"&amp;CHAR(47)&amp;"*"))=0),IFERROR(AND(D$2&gt;VALUE(SUBSTITUTE(LEFT(INDIRECT("Mois!H"&amp;MATCH($A$27,Mois!$A$1:$A$36,0)),5),"h",":")),D$2&lt;VALUE(SUBSTITUTE(RIGHT(INDIRECT("Mois!H"&amp;MATCH($A$27,Mois!$A$1:$A$36,0)),5),"h",":"))+(1/1440*15)),"FAUX"))</f>
        <v>1</v>
      </c>
      <c r="E33" s="236" t="b">
        <f ca="1">OR(AND(INDIRECT("Mois!H"&amp;MATCH('Sem1'!$A$27,Mois!$A$1:$A$36,0))&lt;&gt;"",SUMPRODUCT(COUNTIF(INDIRECT("Mois!H"&amp;MATCH('Sem1'!$A$27,Mois!$A$1:$A$36,0)),"*"&amp;CHAR(47)&amp;"*"))=0),IFERROR(AND(E$2&gt;VALUE(SUBSTITUTE(LEFT(INDIRECT("Mois!H"&amp;MATCH($A$27,Mois!$A$1:$A$36,0)),5),"h",":")),E$2&lt;VALUE(SUBSTITUTE(RIGHT(INDIRECT("Mois!H"&amp;MATCH($A$27,Mois!$A$1:$A$36,0)),5),"h",":"))+(1/1440*15)),"FAUX"))</f>
        <v>1</v>
      </c>
      <c r="F33" s="236" t="b">
        <f ca="1">OR(AND(INDIRECT("Mois!H"&amp;MATCH('Sem1'!$A$27,Mois!$A$1:$A$36,0))&lt;&gt;"",SUMPRODUCT(COUNTIF(INDIRECT("Mois!H"&amp;MATCH('Sem1'!$A$27,Mois!$A$1:$A$36,0)),"*"&amp;CHAR(47)&amp;"*"))=0),IFERROR(AND(F$2&gt;VALUE(SUBSTITUTE(LEFT(INDIRECT("Mois!H"&amp;MATCH($A$27,Mois!$A$1:$A$36,0)),5),"h",":")),F$2&lt;VALUE(SUBSTITUTE(RIGHT(INDIRECT("Mois!H"&amp;MATCH($A$27,Mois!$A$1:$A$36,0)),5),"h",":"))+(1/1440*15)),"FAUX"))</f>
        <v>1</v>
      </c>
      <c r="G33" s="236" t="b">
        <f ca="1">OR(AND(INDIRECT("Mois!H"&amp;MATCH('Sem1'!$A$27,Mois!$A$1:$A$36,0))&lt;&gt;"",SUMPRODUCT(COUNTIF(INDIRECT("Mois!H"&amp;MATCH('Sem1'!$A$27,Mois!$A$1:$A$36,0)),"*"&amp;CHAR(47)&amp;"*"))=0),IFERROR(AND(G$2&gt;VALUE(SUBSTITUTE(LEFT(INDIRECT("Mois!H"&amp;MATCH($A$27,Mois!$A$1:$A$36,0)),5),"h",":")),G$2&lt;VALUE(SUBSTITUTE(RIGHT(INDIRECT("Mois!H"&amp;MATCH($A$27,Mois!$A$1:$A$36,0)),5),"h",":"))+(1/1440*15)),"FAUX"))</f>
        <v>1</v>
      </c>
      <c r="H33" s="236" t="b">
        <f ca="1">OR(AND(INDIRECT("Mois!H"&amp;MATCH('Sem1'!$A$27,Mois!$A$1:$A$36,0))&lt;&gt;"",SUMPRODUCT(COUNTIF(INDIRECT("Mois!H"&amp;MATCH('Sem1'!$A$27,Mois!$A$1:$A$36,0)),"*"&amp;CHAR(47)&amp;"*"))=0),IFERROR(AND(H$2&gt;VALUE(SUBSTITUTE(LEFT(INDIRECT("Mois!H"&amp;MATCH($A$27,Mois!$A$1:$A$36,0)),5),"h",":")),H$2&lt;VALUE(SUBSTITUTE(RIGHT(INDIRECT("Mois!H"&amp;MATCH($A$27,Mois!$A$1:$A$36,0)),5),"h",":"))+(1/1440*15)),"FAUX"))</f>
        <v>1</v>
      </c>
      <c r="I33" s="236" t="b">
        <f ca="1">OR(AND(INDIRECT("Mois!H"&amp;MATCH('Sem1'!$A$27,Mois!$A$1:$A$36,0))&lt;&gt;"",SUMPRODUCT(COUNTIF(INDIRECT("Mois!H"&amp;MATCH('Sem1'!$A$27,Mois!$A$1:$A$36,0)),"*"&amp;CHAR(47)&amp;"*"))=0),IFERROR(AND(I$2&gt;VALUE(SUBSTITUTE(LEFT(INDIRECT("Mois!H"&amp;MATCH($A$27,Mois!$A$1:$A$36,0)),5),"h",":")),I$2&lt;VALUE(SUBSTITUTE(RIGHT(INDIRECT("Mois!H"&amp;MATCH($A$27,Mois!$A$1:$A$36,0)),5),"h",":"))+(1/1440*15)),"FAUX"))</f>
        <v>1</v>
      </c>
      <c r="J33" s="236" t="b">
        <f ca="1">OR(AND(INDIRECT("Mois!H"&amp;MATCH('Sem1'!$A$27,Mois!$A$1:$A$36,0))&lt;&gt;"",SUMPRODUCT(COUNTIF(INDIRECT("Mois!H"&amp;MATCH('Sem1'!$A$27,Mois!$A$1:$A$36,0)),"*"&amp;CHAR(47)&amp;"*"))=0),IFERROR(AND(J$2&gt;VALUE(SUBSTITUTE(LEFT(INDIRECT("Mois!H"&amp;MATCH($A$27,Mois!$A$1:$A$36,0)),5),"h",":")),J$2&lt;VALUE(SUBSTITUTE(RIGHT(INDIRECT("Mois!H"&amp;MATCH($A$27,Mois!$A$1:$A$36,0)),5),"h",":"))+(1/1440*15)),"FAUX"))</f>
        <v>1</v>
      </c>
      <c r="K33" s="236" t="b">
        <f ca="1">OR(AND(INDIRECT("Mois!H"&amp;MATCH('Sem1'!$A$27,Mois!$A$1:$A$36,0))&lt;&gt;"",SUMPRODUCT(COUNTIF(INDIRECT("Mois!H"&amp;MATCH('Sem1'!$A$27,Mois!$A$1:$A$36,0)),"*"&amp;CHAR(47)&amp;"*"))=0),IFERROR(AND(K$2&gt;VALUE(SUBSTITUTE(LEFT(INDIRECT("Mois!H"&amp;MATCH($A$27,Mois!$A$1:$A$36,0)),5),"h",":")),K$2&lt;VALUE(SUBSTITUTE(RIGHT(INDIRECT("Mois!H"&amp;MATCH($A$27,Mois!$A$1:$A$36,0)),5),"h",":"))+(1/1440*15)),"FAUX"))</f>
        <v>1</v>
      </c>
      <c r="L33" s="236" t="b">
        <f ca="1">OR(AND(INDIRECT("Mois!H"&amp;MATCH('Sem1'!$A$27,Mois!$A$1:$A$36,0))&lt;&gt;"",SUMPRODUCT(COUNTIF(INDIRECT("Mois!H"&amp;MATCH('Sem1'!$A$27,Mois!$A$1:$A$36,0)),"*"&amp;CHAR(47)&amp;"*"))=0),IFERROR(AND(L$2&gt;VALUE(SUBSTITUTE(LEFT(INDIRECT("Mois!H"&amp;MATCH($A$27,Mois!$A$1:$A$36,0)),5),"h",":")),L$2&lt;VALUE(SUBSTITUTE(RIGHT(INDIRECT("Mois!H"&amp;MATCH($A$27,Mois!$A$1:$A$36,0)),5),"h",":"))+(1/1440*15)),"FAUX"))</f>
        <v>1</v>
      </c>
      <c r="M33" s="236" t="b">
        <f ca="1">OR(AND(INDIRECT("Mois!H"&amp;MATCH('Sem1'!$A$27,Mois!$A$1:$A$36,0))&lt;&gt;"",SUMPRODUCT(COUNTIF(INDIRECT("Mois!H"&amp;MATCH('Sem1'!$A$27,Mois!$A$1:$A$36,0)),"*"&amp;CHAR(47)&amp;"*"))=0),IFERROR(AND(M$2&gt;VALUE(SUBSTITUTE(LEFT(INDIRECT("Mois!H"&amp;MATCH($A$27,Mois!$A$1:$A$36,0)),5),"h",":")),M$2&lt;VALUE(SUBSTITUTE(RIGHT(INDIRECT("Mois!H"&amp;MATCH($A$27,Mois!$A$1:$A$36,0)),5),"h",":"))+(1/1440*15)),"FAUX"))</f>
        <v>1</v>
      </c>
      <c r="N33" s="236" t="b">
        <f ca="1">OR(AND(INDIRECT("Mois!H"&amp;MATCH('Sem1'!$A$27,Mois!$A$1:$A$36,0))&lt;&gt;"",SUMPRODUCT(COUNTIF(INDIRECT("Mois!H"&amp;MATCH('Sem1'!$A$27,Mois!$A$1:$A$36,0)),"*"&amp;CHAR(47)&amp;"*"))=0),IFERROR(AND(N$2&gt;VALUE(SUBSTITUTE(LEFT(INDIRECT("Mois!H"&amp;MATCH($A$27,Mois!$A$1:$A$36,0)),5),"h",":")),N$2&lt;VALUE(SUBSTITUTE(RIGHT(INDIRECT("Mois!H"&amp;MATCH($A$27,Mois!$A$1:$A$36,0)),5),"h",":"))+(1/1440*15)),"FAUX"))</f>
        <v>1</v>
      </c>
      <c r="O33" s="236" t="b">
        <f ca="1">OR(AND(INDIRECT("Mois!H"&amp;MATCH('Sem1'!$A$27,Mois!$A$1:$A$36,0))&lt;&gt;"",SUMPRODUCT(COUNTIF(INDIRECT("Mois!H"&amp;MATCH('Sem1'!$A$27,Mois!$A$1:$A$36,0)),"*"&amp;CHAR(47)&amp;"*"))=0),IFERROR(AND(O$2&gt;VALUE(SUBSTITUTE(LEFT(INDIRECT("Mois!H"&amp;MATCH($A$27,Mois!$A$1:$A$36,0)),5),"h",":")),O$2&lt;VALUE(SUBSTITUTE(RIGHT(INDIRECT("Mois!H"&amp;MATCH($A$27,Mois!$A$1:$A$36,0)),5),"h",":"))+(1/1440*15)),"FAUX"))</f>
        <v>1</v>
      </c>
      <c r="P33" s="236" t="b">
        <f ca="1">OR(AND(INDIRECT("Mois!H"&amp;MATCH('Sem1'!$A$27,Mois!$A$1:$A$36,0))&lt;&gt;"",SUMPRODUCT(COUNTIF(INDIRECT("Mois!H"&amp;MATCH('Sem1'!$A$27,Mois!$A$1:$A$36,0)),"*"&amp;CHAR(47)&amp;"*"))=0),IFERROR(AND(P$2&gt;VALUE(SUBSTITUTE(LEFT(INDIRECT("Mois!H"&amp;MATCH($A$27,Mois!$A$1:$A$36,0)),5),"h",":")),P$2&lt;VALUE(SUBSTITUTE(RIGHT(INDIRECT("Mois!H"&amp;MATCH($A$27,Mois!$A$1:$A$36,0)),5),"h",":"))+(1/1440*15)),"FAUX"))</f>
        <v>1</v>
      </c>
      <c r="Q33" s="236" t="b">
        <f ca="1">OR(AND(INDIRECT("Mois!H"&amp;MATCH('Sem1'!$A$27,Mois!$A$1:$A$36,0))&lt;&gt;"",SUMPRODUCT(COUNTIF(INDIRECT("Mois!H"&amp;MATCH('Sem1'!$A$27,Mois!$A$1:$A$36,0)),"*"&amp;CHAR(47)&amp;"*"))=0),IFERROR(AND(Q$2&gt;VALUE(SUBSTITUTE(LEFT(INDIRECT("Mois!H"&amp;MATCH($A$27,Mois!$A$1:$A$36,0)),5),"h",":")),Q$2&lt;VALUE(SUBSTITUTE(RIGHT(INDIRECT("Mois!H"&amp;MATCH($A$27,Mois!$A$1:$A$36,0)),5),"h",":"))+(1/1440*15)),"FAUX"))</f>
        <v>1</v>
      </c>
      <c r="R33" s="236" t="b">
        <f ca="1">OR(AND(INDIRECT("Mois!H"&amp;MATCH('Sem1'!$A$27,Mois!$A$1:$A$36,0))&lt;&gt;"",SUMPRODUCT(COUNTIF(INDIRECT("Mois!H"&amp;MATCH('Sem1'!$A$27,Mois!$A$1:$A$36,0)),"*"&amp;CHAR(47)&amp;"*"))=0),IFERROR(AND(R$2&gt;VALUE(SUBSTITUTE(LEFT(INDIRECT("Mois!H"&amp;MATCH($A$27,Mois!$A$1:$A$36,0)),5),"h",":")),R$2&lt;VALUE(SUBSTITUTE(RIGHT(INDIRECT("Mois!H"&amp;MATCH($A$27,Mois!$A$1:$A$36,0)),5),"h",":"))+(1/1440*15)),"FAUX"))</f>
        <v>1</v>
      </c>
      <c r="S33" s="236" t="b">
        <f ca="1">OR(AND(INDIRECT("Mois!H"&amp;MATCH('Sem1'!$A$27,Mois!$A$1:$A$36,0))&lt;&gt;"",SUMPRODUCT(COUNTIF(INDIRECT("Mois!H"&amp;MATCH('Sem1'!$A$27,Mois!$A$1:$A$36,0)),"*"&amp;CHAR(47)&amp;"*"))=0),IFERROR(AND(S$2&gt;VALUE(SUBSTITUTE(LEFT(INDIRECT("Mois!H"&amp;MATCH($A$27,Mois!$A$1:$A$36,0)),5),"h",":")),S$2&lt;VALUE(SUBSTITUTE(RIGHT(INDIRECT("Mois!H"&amp;MATCH($A$27,Mois!$A$1:$A$36,0)),5),"h",":"))+(1/1440*15)),"FAUX"))</f>
        <v>1</v>
      </c>
      <c r="T33" s="236" t="b">
        <f ca="1">OR(AND(INDIRECT("Mois!H"&amp;MATCH('Sem1'!$A$27,Mois!$A$1:$A$36,0))&lt;&gt;"",SUMPRODUCT(COUNTIF(INDIRECT("Mois!H"&amp;MATCH('Sem1'!$A$27,Mois!$A$1:$A$36,0)),"*"&amp;CHAR(47)&amp;"*"))=0),IFERROR(AND(T$2&gt;VALUE(SUBSTITUTE(LEFT(INDIRECT("Mois!H"&amp;MATCH($A$27,Mois!$A$1:$A$36,0)),5),"h",":")),T$2&lt;VALUE(SUBSTITUTE(RIGHT(INDIRECT("Mois!H"&amp;MATCH($A$27,Mois!$A$1:$A$36,0)),5),"h",":"))+(1/1440*15)),"FAUX"))</f>
        <v>1</v>
      </c>
      <c r="U33" s="236" t="b">
        <f ca="1">OR(AND(INDIRECT("Mois!H"&amp;MATCH('Sem1'!$A$27,Mois!$A$1:$A$36,0))&lt;&gt;"",SUMPRODUCT(COUNTIF(INDIRECT("Mois!H"&amp;MATCH('Sem1'!$A$27,Mois!$A$1:$A$36,0)),"*"&amp;CHAR(47)&amp;"*"))=0),IFERROR(AND(U$2&gt;VALUE(SUBSTITUTE(LEFT(INDIRECT("Mois!H"&amp;MATCH($A$27,Mois!$A$1:$A$36,0)),5),"h",":")),U$2&lt;VALUE(SUBSTITUTE(RIGHT(INDIRECT("Mois!H"&amp;MATCH($A$27,Mois!$A$1:$A$36,0)),5),"h",":"))+(1/1440*15)),"FAUX"))</f>
        <v>1</v>
      </c>
      <c r="V33" s="236" t="b">
        <f ca="1">OR(AND(INDIRECT("Mois!H"&amp;MATCH('Sem1'!$A$27,Mois!$A$1:$A$36,0))&lt;&gt;"",SUMPRODUCT(COUNTIF(INDIRECT("Mois!H"&amp;MATCH('Sem1'!$A$27,Mois!$A$1:$A$36,0)),"*"&amp;CHAR(47)&amp;"*"))=0),IFERROR(AND(V$2&gt;VALUE(SUBSTITUTE(LEFT(INDIRECT("Mois!H"&amp;MATCH($A$27,Mois!$A$1:$A$36,0)),5),"h",":")),V$2&lt;VALUE(SUBSTITUTE(RIGHT(INDIRECT("Mois!H"&amp;MATCH($A$27,Mois!$A$1:$A$36,0)),5),"h",":"))+(1/1440*15)),"FAUX"))</f>
        <v>1</v>
      </c>
      <c r="W33" s="236" t="b">
        <f ca="1">OR(AND(INDIRECT("Mois!H"&amp;MATCH('Sem1'!$A$27,Mois!$A$1:$A$36,0))&lt;&gt;"",SUMPRODUCT(COUNTIF(INDIRECT("Mois!H"&amp;MATCH('Sem1'!$A$27,Mois!$A$1:$A$36,0)),"*"&amp;CHAR(47)&amp;"*"))=0),IFERROR(AND(W$2&gt;VALUE(SUBSTITUTE(LEFT(INDIRECT("Mois!H"&amp;MATCH($A$27,Mois!$A$1:$A$36,0)),5),"h",":")),W$2&lt;VALUE(SUBSTITUTE(RIGHT(INDIRECT("Mois!H"&amp;MATCH($A$27,Mois!$A$1:$A$36,0)),5),"h",":"))+(1/1440*15)),"FAUX"))</f>
        <v>1</v>
      </c>
      <c r="X33" s="236" t="b">
        <f ca="1">OR(AND(INDIRECT("Mois!H"&amp;MATCH('Sem1'!$A$27,Mois!$A$1:$A$36,0))&lt;&gt;"",SUMPRODUCT(COUNTIF(INDIRECT("Mois!H"&amp;MATCH('Sem1'!$A$27,Mois!$A$1:$A$36,0)),"*"&amp;CHAR(47)&amp;"*"))=0),IFERROR(AND(X$2&gt;VALUE(SUBSTITUTE(LEFT(INDIRECT("Mois!H"&amp;MATCH($A$27,Mois!$A$1:$A$36,0)),5),"h",":")),X$2&lt;VALUE(SUBSTITUTE(RIGHT(INDIRECT("Mois!H"&amp;MATCH($A$27,Mois!$A$1:$A$36,0)),5),"h",":"))+(1/1440*15)),"FAUX"))</f>
        <v>1</v>
      </c>
      <c r="Y33" s="236" t="b">
        <f ca="1">OR(AND(INDIRECT("Mois!H"&amp;MATCH('Sem1'!$A$27,Mois!$A$1:$A$36,0))&lt;&gt;"",SUMPRODUCT(COUNTIF(INDIRECT("Mois!H"&amp;MATCH('Sem1'!$A$27,Mois!$A$1:$A$36,0)),"*"&amp;CHAR(47)&amp;"*"))=0),IFERROR(AND(Y$2&gt;VALUE(SUBSTITUTE(LEFT(INDIRECT("Mois!H"&amp;MATCH($A$27,Mois!$A$1:$A$36,0)),5),"h",":")),Y$2&lt;VALUE(SUBSTITUTE(RIGHT(INDIRECT("Mois!H"&amp;MATCH($A$27,Mois!$A$1:$A$36,0)),5),"h",":"))+(1/1440*15)),"FAUX"))</f>
        <v>1</v>
      </c>
      <c r="Z33" s="236" t="b">
        <f ca="1">OR(AND(INDIRECT("Mois!H"&amp;MATCH('Sem1'!$A$27,Mois!$A$1:$A$36,0))&lt;&gt;"",SUMPRODUCT(COUNTIF(INDIRECT("Mois!H"&amp;MATCH('Sem1'!$A$27,Mois!$A$1:$A$36,0)),"*"&amp;CHAR(47)&amp;"*"))=0),IFERROR(AND(Z$2&gt;VALUE(SUBSTITUTE(LEFT(INDIRECT("Mois!H"&amp;MATCH($A$27,Mois!$A$1:$A$36,0)),5),"h",":")),Z$2&lt;VALUE(SUBSTITUTE(RIGHT(INDIRECT("Mois!H"&amp;MATCH($A$27,Mois!$A$1:$A$36,0)),5),"h",":"))+(1/1440*15)),"FAUX"))</f>
        <v>1</v>
      </c>
      <c r="AA33" s="236" t="b">
        <f ca="1">OR(AND(INDIRECT("Mois!H"&amp;MATCH('Sem1'!$A$27,Mois!$A$1:$A$36,0))&lt;&gt;"",SUMPRODUCT(COUNTIF(INDIRECT("Mois!H"&amp;MATCH('Sem1'!$A$27,Mois!$A$1:$A$36,0)),"*"&amp;CHAR(47)&amp;"*"))=0),IFERROR(AND(AA$2&gt;VALUE(SUBSTITUTE(LEFT(INDIRECT("Mois!H"&amp;MATCH($A$27,Mois!$A$1:$A$36,0)),5),"h",":")),AA$2&lt;VALUE(SUBSTITUTE(RIGHT(INDIRECT("Mois!H"&amp;MATCH($A$27,Mois!$A$1:$A$36,0)),5),"h",":"))+(1/1440*15)),"FAUX"))</f>
        <v>1</v>
      </c>
      <c r="AB33" s="236" t="b">
        <f ca="1">OR(AND(INDIRECT("Mois!H"&amp;MATCH('Sem1'!$A$27,Mois!$A$1:$A$36,0))&lt;&gt;"",SUMPRODUCT(COUNTIF(INDIRECT("Mois!H"&amp;MATCH('Sem1'!$A$27,Mois!$A$1:$A$36,0)),"*"&amp;CHAR(47)&amp;"*"))=0),IFERROR(AND(AB$2&gt;VALUE(SUBSTITUTE(LEFT(INDIRECT("Mois!H"&amp;MATCH($A$27,Mois!$A$1:$A$36,0)),5),"h",":")),AB$2&lt;VALUE(SUBSTITUTE(RIGHT(INDIRECT("Mois!H"&amp;MATCH($A$27,Mois!$A$1:$A$36,0)),5),"h",":"))+(1/1440*15)),"FAUX"))</f>
        <v>1</v>
      </c>
      <c r="AC33" s="236" t="b">
        <f ca="1">OR(AND(INDIRECT("Mois!H"&amp;MATCH('Sem1'!$A$27,Mois!$A$1:$A$36,0))&lt;&gt;"",SUMPRODUCT(COUNTIF(INDIRECT("Mois!H"&amp;MATCH('Sem1'!$A$27,Mois!$A$1:$A$36,0)),"*"&amp;CHAR(47)&amp;"*"))=0),IFERROR(AND(AC$2&gt;VALUE(SUBSTITUTE(LEFT(INDIRECT("Mois!H"&amp;MATCH($A$27,Mois!$A$1:$A$36,0)),5),"h",":")),AC$2&lt;VALUE(SUBSTITUTE(RIGHT(INDIRECT("Mois!H"&amp;MATCH($A$27,Mois!$A$1:$A$36,0)),5),"h",":"))+(1/1440*15)),"FAUX"))</f>
        <v>1</v>
      </c>
      <c r="AD33" s="236" t="b">
        <f ca="1">OR(AND(INDIRECT("Mois!H"&amp;MATCH('Sem1'!$A$27,Mois!$A$1:$A$36,0))&lt;&gt;"",SUMPRODUCT(COUNTIF(INDIRECT("Mois!H"&amp;MATCH('Sem1'!$A$27,Mois!$A$1:$A$36,0)),"*"&amp;CHAR(47)&amp;"*"))=0),IFERROR(AND(AD$2&gt;VALUE(SUBSTITUTE(LEFT(INDIRECT("Mois!H"&amp;MATCH($A$27,Mois!$A$1:$A$36,0)),5),"h",":")),AD$2&lt;VALUE(SUBSTITUTE(RIGHT(INDIRECT("Mois!H"&amp;MATCH($A$27,Mois!$A$1:$A$36,0)),5),"h",":"))+(1/1440*15)),"FAUX"))</f>
        <v>1</v>
      </c>
      <c r="AE33" s="236" t="b">
        <f ca="1">OR(AND(INDIRECT("Mois!H"&amp;MATCH('Sem1'!$A$27,Mois!$A$1:$A$36,0))&lt;&gt;"",SUMPRODUCT(COUNTIF(INDIRECT("Mois!H"&amp;MATCH('Sem1'!$A$27,Mois!$A$1:$A$36,0)),"*"&amp;CHAR(47)&amp;"*"))=0),IFERROR(AND(AE$2&gt;VALUE(SUBSTITUTE(LEFT(INDIRECT("Mois!H"&amp;MATCH($A$27,Mois!$A$1:$A$36,0)),5),"h",":")),AE$2&lt;VALUE(SUBSTITUTE(RIGHT(INDIRECT("Mois!H"&amp;MATCH($A$27,Mois!$A$1:$A$36,0)),5),"h",":"))+(1/1440*15)),"FAUX"))</f>
        <v>1</v>
      </c>
      <c r="AF33" s="236" t="b">
        <f ca="1">OR(AND(INDIRECT("Mois!H"&amp;MATCH('Sem1'!$A$27,Mois!$A$1:$A$36,0))&lt;&gt;"",SUMPRODUCT(COUNTIF(INDIRECT("Mois!H"&amp;MATCH('Sem1'!$A$27,Mois!$A$1:$A$36,0)),"*"&amp;CHAR(47)&amp;"*"))=0),IFERROR(AND(AF$2&gt;VALUE(SUBSTITUTE(LEFT(INDIRECT("Mois!H"&amp;MATCH($A$27,Mois!$A$1:$A$36,0)),5),"h",":")),AF$2&lt;VALUE(SUBSTITUTE(RIGHT(INDIRECT("Mois!H"&amp;MATCH($A$27,Mois!$A$1:$A$36,0)),5),"h",":"))+(1/1440*15)),"FAUX"))</f>
        <v>1</v>
      </c>
      <c r="AG33" s="236" t="b">
        <f ca="1">OR(AND(INDIRECT("Mois!H"&amp;MATCH('Sem1'!$A$27,Mois!$A$1:$A$36,0))&lt;&gt;"",SUMPRODUCT(COUNTIF(INDIRECT("Mois!H"&amp;MATCH('Sem1'!$A$27,Mois!$A$1:$A$36,0)),"*"&amp;CHAR(47)&amp;"*"))=0),IFERROR(AND(AG$2&gt;VALUE(SUBSTITUTE(LEFT(INDIRECT("Mois!H"&amp;MATCH($A$27,Mois!$A$1:$A$36,0)),5),"h",":")),AG$2&lt;VALUE(SUBSTITUTE(RIGHT(INDIRECT("Mois!H"&amp;MATCH($A$27,Mois!$A$1:$A$36,0)),5),"h",":"))+(1/1440*15)),"FAUX"))</f>
        <v>1</v>
      </c>
      <c r="AH33" s="236" t="b">
        <f ca="1">OR(AND(INDIRECT("Mois!H"&amp;MATCH('Sem1'!$A$27,Mois!$A$1:$A$36,0))&lt;&gt;"",SUMPRODUCT(COUNTIF(INDIRECT("Mois!H"&amp;MATCH('Sem1'!$A$27,Mois!$A$1:$A$36,0)),"*"&amp;CHAR(47)&amp;"*"))=0),IFERROR(AND(AH$2&gt;VALUE(SUBSTITUTE(LEFT(INDIRECT("Mois!H"&amp;MATCH($A$27,Mois!$A$1:$A$36,0)),5),"h",":")),AH$2&lt;VALUE(SUBSTITUTE(RIGHT(INDIRECT("Mois!H"&amp;MATCH($A$27,Mois!$A$1:$A$36,0)),5),"h",":"))+(1/1440*15)),"FAUX"))</f>
        <v>1</v>
      </c>
      <c r="AI33" s="236" t="b">
        <f ca="1">OR(AND(INDIRECT("Mois!H"&amp;MATCH('Sem1'!$A$27,Mois!$A$1:$A$36,0))&lt;&gt;"",SUMPRODUCT(COUNTIF(INDIRECT("Mois!H"&amp;MATCH('Sem1'!$A$27,Mois!$A$1:$A$36,0)),"*"&amp;CHAR(47)&amp;"*"))=0),IFERROR(AND(AI$2&gt;VALUE(SUBSTITUTE(LEFT(INDIRECT("Mois!H"&amp;MATCH($A$27,Mois!$A$1:$A$36,0)),5),"h",":")),AI$2&lt;VALUE(SUBSTITUTE(RIGHT(INDIRECT("Mois!H"&amp;MATCH($A$27,Mois!$A$1:$A$36,0)),5),"h",":"))+(1/1440*15)),"FAUX"))</f>
        <v>1</v>
      </c>
      <c r="AJ33" s="236" t="b">
        <f ca="1">OR(AND(INDIRECT("Mois!H"&amp;MATCH('Sem1'!$A$27,Mois!$A$1:$A$36,0))&lt;&gt;"",SUMPRODUCT(COUNTIF(INDIRECT("Mois!H"&amp;MATCH('Sem1'!$A$27,Mois!$A$1:$A$36,0)),"*"&amp;CHAR(47)&amp;"*"))=0),IFERROR(AND(AJ$2&gt;VALUE(SUBSTITUTE(LEFT(INDIRECT("Mois!H"&amp;MATCH($A$27,Mois!$A$1:$A$36,0)),5),"h",":")),AJ$2&lt;VALUE(SUBSTITUTE(RIGHT(INDIRECT("Mois!H"&amp;MATCH($A$27,Mois!$A$1:$A$36,0)),5),"h",":"))+(1/1440*15)),"FAUX"))</f>
        <v>1</v>
      </c>
      <c r="AK33" s="236" t="b">
        <f ca="1">OR(AND(INDIRECT("Mois!H"&amp;MATCH('Sem1'!$A$27,Mois!$A$1:$A$36,0))&lt;&gt;"",SUMPRODUCT(COUNTIF(INDIRECT("Mois!H"&amp;MATCH('Sem1'!$A$27,Mois!$A$1:$A$36,0)),"*"&amp;CHAR(47)&amp;"*"))=0),IFERROR(AND(AK$2&gt;VALUE(SUBSTITUTE(LEFT(INDIRECT("Mois!H"&amp;MATCH($A$27,Mois!$A$1:$A$36,0)),5),"h",":")),AK$2&lt;VALUE(SUBSTITUTE(RIGHT(INDIRECT("Mois!H"&amp;MATCH($A$27,Mois!$A$1:$A$36,0)),5),"h",":"))+(1/1440*15)),"FAUX"))</f>
        <v>1</v>
      </c>
      <c r="AL33" s="236" t="b">
        <f ca="1">OR(AND(INDIRECT("Mois!H"&amp;MATCH('Sem1'!$A$27,Mois!$A$1:$A$36,0))&lt;&gt;"",SUMPRODUCT(COUNTIF(INDIRECT("Mois!H"&amp;MATCH('Sem1'!$A$27,Mois!$A$1:$A$36,0)),"*"&amp;CHAR(47)&amp;"*"))=0),IFERROR(AND(AL$2&gt;VALUE(SUBSTITUTE(LEFT(INDIRECT("Mois!H"&amp;MATCH($A$27,Mois!$A$1:$A$36,0)),5),"h",":")),AL$2&lt;VALUE(SUBSTITUTE(RIGHT(INDIRECT("Mois!H"&amp;MATCH($A$27,Mois!$A$1:$A$36,0)),5),"h",":"))+(1/1440*15)),"FAUX"))</f>
        <v>1</v>
      </c>
      <c r="AM33" s="236" t="b">
        <f ca="1">OR(AND(INDIRECT("Mois!H"&amp;MATCH('Sem1'!$A$27,Mois!$A$1:$A$36,0))&lt;&gt;"",SUMPRODUCT(COUNTIF(INDIRECT("Mois!H"&amp;MATCH('Sem1'!$A$27,Mois!$A$1:$A$36,0)),"*"&amp;CHAR(47)&amp;"*"))=0),IFERROR(AND(AM$2&gt;VALUE(SUBSTITUTE(LEFT(INDIRECT("Mois!H"&amp;MATCH($A$27,Mois!$A$1:$A$36,0)),5),"h",":")),AM$2&lt;VALUE(SUBSTITUTE(RIGHT(INDIRECT("Mois!H"&amp;MATCH($A$27,Mois!$A$1:$A$36,0)),5),"h",":"))+(1/1440*15)),"FAUX"))</f>
        <v>1</v>
      </c>
      <c r="AN33" s="236" t="b">
        <f ca="1">OR(AND(INDIRECT("Mois!H"&amp;MATCH('Sem1'!$A$27,Mois!$A$1:$A$36,0))&lt;&gt;"",SUMPRODUCT(COUNTIF(INDIRECT("Mois!H"&amp;MATCH('Sem1'!$A$27,Mois!$A$1:$A$36,0)),"*"&amp;CHAR(47)&amp;"*"))=0),IFERROR(AND(AN$2&gt;VALUE(SUBSTITUTE(LEFT(INDIRECT("Mois!H"&amp;MATCH($A$27,Mois!$A$1:$A$36,0)),5),"h",":")),AN$2&lt;VALUE(SUBSTITUTE(RIGHT(INDIRECT("Mois!H"&amp;MATCH($A$27,Mois!$A$1:$A$36,0)),5),"h",":"))+(1/1440*15)),"FAUX"))</f>
        <v>1</v>
      </c>
      <c r="AO33" s="236" t="b">
        <f ca="1">OR(AND(INDIRECT("Mois!H"&amp;MATCH('Sem1'!$A$27,Mois!$A$1:$A$36,0))&lt;&gt;"",SUMPRODUCT(COUNTIF(INDIRECT("Mois!H"&amp;MATCH('Sem1'!$A$27,Mois!$A$1:$A$36,0)),"*"&amp;CHAR(47)&amp;"*"))=0),IFERROR(AND(AO$2&gt;VALUE(SUBSTITUTE(LEFT(INDIRECT("Mois!H"&amp;MATCH($A$27,Mois!$A$1:$A$36,0)),5),"h",":")),AO$2&lt;VALUE(SUBSTITUTE(RIGHT(INDIRECT("Mois!H"&amp;MATCH($A$27,Mois!$A$1:$A$36,0)),5),"h",":"))+(1/1440*15)),"FAUX"))</f>
        <v>1</v>
      </c>
      <c r="AP33" s="236" t="b">
        <f ca="1">OR(AND(INDIRECT("Mois!H"&amp;MATCH('Sem1'!$A$27,Mois!$A$1:$A$36,0))&lt;&gt;"",SUMPRODUCT(COUNTIF(INDIRECT("Mois!H"&amp;MATCH('Sem1'!$A$27,Mois!$A$1:$A$36,0)),"*"&amp;CHAR(47)&amp;"*"))=0),IFERROR(AND(AP$2&gt;VALUE(SUBSTITUTE(LEFT(INDIRECT("Mois!H"&amp;MATCH($A$27,Mois!$A$1:$A$36,0)),5),"h",":")),AP$2&lt;VALUE(SUBSTITUTE(RIGHT(INDIRECT("Mois!H"&amp;MATCH($A$27,Mois!$A$1:$A$36,0)),5),"h",":"))+(1/1440*15)),"FAUX"))</f>
        <v>1</v>
      </c>
      <c r="AQ33" s="236" t="b">
        <f ca="1">OR(AND(INDIRECT("Mois!H"&amp;MATCH('Sem1'!$A$27,Mois!$A$1:$A$36,0))&lt;&gt;"",SUMPRODUCT(COUNTIF(INDIRECT("Mois!H"&amp;MATCH('Sem1'!$A$27,Mois!$A$1:$A$36,0)),"*"&amp;CHAR(47)&amp;"*"))=0),IFERROR(AND(AQ$2&gt;VALUE(SUBSTITUTE(LEFT(INDIRECT("Mois!H"&amp;MATCH($A$27,Mois!$A$1:$A$36,0)),5),"h",":")),AQ$2&lt;VALUE(SUBSTITUTE(RIGHT(INDIRECT("Mois!H"&amp;MATCH($A$27,Mois!$A$1:$A$36,0)),5),"h",":"))+(1/1440*15)),"FAUX"))</f>
        <v>1</v>
      </c>
      <c r="AR33" s="236" t="b">
        <f ca="1">OR(AND(INDIRECT("Mois!H"&amp;MATCH('Sem1'!$A$27,Mois!$A$1:$A$36,0))&lt;&gt;"",SUMPRODUCT(COUNTIF(INDIRECT("Mois!H"&amp;MATCH('Sem1'!$A$27,Mois!$A$1:$A$36,0)),"*"&amp;CHAR(47)&amp;"*"))=0),IFERROR(AND(AR$2&gt;VALUE(SUBSTITUTE(LEFT(INDIRECT("Mois!H"&amp;MATCH($A$27,Mois!$A$1:$A$36,0)),5),"h",":")),AR$2&lt;VALUE(SUBSTITUTE(RIGHT(INDIRECT("Mois!H"&amp;MATCH($A$27,Mois!$A$1:$A$36,0)),5),"h",":"))+(1/1440*15)),"FAUX"))</f>
        <v>1</v>
      </c>
      <c r="AS33" s="236" t="b">
        <f ca="1">OR(AND(INDIRECT("Mois!H"&amp;MATCH('Sem1'!$A$27,Mois!$A$1:$A$36,0))&lt;&gt;"",SUMPRODUCT(COUNTIF(INDIRECT("Mois!H"&amp;MATCH('Sem1'!$A$27,Mois!$A$1:$A$36,0)),"*"&amp;CHAR(47)&amp;"*"))=0),IFERROR(AND(AS$2&gt;VALUE(SUBSTITUTE(LEFT(INDIRECT("Mois!H"&amp;MATCH($A$27,Mois!$A$1:$A$36,0)),5),"h",":")),AS$2&lt;VALUE(SUBSTITUTE(RIGHT(INDIRECT("Mois!H"&amp;MATCH($A$27,Mois!$A$1:$A$36,0)),5),"h",":"))+(1/1440*15)),"FAUX"))</f>
        <v>1</v>
      </c>
      <c r="AT33" s="236" t="b">
        <f ca="1">OR(AND(INDIRECT("Mois!H"&amp;MATCH('Sem1'!$A$27,Mois!$A$1:$A$36,0))&lt;&gt;"",SUMPRODUCT(COUNTIF(INDIRECT("Mois!H"&amp;MATCH('Sem1'!$A$27,Mois!$A$1:$A$36,0)),"*"&amp;CHAR(47)&amp;"*"))=0),IFERROR(AND(AT$2&gt;VALUE(SUBSTITUTE(LEFT(INDIRECT("Mois!H"&amp;MATCH($A$27,Mois!$A$1:$A$36,0)),5),"h",":")),AT$2&lt;VALUE(SUBSTITUTE(RIGHT(INDIRECT("Mois!H"&amp;MATCH($A$27,Mois!$A$1:$A$36,0)),5),"h",":"))+(1/1440*15)),"FAUX"))</f>
        <v>1</v>
      </c>
      <c r="AU33" s="236" t="b">
        <f ca="1">OR(AND(INDIRECT("Mois!H"&amp;MATCH('Sem1'!$A$27,Mois!$A$1:$A$36,0))&lt;&gt;"",SUMPRODUCT(COUNTIF(INDIRECT("Mois!H"&amp;MATCH('Sem1'!$A$27,Mois!$A$1:$A$36,0)),"*"&amp;CHAR(47)&amp;"*"))=0),IFERROR(AND(AU$2&gt;VALUE(SUBSTITUTE(LEFT(INDIRECT("Mois!H"&amp;MATCH($A$27,Mois!$A$1:$A$36,0)),5),"h",":")),AU$2&lt;VALUE(SUBSTITUTE(RIGHT(INDIRECT("Mois!H"&amp;MATCH($A$27,Mois!$A$1:$A$36,0)),5),"h",":"))+(1/1440*15)),"FAUX"))</f>
        <v>1</v>
      </c>
      <c r="AV33" s="236" t="b">
        <f ca="1">OR(AND(INDIRECT("Mois!H"&amp;MATCH('Sem1'!$A$27,Mois!$A$1:$A$36,0))&lt;&gt;"",SUMPRODUCT(COUNTIF(INDIRECT("Mois!H"&amp;MATCH('Sem1'!$A$27,Mois!$A$1:$A$36,0)),"*"&amp;CHAR(47)&amp;"*"))=0),IFERROR(AND(AV$2&gt;VALUE(SUBSTITUTE(LEFT(INDIRECT("Mois!H"&amp;MATCH($A$27,Mois!$A$1:$A$36,0)),5),"h",":")),AV$2&lt;VALUE(SUBSTITUTE(RIGHT(INDIRECT("Mois!H"&amp;MATCH($A$27,Mois!$A$1:$A$36,0)),5),"h",":"))+(1/1440*15)),"FAUX"))</f>
        <v>1</v>
      </c>
      <c r="AW33" s="236" t="b">
        <f ca="1">OR(AND(INDIRECT("Mois!H"&amp;MATCH('Sem1'!$A$27,Mois!$A$1:$A$36,0))&lt;&gt;"",SUMPRODUCT(COUNTIF(INDIRECT("Mois!H"&amp;MATCH('Sem1'!$A$27,Mois!$A$1:$A$36,0)),"*"&amp;CHAR(47)&amp;"*"))=0),IFERROR(AND(AW$2&gt;VALUE(SUBSTITUTE(LEFT(INDIRECT("Mois!H"&amp;MATCH($A$27,Mois!$A$1:$A$36,0)),5),"h",":")),AW$2&lt;VALUE(SUBSTITUTE(RIGHT(INDIRECT("Mois!H"&amp;MATCH($A$27,Mois!$A$1:$A$36,0)),5),"h",":"))+(1/1440*15)),"FAUX"))</f>
        <v>1</v>
      </c>
      <c r="AX33" s="236" t="b">
        <f ca="1">OR(AND(INDIRECT("Mois!H"&amp;MATCH('Sem1'!$A$27,Mois!$A$1:$A$36,0))&lt;&gt;"",SUMPRODUCT(COUNTIF(INDIRECT("Mois!H"&amp;MATCH('Sem1'!$A$27,Mois!$A$1:$A$36,0)),"*"&amp;CHAR(47)&amp;"*"))=0),IFERROR(AND(AX$2&gt;VALUE(SUBSTITUTE(LEFT(INDIRECT("Mois!H"&amp;MATCH($A$27,Mois!$A$1:$A$36,0)),5),"h",":")),AX$2&lt;VALUE(SUBSTITUTE(RIGHT(INDIRECT("Mois!H"&amp;MATCH($A$27,Mois!$A$1:$A$36,0)),5),"h",":"))+(1/1440*15)),"FAUX"))</f>
        <v>1</v>
      </c>
    </row>
    <row r="34" spans="1:51" ht="12" customHeight="1" thickBot="1" x14ac:dyDescent="0.35">
      <c r="A34" s="158"/>
      <c r="B34" s="237" t="b">
        <f ca="1">OR(AND(INDIRECT("Mois!I"&amp;MATCH('Sem1'!$A$27,Mois!$A$1:$A$36,0))&lt;&gt;"",SUMPRODUCT(COUNTIF(INDIRECT("Mois!I"&amp;MATCH('Sem1'!$A$27,Mois!$A$1:$A$36,0)),"*"&amp;CHAR(47)&amp;"*"))=0),IFERROR(AND(B$2&gt;VALUE(SUBSTITUTE(LEFT(INDIRECT("Mois!I"&amp;MATCH($A$27,Mois!$A$1:$A$36,0)),5),"h",":")),B$2&lt;VALUE(SUBSTITUTE(RIGHT(INDIRECT("Mois!I"&amp;MATCH($A$27,Mois!$A$1:$A$36,0)),5),"h",":"))+(1/1440*15)),"FAUX"))</f>
        <v>0</v>
      </c>
      <c r="C34" s="237" t="b">
        <f ca="1">OR(AND(INDIRECT("Mois!I"&amp;MATCH('Sem1'!$A$27,Mois!$A$1:$A$36,0))&lt;&gt;"",SUMPRODUCT(COUNTIF(INDIRECT("Mois!I"&amp;MATCH('Sem1'!$A$27,Mois!$A$1:$A$36,0)),"*"&amp;CHAR(47)&amp;"*"))=0),IFERROR(AND(C$2&gt;VALUE(SUBSTITUTE(LEFT(INDIRECT("Mois!I"&amp;MATCH($A$27,Mois!$A$1:$A$36,0)),5),"h",":")),C$2&lt;VALUE(SUBSTITUTE(RIGHT(INDIRECT("Mois!I"&amp;MATCH($A$27,Mois!$A$1:$A$36,0)),5),"h",":"))+(1/1440*15)),"FAUX"))</f>
        <v>0</v>
      </c>
      <c r="D34" s="237" t="b">
        <f ca="1">OR(AND(INDIRECT("Mois!I"&amp;MATCH('Sem1'!$A$27,Mois!$A$1:$A$36,0))&lt;&gt;"",SUMPRODUCT(COUNTIF(INDIRECT("Mois!I"&amp;MATCH('Sem1'!$A$27,Mois!$A$1:$A$36,0)),"*"&amp;CHAR(47)&amp;"*"))=0),IFERROR(AND(D$2&gt;VALUE(SUBSTITUTE(LEFT(INDIRECT("Mois!I"&amp;MATCH($A$27,Mois!$A$1:$A$36,0)),5),"h",":")),D$2&lt;VALUE(SUBSTITUTE(RIGHT(INDIRECT("Mois!I"&amp;MATCH($A$27,Mois!$A$1:$A$36,0)),5),"h",":"))+(1/1440*15)),"FAUX"))</f>
        <v>0</v>
      </c>
      <c r="E34" s="237" t="b">
        <f ca="1">OR(AND(INDIRECT("Mois!I"&amp;MATCH('Sem1'!$A$27,Mois!$A$1:$A$36,0))&lt;&gt;"",SUMPRODUCT(COUNTIF(INDIRECT("Mois!I"&amp;MATCH('Sem1'!$A$27,Mois!$A$1:$A$36,0)),"*"&amp;CHAR(47)&amp;"*"))=0),IFERROR(AND(E$2&gt;VALUE(SUBSTITUTE(LEFT(INDIRECT("Mois!I"&amp;MATCH($A$27,Mois!$A$1:$A$36,0)),5),"h",":")),E$2&lt;VALUE(SUBSTITUTE(RIGHT(INDIRECT("Mois!I"&amp;MATCH($A$27,Mois!$A$1:$A$36,0)),5),"h",":"))+(1/1440*15)),"FAUX"))</f>
        <v>0</v>
      </c>
      <c r="F34" s="237" t="b">
        <f ca="1">OR(AND(INDIRECT("Mois!I"&amp;MATCH('Sem1'!$A$27,Mois!$A$1:$A$36,0))&lt;&gt;"",SUMPRODUCT(COUNTIF(INDIRECT("Mois!I"&amp;MATCH('Sem1'!$A$27,Mois!$A$1:$A$36,0)),"*"&amp;CHAR(47)&amp;"*"))=0),IFERROR(AND(F$2&gt;VALUE(SUBSTITUTE(LEFT(INDIRECT("Mois!I"&amp;MATCH($A$27,Mois!$A$1:$A$36,0)),5),"h",":")),F$2&lt;VALUE(SUBSTITUTE(RIGHT(INDIRECT("Mois!I"&amp;MATCH($A$27,Mois!$A$1:$A$36,0)),5),"h",":"))+(1/1440*15)),"FAUX"))</f>
        <v>0</v>
      </c>
      <c r="G34" s="237" t="b">
        <f ca="1">OR(AND(INDIRECT("Mois!I"&amp;MATCH('Sem1'!$A$27,Mois!$A$1:$A$36,0))&lt;&gt;"",SUMPRODUCT(COUNTIF(INDIRECT("Mois!I"&amp;MATCH('Sem1'!$A$27,Mois!$A$1:$A$36,0)),"*"&amp;CHAR(47)&amp;"*"))=0),IFERROR(AND(G$2&gt;VALUE(SUBSTITUTE(LEFT(INDIRECT("Mois!I"&amp;MATCH($A$27,Mois!$A$1:$A$36,0)),5),"h",":")),G$2&lt;VALUE(SUBSTITUTE(RIGHT(INDIRECT("Mois!I"&amp;MATCH($A$27,Mois!$A$1:$A$36,0)),5),"h",":"))+(1/1440*15)),"FAUX"))</f>
        <v>0</v>
      </c>
      <c r="H34" s="237" t="b">
        <f ca="1">OR(AND(INDIRECT("Mois!I"&amp;MATCH('Sem1'!$A$27,Mois!$A$1:$A$36,0))&lt;&gt;"",SUMPRODUCT(COUNTIF(INDIRECT("Mois!I"&amp;MATCH('Sem1'!$A$27,Mois!$A$1:$A$36,0)),"*"&amp;CHAR(47)&amp;"*"))=0),IFERROR(AND(H$2&gt;VALUE(SUBSTITUTE(LEFT(INDIRECT("Mois!I"&amp;MATCH($A$27,Mois!$A$1:$A$36,0)),5),"h",":")),H$2&lt;VALUE(SUBSTITUTE(RIGHT(INDIRECT("Mois!I"&amp;MATCH($A$27,Mois!$A$1:$A$36,0)),5),"h",":"))+(1/1440*15)),"FAUX"))</f>
        <v>0</v>
      </c>
      <c r="I34" s="237" t="b">
        <f ca="1">OR(AND(INDIRECT("Mois!I"&amp;MATCH('Sem1'!$A$27,Mois!$A$1:$A$36,0))&lt;&gt;"",SUMPRODUCT(COUNTIF(INDIRECT("Mois!I"&amp;MATCH('Sem1'!$A$27,Mois!$A$1:$A$36,0)),"*"&amp;CHAR(47)&amp;"*"))=0),IFERROR(AND(I$2&gt;VALUE(SUBSTITUTE(LEFT(INDIRECT("Mois!I"&amp;MATCH($A$27,Mois!$A$1:$A$36,0)),5),"h",":")),I$2&lt;VALUE(SUBSTITUTE(RIGHT(INDIRECT("Mois!I"&amp;MATCH($A$27,Mois!$A$1:$A$36,0)),5),"h",":"))+(1/1440*15)),"FAUX"))</f>
        <v>0</v>
      </c>
      <c r="J34" s="237" t="b">
        <f ca="1">OR(AND(INDIRECT("Mois!I"&amp;MATCH('Sem1'!$A$27,Mois!$A$1:$A$36,0))&lt;&gt;"",SUMPRODUCT(COUNTIF(INDIRECT("Mois!I"&amp;MATCH('Sem1'!$A$27,Mois!$A$1:$A$36,0)),"*"&amp;CHAR(47)&amp;"*"))=0),IFERROR(AND(J$2&gt;VALUE(SUBSTITUTE(LEFT(INDIRECT("Mois!I"&amp;MATCH($A$27,Mois!$A$1:$A$36,0)),5),"h",":")),J$2&lt;VALUE(SUBSTITUTE(RIGHT(INDIRECT("Mois!I"&amp;MATCH($A$27,Mois!$A$1:$A$36,0)),5),"h",":"))+(1/1440*15)),"FAUX"))</f>
        <v>0</v>
      </c>
      <c r="K34" s="237" t="b">
        <f ca="1">OR(AND(INDIRECT("Mois!I"&amp;MATCH('Sem1'!$A$27,Mois!$A$1:$A$36,0))&lt;&gt;"",SUMPRODUCT(COUNTIF(INDIRECT("Mois!I"&amp;MATCH('Sem1'!$A$27,Mois!$A$1:$A$36,0)),"*"&amp;CHAR(47)&amp;"*"))=0),IFERROR(AND(K$2&gt;VALUE(SUBSTITUTE(LEFT(INDIRECT("Mois!I"&amp;MATCH($A$27,Mois!$A$1:$A$36,0)),5),"h",":")),K$2&lt;VALUE(SUBSTITUTE(RIGHT(INDIRECT("Mois!I"&amp;MATCH($A$27,Mois!$A$1:$A$36,0)),5),"h",":"))+(1/1440*15)),"FAUX"))</f>
        <v>0</v>
      </c>
      <c r="L34" s="237" t="b">
        <f ca="1">OR(AND(INDIRECT("Mois!I"&amp;MATCH('Sem1'!$A$27,Mois!$A$1:$A$36,0))&lt;&gt;"",SUMPRODUCT(COUNTIF(INDIRECT("Mois!I"&amp;MATCH('Sem1'!$A$27,Mois!$A$1:$A$36,0)),"*"&amp;CHAR(47)&amp;"*"))=0),IFERROR(AND(L$2&gt;VALUE(SUBSTITUTE(LEFT(INDIRECT("Mois!I"&amp;MATCH($A$27,Mois!$A$1:$A$36,0)),5),"h",":")),L$2&lt;VALUE(SUBSTITUTE(RIGHT(INDIRECT("Mois!I"&amp;MATCH($A$27,Mois!$A$1:$A$36,0)),5),"h",":"))+(1/1440*15)),"FAUX"))</f>
        <v>0</v>
      </c>
      <c r="M34" s="237" t="b">
        <f ca="1">OR(AND(INDIRECT("Mois!I"&amp;MATCH('Sem1'!$A$27,Mois!$A$1:$A$36,0))&lt;&gt;"",SUMPRODUCT(COUNTIF(INDIRECT("Mois!I"&amp;MATCH('Sem1'!$A$27,Mois!$A$1:$A$36,0)),"*"&amp;CHAR(47)&amp;"*"))=0),IFERROR(AND(M$2&gt;VALUE(SUBSTITUTE(LEFT(INDIRECT("Mois!I"&amp;MATCH($A$27,Mois!$A$1:$A$36,0)),5),"h",":")),M$2&lt;VALUE(SUBSTITUTE(RIGHT(INDIRECT("Mois!I"&amp;MATCH($A$27,Mois!$A$1:$A$36,0)),5),"h",":"))+(1/1440*15)),"FAUX"))</f>
        <v>0</v>
      </c>
      <c r="N34" s="237" t="b">
        <f ca="1">OR(AND(INDIRECT("Mois!I"&amp;MATCH('Sem1'!$A$27,Mois!$A$1:$A$36,0))&lt;&gt;"",SUMPRODUCT(COUNTIF(INDIRECT("Mois!I"&amp;MATCH('Sem1'!$A$27,Mois!$A$1:$A$36,0)),"*"&amp;CHAR(47)&amp;"*"))=0),IFERROR(AND(N$2&gt;VALUE(SUBSTITUTE(LEFT(INDIRECT("Mois!I"&amp;MATCH($A$27,Mois!$A$1:$A$36,0)),5),"h",":")),N$2&lt;VALUE(SUBSTITUTE(RIGHT(INDIRECT("Mois!I"&amp;MATCH($A$27,Mois!$A$1:$A$36,0)),5),"h",":"))+(1/1440*15)),"FAUX"))</f>
        <v>0</v>
      </c>
      <c r="O34" s="237" t="b">
        <f ca="1">OR(AND(INDIRECT("Mois!I"&amp;MATCH('Sem1'!$A$27,Mois!$A$1:$A$36,0))&lt;&gt;"",SUMPRODUCT(COUNTIF(INDIRECT("Mois!I"&amp;MATCH('Sem1'!$A$27,Mois!$A$1:$A$36,0)),"*"&amp;CHAR(47)&amp;"*"))=0),IFERROR(AND(O$2&gt;VALUE(SUBSTITUTE(LEFT(INDIRECT("Mois!I"&amp;MATCH($A$27,Mois!$A$1:$A$36,0)),5),"h",":")),O$2&lt;VALUE(SUBSTITUTE(RIGHT(INDIRECT("Mois!I"&amp;MATCH($A$27,Mois!$A$1:$A$36,0)),5),"h",":"))+(1/1440*15)),"FAUX"))</f>
        <v>0</v>
      </c>
      <c r="P34" s="237" t="b">
        <f ca="1">OR(AND(INDIRECT("Mois!I"&amp;MATCH('Sem1'!$A$27,Mois!$A$1:$A$36,0))&lt;&gt;"",SUMPRODUCT(COUNTIF(INDIRECT("Mois!I"&amp;MATCH('Sem1'!$A$27,Mois!$A$1:$A$36,0)),"*"&amp;CHAR(47)&amp;"*"))=0),IFERROR(AND(P$2&gt;VALUE(SUBSTITUTE(LEFT(INDIRECT("Mois!I"&amp;MATCH($A$27,Mois!$A$1:$A$36,0)),5),"h",":")),P$2&lt;VALUE(SUBSTITUTE(RIGHT(INDIRECT("Mois!I"&amp;MATCH($A$27,Mois!$A$1:$A$36,0)),5),"h",":"))+(1/1440*15)),"FAUX"))</f>
        <v>0</v>
      </c>
      <c r="Q34" s="237" t="b">
        <f ca="1">OR(AND(INDIRECT("Mois!I"&amp;MATCH('Sem1'!$A$27,Mois!$A$1:$A$36,0))&lt;&gt;"",SUMPRODUCT(COUNTIF(INDIRECT("Mois!I"&amp;MATCH('Sem1'!$A$27,Mois!$A$1:$A$36,0)),"*"&amp;CHAR(47)&amp;"*"))=0),IFERROR(AND(Q$2&gt;VALUE(SUBSTITUTE(LEFT(INDIRECT("Mois!I"&amp;MATCH($A$27,Mois!$A$1:$A$36,0)),5),"h",":")),Q$2&lt;VALUE(SUBSTITUTE(RIGHT(INDIRECT("Mois!I"&amp;MATCH($A$27,Mois!$A$1:$A$36,0)),5),"h",":"))+(1/1440*15)),"FAUX"))</f>
        <v>0</v>
      </c>
      <c r="R34" s="237" t="b">
        <f ca="1">OR(AND(INDIRECT("Mois!I"&amp;MATCH('Sem1'!$A$27,Mois!$A$1:$A$36,0))&lt;&gt;"",SUMPRODUCT(COUNTIF(INDIRECT("Mois!I"&amp;MATCH('Sem1'!$A$27,Mois!$A$1:$A$36,0)),"*"&amp;CHAR(47)&amp;"*"))=0),IFERROR(AND(R$2&gt;VALUE(SUBSTITUTE(LEFT(INDIRECT("Mois!I"&amp;MATCH($A$27,Mois!$A$1:$A$36,0)),5),"h",":")),R$2&lt;VALUE(SUBSTITUTE(RIGHT(INDIRECT("Mois!I"&amp;MATCH($A$27,Mois!$A$1:$A$36,0)),5),"h",":"))+(1/1440*15)),"FAUX"))</f>
        <v>0</v>
      </c>
      <c r="S34" s="237" t="b">
        <f ca="1">OR(AND(INDIRECT("Mois!I"&amp;MATCH('Sem1'!$A$27,Mois!$A$1:$A$36,0))&lt;&gt;"",SUMPRODUCT(COUNTIF(INDIRECT("Mois!I"&amp;MATCH('Sem1'!$A$27,Mois!$A$1:$A$36,0)),"*"&amp;CHAR(47)&amp;"*"))=0),IFERROR(AND(S$2&gt;VALUE(SUBSTITUTE(LEFT(INDIRECT("Mois!I"&amp;MATCH($A$27,Mois!$A$1:$A$36,0)),5),"h",":")),S$2&lt;VALUE(SUBSTITUTE(RIGHT(INDIRECT("Mois!I"&amp;MATCH($A$27,Mois!$A$1:$A$36,0)),5),"h",":"))+(1/1440*15)),"FAUX"))</f>
        <v>0</v>
      </c>
      <c r="T34" s="237" t="b">
        <f ca="1">OR(AND(INDIRECT("Mois!I"&amp;MATCH('Sem1'!$A$27,Mois!$A$1:$A$36,0))&lt;&gt;"",SUMPRODUCT(COUNTIF(INDIRECT("Mois!I"&amp;MATCH('Sem1'!$A$27,Mois!$A$1:$A$36,0)),"*"&amp;CHAR(47)&amp;"*"))=0),IFERROR(AND(T$2&gt;VALUE(SUBSTITUTE(LEFT(INDIRECT("Mois!I"&amp;MATCH($A$27,Mois!$A$1:$A$36,0)),5),"h",":")),T$2&lt;VALUE(SUBSTITUTE(RIGHT(INDIRECT("Mois!I"&amp;MATCH($A$27,Mois!$A$1:$A$36,0)),5),"h",":"))+(1/1440*15)),"FAUX"))</f>
        <v>0</v>
      </c>
      <c r="U34" s="237" t="b">
        <f ca="1">OR(AND(INDIRECT("Mois!I"&amp;MATCH('Sem1'!$A$27,Mois!$A$1:$A$36,0))&lt;&gt;"",SUMPRODUCT(COUNTIF(INDIRECT("Mois!I"&amp;MATCH('Sem1'!$A$27,Mois!$A$1:$A$36,0)),"*"&amp;CHAR(47)&amp;"*"))=0),IFERROR(AND(U$2&gt;VALUE(SUBSTITUTE(LEFT(INDIRECT("Mois!I"&amp;MATCH($A$27,Mois!$A$1:$A$36,0)),5),"h",":")),U$2&lt;VALUE(SUBSTITUTE(RIGHT(INDIRECT("Mois!I"&amp;MATCH($A$27,Mois!$A$1:$A$36,0)),5),"h",":"))+(1/1440*15)),"FAUX"))</f>
        <v>0</v>
      </c>
      <c r="V34" s="237" t="b">
        <f ca="1">OR(AND(INDIRECT("Mois!I"&amp;MATCH('Sem1'!$A$27,Mois!$A$1:$A$36,0))&lt;&gt;"",SUMPRODUCT(COUNTIF(INDIRECT("Mois!I"&amp;MATCH('Sem1'!$A$27,Mois!$A$1:$A$36,0)),"*"&amp;CHAR(47)&amp;"*"))=0),IFERROR(AND(V$2&gt;VALUE(SUBSTITUTE(LEFT(INDIRECT("Mois!I"&amp;MATCH($A$27,Mois!$A$1:$A$36,0)),5),"h",":")),V$2&lt;VALUE(SUBSTITUTE(RIGHT(INDIRECT("Mois!I"&amp;MATCH($A$27,Mois!$A$1:$A$36,0)),5),"h",":"))+(1/1440*15)),"FAUX"))</f>
        <v>0</v>
      </c>
      <c r="W34" s="237" t="b">
        <f ca="1">OR(AND(INDIRECT("Mois!I"&amp;MATCH('Sem1'!$A$27,Mois!$A$1:$A$36,0))&lt;&gt;"",SUMPRODUCT(COUNTIF(INDIRECT("Mois!I"&amp;MATCH('Sem1'!$A$27,Mois!$A$1:$A$36,0)),"*"&amp;CHAR(47)&amp;"*"))=0),IFERROR(AND(W$2&gt;VALUE(SUBSTITUTE(LEFT(INDIRECT("Mois!I"&amp;MATCH($A$27,Mois!$A$1:$A$36,0)),5),"h",":")),W$2&lt;VALUE(SUBSTITUTE(RIGHT(INDIRECT("Mois!I"&amp;MATCH($A$27,Mois!$A$1:$A$36,0)),5),"h",":"))+(1/1440*15)),"FAUX"))</f>
        <v>0</v>
      </c>
      <c r="X34" s="237" t="b">
        <f ca="1">OR(AND(INDIRECT("Mois!I"&amp;MATCH('Sem1'!$A$27,Mois!$A$1:$A$36,0))&lt;&gt;"",SUMPRODUCT(COUNTIF(INDIRECT("Mois!I"&amp;MATCH('Sem1'!$A$27,Mois!$A$1:$A$36,0)),"*"&amp;CHAR(47)&amp;"*"))=0),IFERROR(AND(X$2&gt;VALUE(SUBSTITUTE(LEFT(INDIRECT("Mois!I"&amp;MATCH($A$27,Mois!$A$1:$A$36,0)),5),"h",":")),X$2&lt;VALUE(SUBSTITUTE(RIGHT(INDIRECT("Mois!I"&amp;MATCH($A$27,Mois!$A$1:$A$36,0)),5),"h",":"))+(1/1440*15)),"FAUX"))</f>
        <v>0</v>
      </c>
      <c r="Y34" s="237" t="b">
        <f ca="1">OR(AND(INDIRECT("Mois!I"&amp;MATCH('Sem1'!$A$27,Mois!$A$1:$A$36,0))&lt;&gt;"",SUMPRODUCT(COUNTIF(INDIRECT("Mois!I"&amp;MATCH('Sem1'!$A$27,Mois!$A$1:$A$36,0)),"*"&amp;CHAR(47)&amp;"*"))=0),IFERROR(AND(Y$2&gt;VALUE(SUBSTITUTE(LEFT(INDIRECT("Mois!I"&amp;MATCH($A$27,Mois!$A$1:$A$36,0)),5),"h",":")),Y$2&lt;VALUE(SUBSTITUTE(RIGHT(INDIRECT("Mois!I"&amp;MATCH($A$27,Mois!$A$1:$A$36,0)),5),"h",":"))+(1/1440*15)),"FAUX"))</f>
        <v>0</v>
      </c>
      <c r="Z34" s="237" t="b">
        <f ca="1">OR(AND(INDIRECT("Mois!I"&amp;MATCH('Sem1'!$A$27,Mois!$A$1:$A$36,0))&lt;&gt;"",SUMPRODUCT(COUNTIF(INDIRECT("Mois!I"&amp;MATCH('Sem1'!$A$27,Mois!$A$1:$A$36,0)),"*"&amp;CHAR(47)&amp;"*"))=0),IFERROR(AND(Z$2&gt;VALUE(SUBSTITUTE(LEFT(INDIRECT("Mois!I"&amp;MATCH($A$27,Mois!$A$1:$A$36,0)),5),"h",":")),Z$2&lt;VALUE(SUBSTITUTE(RIGHT(INDIRECT("Mois!I"&amp;MATCH($A$27,Mois!$A$1:$A$36,0)),5),"h",":"))+(1/1440*15)),"FAUX"))</f>
        <v>0</v>
      </c>
      <c r="AA34" s="237" t="b">
        <f ca="1">OR(AND(INDIRECT("Mois!I"&amp;MATCH('Sem1'!$A$27,Mois!$A$1:$A$36,0))&lt;&gt;"",SUMPRODUCT(COUNTIF(INDIRECT("Mois!I"&amp;MATCH('Sem1'!$A$27,Mois!$A$1:$A$36,0)),"*"&amp;CHAR(47)&amp;"*"))=0),IFERROR(AND(AA$2&gt;VALUE(SUBSTITUTE(LEFT(INDIRECT("Mois!I"&amp;MATCH($A$27,Mois!$A$1:$A$36,0)),5),"h",":")),AA$2&lt;VALUE(SUBSTITUTE(RIGHT(INDIRECT("Mois!I"&amp;MATCH($A$27,Mois!$A$1:$A$36,0)),5),"h",":"))+(1/1440*15)),"FAUX"))</f>
        <v>0</v>
      </c>
      <c r="AB34" s="237" t="b">
        <f ca="1">OR(AND(INDIRECT("Mois!I"&amp;MATCH('Sem1'!$A$27,Mois!$A$1:$A$36,0))&lt;&gt;"",SUMPRODUCT(COUNTIF(INDIRECT("Mois!I"&amp;MATCH('Sem1'!$A$27,Mois!$A$1:$A$36,0)),"*"&amp;CHAR(47)&amp;"*"))=0),IFERROR(AND(AB$2&gt;VALUE(SUBSTITUTE(LEFT(INDIRECT("Mois!I"&amp;MATCH($A$27,Mois!$A$1:$A$36,0)),5),"h",":")),AB$2&lt;VALUE(SUBSTITUTE(RIGHT(INDIRECT("Mois!I"&amp;MATCH($A$27,Mois!$A$1:$A$36,0)),5),"h",":"))+(1/1440*15)),"FAUX"))</f>
        <v>0</v>
      </c>
      <c r="AC34" s="237" t="b">
        <f ca="1">OR(AND(INDIRECT("Mois!I"&amp;MATCH('Sem1'!$A$27,Mois!$A$1:$A$36,0))&lt;&gt;"",SUMPRODUCT(COUNTIF(INDIRECT("Mois!I"&amp;MATCH('Sem1'!$A$27,Mois!$A$1:$A$36,0)),"*"&amp;CHAR(47)&amp;"*"))=0),IFERROR(AND(AC$2&gt;VALUE(SUBSTITUTE(LEFT(INDIRECT("Mois!I"&amp;MATCH($A$27,Mois!$A$1:$A$36,0)),5),"h",":")),AC$2&lt;VALUE(SUBSTITUTE(RIGHT(INDIRECT("Mois!I"&amp;MATCH($A$27,Mois!$A$1:$A$36,0)),5),"h",":"))+(1/1440*15)),"FAUX"))</f>
        <v>0</v>
      </c>
      <c r="AD34" s="237" t="b">
        <f ca="1">OR(AND(INDIRECT("Mois!I"&amp;MATCH('Sem1'!$A$27,Mois!$A$1:$A$36,0))&lt;&gt;"",SUMPRODUCT(COUNTIF(INDIRECT("Mois!I"&amp;MATCH('Sem1'!$A$27,Mois!$A$1:$A$36,0)),"*"&amp;CHAR(47)&amp;"*"))=0),IFERROR(AND(AD$2&gt;VALUE(SUBSTITUTE(LEFT(INDIRECT("Mois!I"&amp;MATCH($A$27,Mois!$A$1:$A$36,0)),5),"h",":")),AD$2&lt;VALUE(SUBSTITUTE(RIGHT(INDIRECT("Mois!I"&amp;MATCH($A$27,Mois!$A$1:$A$36,0)),5),"h",":"))+(1/1440*15)),"FAUX"))</f>
        <v>0</v>
      </c>
      <c r="AE34" s="237" t="b">
        <f ca="1">OR(AND(INDIRECT("Mois!I"&amp;MATCH('Sem1'!$A$27,Mois!$A$1:$A$36,0))&lt;&gt;"",SUMPRODUCT(COUNTIF(INDIRECT("Mois!I"&amp;MATCH('Sem1'!$A$27,Mois!$A$1:$A$36,0)),"*"&amp;CHAR(47)&amp;"*"))=0),IFERROR(AND(AE$2&gt;VALUE(SUBSTITUTE(LEFT(INDIRECT("Mois!I"&amp;MATCH($A$27,Mois!$A$1:$A$36,0)),5),"h",":")),AE$2&lt;VALUE(SUBSTITUTE(RIGHT(INDIRECT("Mois!I"&amp;MATCH($A$27,Mois!$A$1:$A$36,0)),5),"h",":"))+(1/1440*15)),"FAUX"))</f>
        <v>0</v>
      </c>
      <c r="AF34" s="237" t="b">
        <f ca="1">OR(AND(INDIRECT("Mois!I"&amp;MATCH('Sem1'!$A$27,Mois!$A$1:$A$36,0))&lt;&gt;"",SUMPRODUCT(COUNTIF(INDIRECT("Mois!I"&amp;MATCH('Sem1'!$A$27,Mois!$A$1:$A$36,0)),"*"&amp;CHAR(47)&amp;"*"))=0),IFERROR(AND(AF$2&gt;VALUE(SUBSTITUTE(LEFT(INDIRECT("Mois!I"&amp;MATCH($A$27,Mois!$A$1:$A$36,0)),5),"h",":")),AF$2&lt;VALUE(SUBSTITUTE(RIGHT(INDIRECT("Mois!I"&amp;MATCH($A$27,Mois!$A$1:$A$36,0)),5),"h",":"))+(1/1440*15)),"FAUX"))</f>
        <v>0</v>
      </c>
      <c r="AG34" s="237" t="b">
        <f ca="1">OR(AND(INDIRECT("Mois!I"&amp;MATCH('Sem1'!$A$27,Mois!$A$1:$A$36,0))&lt;&gt;"",SUMPRODUCT(COUNTIF(INDIRECT("Mois!I"&amp;MATCH('Sem1'!$A$27,Mois!$A$1:$A$36,0)),"*"&amp;CHAR(47)&amp;"*"))=0),IFERROR(AND(AG$2&gt;VALUE(SUBSTITUTE(LEFT(INDIRECT("Mois!I"&amp;MATCH($A$27,Mois!$A$1:$A$36,0)),5),"h",":")),AG$2&lt;VALUE(SUBSTITUTE(RIGHT(INDIRECT("Mois!I"&amp;MATCH($A$27,Mois!$A$1:$A$36,0)),5),"h",":"))+(1/1440*15)),"FAUX"))</f>
        <v>0</v>
      </c>
      <c r="AH34" s="237" t="b">
        <f ca="1">OR(AND(INDIRECT("Mois!I"&amp;MATCH('Sem1'!$A$27,Mois!$A$1:$A$36,0))&lt;&gt;"",SUMPRODUCT(COUNTIF(INDIRECT("Mois!I"&amp;MATCH('Sem1'!$A$27,Mois!$A$1:$A$36,0)),"*"&amp;CHAR(47)&amp;"*"))=0),IFERROR(AND(AH$2&gt;VALUE(SUBSTITUTE(LEFT(INDIRECT("Mois!I"&amp;MATCH($A$27,Mois!$A$1:$A$36,0)),5),"h",":")),AH$2&lt;VALUE(SUBSTITUTE(RIGHT(INDIRECT("Mois!I"&amp;MATCH($A$27,Mois!$A$1:$A$36,0)),5),"h",":"))+(1/1440*15)),"FAUX"))</f>
        <v>0</v>
      </c>
      <c r="AI34" s="237" t="b">
        <f ca="1">OR(AND(INDIRECT("Mois!I"&amp;MATCH('Sem1'!$A$27,Mois!$A$1:$A$36,0))&lt;&gt;"",SUMPRODUCT(COUNTIF(INDIRECT("Mois!I"&amp;MATCH('Sem1'!$A$27,Mois!$A$1:$A$36,0)),"*"&amp;CHAR(47)&amp;"*"))=0),IFERROR(AND(AI$2&gt;VALUE(SUBSTITUTE(LEFT(INDIRECT("Mois!I"&amp;MATCH($A$27,Mois!$A$1:$A$36,0)),5),"h",":")),AI$2&lt;VALUE(SUBSTITUTE(RIGHT(INDIRECT("Mois!I"&amp;MATCH($A$27,Mois!$A$1:$A$36,0)),5),"h",":"))+(1/1440*15)),"FAUX"))</f>
        <v>0</v>
      </c>
      <c r="AJ34" s="237" t="b">
        <f ca="1">OR(AND(INDIRECT("Mois!I"&amp;MATCH('Sem1'!$A$27,Mois!$A$1:$A$36,0))&lt;&gt;"",SUMPRODUCT(COUNTIF(INDIRECT("Mois!I"&amp;MATCH('Sem1'!$A$27,Mois!$A$1:$A$36,0)),"*"&amp;CHAR(47)&amp;"*"))=0),IFERROR(AND(AJ$2&gt;VALUE(SUBSTITUTE(LEFT(INDIRECT("Mois!I"&amp;MATCH($A$27,Mois!$A$1:$A$36,0)),5),"h",":")),AJ$2&lt;VALUE(SUBSTITUTE(RIGHT(INDIRECT("Mois!I"&amp;MATCH($A$27,Mois!$A$1:$A$36,0)),5),"h",":"))+(1/1440*15)),"FAUX"))</f>
        <v>0</v>
      </c>
      <c r="AK34" s="237" t="b">
        <f ca="1">OR(AND(INDIRECT("Mois!I"&amp;MATCH('Sem1'!$A$27,Mois!$A$1:$A$36,0))&lt;&gt;"",SUMPRODUCT(COUNTIF(INDIRECT("Mois!I"&amp;MATCH('Sem1'!$A$27,Mois!$A$1:$A$36,0)),"*"&amp;CHAR(47)&amp;"*"))=0),IFERROR(AND(AK$2&gt;VALUE(SUBSTITUTE(LEFT(INDIRECT("Mois!I"&amp;MATCH($A$27,Mois!$A$1:$A$36,0)),5),"h",":")),AK$2&lt;VALUE(SUBSTITUTE(RIGHT(INDIRECT("Mois!I"&amp;MATCH($A$27,Mois!$A$1:$A$36,0)),5),"h",":"))+(1/1440*15)),"FAUX"))</f>
        <v>0</v>
      </c>
      <c r="AL34" s="237" t="b">
        <f ca="1">OR(AND(INDIRECT("Mois!I"&amp;MATCH('Sem1'!$A$27,Mois!$A$1:$A$36,0))&lt;&gt;"",SUMPRODUCT(COUNTIF(INDIRECT("Mois!I"&amp;MATCH('Sem1'!$A$27,Mois!$A$1:$A$36,0)),"*"&amp;CHAR(47)&amp;"*"))=0),IFERROR(AND(AL$2&gt;VALUE(SUBSTITUTE(LEFT(INDIRECT("Mois!I"&amp;MATCH($A$27,Mois!$A$1:$A$36,0)),5),"h",":")),AL$2&lt;VALUE(SUBSTITUTE(RIGHT(INDIRECT("Mois!I"&amp;MATCH($A$27,Mois!$A$1:$A$36,0)),5),"h",":"))+(1/1440*15)),"FAUX"))</f>
        <v>0</v>
      </c>
      <c r="AM34" s="237" t="b">
        <f ca="1">OR(AND(INDIRECT("Mois!I"&amp;MATCH('Sem1'!$A$27,Mois!$A$1:$A$36,0))&lt;&gt;"",SUMPRODUCT(COUNTIF(INDIRECT("Mois!I"&amp;MATCH('Sem1'!$A$27,Mois!$A$1:$A$36,0)),"*"&amp;CHAR(47)&amp;"*"))=0),IFERROR(AND(AM$2&gt;VALUE(SUBSTITUTE(LEFT(INDIRECT("Mois!I"&amp;MATCH($A$27,Mois!$A$1:$A$36,0)),5),"h",":")),AM$2&lt;VALUE(SUBSTITUTE(RIGHT(INDIRECT("Mois!I"&amp;MATCH($A$27,Mois!$A$1:$A$36,0)),5),"h",":"))+(1/1440*15)),"FAUX"))</f>
        <v>0</v>
      </c>
      <c r="AN34" s="237" t="b">
        <f ca="1">OR(AND(INDIRECT("Mois!I"&amp;MATCH('Sem1'!$A$27,Mois!$A$1:$A$36,0))&lt;&gt;"",SUMPRODUCT(COUNTIF(INDIRECT("Mois!I"&amp;MATCH('Sem1'!$A$27,Mois!$A$1:$A$36,0)),"*"&amp;CHAR(47)&amp;"*"))=0),IFERROR(AND(AN$2&gt;VALUE(SUBSTITUTE(LEFT(INDIRECT("Mois!I"&amp;MATCH($A$27,Mois!$A$1:$A$36,0)),5),"h",":")),AN$2&lt;VALUE(SUBSTITUTE(RIGHT(INDIRECT("Mois!I"&amp;MATCH($A$27,Mois!$A$1:$A$36,0)),5),"h",":"))+(1/1440*15)),"FAUX"))</f>
        <v>0</v>
      </c>
      <c r="AO34" s="237" t="b">
        <f ca="1">OR(AND(INDIRECT("Mois!I"&amp;MATCH('Sem1'!$A$27,Mois!$A$1:$A$36,0))&lt;&gt;"",SUMPRODUCT(COUNTIF(INDIRECT("Mois!I"&amp;MATCH('Sem1'!$A$27,Mois!$A$1:$A$36,0)),"*"&amp;CHAR(47)&amp;"*"))=0),IFERROR(AND(AO$2&gt;VALUE(SUBSTITUTE(LEFT(INDIRECT("Mois!I"&amp;MATCH($A$27,Mois!$A$1:$A$36,0)),5),"h",":")),AO$2&lt;VALUE(SUBSTITUTE(RIGHT(INDIRECT("Mois!I"&amp;MATCH($A$27,Mois!$A$1:$A$36,0)),5),"h",":"))+(1/1440*15)),"FAUX"))</f>
        <v>0</v>
      </c>
      <c r="AP34" s="237" t="b">
        <f ca="1">OR(AND(INDIRECT("Mois!I"&amp;MATCH('Sem1'!$A$27,Mois!$A$1:$A$36,0))&lt;&gt;"",SUMPRODUCT(COUNTIF(INDIRECT("Mois!I"&amp;MATCH('Sem1'!$A$27,Mois!$A$1:$A$36,0)),"*"&amp;CHAR(47)&amp;"*"))=0),IFERROR(AND(AP$2&gt;VALUE(SUBSTITUTE(LEFT(INDIRECT("Mois!I"&amp;MATCH($A$27,Mois!$A$1:$A$36,0)),5),"h",":")),AP$2&lt;VALUE(SUBSTITUTE(RIGHT(INDIRECT("Mois!I"&amp;MATCH($A$27,Mois!$A$1:$A$36,0)),5),"h",":"))+(1/1440*15)),"FAUX"))</f>
        <v>0</v>
      </c>
      <c r="AQ34" s="237" t="b">
        <f ca="1">OR(AND(INDIRECT("Mois!I"&amp;MATCH('Sem1'!$A$27,Mois!$A$1:$A$36,0))&lt;&gt;"",SUMPRODUCT(COUNTIF(INDIRECT("Mois!I"&amp;MATCH('Sem1'!$A$27,Mois!$A$1:$A$36,0)),"*"&amp;CHAR(47)&amp;"*"))=0),IFERROR(AND(AQ$2&gt;VALUE(SUBSTITUTE(LEFT(INDIRECT("Mois!I"&amp;MATCH($A$27,Mois!$A$1:$A$36,0)),5),"h",":")),AQ$2&lt;VALUE(SUBSTITUTE(RIGHT(INDIRECT("Mois!I"&amp;MATCH($A$27,Mois!$A$1:$A$36,0)),5),"h",":"))+(1/1440*15)),"FAUX"))</f>
        <v>0</v>
      </c>
      <c r="AR34" s="237" t="b">
        <f ca="1">OR(AND(INDIRECT("Mois!I"&amp;MATCH('Sem1'!$A$27,Mois!$A$1:$A$36,0))&lt;&gt;"",SUMPRODUCT(COUNTIF(INDIRECT("Mois!I"&amp;MATCH('Sem1'!$A$27,Mois!$A$1:$A$36,0)),"*"&amp;CHAR(47)&amp;"*"))=0),IFERROR(AND(AR$2&gt;VALUE(SUBSTITUTE(LEFT(INDIRECT("Mois!I"&amp;MATCH($A$27,Mois!$A$1:$A$36,0)),5),"h",":")),AR$2&lt;VALUE(SUBSTITUTE(RIGHT(INDIRECT("Mois!I"&amp;MATCH($A$27,Mois!$A$1:$A$36,0)),5),"h",":"))+(1/1440*15)),"FAUX"))</f>
        <v>0</v>
      </c>
      <c r="AS34" s="237" t="b">
        <f ca="1">OR(AND(INDIRECT("Mois!I"&amp;MATCH('Sem1'!$A$27,Mois!$A$1:$A$36,0))&lt;&gt;"",SUMPRODUCT(COUNTIF(INDIRECT("Mois!I"&amp;MATCH('Sem1'!$A$27,Mois!$A$1:$A$36,0)),"*"&amp;CHAR(47)&amp;"*"))=0),IFERROR(AND(AS$2&gt;VALUE(SUBSTITUTE(LEFT(INDIRECT("Mois!I"&amp;MATCH($A$27,Mois!$A$1:$A$36,0)),5),"h",":")),AS$2&lt;VALUE(SUBSTITUTE(RIGHT(INDIRECT("Mois!I"&amp;MATCH($A$27,Mois!$A$1:$A$36,0)),5),"h",":"))+(1/1440*15)),"FAUX"))</f>
        <v>0</v>
      </c>
      <c r="AT34" s="237" t="b">
        <f ca="1">OR(AND(INDIRECT("Mois!I"&amp;MATCH('Sem1'!$A$27,Mois!$A$1:$A$36,0))&lt;&gt;"",SUMPRODUCT(COUNTIF(INDIRECT("Mois!I"&amp;MATCH('Sem1'!$A$27,Mois!$A$1:$A$36,0)),"*"&amp;CHAR(47)&amp;"*"))=0),IFERROR(AND(AT$2&gt;VALUE(SUBSTITUTE(LEFT(INDIRECT("Mois!I"&amp;MATCH($A$27,Mois!$A$1:$A$36,0)),5),"h",":")),AT$2&lt;VALUE(SUBSTITUTE(RIGHT(INDIRECT("Mois!I"&amp;MATCH($A$27,Mois!$A$1:$A$36,0)),5),"h",":"))+(1/1440*15)),"FAUX"))</f>
        <v>0</v>
      </c>
      <c r="AU34" s="237" t="b">
        <f ca="1">OR(AND(INDIRECT("Mois!I"&amp;MATCH('Sem1'!$A$27,Mois!$A$1:$A$36,0))&lt;&gt;"",SUMPRODUCT(COUNTIF(INDIRECT("Mois!I"&amp;MATCH('Sem1'!$A$27,Mois!$A$1:$A$36,0)),"*"&amp;CHAR(47)&amp;"*"))=0),IFERROR(AND(AU$2&gt;VALUE(SUBSTITUTE(LEFT(INDIRECT("Mois!I"&amp;MATCH($A$27,Mois!$A$1:$A$36,0)),5),"h",":")),AU$2&lt;VALUE(SUBSTITUTE(RIGHT(INDIRECT("Mois!I"&amp;MATCH($A$27,Mois!$A$1:$A$36,0)),5),"h",":"))+(1/1440*15)),"FAUX"))</f>
        <v>0</v>
      </c>
      <c r="AV34" s="237" t="b">
        <f ca="1">OR(AND(INDIRECT("Mois!I"&amp;MATCH('Sem1'!$A$27,Mois!$A$1:$A$36,0))&lt;&gt;"",SUMPRODUCT(COUNTIF(INDIRECT("Mois!I"&amp;MATCH('Sem1'!$A$27,Mois!$A$1:$A$36,0)),"*"&amp;CHAR(47)&amp;"*"))=0),IFERROR(AND(AV$2&gt;VALUE(SUBSTITUTE(LEFT(INDIRECT("Mois!I"&amp;MATCH($A$27,Mois!$A$1:$A$36,0)),5),"h",":")),AV$2&lt;VALUE(SUBSTITUTE(RIGHT(INDIRECT("Mois!I"&amp;MATCH($A$27,Mois!$A$1:$A$36,0)),5),"h",":"))+(1/1440*15)),"FAUX"))</f>
        <v>0</v>
      </c>
      <c r="AW34" s="237" t="b">
        <f ca="1">OR(AND(INDIRECT("Mois!I"&amp;MATCH('Sem1'!$A$27,Mois!$A$1:$A$36,0))&lt;&gt;"",SUMPRODUCT(COUNTIF(INDIRECT("Mois!I"&amp;MATCH('Sem1'!$A$27,Mois!$A$1:$A$36,0)),"*"&amp;CHAR(47)&amp;"*"))=0),IFERROR(AND(AW$2&gt;VALUE(SUBSTITUTE(LEFT(INDIRECT("Mois!I"&amp;MATCH($A$27,Mois!$A$1:$A$36,0)),5),"h",":")),AW$2&lt;VALUE(SUBSTITUTE(RIGHT(INDIRECT("Mois!I"&amp;MATCH($A$27,Mois!$A$1:$A$36,0)),5),"h",":"))+(1/1440*15)),"FAUX"))</f>
        <v>0</v>
      </c>
      <c r="AX34" s="237" t="b">
        <f ca="1">OR(AND(INDIRECT("Mois!I"&amp;MATCH('Sem1'!$A$27,Mois!$A$1:$A$36,0))&lt;&gt;"",SUMPRODUCT(COUNTIF(INDIRECT("Mois!I"&amp;MATCH('Sem1'!$A$27,Mois!$A$1:$A$36,0)),"*"&amp;CHAR(47)&amp;"*"))=0),IFERROR(AND(AX$2&gt;VALUE(SUBSTITUTE(LEFT(INDIRECT("Mois!I"&amp;MATCH($A$27,Mois!$A$1:$A$36,0)),5),"h",":")),AX$2&lt;VALUE(SUBSTITUTE(RIGHT(INDIRECT("Mois!I"&amp;MATCH($A$27,Mois!$A$1:$A$36,0)),5),"h",":"))+(1/1440*15)),"FAUX"))</f>
        <v>0</v>
      </c>
    </row>
    <row r="35" spans="1:51" ht="12" customHeight="1" x14ac:dyDescent="0.3">
      <c r="A35" s="229">
        <f>A27+1</f>
        <v>42804</v>
      </c>
      <c r="B35" s="235" t="b">
        <f ca="1">OR(AND(INDIRECT("Mois!B"&amp;MATCH('Sem1'!$A$35,Mois!$A$1:$A$36,0))&lt;&gt;"",SUMPRODUCT(COUNTIF(INDIRECT("Mois!B"&amp;MATCH('Sem1'!$A$35,Mois!$A$1:$A$36,0)),"*"&amp;CHAR(47)&amp;"*"))=0),IFERROR(AND(B$2&gt;VALUE(SUBSTITUTE(LEFT(INDIRECT("Mois!B"&amp;MATCH($A$35,Mois!$A$1:$A$36,0)),5),"h",":")),B$2&lt;VALUE(SUBSTITUTE(RIGHT(INDIRECT("Mois!B"&amp;MATCH($A$35,Mois!$A$1:$A$36,0)),5),"h",":"))+(1/1440*15)),"FAUX"))</f>
        <v>1</v>
      </c>
      <c r="C35" s="235" t="b">
        <f ca="1">OR(AND(INDIRECT("Mois!B"&amp;MATCH('Sem1'!$A$35,Mois!$A$1:$A$36,0))&lt;&gt;"",SUMPRODUCT(COUNTIF(INDIRECT("Mois!B"&amp;MATCH('Sem1'!$A$35,Mois!$A$1:$A$36,0)),"*"&amp;CHAR(47)&amp;"*"))=0),IFERROR(AND(C$2&gt;VALUE(SUBSTITUTE(LEFT(INDIRECT("Mois!B"&amp;MATCH($A$35,Mois!$A$1:$A$36,0)),5),"h",":")),C$2&lt;VALUE(SUBSTITUTE(RIGHT(INDIRECT("Mois!B"&amp;MATCH($A$35,Mois!$A$1:$A$36,0)),5),"h",":"))+(1/1440*15)),"FAUX"))</f>
        <v>1</v>
      </c>
      <c r="D35" s="235" t="b">
        <f ca="1">OR(AND(INDIRECT("Mois!B"&amp;MATCH('Sem1'!$A$35,Mois!$A$1:$A$36,0))&lt;&gt;"",SUMPRODUCT(COUNTIF(INDIRECT("Mois!B"&amp;MATCH('Sem1'!$A$35,Mois!$A$1:$A$36,0)),"*"&amp;CHAR(47)&amp;"*"))=0),IFERROR(AND(D$2&gt;VALUE(SUBSTITUTE(LEFT(INDIRECT("Mois!B"&amp;MATCH($A$35,Mois!$A$1:$A$36,0)),5),"h",":")),D$2&lt;VALUE(SUBSTITUTE(RIGHT(INDIRECT("Mois!B"&amp;MATCH($A$35,Mois!$A$1:$A$36,0)),5),"h",":"))+(1/1440*15)),"FAUX"))</f>
        <v>1</v>
      </c>
      <c r="E35" s="235" t="b">
        <f ca="1">OR(AND(INDIRECT("Mois!B"&amp;MATCH('Sem1'!$A$35,Mois!$A$1:$A$36,0))&lt;&gt;"",SUMPRODUCT(COUNTIF(INDIRECT("Mois!B"&amp;MATCH('Sem1'!$A$35,Mois!$A$1:$A$36,0)),"*"&amp;CHAR(47)&amp;"*"))=0),IFERROR(AND(E$2&gt;VALUE(SUBSTITUTE(LEFT(INDIRECT("Mois!B"&amp;MATCH($A$35,Mois!$A$1:$A$36,0)),5),"h",":")),E$2&lt;VALUE(SUBSTITUTE(RIGHT(INDIRECT("Mois!B"&amp;MATCH($A$35,Mois!$A$1:$A$36,0)),5),"h",":"))+(1/1440*15)),"FAUX"))</f>
        <v>1</v>
      </c>
      <c r="F35" s="235" t="b">
        <f ca="1">OR(AND(INDIRECT("Mois!B"&amp;MATCH('Sem1'!$A$35,Mois!$A$1:$A$36,0))&lt;&gt;"",SUMPRODUCT(COUNTIF(INDIRECT("Mois!B"&amp;MATCH('Sem1'!$A$35,Mois!$A$1:$A$36,0)),"*"&amp;CHAR(47)&amp;"*"))=0),IFERROR(AND(F$2&gt;VALUE(SUBSTITUTE(LEFT(INDIRECT("Mois!B"&amp;MATCH($A$35,Mois!$A$1:$A$36,0)),5),"h",":")),F$2&lt;VALUE(SUBSTITUTE(RIGHT(INDIRECT("Mois!B"&amp;MATCH($A$35,Mois!$A$1:$A$36,0)),5),"h",":"))+(1/1440*15)),"FAUX"))</f>
        <v>1</v>
      </c>
      <c r="G35" s="235" t="b">
        <f ca="1">OR(AND(INDIRECT("Mois!B"&amp;MATCH('Sem1'!$A$35,Mois!$A$1:$A$36,0))&lt;&gt;"",SUMPRODUCT(COUNTIF(INDIRECT("Mois!B"&amp;MATCH('Sem1'!$A$35,Mois!$A$1:$A$36,0)),"*"&amp;CHAR(47)&amp;"*"))=0),IFERROR(AND(G$2&gt;VALUE(SUBSTITUTE(LEFT(INDIRECT("Mois!B"&amp;MATCH($A$35,Mois!$A$1:$A$36,0)),5),"h",":")),G$2&lt;VALUE(SUBSTITUTE(RIGHT(INDIRECT("Mois!B"&amp;MATCH($A$35,Mois!$A$1:$A$36,0)),5),"h",":"))+(1/1440*15)),"FAUX"))</f>
        <v>1</v>
      </c>
      <c r="H35" s="235" t="b">
        <f ca="1">OR(AND(INDIRECT("Mois!B"&amp;MATCH('Sem1'!$A$35,Mois!$A$1:$A$36,0))&lt;&gt;"",SUMPRODUCT(COUNTIF(INDIRECT("Mois!B"&amp;MATCH('Sem1'!$A$35,Mois!$A$1:$A$36,0)),"*"&amp;CHAR(47)&amp;"*"))=0),IFERROR(AND(H$2&gt;VALUE(SUBSTITUTE(LEFT(INDIRECT("Mois!B"&amp;MATCH($A$35,Mois!$A$1:$A$36,0)),5),"h",":")),H$2&lt;VALUE(SUBSTITUTE(RIGHT(INDIRECT("Mois!B"&amp;MATCH($A$35,Mois!$A$1:$A$36,0)),5),"h",":"))+(1/1440*15)),"FAUX"))</f>
        <v>1</v>
      </c>
      <c r="I35" s="235" t="b">
        <f ca="1">OR(AND(INDIRECT("Mois!B"&amp;MATCH('Sem1'!$A$35,Mois!$A$1:$A$36,0))&lt;&gt;"",SUMPRODUCT(COUNTIF(INDIRECT("Mois!B"&amp;MATCH('Sem1'!$A$35,Mois!$A$1:$A$36,0)),"*"&amp;CHAR(47)&amp;"*"))=0),IFERROR(AND(I$2&gt;VALUE(SUBSTITUTE(LEFT(INDIRECT("Mois!B"&amp;MATCH($A$35,Mois!$A$1:$A$36,0)),5),"h",":")),I$2&lt;VALUE(SUBSTITUTE(RIGHT(INDIRECT("Mois!B"&amp;MATCH($A$35,Mois!$A$1:$A$36,0)),5),"h",":"))+(1/1440*15)),"FAUX"))</f>
        <v>1</v>
      </c>
      <c r="J35" s="235" t="b">
        <f ca="1">OR(AND(INDIRECT("Mois!B"&amp;MATCH('Sem1'!$A$35,Mois!$A$1:$A$36,0))&lt;&gt;"",SUMPRODUCT(COUNTIF(INDIRECT("Mois!B"&amp;MATCH('Sem1'!$A$35,Mois!$A$1:$A$36,0)),"*"&amp;CHAR(47)&amp;"*"))=0),IFERROR(AND(J$2&gt;VALUE(SUBSTITUTE(LEFT(INDIRECT("Mois!B"&amp;MATCH($A$35,Mois!$A$1:$A$36,0)),5),"h",":")),J$2&lt;VALUE(SUBSTITUTE(RIGHT(INDIRECT("Mois!B"&amp;MATCH($A$35,Mois!$A$1:$A$36,0)),5),"h",":"))+(1/1440*15)),"FAUX"))</f>
        <v>1</v>
      </c>
      <c r="K35" s="235" t="b">
        <f ca="1">OR(AND(INDIRECT("Mois!B"&amp;MATCH('Sem1'!$A$35,Mois!$A$1:$A$36,0))&lt;&gt;"",SUMPRODUCT(COUNTIF(INDIRECT("Mois!B"&amp;MATCH('Sem1'!$A$35,Mois!$A$1:$A$36,0)),"*"&amp;CHAR(47)&amp;"*"))=0),IFERROR(AND(K$2&gt;VALUE(SUBSTITUTE(LEFT(INDIRECT("Mois!B"&amp;MATCH($A$35,Mois!$A$1:$A$36,0)),5),"h",":")),K$2&lt;VALUE(SUBSTITUTE(RIGHT(INDIRECT("Mois!B"&amp;MATCH($A$35,Mois!$A$1:$A$36,0)),5),"h",":"))+(1/1440*15)),"FAUX"))</f>
        <v>1</v>
      </c>
      <c r="L35" s="235" t="b">
        <f ca="1">OR(AND(INDIRECT("Mois!B"&amp;MATCH('Sem1'!$A$35,Mois!$A$1:$A$36,0))&lt;&gt;"",SUMPRODUCT(COUNTIF(INDIRECT("Mois!B"&amp;MATCH('Sem1'!$A$35,Mois!$A$1:$A$36,0)),"*"&amp;CHAR(47)&amp;"*"))=0),IFERROR(AND(L$2&gt;VALUE(SUBSTITUTE(LEFT(INDIRECT("Mois!B"&amp;MATCH($A$35,Mois!$A$1:$A$36,0)),5),"h",":")),L$2&lt;VALUE(SUBSTITUTE(RIGHT(INDIRECT("Mois!B"&amp;MATCH($A$35,Mois!$A$1:$A$36,0)),5),"h",":"))+(1/1440*15)),"FAUX"))</f>
        <v>1</v>
      </c>
      <c r="M35" s="235" t="b">
        <f ca="1">OR(AND(INDIRECT("Mois!B"&amp;MATCH('Sem1'!$A$35,Mois!$A$1:$A$36,0))&lt;&gt;"",SUMPRODUCT(COUNTIF(INDIRECT("Mois!B"&amp;MATCH('Sem1'!$A$35,Mois!$A$1:$A$36,0)),"*"&amp;CHAR(47)&amp;"*"))=0),IFERROR(AND(M$2&gt;VALUE(SUBSTITUTE(LEFT(INDIRECT("Mois!B"&amp;MATCH($A$35,Mois!$A$1:$A$36,0)),5),"h",":")),M$2&lt;VALUE(SUBSTITUTE(RIGHT(INDIRECT("Mois!B"&amp;MATCH($A$35,Mois!$A$1:$A$36,0)),5),"h",":"))+(1/1440*15)),"FAUX"))</f>
        <v>1</v>
      </c>
      <c r="N35" s="235" t="b">
        <f ca="1">OR(AND(INDIRECT("Mois!B"&amp;MATCH('Sem1'!$A$35,Mois!$A$1:$A$36,0))&lt;&gt;"",SUMPRODUCT(COUNTIF(INDIRECT("Mois!B"&amp;MATCH('Sem1'!$A$35,Mois!$A$1:$A$36,0)),"*"&amp;CHAR(47)&amp;"*"))=0),IFERROR(AND(N$2&gt;VALUE(SUBSTITUTE(LEFT(INDIRECT("Mois!B"&amp;MATCH($A$35,Mois!$A$1:$A$36,0)),5),"h",":")),N$2&lt;VALUE(SUBSTITUTE(RIGHT(INDIRECT("Mois!B"&amp;MATCH($A$35,Mois!$A$1:$A$36,0)),5),"h",":"))+(1/1440*15)),"FAUX"))</f>
        <v>1</v>
      </c>
      <c r="O35" s="235" t="b">
        <f ca="1">OR(AND(INDIRECT("Mois!B"&amp;MATCH('Sem1'!$A$35,Mois!$A$1:$A$36,0))&lt;&gt;"",SUMPRODUCT(COUNTIF(INDIRECT("Mois!B"&amp;MATCH('Sem1'!$A$35,Mois!$A$1:$A$36,0)),"*"&amp;CHAR(47)&amp;"*"))=0),IFERROR(AND(O$2&gt;VALUE(SUBSTITUTE(LEFT(INDIRECT("Mois!B"&amp;MATCH($A$35,Mois!$A$1:$A$36,0)),5),"h",":")),O$2&lt;VALUE(SUBSTITUTE(RIGHT(INDIRECT("Mois!B"&amp;MATCH($A$35,Mois!$A$1:$A$36,0)),5),"h",":"))+(1/1440*15)),"FAUX"))</f>
        <v>1</v>
      </c>
      <c r="P35" s="235" t="b">
        <f ca="1">OR(AND(INDIRECT("Mois!B"&amp;MATCH('Sem1'!$A$35,Mois!$A$1:$A$36,0))&lt;&gt;"",SUMPRODUCT(COUNTIF(INDIRECT("Mois!B"&amp;MATCH('Sem1'!$A$35,Mois!$A$1:$A$36,0)),"*"&amp;CHAR(47)&amp;"*"))=0),IFERROR(AND(P$2&gt;VALUE(SUBSTITUTE(LEFT(INDIRECT("Mois!B"&amp;MATCH($A$35,Mois!$A$1:$A$36,0)),5),"h",":")),P$2&lt;VALUE(SUBSTITUTE(RIGHT(INDIRECT("Mois!B"&amp;MATCH($A$35,Mois!$A$1:$A$36,0)),5),"h",":"))+(1/1440*15)),"FAUX"))</f>
        <v>1</v>
      </c>
      <c r="Q35" s="235" t="b">
        <f ca="1">OR(AND(INDIRECT("Mois!B"&amp;MATCH('Sem1'!$A$35,Mois!$A$1:$A$36,0))&lt;&gt;"",SUMPRODUCT(COUNTIF(INDIRECT("Mois!B"&amp;MATCH('Sem1'!$A$35,Mois!$A$1:$A$36,0)),"*"&amp;CHAR(47)&amp;"*"))=0),IFERROR(AND(Q$2&gt;VALUE(SUBSTITUTE(LEFT(INDIRECT("Mois!B"&amp;MATCH($A$35,Mois!$A$1:$A$36,0)),5),"h",":")),Q$2&lt;VALUE(SUBSTITUTE(RIGHT(INDIRECT("Mois!B"&amp;MATCH($A$35,Mois!$A$1:$A$36,0)),5),"h",":"))+(1/1440*15)),"FAUX"))</f>
        <v>1</v>
      </c>
      <c r="R35" s="235" t="b">
        <f ca="1">OR(AND(INDIRECT("Mois!B"&amp;MATCH('Sem1'!$A$35,Mois!$A$1:$A$36,0))&lt;&gt;"",SUMPRODUCT(COUNTIF(INDIRECT("Mois!B"&amp;MATCH('Sem1'!$A$35,Mois!$A$1:$A$36,0)),"*"&amp;CHAR(47)&amp;"*"))=0),IFERROR(AND(R$2&gt;VALUE(SUBSTITUTE(LEFT(INDIRECT("Mois!B"&amp;MATCH($A$35,Mois!$A$1:$A$36,0)),5),"h",":")),R$2&lt;VALUE(SUBSTITUTE(RIGHT(INDIRECT("Mois!B"&amp;MATCH($A$35,Mois!$A$1:$A$36,0)),5),"h",":"))+(1/1440*15)),"FAUX"))</f>
        <v>1</v>
      </c>
      <c r="S35" s="235" t="b">
        <f ca="1">OR(AND(INDIRECT("Mois!B"&amp;MATCH('Sem1'!$A$35,Mois!$A$1:$A$36,0))&lt;&gt;"",SUMPRODUCT(COUNTIF(INDIRECT("Mois!B"&amp;MATCH('Sem1'!$A$35,Mois!$A$1:$A$36,0)),"*"&amp;CHAR(47)&amp;"*"))=0),IFERROR(AND(S$2&gt;VALUE(SUBSTITUTE(LEFT(INDIRECT("Mois!B"&amp;MATCH($A$35,Mois!$A$1:$A$36,0)),5),"h",":")),S$2&lt;VALUE(SUBSTITUTE(RIGHT(INDIRECT("Mois!B"&amp;MATCH($A$35,Mois!$A$1:$A$36,0)),5),"h",":"))+(1/1440*15)),"FAUX"))</f>
        <v>1</v>
      </c>
      <c r="T35" s="235" t="b">
        <f ca="1">OR(AND(INDIRECT("Mois!B"&amp;MATCH('Sem1'!$A$35,Mois!$A$1:$A$36,0))&lt;&gt;"",SUMPRODUCT(COUNTIF(INDIRECT("Mois!B"&amp;MATCH('Sem1'!$A$35,Mois!$A$1:$A$36,0)),"*"&amp;CHAR(47)&amp;"*"))=0),IFERROR(AND(T$2&gt;VALUE(SUBSTITUTE(LEFT(INDIRECT("Mois!B"&amp;MATCH($A$35,Mois!$A$1:$A$36,0)),5),"h",":")),T$2&lt;VALUE(SUBSTITUTE(RIGHT(INDIRECT("Mois!B"&amp;MATCH($A$35,Mois!$A$1:$A$36,0)),5),"h",":"))+(1/1440*15)),"FAUX"))</f>
        <v>1</v>
      </c>
      <c r="U35" s="235" t="b">
        <f ca="1">OR(AND(INDIRECT("Mois!B"&amp;MATCH('Sem1'!$A$35,Mois!$A$1:$A$36,0))&lt;&gt;"",SUMPRODUCT(COUNTIF(INDIRECT("Mois!B"&amp;MATCH('Sem1'!$A$35,Mois!$A$1:$A$36,0)),"*"&amp;CHAR(47)&amp;"*"))=0),IFERROR(AND(U$2&gt;VALUE(SUBSTITUTE(LEFT(INDIRECT("Mois!B"&amp;MATCH($A$35,Mois!$A$1:$A$36,0)),5),"h",":")),U$2&lt;VALUE(SUBSTITUTE(RIGHT(INDIRECT("Mois!B"&amp;MATCH($A$35,Mois!$A$1:$A$36,0)),5),"h",":"))+(1/1440*15)),"FAUX"))</f>
        <v>1</v>
      </c>
      <c r="V35" s="235" t="b">
        <f ca="1">OR(AND(INDIRECT("Mois!B"&amp;MATCH('Sem1'!$A$35,Mois!$A$1:$A$36,0))&lt;&gt;"",SUMPRODUCT(COUNTIF(INDIRECT("Mois!B"&amp;MATCH('Sem1'!$A$35,Mois!$A$1:$A$36,0)),"*"&amp;CHAR(47)&amp;"*"))=0),IFERROR(AND(V$2&gt;VALUE(SUBSTITUTE(LEFT(INDIRECT("Mois!B"&amp;MATCH($A$35,Mois!$A$1:$A$36,0)),5),"h",":")),V$2&lt;VALUE(SUBSTITUTE(RIGHT(INDIRECT("Mois!B"&amp;MATCH($A$35,Mois!$A$1:$A$36,0)),5),"h",":"))+(1/1440*15)),"FAUX"))</f>
        <v>1</v>
      </c>
      <c r="W35" s="235" t="b">
        <f ca="1">OR(AND(INDIRECT("Mois!B"&amp;MATCH('Sem1'!$A$35,Mois!$A$1:$A$36,0))&lt;&gt;"",SUMPRODUCT(COUNTIF(INDIRECT("Mois!B"&amp;MATCH('Sem1'!$A$35,Mois!$A$1:$A$36,0)),"*"&amp;CHAR(47)&amp;"*"))=0),IFERROR(AND(W$2&gt;VALUE(SUBSTITUTE(LEFT(INDIRECT("Mois!B"&amp;MATCH($A$35,Mois!$A$1:$A$36,0)),5),"h",":")),W$2&lt;VALUE(SUBSTITUTE(RIGHT(INDIRECT("Mois!B"&amp;MATCH($A$35,Mois!$A$1:$A$36,0)),5),"h",":"))+(1/1440*15)),"FAUX"))</f>
        <v>1</v>
      </c>
      <c r="X35" s="235" t="b">
        <f ca="1">OR(AND(INDIRECT("Mois!B"&amp;MATCH('Sem1'!$A$35,Mois!$A$1:$A$36,0))&lt;&gt;"",SUMPRODUCT(COUNTIF(INDIRECT("Mois!B"&amp;MATCH('Sem1'!$A$35,Mois!$A$1:$A$36,0)),"*"&amp;CHAR(47)&amp;"*"))=0),IFERROR(AND(X$2&gt;VALUE(SUBSTITUTE(LEFT(INDIRECT("Mois!B"&amp;MATCH($A$35,Mois!$A$1:$A$36,0)),5),"h",":")),X$2&lt;VALUE(SUBSTITUTE(RIGHT(INDIRECT("Mois!B"&amp;MATCH($A$35,Mois!$A$1:$A$36,0)),5),"h",":"))+(1/1440*15)),"FAUX"))</f>
        <v>1</v>
      </c>
      <c r="Y35" s="235" t="b">
        <f ca="1">OR(AND(INDIRECT("Mois!B"&amp;MATCH('Sem1'!$A$35,Mois!$A$1:$A$36,0))&lt;&gt;"",SUMPRODUCT(COUNTIF(INDIRECT("Mois!B"&amp;MATCH('Sem1'!$A$35,Mois!$A$1:$A$36,0)),"*"&amp;CHAR(47)&amp;"*"))=0),IFERROR(AND(Y$2&gt;VALUE(SUBSTITUTE(LEFT(INDIRECT("Mois!B"&amp;MATCH($A$35,Mois!$A$1:$A$36,0)),5),"h",":")),Y$2&lt;VALUE(SUBSTITUTE(RIGHT(INDIRECT("Mois!B"&amp;MATCH($A$35,Mois!$A$1:$A$36,0)),5),"h",":"))+(1/1440*15)),"FAUX"))</f>
        <v>1</v>
      </c>
      <c r="Z35" s="235" t="b">
        <f ca="1">OR(AND(INDIRECT("Mois!B"&amp;MATCH('Sem1'!$A$35,Mois!$A$1:$A$36,0))&lt;&gt;"",SUMPRODUCT(COUNTIF(INDIRECT("Mois!B"&amp;MATCH('Sem1'!$A$35,Mois!$A$1:$A$36,0)),"*"&amp;CHAR(47)&amp;"*"))=0),IFERROR(AND(Z$2&gt;VALUE(SUBSTITUTE(LEFT(INDIRECT("Mois!B"&amp;MATCH($A$35,Mois!$A$1:$A$36,0)),5),"h",":")),Z$2&lt;VALUE(SUBSTITUTE(RIGHT(INDIRECT("Mois!B"&amp;MATCH($A$35,Mois!$A$1:$A$36,0)),5),"h",":"))+(1/1440*15)),"FAUX"))</f>
        <v>1</v>
      </c>
      <c r="AA35" s="235" t="b">
        <f ca="1">OR(AND(INDIRECT("Mois!B"&amp;MATCH('Sem1'!$A$35,Mois!$A$1:$A$36,0))&lt;&gt;"",SUMPRODUCT(COUNTIF(INDIRECT("Mois!B"&amp;MATCH('Sem1'!$A$35,Mois!$A$1:$A$36,0)),"*"&amp;CHAR(47)&amp;"*"))=0),IFERROR(AND(AA$2&gt;VALUE(SUBSTITUTE(LEFT(INDIRECT("Mois!B"&amp;MATCH($A$35,Mois!$A$1:$A$36,0)),5),"h",":")),AA$2&lt;VALUE(SUBSTITUTE(RIGHT(INDIRECT("Mois!B"&amp;MATCH($A$35,Mois!$A$1:$A$36,0)),5),"h",":"))+(1/1440*15)),"FAUX"))</f>
        <v>1</v>
      </c>
      <c r="AB35" s="235" t="b">
        <f ca="1">OR(AND(INDIRECT("Mois!B"&amp;MATCH('Sem1'!$A$35,Mois!$A$1:$A$36,0))&lt;&gt;"",SUMPRODUCT(COUNTIF(INDIRECT("Mois!B"&amp;MATCH('Sem1'!$A$35,Mois!$A$1:$A$36,0)),"*"&amp;CHAR(47)&amp;"*"))=0),IFERROR(AND(AB$2&gt;VALUE(SUBSTITUTE(LEFT(INDIRECT("Mois!B"&amp;MATCH($A$35,Mois!$A$1:$A$36,0)),5),"h",":")),AB$2&lt;VALUE(SUBSTITUTE(RIGHT(INDIRECT("Mois!B"&amp;MATCH($A$35,Mois!$A$1:$A$36,0)),5),"h",":"))+(1/1440*15)),"FAUX"))</f>
        <v>1</v>
      </c>
      <c r="AC35" s="235" t="b">
        <f ca="1">OR(AND(INDIRECT("Mois!B"&amp;MATCH('Sem1'!$A$35,Mois!$A$1:$A$36,0))&lt;&gt;"",SUMPRODUCT(COUNTIF(INDIRECT("Mois!B"&amp;MATCH('Sem1'!$A$35,Mois!$A$1:$A$36,0)),"*"&amp;CHAR(47)&amp;"*"))=0),IFERROR(AND(AC$2&gt;VALUE(SUBSTITUTE(LEFT(INDIRECT("Mois!B"&amp;MATCH($A$35,Mois!$A$1:$A$36,0)),5),"h",":")),AC$2&lt;VALUE(SUBSTITUTE(RIGHT(INDIRECT("Mois!B"&amp;MATCH($A$35,Mois!$A$1:$A$36,0)),5),"h",":"))+(1/1440*15)),"FAUX"))</f>
        <v>1</v>
      </c>
      <c r="AD35" s="235" t="b">
        <f ca="1">OR(AND(INDIRECT("Mois!B"&amp;MATCH('Sem1'!$A$35,Mois!$A$1:$A$36,0))&lt;&gt;"",SUMPRODUCT(COUNTIF(INDIRECT("Mois!B"&amp;MATCH('Sem1'!$A$35,Mois!$A$1:$A$36,0)),"*"&amp;CHAR(47)&amp;"*"))=0),IFERROR(AND(AD$2&gt;VALUE(SUBSTITUTE(LEFT(INDIRECT("Mois!B"&amp;MATCH($A$35,Mois!$A$1:$A$36,0)),5),"h",":")),AD$2&lt;VALUE(SUBSTITUTE(RIGHT(INDIRECT("Mois!B"&amp;MATCH($A$35,Mois!$A$1:$A$36,0)),5),"h",":"))+(1/1440*15)),"FAUX"))</f>
        <v>1</v>
      </c>
      <c r="AE35" s="235" t="b">
        <f ca="1">OR(AND(INDIRECT("Mois!B"&amp;MATCH('Sem1'!$A$35,Mois!$A$1:$A$36,0))&lt;&gt;"",SUMPRODUCT(COUNTIF(INDIRECT("Mois!B"&amp;MATCH('Sem1'!$A$35,Mois!$A$1:$A$36,0)),"*"&amp;CHAR(47)&amp;"*"))=0),IFERROR(AND(AE$2&gt;VALUE(SUBSTITUTE(LEFT(INDIRECT("Mois!B"&amp;MATCH($A$35,Mois!$A$1:$A$36,0)),5),"h",":")),AE$2&lt;VALUE(SUBSTITUTE(RIGHT(INDIRECT("Mois!B"&amp;MATCH($A$35,Mois!$A$1:$A$36,0)),5),"h",":"))+(1/1440*15)),"FAUX"))</f>
        <v>1</v>
      </c>
      <c r="AF35" s="235" t="b">
        <f ca="1">OR(AND(INDIRECT("Mois!B"&amp;MATCH('Sem1'!$A$35,Mois!$A$1:$A$36,0))&lt;&gt;"",SUMPRODUCT(COUNTIF(INDIRECT("Mois!B"&amp;MATCH('Sem1'!$A$35,Mois!$A$1:$A$36,0)),"*"&amp;CHAR(47)&amp;"*"))=0),IFERROR(AND(AF$2&gt;VALUE(SUBSTITUTE(LEFT(INDIRECT("Mois!B"&amp;MATCH($A$35,Mois!$A$1:$A$36,0)),5),"h",":")),AF$2&lt;VALUE(SUBSTITUTE(RIGHT(INDIRECT("Mois!B"&amp;MATCH($A$35,Mois!$A$1:$A$36,0)),5),"h",":"))+(1/1440*15)),"FAUX"))</f>
        <v>1</v>
      </c>
      <c r="AG35" s="235" t="b">
        <f ca="1">OR(AND(INDIRECT("Mois!B"&amp;MATCH('Sem1'!$A$35,Mois!$A$1:$A$36,0))&lt;&gt;"",SUMPRODUCT(COUNTIF(INDIRECT("Mois!B"&amp;MATCH('Sem1'!$A$35,Mois!$A$1:$A$36,0)),"*"&amp;CHAR(47)&amp;"*"))=0),IFERROR(AND(AG$2&gt;VALUE(SUBSTITUTE(LEFT(INDIRECT("Mois!B"&amp;MATCH($A$35,Mois!$A$1:$A$36,0)),5),"h",":")),AG$2&lt;VALUE(SUBSTITUTE(RIGHT(INDIRECT("Mois!B"&amp;MATCH($A$35,Mois!$A$1:$A$36,0)),5),"h",":"))+(1/1440*15)),"FAUX"))</f>
        <v>1</v>
      </c>
      <c r="AH35" s="235" t="b">
        <f ca="1">OR(AND(INDIRECT("Mois!B"&amp;MATCH('Sem1'!$A$35,Mois!$A$1:$A$36,0))&lt;&gt;"",SUMPRODUCT(COUNTIF(INDIRECT("Mois!B"&amp;MATCH('Sem1'!$A$35,Mois!$A$1:$A$36,0)),"*"&amp;CHAR(47)&amp;"*"))=0),IFERROR(AND(AH$2&gt;VALUE(SUBSTITUTE(LEFT(INDIRECT("Mois!B"&amp;MATCH($A$35,Mois!$A$1:$A$36,0)),5),"h",":")),AH$2&lt;VALUE(SUBSTITUTE(RIGHT(INDIRECT("Mois!B"&amp;MATCH($A$35,Mois!$A$1:$A$36,0)),5),"h",":"))+(1/1440*15)),"FAUX"))</f>
        <v>1</v>
      </c>
      <c r="AI35" s="235" t="b">
        <f ca="1">OR(AND(INDIRECT("Mois!B"&amp;MATCH('Sem1'!$A$35,Mois!$A$1:$A$36,0))&lt;&gt;"",SUMPRODUCT(COUNTIF(INDIRECT("Mois!B"&amp;MATCH('Sem1'!$A$35,Mois!$A$1:$A$36,0)),"*"&amp;CHAR(47)&amp;"*"))=0),IFERROR(AND(AI$2&gt;VALUE(SUBSTITUTE(LEFT(INDIRECT("Mois!B"&amp;MATCH($A$35,Mois!$A$1:$A$36,0)),5),"h",":")),AI$2&lt;VALUE(SUBSTITUTE(RIGHT(INDIRECT("Mois!B"&amp;MATCH($A$35,Mois!$A$1:$A$36,0)),5),"h",":"))+(1/1440*15)),"FAUX"))</f>
        <v>1</v>
      </c>
      <c r="AJ35" s="235" t="b">
        <f ca="1">OR(AND(INDIRECT("Mois!B"&amp;MATCH('Sem1'!$A$35,Mois!$A$1:$A$36,0))&lt;&gt;"",SUMPRODUCT(COUNTIF(INDIRECT("Mois!B"&amp;MATCH('Sem1'!$A$35,Mois!$A$1:$A$36,0)),"*"&amp;CHAR(47)&amp;"*"))=0),IFERROR(AND(AJ$2&gt;VALUE(SUBSTITUTE(LEFT(INDIRECT("Mois!B"&amp;MATCH($A$35,Mois!$A$1:$A$36,0)),5),"h",":")),AJ$2&lt;VALUE(SUBSTITUTE(RIGHT(INDIRECT("Mois!B"&amp;MATCH($A$35,Mois!$A$1:$A$36,0)),5),"h",":"))+(1/1440*15)),"FAUX"))</f>
        <v>1</v>
      </c>
      <c r="AK35" s="235" t="b">
        <f ca="1">OR(AND(INDIRECT("Mois!B"&amp;MATCH('Sem1'!$A$35,Mois!$A$1:$A$36,0))&lt;&gt;"",SUMPRODUCT(COUNTIF(INDIRECT("Mois!B"&amp;MATCH('Sem1'!$A$35,Mois!$A$1:$A$36,0)),"*"&amp;CHAR(47)&amp;"*"))=0),IFERROR(AND(AK$2&gt;VALUE(SUBSTITUTE(LEFT(INDIRECT("Mois!B"&amp;MATCH($A$35,Mois!$A$1:$A$36,0)),5),"h",":")),AK$2&lt;VALUE(SUBSTITUTE(RIGHT(INDIRECT("Mois!B"&amp;MATCH($A$35,Mois!$A$1:$A$36,0)),5),"h",":"))+(1/1440*15)),"FAUX"))</f>
        <v>1</v>
      </c>
      <c r="AL35" s="235" t="b">
        <f ca="1">OR(AND(INDIRECT("Mois!B"&amp;MATCH('Sem1'!$A$35,Mois!$A$1:$A$36,0))&lt;&gt;"",SUMPRODUCT(COUNTIF(INDIRECT("Mois!B"&amp;MATCH('Sem1'!$A$35,Mois!$A$1:$A$36,0)),"*"&amp;CHAR(47)&amp;"*"))=0),IFERROR(AND(AL$2&gt;VALUE(SUBSTITUTE(LEFT(INDIRECT("Mois!B"&amp;MATCH($A$35,Mois!$A$1:$A$36,0)),5),"h",":")),AL$2&lt;VALUE(SUBSTITUTE(RIGHT(INDIRECT("Mois!B"&amp;MATCH($A$35,Mois!$A$1:$A$36,0)),5),"h",":"))+(1/1440*15)),"FAUX"))</f>
        <v>1</v>
      </c>
      <c r="AM35" s="235" t="b">
        <f ca="1">OR(AND(INDIRECT("Mois!B"&amp;MATCH('Sem1'!$A$35,Mois!$A$1:$A$36,0))&lt;&gt;"",SUMPRODUCT(COUNTIF(INDIRECT("Mois!B"&amp;MATCH('Sem1'!$A$35,Mois!$A$1:$A$36,0)),"*"&amp;CHAR(47)&amp;"*"))=0),IFERROR(AND(AM$2&gt;VALUE(SUBSTITUTE(LEFT(INDIRECT("Mois!B"&amp;MATCH($A$35,Mois!$A$1:$A$36,0)),5),"h",":")),AM$2&lt;VALUE(SUBSTITUTE(RIGHT(INDIRECT("Mois!B"&amp;MATCH($A$35,Mois!$A$1:$A$36,0)),5),"h",":"))+(1/1440*15)),"FAUX"))</f>
        <v>1</v>
      </c>
      <c r="AN35" s="235" t="b">
        <f ca="1">OR(AND(INDIRECT("Mois!B"&amp;MATCH('Sem1'!$A$35,Mois!$A$1:$A$36,0))&lt;&gt;"",SUMPRODUCT(COUNTIF(INDIRECT("Mois!B"&amp;MATCH('Sem1'!$A$35,Mois!$A$1:$A$36,0)),"*"&amp;CHAR(47)&amp;"*"))=0),IFERROR(AND(AN$2&gt;VALUE(SUBSTITUTE(LEFT(INDIRECT("Mois!B"&amp;MATCH($A$35,Mois!$A$1:$A$36,0)),5),"h",":")),AN$2&lt;VALUE(SUBSTITUTE(RIGHT(INDIRECT("Mois!B"&amp;MATCH($A$35,Mois!$A$1:$A$36,0)),5),"h",":"))+(1/1440*15)),"FAUX"))</f>
        <v>1</v>
      </c>
      <c r="AO35" s="235" t="b">
        <f ca="1">OR(AND(INDIRECT("Mois!B"&amp;MATCH('Sem1'!$A$35,Mois!$A$1:$A$36,0))&lt;&gt;"",SUMPRODUCT(COUNTIF(INDIRECT("Mois!B"&amp;MATCH('Sem1'!$A$35,Mois!$A$1:$A$36,0)),"*"&amp;CHAR(47)&amp;"*"))=0),IFERROR(AND(AO$2&gt;VALUE(SUBSTITUTE(LEFT(INDIRECT("Mois!B"&amp;MATCH($A$35,Mois!$A$1:$A$36,0)),5),"h",":")),AO$2&lt;VALUE(SUBSTITUTE(RIGHT(INDIRECT("Mois!B"&amp;MATCH($A$35,Mois!$A$1:$A$36,0)),5),"h",":"))+(1/1440*15)),"FAUX"))</f>
        <v>1</v>
      </c>
      <c r="AP35" s="235" t="b">
        <f ca="1">OR(AND(INDIRECT("Mois!B"&amp;MATCH('Sem1'!$A$35,Mois!$A$1:$A$36,0))&lt;&gt;"",SUMPRODUCT(COUNTIF(INDIRECT("Mois!B"&amp;MATCH('Sem1'!$A$35,Mois!$A$1:$A$36,0)),"*"&amp;CHAR(47)&amp;"*"))=0),IFERROR(AND(AP$2&gt;VALUE(SUBSTITUTE(LEFT(INDIRECT("Mois!B"&amp;MATCH($A$35,Mois!$A$1:$A$36,0)),5),"h",":")),AP$2&lt;VALUE(SUBSTITUTE(RIGHT(INDIRECT("Mois!B"&amp;MATCH($A$35,Mois!$A$1:$A$36,0)),5),"h",":"))+(1/1440*15)),"FAUX"))</f>
        <v>1</v>
      </c>
      <c r="AQ35" s="235" t="b">
        <f ca="1">OR(AND(INDIRECT("Mois!B"&amp;MATCH('Sem1'!$A$35,Mois!$A$1:$A$36,0))&lt;&gt;"",SUMPRODUCT(COUNTIF(INDIRECT("Mois!B"&amp;MATCH('Sem1'!$A$35,Mois!$A$1:$A$36,0)),"*"&amp;CHAR(47)&amp;"*"))=0),IFERROR(AND(AQ$2&gt;VALUE(SUBSTITUTE(LEFT(INDIRECT("Mois!B"&amp;MATCH($A$35,Mois!$A$1:$A$36,0)),5),"h",":")),AQ$2&lt;VALUE(SUBSTITUTE(RIGHT(INDIRECT("Mois!B"&amp;MATCH($A$35,Mois!$A$1:$A$36,0)),5),"h",":"))+(1/1440*15)),"FAUX"))</f>
        <v>1</v>
      </c>
      <c r="AR35" s="235" t="b">
        <f ca="1">OR(AND(INDIRECT("Mois!B"&amp;MATCH('Sem1'!$A$35,Mois!$A$1:$A$36,0))&lt;&gt;"",SUMPRODUCT(COUNTIF(INDIRECT("Mois!B"&amp;MATCH('Sem1'!$A$35,Mois!$A$1:$A$36,0)),"*"&amp;CHAR(47)&amp;"*"))=0),IFERROR(AND(AR$2&gt;VALUE(SUBSTITUTE(LEFT(INDIRECT("Mois!B"&amp;MATCH($A$35,Mois!$A$1:$A$36,0)),5),"h",":")),AR$2&lt;VALUE(SUBSTITUTE(RIGHT(INDIRECT("Mois!B"&amp;MATCH($A$35,Mois!$A$1:$A$36,0)),5),"h",":"))+(1/1440*15)),"FAUX"))</f>
        <v>1</v>
      </c>
      <c r="AS35" s="235" t="b">
        <f ca="1">OR(AND(INDIRECT("Mois!B"&amp;MATCH('Sem1'!$A$35,Mois!$A$1:$A$36,0))&lt;&gt;"",SUMPRODUCT(COUNTIF(INDIRECT("Mois!B"&amp;MATCH('Sem1'!$A$35,Mois!$A$1:$A$36,0)),"*"&amp;CHAR(47)&amp;"*"))=0),IFERROR(AND(AS$2&gt;VALUE(SUBSTITUTE(LEFT(INDIRECT("Mois!B"&amp;MATCH($A$35,Mois!$A$1:$A$36,0)),5),"h",":")),AS$2&lt;VALUE(SUBSTITUTE(RIGHT(INDIRECT("Mois!B"&amp;MATCH($A$35,Mois!$A$1:$A$36,0)),5),"h",":"))+(1/1440*15)),"FAUX"))</f>
        <v>1</v>
      </c>
      <c r="AT35" s="235" t="b">
        <f ca="1">OR(AND(INDIRECT("Mois!B"&amp;MATCH('Sem1'!$A$35,Mois!$A$1:$A$36,0))&lt;&gt;"",SUMPRODUCT(COUNTIF(INDIRECT("Mois!B"&amp;MATCH('Sem1'!$A$35,Mois!$A$1:$A$36,0)),"*"&amp;CHAR(47)&amp;"*"))=0),IFERROR(AND(AT$2&gt;VALUE(SUBSTITUTE(LEFT(INDIRECT("Mois!B"&amp;MATCH($A$35,Mois!$A$1:$A$36,0)),5),"h",":")),AT$2&lt;VALUE(SUBSTITUTE(RIGHT(INDIRECT("Mois!B"&amp;MATCH($A$35,Mois!$A$1:$A$36,0)),5),"h",":"))+(1/1440*15)),"FAUX"))</f>
        <v>1</v>
      </c>
      <c r="AU35" s="235" t="b">
        <f ca="1">OR(AND(INDIRECT("Mois!B"&amp;MATCH('Sem1'!$A$35,Mois!$A$1:$A$36,0))&lt;&gt;"",SUMPRODUCT(COUNTIF(INDIRECT("Mois!B"&amp;MATCH('Sem1'!$A$35,Mois!$A$1:$A$36,0)),"*"&amp;CHAR(47)&amp;"*"))=0),IFERROR(AND(AU$2&gt;VALUE(SUBSTITUTE(LEFT(INDIRECT("Mois!B"&amp;MATCH($A$35,Mois!$A$1:$A$36,0)),5),"h",":")),AU$2&lt;VALUE(SUBSTITUTE(RIGHT(INDIRECT("Mois!B"&amp;MATCH($A$35,Mois!$A$1:$A$36,0)),5),"h",":"))+(1/1440*15)),"FAUX"))</f>
        <v>1</v>
      </c>
      <c r="AV35" s="235" t="b">
        <f ca="1">OR(AND(INDIRECT("Mois!B"&amp;MATCH('Sem1'!$A$35,Mois!$A$1:$A$36,0))&lt;&gt;"",SUMPRODUCT(COUNTIF(INDIRECT("Mois!B"&amp;MATCH('Sem1'!$A$35,Mois!$A$1:$A$36,0)),"*"&amp;CHAR(47)&amp;"*"))=0),IFERROR(AND(AV$2&gt;VALUE(SUBSTITUTE(LEFT(INDIRECT("Mois!B"&amp;MATCH($A$35,Mois!$A$1:$A$36,0)),5),"h",":")),AV$2&lt;VALUE(SUBSTITUTE(RIGHT(INDIRECT("Mois!B"&amp;MATCH($A$35,Mois!$A$1:$A$36,0)),5),"h",":"))+(1/1440*15)),"FAUX"))</f>
        <v>1</v>
      </c>
      <c r="AW35" s="235" t="b">
        <f ca="1">OR(AND(INDIRECT("Mois!B"&amp;MATCH('Sem1'!$A$35,Mois!$A$1:$A$36,0))&lt;&gt;"",SUMPRODUCT(COUNTIF(INDIRECT("Mois!B"&amp;MATCH('Sem1'!$A$35,Mois!$A$1:$A$36,0)),"*"&amp;CHAR(47)&amp;"*"))=0),IFERROR(AND(AW$2&gt;VALUE(SUBSTITUTE(LEFT(INDIRECT("Mois!B"&amp;MATCH($A$35,Mois!$A$1:$A$36,0)),5),"h",":")),AW$2&lt;VALUE(SUBSTITUTE(RIGHT(INDIRECT("Mois!B"&amp;MATCH($A$35,Mois!$A$1:$A$36,0)),5),"h",":"))+(1/1440*15)),"FAUX"))</f>
        <v>1</v>
      </c>
      <c r="AX35" s="235" t="b">
        <f ca="1">OR(AND(INDIRECT("Mois!B"&amp;MATCH('Sem1'!$A$35,Mois!$A$1:$A$36,0))&lt;&gt;"",SUMPRODUCT(COUNTIF(INDIRECT("Mois!B"&amp;MATCH('Sem1'!$A$35,Mois!$A$1:$A$36,0)),"*"&amp;CHAR(47)&amp;"*"))=0),IFERROR(AND(AX$2&gt;VALUE(SUBSTITUTE(LEFT(INDIRECT("Mois!B"&amp;MATCH($A$35,Mois!$A$1:$A$36,0)),5),"h",":")),AX$2&lt;VALUE(SUBSTITUTE(RIGHT(INDIRECT("Mois!B"&amp;MATCH($A$35,Mois!$A$1:$A$36,0)),5),"h",":"))+(1/1440*15)),"FAUX"))</f>
        <v>1</v>
      </c>
    </row>
    <row r="36" spans="1:51" ht="12" customHeight="1" x14ac:dyDescent="0.3">
      <c r="A36" s="157"/>
      <c r="B36" s="236" t="b">
        <f ca="1">OR(AND(INDIRECT("Mois!C"&amp;MATCH('Sem1'!$A$35,Mois!$A$1:$A$36,0))&lt;&gt;"",SUMPRODUCT(COUNTIF(INDIRECT("Mois!C"&amp;MATCH('Sem1'!$A$35,Mois!$A$1:$A$36,0)),"*"&amp;CHAR(47)&amp;"*"))=0),IFERROR(AND(B$2&gt;VALUE(SUBSTITUTE(LEFT(INDIRECT("Mois!C"&amp;MATCH($A$35,Mois!$A$1:$A$36,0)),5),"h",":")),B$2&lt;VALUE(SUBSTITUTE(RIGHT(INDIRECT("Mois!C"&amp;MATCH($A$35,Mois!$A$1:$A$36,0)),5),"h",":"))+(1/1440*15)),"FAUX"))</f>
        <v>0</v>
      </c>
      <c r="C36" s="236" t="b">
        <f ca="1">OR(AND(INDIRECT("Mois!C"&amp;MATCH('Sem1'!$A$35,Mois!$A$1:$A$36,0))&lt;&gt;"",SUMPRODUCT(COUNTIF(INDIRECT("Mois!C"&amp;MATCH('Sem1'!$A$35,Mois!$A$1:$A$36,0)),"*"&amp;CHAR(47)&amp;"*"))=0),IFERROR(AND(C$2&gt;VALUE(SUBSTITUTE(LEFT(INDIRECT("Mois!C"&amp;MATCH($A$35,Mois!$A$1:$A$36,0)),5),"h",":")),C$2&lt;VALUE(SUBSTITUTE(RIGHT(INDIRECT("Mois!C"&amp;MATCH($A$35,Mois!$A$1:$A$36,0)),5),"h",":"))+(1/1440*15)),"FAUX"))</f>
        <v>0</v>
      </c>
      <c r="D36" s="236" t="b">
        <f ca="1">OR(AND(INDIRECT("Mois!C"&amp;MATCH('Sem1'!$A$35,Mois!$A$1:$A$36,0))&lt;&gt;"",SUMPRODUCT(COUNTIF(INDIRECT("Mois!C"&amp;MATCH('Sem1'!$A$35,Mois!$A$1:$A$36,0)),"*"&amp;CHAR(47)&amp;"*"))=0),IFERROR(AND(D$2&gt;VALUE(SUBSTITUTE(LEFT(INDIRECT("Mois!C"&amp;MATCH($A$35,Mois!$A$1:$A$36,0)),5),"h",":")),D$2&lt;VALUE(SUBSTITUTE(RIGHT(INDIRECT("Mois!C"&amp;MATCH($A$35,Mois!$A$1:$A$36,0)),5),"h",":"))+(1/1440*15)),"FAUX"))</f>
        <v>0</v>
      </c>
      <c r="E36" s="236" t="b">
        <f ca="1">OR(AND(INDIRECT("Mois!C"&amp;MATCH('Sem1'!$A$35,Mois!$A$1:$A$36,0))&lt;&gt;"",SUMPRODUCT(COUNTIF(INDIRECT("Mois!C"&amp;MATCH('Sem1'!$A$35,Mois!$A$1:$A$36,0)),"*"&amp;CHAR(47)&amp;"*"))=0),IFERROR(AND(E$2&gt;VALUE(SUBSTITUTE(LEFT(INDIRECT("Mois!C"&amp;MATCH($A$35,Mois!$A$1:$A$36,0)),5),"h",":")),E$2&lt;VALUE(SUBSTITUTE(RIGHT(INDIRECT("Mois!C"&amp;MATCH($A$35,Mois!$A$1:$A$36,0)),5),"h",":"))+(1/1440*15)),"FAUX"))</f>
        <v>0</v>
      </c>
      <c r="F36" s="236" t="b">
        <f ca="1">OR(AND(INDIRECT("Mois!C"&amp;MATCH('Sem1'!$A$35,Mois!$A$1:$A$36,0))&lt;&gt;"",SUMPRODUCT(COUNTIF(INDIRECT("Mois!C"&amp;MATCH('Sem1'!$A$35,Mois!$A$1:$A$36,0)),"*"&amp;CHAR(47)&amp;"*"))=0),IFERROR(AND(F$2&gt;VALUE(SUBSTITUTE(LEFT(INDIRECT("Mois!C"&amp;MATCH($A$35,Mois!$A$1:$A$36,0)),5),"h",":")),F$2&lt;VALUE(SUBSTITUTE(RIGHT(INDIRECT("Mois!C"&amp;MATCH($A$35,Mois!$A$1:$A$36,0)),5),"h",":"))+(1/1440*15)),"FAUX"))</f>
        <v>0</v>
      </c>
      <c r="G36" s="236" t="b">
        <f ca="1">OR(AND(INDIRECT("Mois!C"&amp;MATCH('Sem1'!$A$35,Mois!$A$1:$A$36,0))&lt;&gt;"",SUMPRODUCT(COUNTIF(INDIRECT("Mois!C"&amp;MATCH('Sem1'!$A$35,Mois!$A$1:$A$36,0)),"*"&amp;CHAR(47)&amp;"*"))=0),IFERROR(AND(G$2&gt;VALUE(SUBSTITUTE(LEFT(INDIRECT("Mois!C"&amp;MATCH($A$35,Mois!$A$1:$A$36,0)),5),"h",":")),G$2&lt;VALUE(SUBSTITUTE(RIGHT(INDIRECT("Mois!C"&amp;MATCH($A$35,Mois!$A$1:$A$36,0)),5),"h",":"))+(1/1440*15)),"FAUX"))</f>
        <v>0</v>
      </c>
      <c r="H36" s="236" t="b">
        <f ca="1">OR(AND(INDIRECT("Mois!C"&amp;MATCH('Sem1'!$A$35,Mois!$A$1:$A$36,0))&lt;&gt;"",SUMPRODUCT(COUNTIF(INDIRECT("Mois!C"&amp;MATCH('Sem1'!$A$35,Mois!$A$1:$A$36,0)),"*"&amp;CHAR(47)&amp;"*"))=0),IFERROR(AND(H$2&gt;VALUE(SUBSTITUTE(LEFT(INDIRECT("Mois!C"&amp;MATCH($A$35,Mois!$A$1:$A$36,0)),5),"h",":")),H$2&lt;VALUE(SUBSTITUTE(RIGHT(INDIRECT("Mois!C"&amp;MATCH($A$35,Mois!$A$1:$A$36,0)),5),"h",":"))+(1/1440*15)),"FAUX"))</f>
        <v>0</v>
      </c>
      <c r="I36" s="236" t="b">
        <f ca="1">OR(AND(INDIRECT("Mois!C"&amp;MATCH('Sem1'!$A$35,Mois!$A$1:$A$36,0))&lt;&gt;"",SUMPRODUCT(COUNTIF(INDIRECT("Mois!C"&amp;MATCH('Sem1'!$A$35,Mois!$A$1:$A$36,0)),"*"&amp;CHAR(47)&amp;"*"))=0),IFERROR(AND(I$2&gt;VALUE(SUBSTITUTE(LEFT(INDIRECT("Mois!C"&amp;MATCH($A$35,Mois!$A$1:$A$36,0)),5),"h",":")),I$2&lt;VALUE(SUBSTITUTE(RIGHT(INDIRECT("Mois!C"&amp;MATCH($A$35,Mois!$A$1:$A$36,0)),5),"h",":"))+(1/1440*15)),"FAUX"))</f>
        <v>0</v>
      </c>
      <c r="J36" s="236" t="b">
        <f ca="1">OR(AND(INDIRECT("Mois!C"&amp;MATCH('Sem1'!$A$35,Mois!$A$1:$A$36,0))&lt;&gt;"",SUMPRODUCT(COUNTIF(INDIRECT("Mois!C"&amp;MATCH('Sem1'!$A$35,Mois!$A$1:$A$36,0)),"*"&amp;CHAR(47)&amp;"*"))=0),IFERROR(AND(J$2&gt;VALUE(SUBSTITUTE(LEFT(INDIRECT("Mois!C"&amp;MATCH($A$35,Mois!$A$1:$A$36,0)),5),"h",":")),J$2&lt;VALUE(SUBSTITUTE(RIGHT(INDIRECT("Mois!C"&amp;MATCH($A$35,Mois!$A$1:$A$36,0)),5),"h",":"))+(1/1440*15)),"FAUX"))</f>
        <v>0</v>
      </c>
      <c r="K36" s="236" t="b">
        <f ca="1">OR(AND(INDIRECT("Mois!C"&amp;MATCH('Sem1'!$A$35,Mois!$A$1:$A$36,0))&lt;&gt;"",SUMPRODUCT(COUNTIF(INDIRECT("Mois!C"&amp;MATCH('Sem1'!$A$35,Mois!$A$1:$A$36,0)),"*"&amp;CHAR(47)&amp;"*"))=0),IFERROR(AND(K$2&gt;VALUE(SUBSTITUTE(LEFT(INDIRECT("Mois!C"&amp;MATCH($A$35,Mois!$A$1:$A$36,0)),5),"h",":")),K$2&lt;VALUE(SUBSTITUTE(RIGHT(INDIRECT("Mois!C"&amp;MATCH($A$35,Mois!$A$1:$A$36,0)),5),"h",":"))+(1/1440*15)),"FAUX"))</f>
        <v>0</v>
      </c>
      <c r="L36" s="236" t="b">
        <f ca="1">OR(AND(INDIRECT("Mois!C"&amp;MATCH('Sem1'!$A$35,Mois!$A$1:$A$36,0))&lt;&gt;"",SUMPRODUCT(COUNTIF(INDIRECT("Mois!C"&amp;MATCH('Sem1'!$A$35,Mois!$A$1:$A$36,0)),"*"&amp;CHAR(47)&amp;"*"))=0),IFERROR(AND(L$2&gt;VALUE(SUBSTITUTE(LEFT(INDIRECT("Mois!C"&amp;MATCH($A$35,Mois!$A$1:$A$36,0)),5),"h",":")),L$2&lt;VALUE(SUBSTITUTE(RIGHT(INDIRECT("Mois!C"&amp;MATCH($A$35,Mois!$A$1:$A$36,0)),5),"h",":"))+(1/1440*15)),"FAUX"))</f>
        <v>0</v>
      </c>
      <c r="M36" s="236" t="b">
        <f ca="1">OR(AND(INDIRECT("Mois!C"&amp;MATCH('Sem1'!$A$35,Mois!$A$1:$A$36,0))&lt;&gt;"",SUMPRODUCT(COUNTIF(INDIRECT("Mois!C"&amp;MATCH('Sem1'!$A$35,Mois!$A$1:$A$36,0)),"*"&amp;CHAR(47)&amp;"*"))=0),IFERROR(AND(M$2&gt;VALUE(SUBSTITUTE(LEFT(INDIRECT("Mois!C"&amp;MATCH($A$35,Mois!$A$1:$A$36,0)),5),"h",":")),M$2&lt;VALUE(SUBSTITUTE(RIGHT(INDIRECT("Mois!C"&amp;MATCH($A$35,Mois!$A$1:$A$36,0)),5),"h",":"))+(1/1440*15)),"FAUX"))</f>
        <v>0</v>
      </c>
      <c r="N36" s="236" t="b">
        <f ca="1">OR(AND(INDIRECT("Mois!C"&amp;MATCH('Sem1'!$A$35,Mois!$A$1:$A$36,0))&lt;&gt;"",SUMPRODUCT(COUNTIF(INDIRECT("Mois!C"&amp;MATCH('Sem1'!$A$35,Mois!$A$1:$A$36,0)),"*"&amp;CHAR(47)&amp;"*"))=0),IFERROR(AND(N$2&gt;VALUE(SUBSTITUTE(LEFT(INDIRECT("Mois!C"&amp;MATCH($A$35,Mois!$A$1:$A$36,0)),5),"h",":")),N$2&lt;VALUE(SUBSTITUTE(RIGHT(INDIRECT("Mois!C"&amp;MATCH($A$35,Mois!$A$1:$A$36,0)),5),"h",":"))+(1/1440*15)),"FAUX"))</f>
        <v>0</v>
      </c>
      <c r="O36" s="236" t="b">
        <f ca="1">OR(AND(INDIRECT("Mois!C"&amp;MATCH('Sem1'!$A$35,Mois!$A$1:$A$36,0))&lt;&gt;"",SUMPRODUCT(COUNTIF(INDIRECT("Mois!C"&amp;MATCH('Sem1'!$A$35,Mois!$A$1:$A$36,0)),"*"&amp;CHAR(47)&amp;"*"))=0),IFERROR(AND(O$2&gt;VALUE(SUBSTITUTE(LEFT(INDIRECT("Mois!C"&amp;MATCH($A$35,Mois!$A$1:$A$36,0)),5),"h",":")),O$2&lt;VALUE(SUBSTITUTE(RIGHT(INDIRECT("Mois!C"&amp;MATCH($A$35,Mois!$A$1:$A$36,0)),5),"h",":"))+(1/1440*15)),"FAUX"))</f>
        <v>0</v>
      </c>
      <c r="P36" s="236" t="b">
        <f ca="1">OR(AND(INDIRECT("Mois!C"&amp;MATCH('Sem1'!$A$35,Mois!$A$1:$A$36,0))&lt;&gt;"",SUMPRODUCT(COUNTIF(INDIRECT("Mois!C"&amp;MATCH('Sem1'!$A$35,Mois!$A$1:$A$36,0)),"*"&amp;CHAR(47)&amp;"*"))=0),IFERROR(AND(P$2&gt;VALUE(SUBSTITUTE(LEFT(INDIRECT("Mois!C"&amp;MATCH($A$35,Mois!$A$1:$A$36,0)),5),"h",":")),P$2&lt;VALUE(SUBSTITUTE(RIGHT(INDIRECT("Mois!C"&amp;MATCH($A$35,Mois!$A$1:$A$36,0)),5),"h",":"))+(1/1440*15)),"FAUX"))</f>
        <v>0</v>
      </c>
      <c r="Q36" s="236" t="b">
        <f ca="1">OR(AND(INDIRECT("Mois!C"&amp;MATCH('Sem1'!$A$35,Mois!$A$1:$A$36,0))&lt;&gt;"",SUMPRODUCT(COUNTIF(INDIRECT("Mois!C"&amp;MATCH('Sem1'!$A$35,Mois!$A$1:$A$36,0)),"*"&amp;CHAR(47)&amp;"*"))=0),IFERROR(AND(Q$2&gt;VALUE(SUBSTITUTE(LEFT(INDIRECT("Mois!C"&amp;MATCH($A$35,Mois!$A$1:$A$36,0)),5),"h",":")),Q$2&lt;VALUE(SUBSTITUTE(RIGHT(INDIRECT("Mois!C"&amp;MATCH($A$35,Mois!$A$1:$A$36,0)),5),"h",":"))+(1/1440*15)),"FAUX"))</f>
        <v>0</v>
      </c>
      <c r="R36" s="236" t="b">
        <f ca="1">OR(AND(INDIRECT("Mois!C"&amp;MATCH('Sem1'!$A$35,Mois!$A$1:$A$36,0))&lt;&gt;"",SUMPRODUCT(COUNTIF(INDIRECT("Mois!C"&amp;MATCH('Sem1'!$A$35,Mois!$A$1:$A$36,0)),"*"&amp;CHAR(47)&amp;"*"))=0),IFERROR(AND(R$2&gt;VALUE(SUBSTITUTE(LEFT(INDIRECT("Mois!C"&amp;MATCH($A$35,Mois!$A$1:$A$36,0)),5),"h",":")),R$2&lt;VALUE(SUBSTITUTE(RIGHT(INDIRECT("Mois!C"&amp;MATCH($A$35,Mois!$A$1:$A$36,0)),5),"h",":"))+(1/1440*15)),"FAUX"))</f>
        <v>0</v>
      </c>
      <c r="S36" s="236" t="b">
        <f ca="1">OR(AND(INDIRECT("Mois!C"&amp;MATCH('Sem1'!$A$35,Mois!$A$1:$A$36,0))&lt;&gt;"",SUMPRODUCT(COUNTIF(INDIRECT("Mois!C"&amp;MATCH('Sem1'!$A$35,Mois!$A$1:$A$36,0)),"*"&amp;CHAR(47)&amp;"*"))=0),IFERROR(AND(S$2&gt;VALUE(SUBSTITUTE(LEFT(INDIRECT("Mois!C"&amp;MATCH($A$35,Mois!$A$1:$A$36,0)),5),"h",":")),S$2&lt;VALUE(SUBSTITUTE(RIGHT(INDIRECT("Mois!C"&amp;MATCH($A$35,Mois!$A$1:$A$36,0)),5),"h",":"))+(1/1440*15)),"FAUX"))</f>
        <v>0</v>
      </c>
      <c r="T36" s="236" t="b">
        <f ca="1">OR(AND(INDIRECT("Mois!C"&amp;MATCH('Sem1'!$A$35,Mois!$A$1:$A$36,0))&lt;&gt;"",SUMPRODUCT(COUNTIF(INDIRECT("Mois!C"&amp;MATCH('Sem1'!$A$35,Mois!$A$1:$A$36,0)),"*"&amp;CHAR(47)&amp;"*"))=0),IFERROR(AND(T$2&gt;VALUE(SUBSTITUTE(LEFT(INDIRECT("Mois!C"&amp;MATCH($A$35,Mois!$A$1:$A$36,0)),5),"h",":")),T$2&lt;VALUE(SUBSTITUTE(RIGHT(INDIRECT("Mois!C"&amp;MATCH($A$35,Mois!$A$1:$A$36,0)),5),"h",":"))+(1/1440*15)),"FAUX"))</f>
        <v>0</v>
      </c>
      <c r="U36" s="236" t="b">
        <f ca="1">OR(AND(INDIRECT("Mois!C"&amp;MATCH('Sem1'!$A$35,Mois!$A$1:$A$36,0))&lt;&gt;"",SUMPRODUCT(COUNTIF(INDIRECT("Mois!C"&amp;MATCH('Sem1'!$A$35,Mois!$A$1:$A$36,0)),"*"&amp;CHAR(47)&amp;"*"))=0),IFERROR(AND(U$2&gt;VALUE(SUBSTITUTE(LEFT(INDIRECT("Mois!C"&amp;MATCH($A$35,Mois!$A$1:$A$36,0)),5),"h",":")),U$2&lt;VALUE(SUBSTITUTE(RIGHT(INDIRECT("Mois!C"&amp;MATCH($A$35,Mois!$A$1:$A$36,0)),5),"h",":"))+(1/1440*15)),"FAUX"))</f>
        <v>1</v>
      </c>
      <c r="V36" s="236" t="b">
        <f ca="1">OR(AND(INDIRECT("Mois!C"&amp;MATCH('Sem1'!$A$35,Mois!$A$1:$A$36,0))&lt;&gt;"",SUMPRODUCT(COUNTIF(INDIRECT("Mois!C"&amp;MATCH('Sem1'!$A$35,Mois!$A$1:$A$36,0)),"*"&amp;CHAR(47)&amp;"*"))=0),IFERROR(AND(V$2&gt;VALUE(SUBSTITUTE(LEFT(INDIRECT("Mois!C"&amp;MATCH($A$35,Mois!$A$1:$A$36,0)),5),"h",":")),V$2&lt;VALUE(SUBSTITUTE(RIGHT(INDIRECT("Mois!C"&amp;MATCH($A$35,Mois!$A$1:$A$36,0)),5),"h",":"))+(1/1440*15)),"FAUX"))</f>
        <v>1</v>
      </c>
      <c r="W36" s="236" t="b">
        <f ca="1">OR(AND(INDIRECT("Mois!C"&amp;MATCH('Sem1'!$A$35,Mois!$A$1:$A$36,0))&lt;&gt;"",SUMPRODUCT(COUNTIF(INDIRECT("Mois!C"&amp;MATCH('Sem1'!$A$35,Mois!$A$1:$A$36,0)),"*"&amp;CHAR(47)&amp;"*"))=0),IFERROR(AND(W$2&gt;VALUE(SUBSTITUTE(LEFT(INDIRECT("Mois!C"&amp;MATCH($A$35,Mois!$A$1:$A$36,0)),5),"h",":")),W$2&lt;VALUE(SUBSTITUTE(RIGHT(INDIRECT("Mois!C"&amp;MATCH($A$35,Mois!$A$1:$A$36,0)),5),"h",":"))+(1/1440*15)),"FAUX"))</f>
        <v>1</v>
      </c>
      <c r="X36" s="236" t="b">
        <f ca="1">OR(AND(INDIRECT("Mois!C"&amp;MATCH('Sem1'!$A$35,Mois!$A$1:$A$36,0))&lt;&gt;"",SUMPRODUCT(COUNTIF(INDIRECT("Mois!C"&amp;MATCH('Sem1'!$A$35,Mois!$A$1:$A$36,0)),"*"&amp;CHAR(47)&amp;"*"))=0),IFERROR(AND(X$2&gt;VALUE(SUBSTITUTE(LEFT(INDIRECT("Mois!C"&amp;MATCH($A$35,Mois!$A$1:$A$36,0)),5),"h",":")),X$2&lt;VALUE(SUBSTITUTE(RIGHT(INDIRECT("Mois!C"&amp;MATCH($A$35,Mois!$A$1:$A$36,0)),5),"h",":"))+(1/1440*15)),"FAUX"))</f>
        <v>1</v>
      </c>
      <c r="Y36" s="236" t="b">
        <f ca="1">OR(AND(INDIRECT("Mois!C"&amp;MATCH('Sem1'!$A$35,Mois!$A$1:$A$36,0))&lt;&gt;"",SUMPRODUCT(COUNTIF(INDIRECT("Mois!C"&amp;MATCH('Sem1'!$A$35,Mois!$A$1:$A$36,0)),"*"&amp;CHAR(47)&amp;"*"))=0),IFERROR(AND(Y$2&gt;VALUE(SUBSTITUTE(LEFT(INDIRECT("Mois!C"&amp;MATCH($A$35,Mois!$A$1:$A$36,0)),5),"h",":")),Y$2&lt;VALUE(SUBSTITUTE(RIGHT(INDIRECT("Mois!C"&amp;MATCH($A$35,Mois!$A$1:$A$36,0)),5),"h",":"))+(1/1440*15)),"FAUX"))</f>
        <v>1</v>
      </c>
      <c r="Z36" s="236" t="b">
        <f ca="1">OR(AND(INDIRECT("Mois!C"&amp;MATCH('Sem1'!$A$35,Mois!$A$1:$A$36,0))&lt;&gt;"",SUMPRODUCT(COUNTIF(INDIRECT("Mois!C"&amp;MATCH('Sem1'!$A$35,Mois!$A$1:$A$36,0)),"*"&amp;CHAR(47)&amp;"*"))=0),IFERROR(AND(Z$2&gt;VALUE(SUBSTITUTE(LEFT(INDIRECT("Mois!C"&amp;MATCH($A$35,Mois!$A$1:$A$36,0)),5),"h",":")),Z$2&lt;VALUE(SUBSTITUTE(RIGHT(INDIRECT("Mois!C"&amp;MATCH($A$35,Mois!$A$1:$A$36,0)),5),"h",":"))+(1/1440*15)),"FAUX"))</f>
        <v>1</v>
      </c>
      <c r="AA36" s="236" t="b">
        <f ca="1">OR(AND(INDIRECT("Mois!C"&amp;MATCH('Sem1'!$A$35,Mois!$A$1:$A$36,0))&lt;&gt;"",SUMPRODUCT(COUNTIF(INDIRECT("Mois!C"&amp;MATCH('Sem1'!$A$35,Mois!$A$1:$A$36,0)),"*"&amp;CHAR(47)&amp;"*"))=0),IFERROR(AND(AA$2&gt;VALUE(SUBSTITUTE(LEFT(INDIRECT("Mois!C"&amp;MATCH($A$35,Mois!$A$1:$A$36,0)),5),"h",":")),AA$2&lt;VALUE(SUBSTITUTE(RIGHT(INDIRECT("Mois!C"&amp;MATCH($A$35,Mois!$A$1:$A$36,0)),5),"h",":"))+(1/1440*15)),"FAUX"))</f>
        <v>1</v>
      </c>
      <c r="AB36" s="236" t="b">
        <f ca="1">OR(AND(INDIRECT("Mois!C"&amp;MATCH('Sem1'!$A$35,Mois!$A$1:$A$36,0))&lt;&gt;"",SUMPRODUCT(COUNTIF(INDIRECT("Mois!C"&amp;MATCH('Sem1'!$A$35,Mois!$A$1:$A$36,0)),"*"&amp;CHAR(47)&amp;"*"))=0),IFERROR(AND(AB$2&gt;VALUE(SUBSTITUTE(LEFT(INDIRECT("Mois!C"&amp;MATCH($A$35,Mois!$A$1:$A$36,0)),5),"h",":")),AB$2&lt;VALUE(SUBSTITUTE(RIGHT(INDIRECT("Mois!C"&amp;MATCH($A$35,Mois!$A$1:$A$36,0)),5),"h",":"))+(1/1440*15)),"FAUX"))</f>
        <v>1</v>
      </c>
      <c r="AC36" s="236" t="b">
        <f ca="1">OR(AND(INDIRECT("Mois!C"&amp;MATCH('Sem1'!$A$35,Mois!$A$1:$A$36,0))&lt;&gt;"",SUMPRODUCT(COUNTIF(INDIRECT("Mois!C"&amp;MATCH('Sem1'!$A$35,Mois!$A$1:$A$36,0)),"*"&amp;CHAR(47)&amp;"*"))=0),IFERROR(AND(AC$2&gt;VALUE(SUBSTITUTE(LEFT(INDIRECT("Mois!C"&amp;MATCH($A$35,Mois!$A$1:$A$36,0)),5),"h",":")),AC$2&lt;VALUE(SUBSTITUTE(RIGHT(INDIRECT("Mois!C"&amp;MATCH($A$35,Mois!$A$1:$A$36,0)),5),"h",":"))+(1/1440*15)),"FAUX"))</f>
        <v>1</v>
      </c>
      <c r="AD36" s="236" t="b">
        <f ca="1">OR(AND(INDIRECT("Mois!C"&amp;MATCH('Sem1'!$A$35,Mois!$A$1:$A$36,0))&lt;&gt;"",SUMPRODUCT(COUNTIF(INDIRECT("Mois!C"&amp;MATCH('Sem1'!$A$35,Mois!$A$1:$A$36,0)),"*"&amp;CHAR(47)&amp;"*"))=0),IFERROR(AND(AD$2&gt;VALUE(SUBSTITUTE(LEFT(INDIRECT("Mois!C"&amp;MATCH($A$35,Mois!$A$1:$A$36,0)),5),"h",":")),AD$2&lt;VALUE(SUBSTITUTE(RIGHT(INDIRECT("Mois!C"&amp;MATCH($A$35,Mois!$A$1:$A$36,0)),5),"h",":"))+(1/1440*15)),"FAUX"))</f>
        <v>1</v>
      </c>
      <c r="AE36" s="236" t="b">
        <f ca="1">OR(AND(INDIRECT("Mois!C"&amp;MATCH('Sem1'!$A$35,Mois!$A$1:$A$36,0))&lt;&gt;"",SUMPRODUCT(COUNTIF(INDIRECT("Mois!C"&amp;MATCH('Sem1'!$A$35,Mois!$A$1:$A$36,0)),"*"&amp;CHAR(47)&amp;"*"))=0),IFERROR(AND(AE$2&gt;VALUE(SUBSTITUTE(LEFT(INDIRECT("Mois!C"&amp;MATCH($A$35,Mois!$A$1:$A$36,0)),5),"h",":")),AE$2&lt;VALUE(SUBSTITUTE(RIGHT(INDIRECT("Mois!C"&amp;MATCH($A$35,Mois!$A$1:$A$36,0)),5),"h",":"))+(1/1440*15)),"FAUX"))</f>
        <v>1</v>
      </c>
      <c r="AF36" s="236" t="b">
        <f ca="1">OR(AND(INDIRECT("Mois!C"&amp;MATCH('Sem1'!$A$35,Mois!$A$1:$A$36,0))&lt;&gt;"",SUMPRODUCT(COUNTIF(INDIRECT("Mois!C"&amp;MATCH('Sem1'!$A$35,Mois!$A$1:$A$36,0)),"*"&amp;CHAR(47)&amp;"*"))=0),IFERROR(AND(AF$2&gt;VALUE(SUBSTITUTE(LEFT(INDIRECT("Mois!C"&amp;MATCH($A$35,Mois!$A$1:$A$36,0)),5),"h",":")),AF$2&lt;VALUE(SUBSTITUTE(RIGHT(INDIRECT("Mois!C"&amp;MATCH($A$35,Mois!$A$1:$A$36,0)),5),"h",":"))+(1/1440*15)),"FAUX"))</f>
        <v>1</v>
      </c>
      <c r="AG36" s="236" t="b">
        <f ca="1">OR(AND(INDIRECT("Mois!C"&amp;MATCH('Sem1'!$A$35,Mois!$A$1:$A$36,0))&lt;&gt;"",SUMPRODUCT(COUNTIF(INDIRECT("Mois!C"&amp;MATCH('Sem1'!$A$35,Mois!$A$1:$A$36,0)),"*"&amp;CHAR(47)&amp;"*"))=0),IFERROR(AND(AG$2&gt;VALUE(SUBSTITUTE(LEFT(INDIRECT("Mois!C"&amp;MATCH($A$35,Mois!$A$1:$A$36,0)),5),"h",":")),AG$2&lt;VALUE(SUBSTITUTE(RIGHT(INDIRECT("Mois!C"&amp;MATCH($A$35,Mois!$A$1:$A$36,0)),5),"h",":"))+(1/1440*15)),"FAUX"))</f>
        <v>1</v>
      </c>
      <c r="AH36" s="236" t="b">
        <f ca="1">OR(AND(INDIRECT("Mois!C"&amp;MATCH('Sem1'!$A$35,Mois!$A$1:$A$36,0))&lt;&gt;"",SUMPRODUCT(COUNTIF(INDIRECT("Mois!C"&amp;MATCH('Sem1'!$A$35,Mois!$A$1:$A$36,0)),"*"&amp;CHAR(47)&amp;"*"))=0),IFERROR(AND(AH$2&gt;VALUE(SUBSTITUTE(LEFT(INDIRECT("Mois!C"&amp;MATCH($A$35,Mois!$A$1:$A$36,0)),5),"h",":")),AH$2&lt;VALUE(SUBSTITUTE(RIGHT(INDIRECT("Mois!C"&amp;MATCH($A$35,Mois!$A$1:$A$36,0)),5),"h",":"))+(1/1440*15)),"FAUX"))</f>
        <v>1</v>
      </c>
      <c r="AI36" s="236" t="b">
        <f ca="1">OR(AND(INDIRECT("Mois!C"&amp;MATCH('Sem1'!$A$35,Mois!$A$1:$A$36,0))&lt;&gt;"",SUMPRODUCT(COUNTIF(INDIRECT("Mois!C"&amp;MATCH('Sem1'!$A$35,Mois!$A$1:$A$36,0)),"*"&amp;CHAR(47)&amp;"*"))=0),IFERROR(AND(AI$2&gt;VALUE(SUBSTITUTE(LEFT(INDIRECT("Mois!C"&amp;MATCH($A$35,Mois!$A$1:$A$36,0)),5),"h",":")),AI$2&lt;VALUE(SUBSTITUTE(RIGHT(INDIRECT("Mois!C"&amp;MATCH($A$35,Mois!$A$1:$A$36,0)),5),"h",":"))+(1/1440*15)),"FAUX"))</f>
        <v>1</v>
      </c>
      <c r="AJ36" s="236" t="b">
        <f ca="1">OR(AND(INDIRECT("Mois!C"&amp;MATCH('Sem1'!$A$35,Mois!$A$1:$A$36,0))&lt;&gt;"",SUMPRODUCT(COUNTIF(INDIRECT("Mois!C"&amp;MATCH('Sem1'!$A$35,Mois!$A$1:$A$36,0)),"*"&amp;CHAR(47)&amp;"*"))=0),IFERROR(AND(AJ$2&gt;VALUE(SUBSTITUTE(LEFT(INDIRECT("Mois!C"&amp;MATCH($A$35,Mois!$A$1:$A$36,0)),5),"h",":")),AJ$2&lt;VALUE(SUBSTITUTE(RIGHT(INDIRECT("Mois!C"&amp;MATCH($A$35,Mois!$A$1:$A$36,0)),5),"h",":"))+(1/1440*15)),"FAUX"))</f>
        <v>1</v>
      </c>
      <c r="AK36" s="236" t="b">
        <f ca="1">OR(AND(INDIRECT("Mois!C"&amp;MATCH('Sem1'!$A$35,Mois!$A$1:$A$36,0))&lt;&gt;"",SUMPRODUCT(COUNTIF(INDIRECT("Mois!C"&amp;MATCH('Sem1'!$A$35,Mois!$A$1:$A$36,0)),"*"&amp;CHAR(47)&amp;"*"))=0),IFERROR(AND(AK$2&gt;VALUE(SUBSTITUTE(LEFT(INDIRECT("Mois!C"&amp;MATCH($A$35,Mois!$A$1:$A$36,0)),5),"h",":")),AK$2&lt;VALUE(SUBSTITUTE(RIGHT(INDIRECT("Mois!C"&amp;MATCH($A$35,Mois!$A$1:$A$36,0)),5),"h",":"))+(1/1440*15)),"FAUX"))</f>
        <v>1</v>
      </c>
      <c r="AL36" s="236" t="b">
        <f ca="1">OR(AND(INDIRECT("Mois!C"&amp;MATCH('Sem1'!$A$35,Mois!$A$1:$A$36,0))&lt;&gt;"",SUMPRODUCT(COUNTIF(INDIRECT("Mois!C"&amp;MATCH('Sem1'!$A$35,Mois!$A$1:$A$36,0)),"*"&amp;CHAR(47)&amp;"*"))=0),IFERROR(AND(AL$2&gt;VALUE(SUBSTITUTE(LEFT(INDIRECT("Mois!C"&amp;MATCH($A$35,Mois!$A$1:$A$36,0)),5),"h",":")),AL$2&lt;VALUE(SUBSTITUTE(RIGHT(INDIRECT("Mois!C"&amp;MATCH($A$35,Mois!$A$1:$A$36,0)),5),"h",":"))+(1/1440*15)),"FAUX"))</f>
        <v>1</v>
      </c>
      <c r="AM36" s="236" t="b">
        <f ca="1">OR(AND(INDIRECT("Mois!C"&amp;MATCH('Sem1'!$A$35,Mois!$A$1:$A$36,0))&lt;&gt;"",SUMPRODUCT(COUNTIF(INDIRECT("Mois!C"&amp;MATCH('Sem1'!$A$35,Mois!$A$1:$A$36,0)),"*"&amp;CHAR(47)&amp;"*"))=0),IFERROR(AND(AM$2&gt;VALUE(SUBSTITUTE(LEFT(INDIRECT("Mois!C"&amp;MATCH($A$35,Mois!$A$1:$A$36,0)),5),"h",":")),AM$2&lt;VALUE(SUBSTITUTE(RIGHT(INDIRECT("Mois!C"&amp;MATCH($A$35,Mois!$A$1:$A$36,0)),5),"h",":"))+(1/1440*15)),"FAUX"))</f>
        <v>1</v>
      </c>
      <c r="AN36" s="236" t="b">
        <f ca="1">OR(AND(INDIRECT("Mois!C"&amp;MATCH('Sem1'!$A$35,Mois!$A$1:$A$36,0))&lt;&gt;"",SUMPRODUCT(COUNTIF(INDIRECT("Mois!C"&amp;MATCH('Sem1'!$A$35,Mois!$A$1:$A$36,0)),"*"&amp;CHAR(47)&amp;"*"))=0),IFERROR(AND(AN$2&gt;VALUE(SUBSTITUTE(LEFT(INDIRECT("Mois!C"&amp;MATCH($A$35,Mois!$A$1:$A$36,0)),5),"h",":")),AN$2&lt;VALUE(SUBSTITUTE(RIGHT(INDIRECT("Mois!C"&amp;MATCH($A$35,Mois!$A$1:$A$36,0)),5),"h",":"))+(1/1440*15)),"FAUX"))</f>
        <v>1</v>
      </c>
      <c r="AO36" s="236" t="b">
        <f ca="1">OR(AND(INDIRECT("Mois!C"&amp;MATCH('Sem1'!$A$35,Mois!$A$1:$A$36,0))&lt;&gt;"",SUMPRODUCT(COUNTIF(INDIRECT("Mois!C"&amp;MATCH('Sem1'!$A$35,Mois!$A$1:$A$36,0)),"*"&amp;CHAR(47)&amp;"*"))=0),IFERROR(AND(AO$2&gt;VALUE(SUBSTITUTE(LEFT(INDIRECT("Mois!C"&amp;MATCH($A$35,Mois!$A$1:$A$36,0)),5),"h",":")),AO$2&lt;VALUE(SUBSTITUTE(RIGHT(INDIRECT("Mois!C"&amp;MATCH($A$35,Mois!$A$1:$A$36,0)),5),"h",":"))+(1/1440*15)),"FAUX"))</f>
        <v>1</v>
      </c>
      <c r="AP36" s="236" t="b">
        <f ca="1">OR(AND(INDIRECT("Mois!C"&amp;MATCH('Sem1'!$A$35,Mois!$A$1:$A$36,0))&lt;&gt;"",SUMPRODUCT(COUNTIF(INDIRECT("Mois!C"&amp;MATCH('Sem1'!$A$35,Mois!$A$1:$A$36,0)),"*"&amp;CHAR(47)&amp;"*"))=0),IFERROR(AND(AP$2&gt;VALUE(SUBSTITUTE(LEFT(INDIRECT("Mois!C"&amp;MATCH($A$35,Mois!$A$1:$A$36,0)),5),"h",":")),AP$2&lt;VALUE(SUBSTITUTE(RIGHT(INDIRECT("Mois!C"&amp;MATCH($A$35,Mois!$A$1:$A$36,0)),5),"h",":"))+(1/1440*15)),"FAUX"))</f>
        <v>1</v>
      </c>
      <c r="AQ36" s="236" t="b">
        <f ca="1">OR(AND(INDIRECT("Mois!C"&amp;MATCH('Sem1'!$A$35,Mois!$A$1:$A$36,0))&lt;&gt;"",SUMPRODUCT(COUNTIF(INDIRECT("Mois!C"&amp;MATCH('Sem1'!$A$35,Mois!$A$1:$A$36,0)),"*"&amp;CHAR(47)&amp;"*"))=0),IFERROR(AND(AQ$2&gt;VALUE(SUBSTITUTE(LEFT(INDIRECT("Mois!C"&amp;MATCH($A$35,Mois!$A$1:$A$36,0)),5),"h",":")),AQ$2&lt;VALUE(SUBSTITUTE(RIGHT(INDIRECT("Mois!C"&amp;MATCH($A$35,Mois!$A$1:$A$36,0)),5),"h",":"))+(1/1440*15)),"FAUX"))</f>
        <v>1</v>
      </c>
      <c r="AR36" s="236" t="b">
        <f ca="1">OR(AND(INDIRECT("Mois!C"&amp;MATCH('Sem1'!$A$35,Mois!$A$1:$A$36,0))&lt;&gt;"",SUMPRODUCT(COUNTIF(INDIRECT("Mois!C"&amp;MATCH('Sem1'!$A$35,Mois!$A$1:$A$36,0)),"*"&amp;CHAR(47)&amp;"*"))=0),IFERROR(AND(AR$2&gt;VALUE(SUBSTITUTE(LEFT(INDIRECT("Mois!C"&amp;MATCH($A$35,Mois!$A$1:$A$36,0)),5),"h",":")),AR$2&lt;VALUE(SUBSTITUTE(RIGHT(INDIRECT("Mois!C"&amp;MATCH($A$35,Mois!$A$1:$A$36,0)),5),"h",":"))+(1/1440*15)),"FAUX"))</f>
        <v>1</v>
      </c>
      <c r="AS36" s="236" t="b">
        <f ca="1">OR(AND(INDIRECT("Mois!C"&amp;MATCH('Sem1'!$A$35,Mois!$A$1:$A$36,0))&lt;&gt;"",SUMPRODUCT(COUNTIF(INDIRECT("Mois!C"&amp;MATCH('Sem1'!$A$35,Mois!$A$1:$A$36,0)),"*"&amp;CHAR(47)&amp;"*"))=0),IFERROR(AND(AS$2&gt;VALUE(SUBSTITUTE(LEFT(INDIRECT("Mois!C"&amp;MATCH($A$35,Mois!$A$1:$A$36,0)),5),"h",":")),AS$2&lt;VALUE(SUBSTITUTE(RIGHT(INDIRECT("Mois!C"&amp;MATCH($A$35,Mois!$A$1:$A$36,0)),5),"h",":"))+(1/1440*15)),"FAUX"))</f>
        <v>1</v>
      </c>
      <c r="AT36" s="236" t="b">
        <f ca="1">OR(AND(INDIRECT("Mois!C"&amp;MATCH('Sem1'!$A$35,Mois!$A$1:$A$36,0))&lt;&gt;"",SUMPRODUCT(COUNTIF(INDIRECT("Mois!C"&amp;MATCH('Sem1'!$A$35,Mois!$A$1:$A$36,0)),"*"&amp;CHAR(47)&amp;"*"))=0),IFERROR(AND(AT$2&gt;VALUE(SUBSTITUTE(LEFT(INDIRECT("Mois!C"&amp;MATCH($A$35,Mois!$A$1:$A$36,0)),5),"h",":")),AT$2&lt;VALUE(SUBSTITUTE(RIGHT(INDIRECT("Mois!C"&amp;MATCH($A$35,Mois!$A$1:$A$36,0)),5),"h",":"))+(1/1440*15)),"FAUX"))</f>
        <v>1</v>
      </c>
      <c r="AU36" s="236" t="b">
        <f ca="1">OR(AND(INDIRECT("Mois!C"&amp;MATCH('Sem1'!$A$35,Mois!$A$1:$A$36,0))&lt;&gt;"",SUMPRODUCT(COUNTIF(INDIRECT("Mois!C"&amp;MATCH('Sem1'!$A$35,Mois!$A$1:$A$36,0)),"*"&amp;CHAR(47)&amp;"*"))=0),IFERROR(AND(AU$2&gt;VALUE(SUBSTITUTE(LEFT(INDIRECT("Mois!C"&amp;MATCH($A$35,Mois!$A$1:$A$36,0)),5),"h",":")),AU$2&lt;VALUE(SUBSTITUTE(RIGHT(INDIRECT("Mois!C"&amp;MATCH($A$35,Mois!$A$1:$A$36,0)),5),"h",":"))+(1/1440*15)),"FAUX"))</f>
        <v>1</v>
      </c>
      <c r="AV36" s="236" t="b">
        <f ca="1">OR(AND(INDIRECT("Mois!C"&amp;MATCH('Sem1'!$A$35,Mois!$A$1:$A$36,0))&lt;&gt;"",SUMPRODUCT(COUNTIF(INDIRECT("Mois!C"&amp;MATCH('Sem1'!$A$35,Mois!$A$1:$A$36,0)),"*"&amp;CHAR(47)&amp;"*"))=0),IFERROR(AND(AV$2&gt;VALUE(SUBSTITUTE(LEFT(INDIRECT("Mois!C"&amp;MATCH($A$35,Mois!$A$1:$A$36,0)),5),"h",":")),AV$2&lt;VALUE(SUBSTITUTE(RIGHT(INDIRECT("Mois!C"&amp;MATCH($A$35,Mois!$A$1:$A$36,0)),5),"h",":"))+(1/1440*15)),"FAUX"))</f>
        <v>1</v>
      </c>
      <c r="AW36" s="236" t="b">
        <f ca="1">OR(AND(INDIRECT("Mois!C"&amp;MATCH('Sem1'!$A$35,Mois!$A$1:$A$36,0))&lt;&gt;"",SUMPRODUCT(COUNTIF(INDIRECT("Mois!C"&amp;MATCH('Sem1'!$A$35,Mois!$A$1:$A$36,0)),"*"&amp;CHAR(47)&amp;"*"))=0),IFERROR(AND(AW$2&gt;VALUE(SUBSTITUTE(LEFT(INDIRECT("Mois!C"&amp;MATCH($A$35,Mois!$A$1:$A$36,0)),5),"h",":")),AW$2&lt;VALUE(SUBSTITUTE(RIGHT(INDIRECT("Mois!C"&amp;MATCH($A$35,Mois!$A$1:$A$36,0)),5),"h",":"))+(1/1440*15)),"FAUX"))</f>
        <v>0</v>
      </c>
      <c r="AX36" s="236" t="b">
        <f ca="1">OR(AND(INDIRECT("Mois!C"&amp;MATCH('Sem1'!$A$35,Mois!$A$1:$A$36,0))&lt;&gt;"",SUMPRODUCT(COUNTIF(INDIRECT("Mois!C"&amp;MATCH('Sem1'!$A$35,Mois!$A$1:$A$36,0)),"*"&amp;CHAR(47)&amp;"*"))=0),IFERROR(AND(AX$2&gt;VALUE(SUBSTITUTE(LEFT(INDIRECT("Mois!C"&amp;MATCH($A$35,Mois!$A$1:$A$36,0)),5),"h",":")),AX$2&lt;VALUE(SUBSTITUTE(RIGHT(INDIRECT("Mois!C"&amp;MATCH($A$35,Mois!$A$1:$A$36,0)),5),"h",":"))+(1/1440*15)),"FAUX"))</f>
        <v>0</v>
      </c>
    </row>
    <row r="37" spans="1:51" ht="12" customHeight="1" x14ac:dyDescent="0.3">
      <c r="A37" s="157"/>
      <c r="B37" s="236" t="b">
        <f ca="1">OR(AND(INDIRECT("Mois!D"&amp;MATCH('Sem1'!$A$35,Mois!$A$1:$A$36,0))&lt;&gt;"",SUMPRODUCT(COUNTIF(INDIRECT("Mois!D"&amp;MATCH('Sem1'!$A$35,Mois!$A$1:$A$36,0)),"*"&amp;CHAR(47)&amp;"*"))=0),IFERROR(AND(B$2&gt;VALUE(SUBSTITUTE(LEFT(INDIRECT("Mois!D"&amp;MATCH($A$35,Mois!$A$1:$A$36,0)),5),"h",":")),B$2&lt;VALUE(SUBSTITUTE(RIGHT(INDIRECT("Mois!D"&amp;MATCH($A$35,Mois!$A$1:$A$36,0)),5),"h",":"))+(1/1440*15)),"FAUX"))</f>
        <v>0</v>
      </c>
      <c r="C37" s="236" t="b">
        <f ca="1">OR(AND(INDIRECT("Mois!D"&amp;MATCH('Sem1'!$A$35,Mois!$A$1:$A$36,0))&lt;&gt;"",SUMPRODUCT(COUNTIF(INDIRECT("Mois!D"&amp;MATCH('Sem1'!$A$35,Mois!$A$1:$A$36,0)),"*"&amp;CHAR(47)&amp;"*"))=0),IFERROR(AND(C$2&gt;VALUE(SUBSTITUTE(LEFT(INDIRECT("Mois!D"&amp;MATCH($A$35,Mois!$A$1:$A$36,0)),5),"h",":")),C$2&lt;VALUE(SUBSTITUTE(RIGHT(INDIRECT("Mois!D"&amp;MATCH($A$35,Mois!$A$1:$A$36,0)),5),"h",":"))+(1/1440*15)),"FAUX"))</f>
        <v>0</v>
      </c>
      <c r="D37" s="236" t="b">
        <f ca="1">OR(AND(INDIRECT("Mois!D"&amp;MATCH('Sem1'!$A$35,Mois!$A$1:$A$36,0))&lt;&gt;"",SUMPRODUCT(COUNTIF(INDIRECT("Mois!D"&amp;MATCH('Sem1'!$A$35,Mois!$A$1:$A$36,0)),"*"&amp;CHAR(47)&amp;"*"))=0),IFERROR(AND(D$2&gt;VALUE(SUBSTITUTE(LEFT(INDIRECT("Mois!D"&amp;MATCH($A$35,Mois!$A$1:$A$36,0)),5),"h",":")),D$2&lt;VALUE(SUBSTITUTE(RIGHT(INDIRECT("Mois!D"&amp;MATCH($A$35,Mois!$A$1:$A$36,0)),5),"h",":"))+(1/1440*15)),"FAUX"))</f>
        <v>1</v>
      </c>
      <c r="E37" s="236" t="b">
        <f ca="1">OR(AND(INDIRECT("Mois!D"&amp;MATCH('Sem1'!$A$35,Mois!$A$1:$A$36,0))&lt;&gt;"",SUMPRODUCT(COUNTIF(INDIRECT("Mois!D"&amp;MATCH('Sem1'!$A$35,Mois!$A$1:$A$36,0)),"*"&amp;CHAR(47)&amp;"*"))=0),IFERROR(AND(E$2&gt;VALUE(SUBSTITUTE(LEFT(INDIRECT("Mois!D"&amp;MATCH($A$35,Mois!$A$1:$A$36,0)),5),"h",":")),E$2&lt;VALUE(SUBSTITUTE(RIGHT(INDIRECT("Mois!D"&amp;MATCH($A$35,Mois!$A$1:$A$36,0)),5),"h",":"))+(1/1440*15)),"FAUX"))</f>
        <v>1</v>
      </c>
      <c r="F37" s="236" t="b">
        <f ca="1">OR(AND(INDIRECT("Mois!D"&amp;MATCH('Sem1'!$A$35,Mois!$A$1:$A$36,0))&lt;&gt;"",SUMPRODUCT(COUNTIF(INDIRECT("Mois!D"&amp;MATCH('Sem1'!$A$35,Mois!$A$1:$A$36,0)),"*"&amp;CHAR(47)&amp;"*"))=0),IFERROR(AND(F$2&gt;VALUE(SUBSTITUTE(LEFT(INDIRECT("Mois!D"&amp;MATCH($A$35,Mois!$A$1:$A$36,0)),5),"h",":")),F$2&lt;VALUE(SUBSTITUTE(RIGHT(INDIRECT("Mois!D"&amp;MATCH($A$35,Mois!$A$1:$A$36,0)),5),"h",":"))+(1/1440*15)),"FAUX"))</f>
        <v>1</v>
      </c>
      <c r="G37" s="236" t="b">
        <f ca="1">OR(AND(INDIRECT("Mois!D"&amp;MATCH('Sem1'!$A$35,Mois!$A$1:$A$36,0))&lt;&gt;"",SUMPRODUCT(COUNTIF(INDIRECT("Mois!D"&amp;MATCH('Sem1'!$A$35,Mois!$A$1:$A$36,0)),"*"&amp;CHAR(47)&amp;"*"))=0),IFERROR(AND(G$2&gt;VALUE(SUBSTITUTE(LEFT(INDIRECT("Mois!D"&amp;MATCH($A$35,Mois!$A$1:$A$36,0)),5),"h",":")),G$2&lt;VALUE(SUBSTITUTE(RIGHT(INDIRECT("Mois!D"&amp;MATCH($A$35,Mois!$A$1:$A$36,0)),5),"h",":"))+(1/1440*15)),"FAUX"))</f>
        <v>1</v>
      </c>
      <c r="H37" s="236" t="b">
        <f ca="1">OR(AND(INDIRECT("Mois!D"&amp;MATCH('Sem1'!$A$35,Mois!$A$1:$A$36,0))&lt;&gt;"",SUMPRODUCT(COUNTIF(INDIRECT("Mois!D"&amp;MATCH('Sem1'!$A$35,Mois!$A$1:$A$36,0)),"*"&amp;CHAR(47)&amp;"*"))=0),IFERROR(AND(H$2&gt;VALUE(SUBSTITUTE(LEFT(INDIRECT("Mois!D"&amp;MATCH($A$35,Mois!$A$1:$A$36,0)),5),"h",":")),H$2&lt;VALUE(SUBSTITUTE(RIGHT(INDIRECT("Mois!D"&amp;MATCH($A$35,Mois!$A$1:$A$36,0)),5),"h",":"))+(1/1440*15)),"FAUX"))</f>
        <v>1</v>
      </c>
      <c r="I37" s="236" t="b">
        <f ca="1">OR(AND(INDIRECT("Mois!D"&amp;MATCH('Sem1'!$A$35,Mois!$A$1:$A$36,0))&lt;&gt;"",SUMPRODUCT(COUNTIF(INDIRECT("Mois!D"&amp;MATCH('Sem1'!$A$35,Mois!$A$1:$A$36,0)),"*"&amp;CHAR(47)&amp;"*"))=0),IFERROR(AND(I$2&gt;VALUE(SUBSTITUTE(LEFT(INDIRECT("Mois!D"&amp;MATCH($A$35,Mois!$A$1:$A$36,0)),5),"h",":")),I$2&lt;VALUE(SUBSTITUTE(RIGHT(INDIRECT("Mois!D"&amp;MATCH($A$35,Mois!$A$1:$A$36,0)),5),"h",":"))+(1/1440*15)),"FAUX"))</f>
        <v>1</v>
      </c>
      <c r="J37" s="236" t="b">
        <f ca="1">OR(AND(INDIRECT("Mois!D"&amp;MATCH('Sem1'!$A$35,Mois!$A$1:$A$36,0))&lt;&gt;"",SUMPRODUCT(COUNTIF(INDIRECT("Mois!D"&amp;MATCH('Sem1'!$A$35,Mois!$A$1:$A$36,0)),"*"&amp;CHAR(47)&amp;"*"))=0),IFERROR(AND(J$2&gt;VALUE(SUBSTITUTE(LEFT(INDIRECT("Mois!D"&amp;MATCH($A$35,Mois!$A$1:$A$36,0)),5),"h",":")),J$2&lt;VALUE(SUBSTITUTE(RIGHT(INDIRECT("Mois!D"&amp;MATCH($A$35,Mois!$A$1:$A$36,0)),5),"h",":"))+(1/1440*15)),"FAUX"))</f>
        <v>1</v>
      </c>
      <c r="K37" s="236" t="b">
        <f ca="1">OR(AND(INDIRECT("Mois!D"&amp;MATCH('Sem1'!$A$35,Mois!$A$1:$A$36,0))&lt;&gt;"",SUMPRODUCT(COUNTIF(INDIRECT("Mois!D"&amp;MATCH('Sem1'!$A$35,Mois!$A$1:$A$36,0)),"*"&amp;CHAR(47)&amp;"*"))=0),IFERROR(AND(K$2&gt;VALUE(SUBSTITUTE(LEFT(INDIRECT("Mois!D"&amp;MATCH($A$35,Mois!$A$1:$A$36,0)),5),"h",":")),K$2&lt;VALUE(SUBSTITUTE(RIGHT(INDIRECT("Mois!D"&amp;MATCH($A$35,Mois!$A$1:$A$36,0)),5),"h",":"))+(1/1440*15)),"FAUX"))</f>
        <v>1</v>
      </c>
      <c r="L37" s="236" t="b">
        <f ca="1">OR(AND(INDIRECT("Mois!D"&amp;MATCH('Sem1'!$A$35,Mois!$A$1:$A$36,0))&lt;&gt;"",SUMPRODUCT(COUNTIF(INDIRECT("Mois!D"&amp;MATCH('Sem1'!$A$35,Mois!$A$1:$A$36,0)),"*"&amp;CHAR(47)&amp;"*"))=0),IFERROR(AND(L$2&gt;VALUE(SUBSTITUTE(LEFT(INDIRECT("Mois!D"&amp;MATCH($A$35,Mois!$A$1:$A$36,0)),5),"h",":")),L$2&lt;VALUE(SUBSTITUTE(RIGHT(INDIRECT("Mois!D"&amp;MATCH($A$35,Mois!$A$1:$A$36,0)),5),"h",":"))+(1/1440*15)),"FAUX"))</f>
        <v>1</v>
      </c>
      <c r="M37" s="236" t="b">
        <f ca="1">OR(AND(INDIRECT("Mois!D"&amp;MATCH('Sem1'!$A$35,Mois!$A$1:$A$36,0))&lt;&gt;"",SUMPRODUCT(COUNTIF(INDIRECT("Mois!D"&amp;MATCH('Sem1'!$A$35,Mois!$A$1:$A$36,0)),"*"&amp;CHAR(47)&amp;"*"))=0),IFERROR(AND(M$2&gt;VALUE(SUBSTITUTE(LEFT(INDIRECT("Mois!D"&amp;MATCH($A$35,Mois!$A$1:$A$36,0)),5),"h",":")),M$2&lt;VALUE(SUBSTITUTE(RIGHT(INDIRECT("Mois!D"&amp;MATCH($A$35,Mois!$A$1:$A$36,0)),5),"h",":"))+(1/1440*15)),"FAUX"))</f>
        <v>1</v>
      </c>
      <c r="N37" s="236" t="b">
        <f ca="1">OR(AND(INDIRECT("Mois!D"&amp;MATCH('Sem1'!$A$35,Mois!$A$1:$A$36,0))&lt;&gt;"",SUMPRODUCT(COUNTIF(INDIRECT("Mois!D"&amp;MATCH('Sem1'!$A$35,Mois!$A$1:$A$36,0)),"*"&amp;CHAR(47)&amp;"*"))=0),IFERROR(AND(N$2&gt;VALUE(SUBSTITUTE(LEFT(INDIRECT("Mois!D"&amp;MATCH($A$35,Mois!$A$1:$A$36,0)),5),"h",":")),N$2&lt;VALUE(SUBSTITUTE(RIGHT(INDIRECT("Mois!D"&amp;MATCH($A$35,Mois!$A$1:$A$36,0)),5),"h",":"))+(1/1440*15)),"FAUX"))</f>
        <v>1</v>
      </c>
      <c r="O37" s="236" t="b">
        <f ca="1">OR(AND(INDIRECT("Mois!D"&amp;MATCH('Sem1'!$A$35,Mois!$A$1:$A$36,0))&lt;&gt;"",SUMPRODUCT(COUNTIF(INDIRECT("Mois!D"&amp;MATCH('Sem1'!$A$35,Mois!$A$1:$A$36,0)),"*"&amp;CHAR(47)&amp;"*"))=0),IFERROR(AND(O$2&gt;VALUE(SUBSTITUTE(LEFT(INDIRECT("Mois!D"&amp;MATCH($A$35,Mois!$A$1:$A$36,0)),5),"h",":")),O$2&lt;VALUE(SUBSTITUTE(RIGHT(INDIRECT("Mois!D"&amp;MATCH($A$35,Mois!$A$1:$A$36,0)),5),"h",":"))+(1/1440*15)),"FAUX"))</f>
        <v>1</v>
      </c>
      <c r="P37" s="236" t="b">
        <f ca="1">OR(AND(INDIRECT("Mois!D"&amp;MATCH('Sem1'!$A$35,Mois!$A$1:$A$36,0))&lt;&gt;"",SUMPRODUCT(COUNTIF(INDIRECT("Mois!D"&amp;MATCH('Sem1'!$A$35,Mois!$A$1:$A$36,0)),"*"&amp;CHAR(47)&amp;"*"))=0),IFERROR(AND(P$2&gt;VALUE(SUBSTITUTE(LEFT(INDIRECT("Mois!D"&amp;MATCH($A$35,Mois!$A$1:$A$36,0)),5),"h",":")),P$2&lt;VALUE(SUBSTITUTE(RIGHT(INDIRECT("Mois!D"&amp;MATCH($A$35,Mois!$A$1:$A$36,0)),5),"h",":"))+(1/1440*15)),"FAUX"))</f>
        <v>1</v>
      </c>
      <c r="Q37" s="236" t="b">
        <f ca="1">OR(AND(INDIRECT("Mois!D"&amp;MATCH('Sem1'!$A$35,Mois!$A$1:$A$36,0))&lt;&gt;"",SUMPRODUCT(COUNTIF(INDIRECT("Mois!D"&amp;MATCH('Sem1'!$A$35,Mois!$A$1:$A$36,0)),"*"&amp;CHAR(47)&amp;"*"))=0),IFERROR(AND(Q$2&gt;VALUE(SUBSTITUTE(LEFT(INDIRECT("Mois!D"&amp;MATCH($A$35,Mois!$A$1:$A$36,0)),5),"h",":")),Q$2&lt;VALUE(SUBSTITUTE(RIGHT(INDIRECT("Mois!D"&amp;MATCH($A$35,Mois!$A$1:$A$36,0)),5),"h",":"))+(1/1440*15)),"FAUX"))</f>
        <v>1</v>
      </c>
      <c r="R37" s="236" t="b">
        <f ca="1">OR(AND(INDIRECT("Mois!D"&amp;MATCH('Sem1'!$A$35,Mois!$A$1:$A$36,0))&lt;&gt;"",SUMPRODUCT(COUNTIF(INDIRECT("Mois!D"&amp;MATCH('Sem1'!$A$35,Mois!$A$1:$A$36,0)),"*"&amp;CHAR(47)&amp;"*"))=0),IFERROR(AND(R$2&gt;VALUE(SUBSTITUTE(LEFT(INDIRECT("Mois!D"&amp;MATCH($A$35,Mois!$A$1:$A$36,0)),5),"h",":")),R$2&lt;VALUE(SUBSTITUTE(RIGHT(INDIRECT("Mois!D"&amp;MATCH($A$35,Mois!$A$1:$A$36,0)),5),"h",":"))+(1/1440*15)),"FAUX"))</f>
        <v>1</v>
      </c>
      <c r="S37" s="236" t="b">
        <f ca="1">OR(AND(INDIRECT("Mois!D"&amp;MATCH('Sem1'!$A$35,Mois!$A$1:$A$36,0))&lt;&gt;"",SUMPRODUCT(COUNTIF(INDIRECT("Mois!D"&amp;MATCH('Sem1'!$A$35,Mois!$A$1:$A$36,0)),"*"&amp;CHAR(47)&amp;"*"))=0),IFERROR(AND(S$2&gt;VALUE(SUBSTITUTE(LEFT(INDIRECT("Mois!D"&amp;MATCH($A$35,Mois!$A$1:$A$36,0)),5),"h",":")),S$2&lt;VALUE(SUBSTITUTE(RIGHT(INDIRECT("Mois!D"&amp;MATCH($A$35,Mois!$A$1:$A$36,0)),5),"h",":"))+(1/1440*15)),"FAUX"))</f>
        <v>1</v>
      </c>
      <c r="T37" s="236" t="b">
        <f ca="1">OR(AND(INDIRECT("Mois!D"&amp;MATCH('Sem1'!$A$35,Mois!$A$1:$A$36,0))&lt;&gt;"",SUMPRODUCT(COUNTIF(INDIRECT("Mois!D"&amp;MATCH('Sem1'!$A$35,Mois!$A$1:$A$36,0)),"*"&amp;CHAR(47)&amp;"*"))=0),IFERROR(AND(T$2&gt;VALUE(SUBSTITUTE(LEFT(INDIRECT("Mois!D"&amp;MATCH($A$35,Mois!$A$1:$A$36,0)),5),"h",":")),T$2&lt;VALUE(SUBSTITUTE(RIGHT(INDIRECT("Mois!D"&amp;MATCH($A$35,Mois!$A$1:$A$36,0)),5),"h",":"))+(1/1440*15)),"FAUX"))</f>
        <v>1</v>
      </c>
      <c r="U37" s="236" t="b">
        <f ca="1">OR(AND(INDIRECT("Mois!D"&amp;MATCH('Sem1'!$A$35,Mois!$A$1:$A$36,0))&lt;&gt;"",SUMPRODUCT(COUNTIF(INDIRECT("Mois!D"&amp;MATCH('Sem1'!$A$35,Mois!$A$1:$A$36,0)),"*"&amp;CHAR(47)&amp;"*"))=0),IFERROR(AND(U$2&gt;VALUE(SUBSTITUTE(LEFT(INDIRECT("Mois!D"&amp;MATCH($A$35,Mois!$A$1:$A$36,0)),5),"h",":")),U$2&lt;VALUE(SUBSTITUTE(RIGHT(INDIRECT("Mois!D"&amp;MATCH($A$35,Mois!$A$1:$A$36,0)),5),"h",":"))+(1/1440*15)),"FAUX"))</f>
        <v>1</v>
      </c>
      <c r="V37" s="236" t="b">
        <f ca="1">OR(AND(INDIRECT("Mois!D"&amp;MATCH('Sem1'!$A$35,Mois!$A$1:$A$36,0))&lt;&gt;"",SUMPRODUCT(COUNTIF(INDIRECT("Mois!D"&amp;MATCH('Sem1'!$A$35,Mois!$A$1:$A$36,0)),"*"&amp;CHAR(47)&amp;"*"))=0),IFERROR(AND(V$2&gt;VALUE(SUBSTITUTE(LEFT(INDIRECT("Mois!D"&amp;MATCH($A$35,Mois!$A$1:$A$36,0)),5),"h",":")),V$2&lt;VALUE(SUBSTITUTE(RIGHT(INDIRECT("Mois!D"&amp;MATCH($A$35,Mois!$A$1:$A$36,0)),5),"h",":"))+(1/1440*15)),"FAUX"))</f>
        <v>1</v>
      </c>
      <c r="W37" s="236" t="b">
        <f ca="1">OR(AND(INDIRECT("Mois!D"&amp;MATCH('Sem1'!$A$35,Mois!$A$1:$A$36,0))&lt;&gt;"",SUMPRODUCT(COUNTIF(INDIRECT("Mois!D"&amp;MATCH('Sem1'!$A$35,Mois!$A$1:$A$36,0)),"*"&amp;CHAR(47)&amp;"*"))=0),IFERROR(AND(W$2&gt;VALUE(SUBSTITUTE(LEFT(INDIRECT("Mois!D"&amp;MATCH($A$35,Mois!$A$1:$A$36,0)),5),"h",":")),W$2&lt;VALUE(SUBSTITUTE(RIGHT(INDIRECT("Mois!D"&amp;MATCH($A$35,Mois!$A$1:$A$36,0)),5),"h",":"))+(1/1440*15)),"FAUX"))</f>
        <v>1</v>
      </c>
      <c r="X37" s="236" t="b">
        <f ca="1">OR(AND(INDIRECT("Mois!D"&amp;MATCH('Sem1'!$A$35,Mois!$A$1:$A$36,0))&lt;&gt;"",SUMPRODUCT(COUNTIF(INDIRECT("Mois!D"&amp;MATCH('Sem1'!$A$35,Mois!$A$1:$A$36,0)),"*"&amp;CHAR(47)&amp;"*"))=0),IFERROR(AND(X$2&gt;VALUE(SUBSTITUTE(LEFT(INDIRECT("Mois!D"&amp;MATCH($A$35,Mois!$A$1:$A$36,0)),5),"h",":")),X$2&lt;VALUE(SUBSTITUTE(RIGHT(INDIRECT("Mois!D"&amp;MATCH($A$35,Mois!$A$1:$A$36,0)),5),"h",":"))+(1/1440*15)),"FAUX"))</f>
        <v>1</v>
      </c>
      <c r="Y37" s="236" t="b">
        <f ca="1">OR(AND(INDIRECT("Mois!D"&amp;MATCH('Sem1'!$A$35,Mois!$A$1:$A$36,0))&lt;&gt;"",SUMPRODUCT(COUNTIF(INDIRECT("Mois!D"&amp;MATCH('Sem1'!$A$35,Mois!$A$1:$A$36,0)),"*"&amp;CHAR(47)&amp;"*"))=0),IFERROR(AND(Y$2&gt;VALUE(SUBSTITUTE(LEFT(INDIRECT("Mois!D"&amp;MATCH($A$35,Mois!$A$1:$A$36,0)),5),"h",":")),Y$2&lt;VALUE(SUBSTITUTE(RIGHT(INDIRECT("Mois!D"&amp;MATCH($A$35,Mois!$A$1:$A$36,0)),5),"h",":"))+(1/1440*15)),"FAUX"))</f>
        <v>1</v>
      </c>
      <c r="Z37" s="236" t="b">
        <f ca="1">OR(AND(INDIRECT("Mois!D"&amp;MATCH('Sem1'!$A$35,Mois!$A$1:$A$36,0))&lt;&gt;"",SUMPRODUCT(COUNTIF(INDIRECT("Mois!D"&amp;MATCH('Sem1'!$A$35,Mois!$A$1:$A$36,0)),"*"&amp;CHAR(47)&amp;"*"))=0),IFERROR(AND(Z$2&gt;VALUE(SUBSTITUTE(LEFT(INDIRECT("Mois!D"&amp;MATCH($A$35,Mois!$A$1:$A$36,0)),5),"h",":")),Z$2&lt;VALUE(SUBSTITUTE(RIGHT(INDIRECT("Mois!D"&amp;MATCH($A$35,Mois!$A$1:$A$36,0)),5),"h",":"))+(1/1440*15)),"FAUX"))</f>
        <v>1</v>
      </c>
      <c r="AA37" s="236" t="b">
        <f ca="1">OR(AND(INDIRECT("Mois!D"&amp;MATCH('Sem1'!$A$35,Mois!$A$1:$A$36,0))&lt;&gt;"",SUMPRODUCT(COUNTIF(INDIRECT("Mois!D"&amp;MATCH('Sem1'!$A$35,Mois!$A$1:$A$36,0)),"*"&amp;CHAR(47)&amp;"*"))=0),IFERROR(AND(AA$2&gt;VALUE(SUBSTITUTE(LEFT(INDIRECT("Mois!D"&amp;MATCH($A$35,Mois!$A$1:$A$36,0)),5),"h",":")),AA$2&lt;VALUE(SUBSTITUTE(RIGHT(INDIRECT("Mois!D"&amp;MATCH($A$35,Mois!$A$1:$A$36,0)),5),"h",":"))+(1/1440*15)),"FAUX"))</f>
        <v>1</v>
      </c>
      <c r="AB37" s="236" t="b">
        <f ca="1">OR(AND(INDIRECT("Mois!D"&amp;MATCH('Sem1'!$A$35,Mois!$A$1:$A$36,0))&lt;&gt;"",SUMPRODUCT(COUNTIF(INDIRECT("Mois!D"&amp;MATCH('Sem1'!$A$35,Mois!$A$1:$A$36,0)),"*"&amp;CHAR(47)&amp;"*"))=0),IFERROR(AND(AB$2&gt;VALUE(SUBSTITUTE(LEFT(INDIRECT("Mois!D"&amp;MATCH($A$35,Mois!$A$1:$A$36,0)),5),"h",":")),AB$2&lt;VALUE(SUBSTITUTE(RIGHT(INDIRECT("Mois!D"&amp;MATCH($A$35,Mois!$A$1:$A$36,0)),5),"h",":"))+(1/1440*15)),"FAUX"))</f>
        <v>1</v>
      </c>
      <c r="AC37" s="236" t="b">
        <f ca="1">OR(AND(INDIRECT("Mois!D"&amp;MATCH('Sem1'!$A$35,Mois!$A$1:$A$36,0))&lt;&gt;"",SUMPRODUCT(COUNTIF(INDIRECT("Mois!D"&amp;MATCH('Sem1'!$A$35,Mois!$A$1:$A$36,0)),"*"&amp;CHAR(47)&amp;"*"))=0),IFERROR(AND(AC$2&gt;VALUE(SUBSTITUTE(LEFT(INDIRECT("Mois!D"&amp;MATCH($A$35,Mois!$A$1:$A$36,0)),5),"h",":")),AC$2&lt;VALUE(SUBSTITUTE(RIGHT(INDIRECT("Mois!D"&amp;MATCH($A$35,Mois!$A$1:$A$36,0)),5),"h",":"))+(1/1440*15)),"FAUX"))</f>
        <v>1</v>
      </c>
      <c r="AD37" s="236" t="b">
        <f ca="1">OR(AND(INDIRECT("Mois!D"&amp;MATCH('Sem1'!$A$35,Mois!$A$1:$A$36,0))&lt;&gt;"",SUMPRODUCT(COUNTIF(INDIRECT("Mois!D"&amp;MATCH('Sem1'!$A$35,Mois!$A$1:$A$36,0)),"*"&amp;CHAR(47)&amp;"*"))=0),IFERROR(AND(AD$2&gt;VALUE(SUBSTITUTE(LEFT(INDIRECT("Mois!D"&amp;MATCH($A$35,Mois!$A$1:$A$36,0)),5),"h",":")),AD$2&lt;VALUE(SUBSTITUTE(RIGHT(INDIRECT("Mois!D"&amp;MATCH($A$35,Mois!$A$1:$A$36,0)),5),"h",":"))+(1/1440*15)),"FAUX"))</f>
        <v>1</v>
      </c>
      <c r="AE37" s="236" t="b">
        <f ca="1">OR(AND(INDIRECT("Mois!D"&amp;MATCH('Sem1'!$A$35,Mois!$A$1:$A$36,0))&lt;&gt;"",SUMPRODUCT(COUNTIF(INDIRECT("Mois!D"&amp;MATCH('Sem1'!$A$35,Mois!$A$1:$A$36,0)),"*"&amp;CHAR(47)&amp;"*"))=0),IFERROR(AND(AE$2&gt;VALUE(SUBSTITUTE(LEFT(INDIRECT("Mois!D"&amp;MATCH($A$35,Mois!$A$1:$A$36,0)),5),"h",":")),AE$2&lt;VALUE(SUBSTITUTE(RIGHT(INDIRECT("Mois!D"&amp;MATCH($A$35,Mois!$A$1:$A$36,0)),5),"h",":"))+(1/1440*15)),"FAUX"))</f>
        <v>1</v>
      </c>
      <c r="AF37" s="236" t="b">
        <f ca="1">OR(AND(INDIRECT("Mois!D"&amp;MATCH('Sem1'!$A$35,Mois!$A$1:$A$36,0))&lt;&gt;"",SUMPRODUCT(COUNTIF(INDIRECT("Mois!D"&amp;MATCH('Sem1'!$A$35,Mois!$A$1:$A$36,0)),"*"&amp;CHAR(47)&amp;"*"))=0),IFERROR(AND(AF$2&gt;VALUE(SUBSTITUTE(LEFT(INDIRECT("Mois!D"&amp;MATCH($A$35,Mois!$A$1:$A$36,0)),5),"h",":")),AF$2&lt;VALUE(SUBSTITUTE(RIGHT(INDIRECT("Mois!D"&amp;MATCH($A$35,Mois!$A$1:$A$36,0)),5),"h",":"))+(1/1440*15)),"FAUX"))</f>
        <v>0</v>
      </c>
      <c r="AG37" s="236" t="b">
        <f ca="1">OR(AND(INDIRECT("Mois!D"&amp;MATCH('Sem1'!$A$35,Mois!$A$1:$A$36,0))&lt;&gt;"",SUMPRODUCT(COUNTIF(INDIRECT("Mois!D"&amp;MATCH('Sem1'!$A$35,Mois!$A$1:$A$36,0)),"*"&amp;CHAR(47)&amp;"*"))=0),IFERROR(AND(AG$2&gt;VALUE(SUBSTITUTE(LEFT(INDIRECT("Mois!D"&amp;MATCH($A$35,Mois!$A$1:$A$36,0)),5),"h",":")),AG$2&lt;VALUE(SUBSTITUTE(RIGHT(INDIRECT("Mois!D"&amp;MATCH($A$35,Mois!$A$1:$A$36,0)),5),"h",":"))+(1/1440*15)),"FAUX"))</f>
        <v>0</v>
      </c>
      <c r="AH37" s="236" t="b">
        <f ca="1">OR(AND(INDIRECT("Mois!D"&amp;MATCH('Sem1'!$A$35,Mois!$A$1:$A$36,0))&lt;&gt;"",SUMPRODUCT(COUNTIF(INDIRECT("Mois!D"&amp;MATCH('Sem1'!$A$35,Mois!$A$1:$A$36,0)),"*"&amp;CHAR(47)&amp;"*"))=0),IFERROR(AND(AH$2&gt;VALUE(SUBSTITUTE(LEFT(INDIRECT("Mois!D"&amp;MATCH($A$35,Mois!$A$1:$A$36,0)),5),"h",":")),AH$2&lt;VALUE(SUBSTITUTE(RIGHT(INDIRECT("Mois!D"&amp;MATCH($A$35,Mois!$A$1:$A$36,0)),5),"h",":"))+(1/1440*15)),"FAUX"))</f>
        <v>0</v>
      </c>
      <c r="AI37" s="236" t="b">
        <f ca="1">OR(AND(INDIRECT("Mois!D"&amp;MATCH('Sem1'!$A$35,Mois!$A$1:$A$36,0))&lt;&gt;"",SUMPRODUCT(COUNTIF(INDIRECT("Mois!D"&amp;MATCH('Sem1'!$A$35,Mois!$A$1:$A$36,0)),"*"&amp;CHAR(47)&amp;"*"))=0),IFERROR(AND(AI$2&gt;VALUE(SUBSTITUTE(LEFT(INDIRECT("Mois!D"&amp;MATCH($A$35,Mois!$A$1:$A$36,0)),5),"h",":")),AI$2&lt;VALUE(SUBSTITUTE(RIGHT(INDIRECT("Mois!D"&amp;MATCH($A$35,Mois!$A$1:$A$36,0)),5),"h",":"))+(1/1440*15)),"FAUX"))</f>
        <v>0</v>
      </c>
      <c r="AJ37" s="236" t="b">
        <f ca="1">OR(AND(INDIRECT("Mois!D"&amp;MATCH('Sem1'!$A$35,Mois!$A$1:$A$36,0))&lt;&gt;"",SUMPRODUCT(COUNTIF(INDIRECT("Mois!D"&amp;MATCH('Sem1'!$A$35,Mois!$A$1:$A$36,0)),"*"&amp;CHAR(47)&amp;"*"))=0),IFERROR(AND(AJ$2&gt;VALUE(SUBSTITUTE(LEFT(INDIRECT("Mois!D"&amp;MATCH($A$35,Mois!$A$1:$A$36,0)),5),"h",":")),AJ$2&lt;VALUE(SUBSTITUTE(RIGHT(INDIRECT("Mois!D"&amp;MATCH($A$35,Mois!$A$1:$A$36,0)),5),"h",":"))+(1/1440*15)),"FAUX"))</f>
        <v>0</v>
      </c>
      <c r="AK37" s="236" t="b">
        <f ca="1">OR(AND(INDIRECT("Mois!D"&amp;MATCH('Sem1'!$A$35,Mois!$A$1:$A$36,0))&lt;&gt;"",SUMPRODUCT(COUNTIF(INDIRECT("Mois!D"&amp;MATCH('Sem1'!$A$35,Mois!$A$1:$A$36,0)),"*"&amp;CHAR(47)&amp;"*"))=0),IFERROR(AND(AK$2&gt;VALUE(SUBSTITUTE(LEFT(INDIRECT("Mois!D"&amp;MATCH($A$35,Mois!$A$1:$A$36,0)),5),"h",":")),AK$2&lt;VALUE(SUBSTITUTE(RIGHT(INDIRECT("Mois!D"&amp;MATCH($A$35,Mois!$A$1:$A$36,0)),5),"h",":"))+(1/1440*15)),"FAUX"))</f>
        <v>0</v>
      </c>
      <c r="AL37" s="236" t="b">
        <f ca="1">OR(AND(INDIRECT("Mois!D"&amp;MATCH('Sem1'!$A$35,Mois!$A$1:$A$36,0))&lt;&gt;"",SUMPRODUCT(COUNTIF(INDIRECT("Mois!D"&amp;MATCH('Sem1'!$A$35,Mois!$A$1:$A$36,0)),"*"&amp;CHAR(47)&amp;"*"))=0),IFERROR(AND(AL$2&gt;VALUE(SUBSTITUTE(LEFT(INDIRECT("Mois!D"&amp;MATCH($A$35,Mois!$A$1:$A$36,0)),5),"h",":")),AL$2&lt;VALUE(SUBSTITUTE(RIGHT(INDIRECT("Mois!D"&amp;MATCH($A$35,Mois!$A$1:$A$36,0)),5),"h",":"))+(1/1440*15)),"FAUX"))</f>
        <v>0</v>
      </c>
      <c r="AM37" s="236" t="b">
        <f ca="1">OR(AND(INDIRECT("Mois!D"&amp;MATCH('Sem1'!$A$35,Mois!$A$1:$A$36,0))&lt;&gt;"",SUMPRODUCT(COUNTIF(INDIRECT("Mois!D"&amp;MATCH('Sem1'!$A$35,Mois!$A$1:$A$36,0)),"*"&amp;CHAR(47)&amp;"*"))=0),IFERROR(AND(AM$2&gt;VALUE(SUBSTITUTE(LEFT(INDIRECT("Mois!D"&amp;MATCH($A$35,Mois!$A$1:$A$36,0)),5),"h",":")),AM$2&lt;VALUE(SUBSTITUTE(RIGHT(INDIRECT("Mois!D"&amp;MATCH($A$35,Mois!$A$1:$A$36,0)),5),"h",":"))+(1/1440*15)),"FAUX"))</f>
        <v>0</v>
      </c>
      <c r="AN37" s="236" t="b">
        <f ca="1">OR(AND(INDIRECT("Mois!D"&amp;MATCH('Sem1'!$A$35,Mois!$A$1:$A$36,0))&lt;&gt;"",SUMPRODUCT(COUNTIF(INDIRECT("Mois!D"&amp;MATCH('Sem1'!$A$35,Mois!$A$1:$A$36,0)),"*"&amp;CHAR(47)&amp;"*"))=0),IFERROR(AND(AN$2&gt;VALUE(SUBSTITUTE(LEFT(INDIRECT("Mois!D"&amp;MATCH($A$35,Mois!$A$1:$A$36,0)),5),"h",":")),AN$2&lt;VALUE(SUBSTITUTE(RIGHT(INDIRECT("Mois!D"&amp;MATCH($A$35,Mois!$A$1:$A$36,0)),5),"h",":"))+(1/1440*15)),"FAUX"))</f>
        <v>0</v>
      </c>
      <c r="AO37" s="236" t="b">
        <f ca="1">OR(AND(INDIRECT("Mois!D"&amp;MATCH('Sem1'!$A$35,Mois!$A$1:$A$36,0))&lt;&gt;"",SUMPRODUCT(COUNTIF(INDIRECT("Mois!D"&amp;MATCH('Sem1'!$A$35,Mois!$A$1:$A$36,0)),"*"&amp;CHAR(47)&amp;"*"))=0),IFERROR(AND(AO$2&gt;VALUE(SUBSTITUTE(LEFT(INDIRECT("Mois!D"&amp;MATCH($A$35,Mois!$A$1:$A$36,0)),5),"h",":")),AO$2&lt;VALUE(SUBSTITUTE(RIGHT(INDIRECT("Mois!D"&amp;MATCH($A$35,Mois!$A$1:$A$36,0)),5),"h",":"))+(1/1440*15)),"FAUX"))</f>
        <v>0</v>
      </c>
      <c r="AP37" s="236" t="b">
        <f ca="1">OR(AND(INDIRECT("Mois!D"&amp;MATCH('Sem1'!$A$35,Mois!$A$1:$A$36,0))&lt;&gt;"",SUMPRODUCT(COUNTIF(INDIRECT("Mois!D"&amp;MATCH('Sem1'!$A$35,Mois!$A$1:$A$36,0)),"*"&amp;CHAR(47)&amp;"*"))=0),IFERROR(AND(AP$2&gt;VALUE(SUBSTITUTE(LEFT(INDIRECT("Mois!D"&amp;MATCH($A$35,Mois!$A$1:$A$36,0)),5),"h",":")),AP$2&lt;VALUE(SUBSTITUTE(RIGHT(INDIRECT("Mois!D"&amp;MATCH($A$35,Mois!$A$1:$A$36,0)),5),"h",":"))+(1/1440*15)),"FAUX"))</f>
        <v>0</v>
      </c>
      <c r="AQ37" s="236" t="b">
        <f ca="1">OR(AND(INDIRECT("Mois!D"&amp;MATCH('Sem1'!$A$35,Mois!$A$1:$A$36,0))&lt;&gt;"",SUMPRODUCT(COUNTIF(INDIRECT("Mois!D"&amp;MATCH('Sem1'!$A$35,Mois!$A$1:$A$36,0)),"*"&amp;CHAR(47)&amp;"*"))=0),IFERROR(AND(AQ$2&gt;VALUE(SUBSTITUTE(LEFT(INDIRECT("Mois!D"&amp;MATCH($A$35,Mois!$A$1:$A$36,0)),5),"h",":")),AQ$2&lt;VALUE(SUBSTITUTE(RIGHT(INDIRECT("Mois!D"&amp;MATCH($A$35,Mois!$A$1:$A$36,0)),5),"h",":"))+(1/1440*15)),"FAUX"))</f>
        <v>0</v>
      </c>
      <c r="AR37" s="236" t="b">
        <f ca="1">OR(AND(INDIRECT("Mois!D"&amp;MATCH('Sem1'!$A$35,Mois!$A$1:$A$36,0))&lt;&gt;"",SUMPRODUCT(COUNTIF(INDIRECT("Mois!D"&amp;MATCH('Sem1'!$A$35,Mois!$A$1:$A$36,0)),"*"&amp;CHAR(47)&amp;"*"))=0),IFERROR(AND(AR$2&gt;VALUE(SUBSTITUTE(LEFT(INDIRECT("Mois!D"&amp;MATCH($A$35,Mois!$A$1:$A$36,0)),5),"h",":")),AR$2&lt;VALUE(SUBSTITUTE(RIGHT(INDIRECT("Mois!D"&amp;MATCH($A$35,Mois!$A$1:$A$36,0)),5),"h",":"))+(1/1440*15)),"FAUX"))</f>
        <v>0</v>
      </c>
      <c r="AS37" s="236" t="b">
        <f ca="1">OR(AND(INDIRECT("Mois!D"&amp;MATCH('Sem1'!$A$35,Mois!$A$1:$A$36,0))&lt;&gt;"",SUMPRODUCT(COUNTIF(INDIRECT("Mois!D"&amp;MATCH('Sem1'!$A$35,Mois!$A$1:$A$36,0)),"*"&amp;CHAR(47)&amp;"*"))=0),IFERROR(AND(AS$2&gt;VALUE(SUBSTITUTE(LEFT(INDIRECT("Mois!D"&amp;MATCH($A$35,Mois!$A$1:$A$36,0)),5),"h",":")),AS$2&lt;VALUE(SUBSTITUTE(RIGHT(INDIRECT("Mois!D"&amp;MATCH($A$35,Mois!$A$1:$A$36,0)),5),"h",":"))+(1/1440*15)),"FAUX"))</f>
        <v>0</v>
      </c>
      <c r="AT37" s="236" t="b">
        <f ca="1">OR(AND(INDIRECT("Mois!D"&amp;MATCH('Sem1'!$A$35,Mois!$A$1:$A$36,0))&lt;&gt;"",SUMPRODUCT(COUNTIF(INDIRECT("Mois!D"&amp;MATCH('Sem1'!$A$35,Mois!$A$1:$A$36,0)),"*"&amp;CHAR(47)&amp;"*"))=0),IFERROR(AND(AT$2&gt;VALUE(SUBSTITUTE(LEFT(INDIRECT("Mois!D"&amp;MATCH($A$35,Mois!$A$1:$A$36,0)),5),"h",":")),AT$2&lt;VALUE(SUBSTITUTE(RIGHT(INDIRECT("Mois!D"&amp;MATCH($A$35,Mois!$A$1:$A$36,0)),5),"h",":"))+(1/1440*15)),"FAUX"))</f>
        <v>0</v>
      </c>
      <c r="AU37" s="236" t="b">
        <f ca="1">OR(AND(INDIRECT("Mois!D"&amp;MATCH('Sem1'!$A$35,Mois!$A$1:$A$36,0))&lt;&gt;"",SUMPRODUCT(COUNTIF(INDIRECT("Mois!D"&amp;MATCH('Sem1'!$A$35,Mois!$A$1:$A$36,0)),"*"&amp;CHAR(47)&amp;"*"))=0),IFERROR(AND(AU$2&gt;VALUE(SUBSTITUTE(LEFT(INDIRECT("Mois!D"&amp;MATCH($A$35,Mois!$A$1:$A$36,0)),5),"h",":")),AU$2&lt;VALUE(SUBSTITUTE(RIGHT(INDIRECT("Mois!D"&amp;MATCH($A$35,Mois!$A$1:$A$36,0)),5),"h",":"))+(1/1440*15)),"FAUX"))</f>
        <v>0</v>
      </c>
      <c r="AV37" s="236" t="b">
        <f ca="1">OR(AND(INDIRECT("Mois!D"&amp;MATCH('Sem1'!$A$35,Mois!$A$1:$A$36,0))&lt;&gt;"",SUMPRODUCT(COUNTIF(INDIRECT("Mois!D"&amp;MATCH('Sem1'!$A$35,Mois!$A$1:$A$36,0)),"*"&amp;CHAR(47)&amp;"*"))=0),IFERROR(AND(AV$2&gt;VALUE(SUBSTITUTE(LEFT(INDIRECT("Mois!D"&amp;MATCH($A$35,Mois!$A$1:$A$36,0)),5),"h",":")),AV$2&lt;VALUE(SUBSTITUTE(RIGHT(INDIRECT("Mois!D"&amp;MATCH($A$35,Mois!$A$1:$A$36,0)),5),"h",":"))+(1/1440*15)),"FAUX"))</f>
        <v>0</v>
      </c>
      <c r="AW37" s="236" t="b">
        <f ca="1">OR(AND(INDIRECT("Mois!D"&amp;MATCH('Sem1'!$A$35,Mois!$A$1:$A$36,0))&lt;&gt;"",SUMPRODUCT(COUNTIF(INDIRECT("Mois!D"&amp;MATCH('Sem1'!$A$35,Mois!$A$1:$A$36,0)),"*"&amp;CHAR(47)&amp;"*"))=0),IFERROR(AND(AW$2&gt;VALUE(SUBSTITUTE(LEFT(INDIRECT("Mois!D"&amp;MATCH($A$35,Mois!$A$1:$A$36,0)),5),"h",":")),AW$2&lt;VALUE(SUBSTITUTE(RIGHT(INDIRECT("Mois!D"&amp;MATCH($A$35,Mois!$A$1:$A$36,0)),5),"h",":"))+(1/1440*15)),"FAUX"))</f>
        <v>0</v>
      </c>
      <c r="AX37" s="236" t="b">
        <f ca="1">OR(AND(INDIRECT("Mois!D"&amp;MATCH('Sem1'!$A$35,Mois!$A$1:$A$36,0))&lt;&gt;"",SUMPRODUCT(COUNTIF(INDIRECT("Mois!D"&amp;MATCH('Sem1'!$A$35,Mois!$A$1:$A$36,0)),"*"&amp;CHAR(47)&amp;"*"))=0),IFERROR(AND(AX$2&gt;VALUE(SUBSTITUTE(LEFT(INDIRECT("Mois!D"&amp;MATCH($A$35,Mois!$A$1:$A$36,0)),5),"h",":")),AX$2&lt;VALUE(SUBSTITUTE(RIGHT(INDIRECT("Mois!D"&amp;MATCH($A$35,Mois!$A$1:$A$36,0)),5),"h",":"))+(1/1440*15)),"FAUX"))</f>
        <v>0</v>
      </c>
    </row>
    <row r="38" spans="1:51" ht="12" customHeight="1" x14ac:dyDescent="0.3">
      <c r="A38" s="157"/>
      <c r="B38" s="236" t="b">
        <f ca="1">OR(AND(INDIRECT("Mois!E"&amp;MATCH('Sem1'!$A$35,Mois!$A$1:$A$36,0))&lt;&gt;"",SUMPRODUCT(COUNTIF(INDIRECT("Mois!E"&amp;MATCH('Sem1'!$A$35,Mois!$A$1:$A$36,0)),"*"&amp;CHAR(47)&amp;"*"))=0),IFERROR(AND(B$2&gt;VALUE(SUBSTITUTE(LEFT(INDIRECT("Mois!E"&amp;MATCH($A$35,Mois!$A$1:$A$36,0)),5),"h",":")),B$2&lt;VALUE(SUBSTITUTE(RIGHT(INDIRECT("Mois!E"&amp;MATCH($A$35,Mois!$A$1:$A$36,0)),5),"h",":"))+(1/1440*15)),"FAUX"))</f>
        <v>0</v>
      </c>
      <c r="C38" s="236" t="b">
        <f ca="1">OR(AND(INDIRECT("Mois!E"&amp;MATCH('Sem1'!$A$35,Mois!$A$1:$A$36,0))&lt;&gt;"",SUMPRODUCT(COUNTIF(INDIRECT("Mois!E"&amp;MATCH('Sem1'!$A$35,Mois!$A$1:$A$36,0)),"*"&amp;CHAR(47)&amp;"*"))=0),IFERROR(AND(C$2&gt;VALUE(SUBSTITUTE(LEFT(INDIRECT("Mois!E"&amp;MATCH($A$35,Mois!$A$1:$A$36,0)),5),"h",":")),C$2&lt;VALUE(SUBSTITUTE(RIGHT(INDIRECT("Mois!E"&amp;MATCH($A$35,Mois!$A$1:$A$36,0)),5),"h",":"))+(1/1440*15)),"FAUX"))</f>
        <v>0</v>
      </c>
      <c r="D38" s="236" t="b">
        <f ca="1">OR(AND(INDIRECT("Mois!E"&amp;MATCH('Sem1'!$A$35,Mois!$A$1:$A$36,0))&lt;&gt;"",SUMPRODUCT(COUNTIF(INDIRECT("Mois!E"&amp;MATCH('Sem1'!$A$35,Mois!$A$1:$A$36,0)),"*"&amp;CHAR(47)&amp;"*"))=0),IFERROR(AND(D$2&gt;VALUE(SUBSTITUTE(LEFT(INDIRECT("Mois!E"&amp;MATCH($A$35,Mois!$A$1:$A$36,0)),5),"h",":")),D$2&lt;VALUE(SUBSTITUTE(RIGHT(INDIRECT("Mois!E"&amp;MATCH($A$35,Mois!$A$1:$A$36,0)),5),"h",":"))+(1/1440*15)),"FAUX"))</f>
        <v>0</v>
      </c>
      <c r="E38" s="236" t="b">
        <f ca="1">OR(AND(INDIRECT("Mois!E"&amp;MATCH('Sem1'!$A$35,Mois!$A$1:$A$36,0))&lt;&gt;"",SUMPRODUCT(COUNTIF(INDIRECT("Mois!E"&amp;MATCH('Sem1'!$A$35,Mois!$A$1:$A$36,0)),"*"&amp;CHAR(47)&amp;"*"))=0),IFERROR(AND(E$2&gt;VALUE(SUBSTITUTE(LEFT(INDIRECT("Mois!E"&amp;MATCH($A$35,Mois!$A$1:$A$36,0)),5),"h",":")),E$2&lt;VALUE(SUBSTITUTE(RIGHT(INDIRECT("Mois!E"&amp;MATCH($A$35,Mois!$A$1:$A$36,0)),5),"h",":"))+(1/1440*15)),"FAUX"))</f>
        <v>0</v>
      </c>
      <c r="F38" s="236" t="b">
        <f ca="1">OR(AND(INDIRECT("Mois!E"&amp;MATCH('Sem1'!$A$35,Mois!$A$1:$A$36,0))&lt;&gt;"",SUMPRODUCT(COUNTIF(INDIRECT("Mois!E"&amp;MATCH('Sem1'!$A$35,Mois!$A$1:$A$36,0)),"*"&amp;CHAR(47)&amp;"*"))=0),IFERROR(AND(F$2&gt;VALUE(SUBSTITUTE(LEFT(INDIRECT("Mois!E"&amp;MATCH($A$35,Mois!$A$1:$A$36,0)),5),"h",":")),F$2&lt;VALUE(SUBSTITUTE(RIGHT(INDIRECT("Mois!E"&amp;MATCH($A$35,Mois!$A$1:$A$36,0)),5),"h",":"))+(1/1440*15)),"FAUX"))</f>
        <v>0</v>
      </c>
      <c r="G38" s="236" t="b">
        <f ca="1">OR(AND(INDIRECT("Mois!E"&amp;MATCH('Sem1'!$A$35,Mois!$A$1:$A$36,0))&lt;&gt;"",SUMPRODUCT(COUNTIF(INDIRECT("Mois!E"&amp;MATCH('Sem1'!$A$35,Mois!$A$1:$A$36,0)),"*"&amp;CHAR(47)&amp;"*"))=0),IFERROR(AND(G$2&gt;VALUE(SUBSTITUTE(LEFT(INDIRECT("Mois!E"&amp;MATCH($A$35,Mois!$A$1:$A$36,0)),5),"h",":")),G$2&lt;VALUE(SUBSTITUTE(RIGHT(INDIRECT("Mois!E"&amp;MATCH($A$35,Mois!$A$1:$A$36,0)),5),"h",":"))+(1/1440*15)),"FAUX"))</f>
        <v>0</v>
      </c>
      <c r="H38" s="236" t="b">
        <f ca="1">OR(AND(INDIRECT("Mois!E"&amp;MATCH('Sem1'!$A$35,Mois!$A$1:$A$36,0))&lt;&gt;"",SUMPRODUCT(COUNTIF(INDIRECT("Mois!E"&amp;MATCH('Sem1'!$A$35,Mois!$A$1:$A$36,0)),"*"&amp;CHAR(47)&amp;"*"))=0),IFERROR(AND(H$2&gt;VALUE(SUBSTITUTE(LEFT(INDIRECT("Mois!E"&amp;MATCH($A$35,Mois!$A$1:$A$36,0)),5),"h",":")),H$2&lt;VALUE(SUBSTITUTE(RIGHT(INDIRECT("Mois!E"&amp;MATCH($A$35,Mois!$A$1:$A$36,0)),5),"h",":"))+(1/1440*15)),"FAUX"))</f>
        <v>0</v>
      </c>
      <c r="I38" s="236" t="b">
        <f ca="1">OR(AND(INDIRECT("Mois!E"&amp;MATCH('Sem1'!$A$35,Mois!$A$1:$A$36,0))&lt;&gt;"",SUMPRODUCT(COUNTIF(INDIRECT("Mois!E"&amp;MATCH('Sem1'!$A$35,Mois!$A$1:$A$36,0)),"*"&amp;CHAR(47)&amp;"*"))=0),IFERROR(AND(I$2&gt;VALUE(SUBSTITUTE(LEFT(INDIRECT("Mois!E"&amp;MATCH($A$35,Mois!$A$1:$A$36,0)),5),"h",":")),I$2&lt;VALUE(SUBSTITUTE(RIGHT(INDIRECT("Mois!E"&amp;MATCH($A$35,Mois!$A$1:$A$36,0)),5),"h",":"))+(1/1440*15)),"FAUX"))</f>
        <v>0</v>
      </c>
      <c r="J38" s="236" t="b">
        <f ca="1">OR(AND(INDIRECT("Mois!E"&amp;MATCH('Sem1'!$A$35,Mois!$A$1:$A$36,0))&lt;&gt;"",SUMPRODUCT(COUNTIF(INDIRECT("Mois!E"&amp;MATCH('Sem1'!$A$35,Mois!$A$1:$A$36,0)),"*"&amp;CHAR(47)&amp;"*"))=0),IFERROR(AND(J$2&gt;VALUE(SUBSTITUTE(LEFT(INDIRECT("Mois!E"&amp;MATCH($A$35,Mois!$A$1:$A$36,0)),5),"h",":")),J$2&lt;VALUE(SUBSTITUTE(RIGHT(INDIRECT("Mois!E"&amp;MATCH($A$35,Mois!$A$1:$A$36,0)),5),"h",":"))+(1/1440*15)),"FAUX"))</f>
        <v>0</v>
      </c>
      <c r="K38" s="236" t="b">
        <f ca="1">OR(AND(INDIRECT("Mois!E"&amp;MATCH('Sem1'!$A$35,Mois!$A$1:$A$36,0))&lt;&gt;"",SUMPRODUCT(COUNTIF(INDIRECT("Mois!E"&amp;MATCH('Sem1'!$A$35,Mois!$A$1:$A$36,0)),"*"&amp;CHAR(47)&amp;"*"))=0),IFERROR(AND(K$2&gt;VALUE(SUBSTITUTE(LEFT(INDIRECT("Mois!E"&amp;MATCH($A$35,Mois!$A$1:$A$36,0)),5),"h",":")),K$2&lt;VALUE(SUBSTITUTE(RIGHT(INDIRECT("Mois!E"&amp;MATCH($A$35,Mois!$A$1:$A$36,0)),5),"h",":"))+(1/1440*15)),"FAUX"))</f>
        <v>0</v>
      </c>
      <c r="L38" s="236" t="b">
        <f ca="1">OR(AND(INDIRECT("Mois!E"&amp;MATCH('Sem1'!$A$35,Mois!$A$1:$A$36,0))&lt;&gt;"",SUMPRODUCT(COUNTIF(INDIRECT("Mois!E"&amp;MATCH('Sem1'!$A$35,Mois!$A$1:$A$36,0)),"*"&amp;CHAR(47)&amp;"*"))=0),IFERROR(AND(L$2&gt;VALUE(SUBSTITUTE(LEFT(INDIRECT("Mois!E"&amp;MATCH($A$35,Mois!$A$1:$A$36,0)),5),"h",":")),L$2&lt;VALUE(SUBSTITUTE(RIGHT(INDIRECT("Mois!E"&amp;MATCH($A$35,Mois!$A$1:$A$36,0)),5),"h",":"))+(1/1440*15)),"FAUX"))</f>
        <v>0</v>
      </c>
      <c r="M38" s="236" t="b">
        <f ca="1">OR(AND(INDIRECT("Mois!E"&amp;MATCH('Sem1'!$A$35,Mois!$A$1:$A$36,0))&lt;&gt;"",SUMPRODUCT(COUNTIF(INDIRECT("Mois!E"&amp;MATCH('Sem1'!$A$35,Mois!$A$1:$A$36,0)),"*"&amp;CHAR(47)&amp;"*"))=0),IFERROR(AND(M$2&gt;VALUE(SUBSTITUTE(LEFT(INDIRECT("Mois!E"&amp;MATCH($A$35,Mois!$A$1:$A$36,0)),5),"h",":")),M$2&lt;VALUE(SUBSTITUTE(RIGHT(INDIRECT("Mois!E"&amp;MATCH($A$35,Mois!$A$1:$A$36,0)),5),"h",":"))+(1/1440*15)),"FAUX"))</f>
        <v>0</v>
      </c>
      <c r="N38" s="236" t="b">
        <f ca="1">OR(AND(INDIRECT("Mois!E"&amp;MATCH('Sem1'!$A$35,Mois!$A$1:$A$36,0))&lt;&gt;"",SUMPRODUCT(COUNTIF(INDIRECT("Mois!E"&amp;MATCH('Sem1'!$A$35,Mois!$A$1:$A$36,0)),"*"&amp;CHAR(47)&amp;"*"))=0),IFERROR(AND(N$2&gt;VALUE(SUBSTITUTE(LEFT(INDIRECT("Mois!E"&amp;MATCH($A$35,Mois!$A$1:$A$36,0)),5),"h",":")),N$2&lt;VALUE(SUBSTITUTE(RIGHT(INDIRECT("Mois!E"&amp;MATCH($A$35,Mois!$A$1:$A$36,0)),5),"h",":"))+(1/1440*15)),"FAUX"))</f>
        <v>0</v>
      </c>
      <c r="O38" s="236" t="b">
        <f ca="1">OR(AND(INDIRECT("Mois!E"&amp;MATCH('Sem1'!$A$35,Mois!$A$1:$A$36,0))&lt;&gt;"",SUMPRODUCT(COUNTIF(INDIRECT("Mois!E"&amp;MATCH('Sem1'!$A$35,Mois!$A$1:$A$36,0)),"*"&amp;CHAR(47)&amp;"*"))=0),IFERROR(AND(O$2&gt;VALUE(SUBSTITUTE(LEFT(INDIRECT("Mois!E"&amp;MATCH($A$35,Mois!$A$1:$A$36,0)),5),"h",":")),O$2&lt;VALUE(SUBSTITUTE(RIGHT(INDIRECT("Mois!E"&amp;MATCH($A$35,Mois!$A$1:$A$36,0)),5),"h",":"))+(1/1440*15)),"FAUX"))</f>
        <v>0</v>
      </c>
      <c r="P38" s="236" t="b">
        <f ca="1">OR(AND(INDIRECT("Mois!E"&amp;MATCH('Sem1'!$A$35,Mois!$A$1:$A$36,0))&lt;&gt;"",SUMPRODUCT(COUNTIF(INDIRECT("Mois!E"&amp;MATCH('Sem1'!$A$35,Mois!$A$1:$A$36,0)),"*"&amp;CHAR(47)&amp;"*"))=0),IFERROR(AND(P$2&gt;VALUE(SUBSTITUTE(LEFT(INDIRECT("Mois!E"&amp;MATCH($A$35,Mois!$A$1:$A$36,0)),5),"h",":")),P$2&lt;VALUE(SUBSTITUTE(RIGHT(INDIRECT("Mois!E"&amp;MATCH($A$35,Mois!$A$1:$A$36,0)),5),"h",":"))+(1/1440*15)),"FAUX"))</f>
        <v>0</v>
      </c>
      <c r="Q38" s="236" t="b">
        <f ca="1">OR(AND(INDIRECT("Mois!E"&amp;MATCH('Sem1'!$A$35,Mois!$A$1:$A$36,0))&lt;&gt;"",SUMPRODUCT(COUNTIF(INDIRECT("Mois!E"&amp;MATCH('Sem1'!$A$35,Mois!$A$1:$A$36,0)),"*"&amp;CHAR(47)&amp;"*"))=0),IFERROR(AND(Q$2&gt;VALUE(SUBSTITUTE(LEFT(INDIRECT("Mois!E"&amp;MATCH($A$35,Mois!$A$1:$A$36,0)),5),"h",":")),Q$2&lt;VALUE(SUBSTITUTE(RIGHT(INDIRECT("Mois!E"&amp;MATCH($A$35,Mois!$A$1:$A$36,0)),5),"h",":"))+(1/1440*15)),"FAUX"))</f>
        <v>0</v>
      </c>
      <c r="R38" s="236" t="b">
        <f ca="1">OR(AND(INDIRECT("Mois!E"&amp;MATCH('Sem1'!$A$35,Mois!$A$1:$A$36,0))&lt;&gt;"",SUMPRODUCT(COUNTIF(INDIRECT("Mois!E"&amp;MATCH('Sem1'!$A$35,Mois!$A$1:$A$36,0)),"*"&amp;CHAR(47)&amp;"*"))=0),IFERROR(AND(R$2&gt;VALUE(SUBSTITUTE(LEFT(INDIRECT("Mois!E"&amp;MATCH($A$35,Mois!$A$1:$A$36,0)),5),"h",":")),R$2&lt;VALUE(SUBSTITUTE(RIGHT(INDIRECT("Mois!E"&amp;MATCH($A$35,Mois!$A$1:$A$36,0)),5),"h",":"))+(1/1440*15)),"FAUX"))</f>
        <v>0</v>
      </c>
      <c r="S38" s="236" t="b">
        <f ca="1">OR(AND(INDIRECT("Mois!E"&amp;MATCH('Sem1'!$A$35,Mois!$A$1:$A$36,0))&lt;&gt;"",SUMPRODUCT(COUNTIF(INDIRECT("Mois!E"&amp;MATCH('Sem1'!$A$35,Mois!$A$1:$A$36,0)),"*"&amp;CHAR(47)&amp;"*"))=0),IFERROR(AND(S$2&gt;VALUE(SUBSTITUTE(LEFT(INDIRECT("Mois!E"&amp;MATCH($A$35,Mois!$A$1:$A$36,0)),5),"h",":")),S$2&lt;VALUE(SUBSTITUTE(RIGHT(INDIRECT("Mois!E"&amp;MATCH($A$35,Mois!$A$1:$A$36,0)),5),"h",":"))+(1/1440*15)),"FAUX"))</f>
        <v>0</v>
      </c>
      <c r="T38" s="236" t="b">
        <f ca="1">OR(AND(INDIRECT("Mois!E"&amp;MATCH('Sem1'!$A$35,Mois!$A$1:$A$36,0))&lt;&gt;"",SUMPRODUCT(COUNTIF(INDIRECT("Mois!E"&amp;MATCH('Sem1'!$A$35,Mois!$A$1:$A$36,0)),"*"&amp;CHAR(47)&amp;"*"))=0),IFERROR(AND(T$2&gt;VALUE(SUBSTITUTE(LEFT(INDIRECT("Mois!E"&amp;MATCH($A$35,Mois!$A$1:$A$36,0)),5),"h",":")),T$2&lt;VALUE(SUBSTITUTE(RIGHT(INDIRECT("Mois!E"&amp;MATCH($A$35,Mois!$A$1:$A$36,0)),5),"h",":"))+(1/1440*15)),"FAUX"))</f>
        <v>0</v>
      </c>
      <c r="U38" s="236" t="b">
        <f ca="1">OR(AND(INDIRECT("Mois!E"&amp;MATCH('Sem1'!$A$35,Mois!$A$1:$A$36,0))&lt;&gt;"",SUMPRODUCT(COUNTIF(INDIRECT("Mois!E"&amp;MATCH('Sem1'!$A$35,Mois!$A$1:$A$36,0)),"*"&amp;CHAR(47)&amp;"*"))=0),IFERROR(AND(U$2&gt;VALUE(SUBSTITUTE(LEFT(INDIRECT("Mois!E"&amp;MATCH($A$35,Mois!$A$1:$A$36,0)),5),"h",":")),U$2&lt;VALUE(SUBSTITUTE(RIGHT(INDIRECT("Mois!E"&amp;MATCH($A$35,Mois!$A$1:$A$36,0)),5),"h",":"))+(1/1440*15)),"FAUX"))</f>
        <v>1</v>
      </c>
      <c r="V38" s="236" t="b">
        <f ca="1">OR(AND(INDIRECT("Mois!E"&amp;MATCH('Sem1'!$A$35,Mois!$A$1:$A$36,0))&lt;&gt;"",SUMPRODUCT(COUNTIF(INDIRECT("Mois!E"&amp;MATCH('Sem1'!$A$35,Mois!$A$1:$A$36,0)),"*"&amp;CHAR(47)&amp;"*"))=0),IFERROR(AND(V$2&gt;VALUE(SUBSTITUTE(LEFT(INDIRECT("Mois!E"&amp;MATCH($A$35,Mois!$A$1:$A$36,0)),5),"h",":")),V$2&lt;VALUE(SUBSTITUTE(RIGHT(INDIRECT("Mois!E"&amp;MATCH($A$35,Mois!$A$1:$A$36,0)),5),"h",":"))+(1/1440*15)),"FAUX"))</f>
        <v>1</v>
      </c>
      <c r="W38" s="236" t="b">
        <f ca="1">OR(AND(INDIRECT("Mois!E"&amp;MATCH('Sem1'!$A$35,Mois!$A$1:$A$36,0))&lt;&gt;"",SUMPRODUCT(COUNTIF(INDIRECT("Mois!E"&amp;MATCH('Sem1'!$A$35,Mois!$A$1:$A$36,0)),"*"&amp;CHAR(47)&amp;"*"))=0),IFERROR(AND(W$2&gt;VALUE(SUBSTITUTE(LEFT(INDIRECT("Mois!E"&amp;MATCH($A$35,Mois!$A$1:$A$36,0)),5),"h",":")),W$2&lt;VALUE(SUBSTITUTE(RIGHT(INDIRECT("Mois!E"&amp;MATCH($A$35,Mois!$A$1:$A$36,0)),5),"h",":"))+(1/1440*15)),"FAUX"))</f>
        <v>1</v>
      </c>
      <c r="X38" s="236" t="b">
        <f ca="1">OR(AND(INDIRECT("Mois!E"&amp;MATCH('Sem1'!$A$35,Mois!$A$1:$A$36,0))&lt;&gt;"",SUMPRODUCT(COUNTIF(INDIRECT("Mois!E"&amp;MATCH('Sem1'!$A$35,Mois!$A$1:$A$36,0)),"*"&amp;CHAR(47)&amp;"*"))=0),IFERROR(AND(X$2&gt;VALUE(SUBSTITUTE(LEFT(INDIRECT("Mois!E"&amp;MATCH($A$35,Mois!$A$1:$A$36,0)),5),"h",":")),X$2&lt;VALUE(SUBSTITUTE(RIGHT(INDIRECT("Mois!E"&amp;MATCH($A$35,Mois!$A$1:$A$36,0)),5),"h",":"))+(1/1440*15)),"FAUX"))</f>
        <v>1</v>
      </c>
      <c r="Y38" s="236" t="b">
        <f ca="1">OR(AND(INDIRECT("Mois!E"&amp;MATCH('Sem1'!$A$35,Mois!$A$1:$A$36,0))&lt;&gt;"",SUMPRODUCT(COUNTIF(INDIRECT("Mois!E"&amp;MATCH('Sem1'!$A$35,Mois!$A$1:$A$36,0)),"*"&amp;CHAR(47)&amp;"*"))=0),IFERROR(AND(Y$2&gt;VALUE(SUBSTITUTE(LEFT(INDIRECT("Mois!E"&amp;MATCH($A$35,Mois!$A$1:$A$36,0)),5),"h",":")),Y$2&lt;VALUE(SUBSTITUTE(RIGHT(INDIRECT("Mois!E"&amp;MATCH($A$35,Mois!$A$1:$A$36,0)),5),"h",":"))+(1/1440*15)),"FAUX"))</f>
        <v>1</v>
      </c>
      <c r="Z38" s="236" t="b">
        <f ca="1">OR(AND(INDIRECT("Mois!E"&amp;MATCH('Sem1'!$A$35,Mois!$A$1:$A$36,0))&lt;&gt;"",SUMPRODUCT(COUNTIF(INDIRECT("Mois!E"&amp;MATCH('Sem1'!$A$35,Mois!$A$1:$A$36,0)),"*"&amp;CHAR(47)&amp;"*"))=0),IFERROR(AND(Z$2&gt;VALUE(SUBSTITUTE(LEFT(INDIRECT("Mois!E"&amp;MATCH($A$35,Mois!$A$1:$A$36,0)),5),"h",":")),Z$2&lt;VALUE(SUBSTITUTE(RIGHT(INDIRECT("Mois!E"&amp;MATCH($A$35,Mois!$A$1:$A$36,0)),5),"h",":"))+(1/1440*15)),"FAUX"))</f>
        <v>1</v>
      </c>
      <c r="AA38" s="236" t="b">
        <f ca="1">OR(AND(INDIRECT("Mois!E"&amp;MATCH('Sem1'!$A$35,Mois!$A$1:$A$36,0))&lt;&gt;"",SUMPRODUCT(COUNTIF(INDIRECT("Mois!E"&amp;MATCH('Sem1'!$A$35,Mois!$A$1:$A$36,0)),"*"&amp;CHAR(47)&amp;"*"))=0),IFERROR(AND(AA$2&gt;VALUE(SUBSTITUTE(LEFT(INDIRECT("Mois!E"&amp;MATCH($A$35,Mois!$A$1:$A$36,0)),5),"h",":")),AA$2&lt;VALUE(SUBSTITUTE(RIGHT(INDIRECT("Mois!E"&amp;MATCH($A$35,Mois!$A$1:$A$36,0)),5),"h",":"))+(1/1440*15)),"FAUX"))</f>
        <v>1</v>
      </c>
      <c r="AB38" s="236" t="b">
        <f ca="1">OR(AND(INDIRECT("Mois!E"&amp;MATCH('Sem1'!$A$35,Mois!$A$1:$A$36,0))&lt;&gt;"",SUMPRODUCT(COUNTIF(INDIRECT("Mois!E"&amp;MATCH('Sem1'!$A$35,Mois!$A$1:$A$36,0)),"*"&amp;CHAR(47)&amp;"*"))=0),IFERROR(AND(AB$2&gt;VALUE(SUBSTITUTE(LEFT(INDIRECT("Mois!E"&amp;MATCH($A$35,Mois!$A$1:$A$36,0)),5),"h",":")),AB$2&lt;VALUE(SUBSTITUTE(RIGHT(INDIRECT("Mois!E"&amp;MATCH($A$35,Mois!$A$1:$A$36,0)),5),"h",":"))+(1/1440*15)),"FAUX"))</f>
        <v>1</v>
      </c>
      <c r="AC38" s="236" t="b">
        <f ca="1">OR(AND(INDIRECT("Mois!E"&amp;MATCH('Sem1'!$A$35,Mois!$A$1:$A$36,0))&lt;&gt;"",SUMPRODUCT(COUNTIF(INDIRECT("Mois!E"&amp;MATCH('Sem1'!$A$35,Mois!$A$1:$A$36,0)),"*"&amp;CHAR(47)&amp;"*"))=0),IFERROR(AND(AC$2&gt;VALUE(SUBSTITUTE(LEFT(INDIRECT("Mois!E"&amp;MATCH($A$35,Mois!$A$1:$A$36,0)),5),"h",":")),AC$2&lt;VALUE(SUBSTITUTE(RIGHT(INDIRECT("Mois!E"&amp;MATCH($A$35,Mois!$A$1:$A$36,0)),5),"h",":"))+(1/1440*15)),"FAUX"))</f>
        <v>1</v>
      </c>
      <c r="AD38" s="236" t="b">
        <f ca="1">OR(AND(INDIRECT("Mois!E"&amp;MATCH('Sem1'!$A$35,Mois!$A$1:$A$36,0))&lt;&gt;"",SUMPRODUCT(COUNTIF(INDIRECT("Mois!E"&amp;MATCH('Sem1'!$A$35,Mois!$A$1:$A$36,0)),"*"&amp;CHAR(47)&amp;"*"))=0),IFERROR(AND(AD$2&gt;VALUE(SUBSTITUTE(LEFT(INDIRECT("Mois!E"&amp;MATCH($A$35,Mois!$A$1:$A$36,0)),5),"h",":")),AD$2&lt;VALUE(SUBSTITUTE(RIGHT(INDIRECT("Mois!E"&amp;MATCH($A$35,Mois!$A$1:$A$36,0)),5),"h",":"))+(1/1440*15)),"FAUX"))</f>
        <v>1</v>
      </c>
      <c r="AE38" s="236" t="b">
        <f ca="1">OR(AND(INDIRECT("Mois!E"&amp;MATCH('Sem1'!$A$35,Mois!$A$1:$A$36,0))&lt;&gt;"",SUMPRODUCT(COUNTIF(INDIRECT("Mois!E"&amp;MATCH('Sem1'!$A$35,Mois!$A$1:$A$36,0)),"*"&amp;CHAR(47)&amp;"*"))=0),IFERROR(AND(AE$2&gt;VALUE(SUBSTITUTE(LEFT(INDIRECT("Mois!E"&amp;MATCH($A$35,Mois!$A$1:$A$36,0)),5),"h",":")),AE$2&lt;VALUE(SUBSTITUTE(RIGHT(INDIRECT("Mois!E"&amp;MATCH($A$35,Mois!$A$1:$A$36,0)),5),"h",":"))+(1/1440*15)),"FAUX"))</f>
        <v>1</v>
      </c>
      <c r="AF38" s="236" t="b">
        <f ca="1">OR(AND(INDIRECT("Mois!E"&amp;MATCH('Sem1'!$A$35,Mois!$A$1:$A$36,0))&lt;&gt;"",SUMPRODUCT(COUNTIF(INDIRECT("Mois!E"&amp;MATCH('Sem1'!$A$35,Mois!$A$1:$A$36,0)),"*"&amp;CHAR(47)&amp;"*"))=0),IFERROR(AND(AF$2&gt;VALUE(SUBSTITUTE(LEFT(INDIRECT("Mois!E"&amp;MATCH($A$35,Mois!$A$1:$A$36,0)),5),"h",":")),AF$2&lt;VALUE(SUBSTITUTE(RIGHT(INDIRECT("Mois!E"&amp;MATCH($A$35,Mois!$A$1:$A$36,0)),5),"h",":"))+(1/1440*15)),"FAUX"))</f>
        <v>1</v>
      </c>
      <c r="AG38" s="236" t="b">
        <f ca="1">OR(AND(INDIRECT("Mois!E"&amp;MATCH('Sem1'!$A$35,Mois!$A$1:$A$36,0))&lt;&gt;"",SUMPRODUCT(COUNTIF(INDIRECT("Mois!E"&amp;MATCH('Sem1'!$A$35,Mois!$A$1:$A$36,0)),"*"&amp;CHAR(47)&amp;"*"))=0),IFERROR(AND(AG$2&gt;VALUE(SUBSTITUTE(LEFT(INDIRECT("Mois!E"&amp;MATCH($A$35,Mois!$A$1:$A$36,0)),5),"h",":")),AG$2&lt;VALUE(SUBSTITUTE(RIGHT(INDIRECT("Mois!E"&amp;MATCH($A$35,Mois!$A$1:$A$36,0)),5),"h",":"))+(1/1440*15)),"FAUX"))</f>
        <v>1</v>
      </c>
      <c r="AH38" s="236" t="b">
        <f ca="1">OR(AND(INDIRECT("Mois!E"&amp;MATCH('Sem1'!$A$35,Mois!$A$1:$A$36,0))&lt;&gt;"",SUMPRODUCT(COUNTIF(INDIRECT("Mois!E"&amp;MATCH('Sem1'!$A$35,Mois!$A$1:$A$36,0)),"*"&amp;CHAR(47)&amp;"*"))=0),IFERROR(AND(AH$2&gt;VALUE(SUBSTITUTE(LEFT(INDIRECT("Mois!E"&amp;MATCH($A$35,Mois!$A$1:$A$36,0)),5),"h",":")),AH$2&lt;VALUE(SUBSTITUTE(RIGHT(INDIRECT("Mois!E"&amp;MATCH($A$35,Mois!$A$1:$A$36,0)),5),"h",":"))+(1/1440*15)),"FAUX"))</f>
        <v>1</v>
      </c>
      <c r="AI38" s="236" t="b">
        <f ca="1">OR(AND(INDIRECT("Mois!E"&amp;MATCH('Sem1'!$A$35,Mois!$A$1:$A$36,0))&lt;&gt;"",SUMPRODUCT(COUNTIF(INDIRECT("Mois!E"&amp;MATCH('Sem1'!$A$35,Mois!$A$1:$A$36,0)),"*"&amp;CHAR(47)&amp;"*"))=0),IFERROR(AND(AI$2&gt;VALUE(SUBSTITUTE(LEFT(INDIRECT("Mois!E"&amp;MATCH($A$35,Mois!$A$1:$A$36,0)),5),"h",":")),AI$2&lt;VALUE(SUBSTITUTE(RIGHT(INDIRECT("Mois!E"&amp;MATCH($A$35,Mois!$A$1:$A$36,0)),5),"h",":"))+(1/1440*15)),"FAUX"))</f>
        <v>1</v>
      </c>
      <c r="AJ38" s="236" t="b">
        <f ca="1">OR(AND(INDIRECT("Mois!E"&amp;MATCH('Sem1'!$A$35,Mois!$A$1:$A$36,0))&lt;&gt;"",SUMPRODUCT(COUNTIF(INDIRECT("Mois!E"&amp;MATCH('Sem1'!$A$35,Mois!$A$1:$A$36,0)),"*"&amp;CHAR(47)&amp;"*"))=0),IFERROR(AND(AJ$2&gt;VALUE(SUBSTITUTE(LEFT(INDIRECT("Mois!E"&amp;MATCH($A$35,Mois!$A$1:$A$36,0)),5),"h",":")),AJ$2&lt;VALUE(SUBSTITUTE(RIGHT(INDIRECT("Mois!E"&amp;MATCH($A$35,Mois!$A$1:$A$36,0)),5),"h",":"))+(1/1440*15)),"FAUX"))</f>
        <v>1</v>
      </c>
      <c r="AK38" s="236" t="b">
        <f ca="1">OR(AND(INDIRECT("Mois!E"&amp;MATCH('Sem1'!$A$35,Mois!$A$1:$A$36,0))&lt;&gt;"",SUMPRODUCT(COUNTIF(INDIRECT("Mois!E"&amp;MATCH('Sem1'!$A$35,Mois!$A$1:$A$36,0)),"*"&amp;CHAR(47)&amp;"*"))=0),IFERROR(AND(AK$2&gt;VALUE(SUBSTITUTE(LEFT(INDIRECT("Mois!E"&amp;MATCH($A$35,Mois!$A$1:$A$36,0)),5),"h",":")),AK$2&lt;VALUE(SUBSTITUTE(RIGHT(INDIRECT("Mois!E"&amp;MATCH($A$35,Mois!$A$1:$A$36,0)),5),"h",":"))+(1/1440*15)),"FAUX"))</f>
        <v>1</v>
      </c>
      <c r="AL38" s="236" t="b">
        <f ca="1">OR(AND(INDIRECT("Mois!E"&amp;MATCH('Sem1'!$A$35,Mois!$A$1:$A$36,0))&lt;&gt;"",SUMPRODUCT(COUNTIF(INDIRECT("Mois!E"&amp;MATCH('Sem1'!$A$35,Mois!$A$1:$A$36,0)),"*"&amp;CHAR(47)&amp;"*"))=0),IFERROR(AND(AL$2&gt;VALUE(SUBSTITUTE(LEFT(INDIRECT("Mois!E"&amp;MATCH($A$35,Mois!$A$1:$A$36,0)),5),"h",":")),AL$2&lt;VALUE(SUBSTITUTE(RIGHT(INDIRECT("Mois!E"&amp;MATCH($A$35,Mois!$A$1:$A$36,0)),5),"h",":"))+(1/1440*15)),"FAUX"))</f>
        <v>1</v>
      </c>
      <c r="AM38" s="236" t="b">
        <f ca="1">OR(AND(INDIRECT("Mois!E"&amp;MATCH('Sem1'!$A$35,Mois!$A$1:$A$36,0))&lt;&gt;"",SUMPRODUCT(COUNTIF(INDIRECT("Mois!E"&amp;MATCH('Sem1'!$A$35,Mois!$A$1:$A$36,0)),"*"&amp;CHAR(47)&amp;"*"))=0),IFERROR(AND(AM$2&gt;VALUE(SUBSTITUTE(LEFT(INDIRECT("Mois!E"&amp;MATCH($A$35,Mois!$A$1:$A$36,0)),5),"h",":")),AM$2&lt;VALUE(SUBSTITUTE(RIGHT(INDIRECT("Mois!E"&amp;MATCH($A$35,Mois!$A$1:$A$36,0)),5),"h",":"))+(1/1440*15)),"FAUX"))</f>
        <v>1</v>
      </c>
      <c r="AN38" s="236" t="b">
        <f ca="1">OR(AND(INDIRECT("Mois!E"&amp;MATCH('Sem1'!$A$35,Mois!$A$1:$A$36,0))&lt;&gt;"",SUMPRODUCT(COUNTIF(INDIRECT("Mois!E"&amp;MATCH('Sem1'!$A$35,Mois!$A$1:$A$36,0)),"*"&amp;CHAR(47)&amp;"*"))=0),IFERROR(AND(AN$2&gt;VALUE(SUBSTITUTE(LEFT(INDIRECT("Mois!E"&amp;MATCH($A$35,Mois!$A$1:$A$36,0)),5),"h",":")),AN$2&lt;VALUE(SUBSTITUTE(RIGHT(INDIRECT("Mois!E"&amp;MATCH($A$35,Mois!$A$1:$A$36,0)),5),"h",":"))+(1/1440*15)),"FAUX"))</f>
        <v>1</v>
      </c>
      <c r="AO38" s="236" t="b">
        <f ca="1">OR(AND(INDIRECT("Mois!E"&amp;MATCH('Sem1'!$A$35,Mois!$A$1:$A$36,0))&lt;&gt;"",SUMPRODUCT(COUNTIF(INDIRECT("Mois!E"&amp;MATCH('Sem1'!$A$35,Mois!$A$1:$A$36,0)),"*"&amp;CHAR(47)&amp;"*"))=0),IFERROR(AND(AO$2&gt;VALUE(SUBSTITUTE(LEFT(INDIRECT("Mois!E"&amp;MATCH($A$35,Mois!$A$1:$A$36,0)),5),"h",":")),AO$2&lt;VALUE(SUBSTITUTE(RIGHT(INDIRECT("Mois!E"&amp;MATCH($A$35,Mois!$A$1:$A$36,0)),5),"h",":"))+(1/1440*15)),"FAUX"))</f>
        <v>1</v>
      </c>
      <c r="AP38" s="236" t="b">
        <f ca="1">OR(AND(INDIRECT("Mois!E"&amp;MATCH('Sem1'!$A$35,Mois!$A$1:$A$36,0))&lt;&gt;"",SUMPRODUCT(COUNTIF(INDIRECT("Mois!E"&amp;MATCH('Sem1'!$A$35,Mois!$A$1:$A$36,0)),"*"&amp;CHAR(47)&amp;"*"))=0),IFERROR(AND(AP$2&gt;VALUE(SUBSTITUTE(LEFT(INDIRECT("Mois!E"&amp;MATCH($A$35,Mois!$A$1:$A$36,0)),5),"h",":")),AP$2&lt;VALUE(SUBSTITUTE(RIGHT(INDIRECT("Mois!E"&amp;MATCH($A$35,Mois!$A$1:$A$36,0)),5),"h",":"))+(1/1440*15)),"FAUX"))</f>
        <v>1</v>
      </c>
      <c r="AQ38" s="236" t="b">
        <f ca="1">OR(AND(INDIRECT("Mois!E"&amp;MATCH('Sem1'!$A$35,Mois!$A$1:$A$36,0))&lt;&gt;"",SUMPRODUCT(COUNTIF(INDIRECT("Mois!E"&amp;MATCH('Sem1'!$A$35,Mois!$A$1:$A$36,0)),"*"&amp;CHAR(47)&amp;"*"))=0),IFERROR(AND(AQ$2&gt;VALUE(SUBSTITUTE(LEFT(INDIRECT("Mois!E"&amp;MATCH($A$35,Mois!$A$1:$A$36,0)),5),"h",":")),AQ$2&lt;VALUE(SUBSTITUTE(RIGHT(INDIRECT("Mois!E"&amp;MATCH($A$35,Mois!$A$1:$A$36,0)),5),"h",":"))+(1/1440*15)),"FAUX"))</f>
        <v>1</v>
      </c>
      <c r="AR38" s="236" t="b">
        <f ca="1">OR(AND(INDIRECT("Mois!E"&amp;MATCH('Sem1'!$A$35,Mois!$A$1:$A$36,0))&lt;&gt;"",SUMPRODUCT(COUNTIF(INDIRECT("Mois!E"&amp;MATCH('Sem1'!$A$35,Mois!$A$1:$A$36,0)),"*"&amp;CHAR(47)&amp;"*"))=0),IFERROR(AND(AR$2&gt;VALUE(SUBSTITUTE(LEFT(INDIRECT("Mois!E"&amp;MATCH($A$35,Mois!$A$1:$A$36,0)),5),"h",":")),AR$2&lt;VALUE(SUBSTITUTE(RIGHT(INDIRECT("Mois!E"&amp;MATCH($A$35,Mois!$A$1:$A$36,0)),5),"h",":"))+(1/1440*15)),"FAUX"))</f>
        <v>1</v>
      </c>
      <c r="AS38" s="236" t="b">
        <f ca="1">OR(AND(INDIRECT("Mois!E"&amp;MATCH('Sem1'!$A$35,Mois!$A$1:$A$36,0))&lt;&gt;"",SUMPRODUCT(COUNTIF(INDIRECT("Mois!E"&amp;MATCH('Sem1'!$A$35,Mois!$A$1:$A$36,0)),"*"&amp;CHAR(47)&amp;"*"))=0),IFERROR(AND(AS$2&gt;VALUE(SUBSTITUTE(LEFT(INDIRECT("Mois!E"&amp;MATCH($A$35,Mois!$A$1:$A$36,0)),5),"h",":")),AS$2&lt;VALUE(SUBSTITUTE(RIGHT(INDIRECT("Mois!E"&amp;MATCH($A$35,Mois!$A$1:$A$36,0)),5),"h",":"))+(1/1440*15)),"FAUX"))</f>
        <v>1</v>
      </c>
      <c r="AT38" s="236" t="b">
        <f ca="1">OR(AND(INDIRECT("Mois!E"&amp;MATCH('Sem1'!$A$35,Mois!$A$1:$A$36,0))&lt;&gt;"",SUMPRODUCT(COUNTIF(INDIRECT("Mois!E"&amp;MATCH('Sem1'!$A$35,Mois!$A$1:$A$36,0)),"*"&amp;CHAR(47)&amp;"*"))=0),IFERROR(AND(AT$2&gt;VALUE(SUBSTITUTE(LEFT(INDIRECT("Mois!E"&amp;MATCH($A$35,Mois!$A$1:$A$36,0)),5),"h",":")),AT$2&lt;VALUE(SUBSTITUTE(RIGHT(INDIRECT("Mois!E"&amp;MATCH($A$35,Mois!$A$1:$A$36,0)),5),"h",":"))+(1/1440*15)),"FAUX"))</f>
        <v>1</v>
      </c>
      <c r="AU38" s="236" t="b">
        <f ca="1">OR(AND(INDIRECT("Mois!E"&amp;MATCH('Sem1'!$A$35,Mois!$A$1:$A$36,0))&lt;&gt;"",SUMPRODUCT(COUNTIF(INDIRECT("Mois!E"&amp;MATCH('Sem1'!$A$35,Mois!$A$1:$A$36,0)),"*"&amp;CHAR(47)&amp;"*"))=0),IFERROR(AND(AU$2&gt;VALUE(SUBSTITUTE(LEFT(INDIRECT("Mois!E"&amp;MATCH($A$35,Mois!$A$1:$A$36,0)),5),"h",":")),AU$2&lt;VALUE(SUBSTITUTE(RIGHT(INDIRECT("Mois!E"&amp;MATCH($A$35,Mois!$A$1:$A$36,0)),5),"h",":"))+(1/1440*15)),"FAUX"))</f>
        <v>1</v>
      </c>
      <c r="AV38" s="236" t="b">
        <f ca="1">OR(AND(INDIRECT("Mois!E"&amp;MATCH('Sem1'!$A$35,Mois!$A$1:$A$36,0))&lt;&gt;"",SUMPRODUCT(COUNTIF(INDIRECT("Mois!E"&amp;MATCH('Sem1'!$A$35,Mois!$A$1:$A$36,0)),"*"&amp;CHAR(47)&amp;"*"))=0),IFERROR(AND(AV$2&gt;VALUE(SUBSTITUTE(LEFT(INDIRECT("Mois!E"&amp;MATCH($A$35,Mois!$A$1:$A$36,0)),5),"h",":")),AV$2&lt;VALUE(SUBSTITUTE(RIGHT(INDIRECT("Mois!E"&amp;MATCH($A$35,Mois!$A$1:$A$36,0)),5),"h",":"))+(1/1440*15)),"FAUX"))</f>
        <v>1</v>
      </c>
      <c r="AW38" s="236" t="b">
        <f ca="1">OR(AND(INDIRECT("Mois!E"&amp;MATCH('Sem1'!$A$35,Mois!$A$1:$A$36,0))&lt;&gt;"",SUMPRODUCT(COUNTIF(INDIRECT("Mois!E"&amp;MATCH('Sem1'!$A$35,Mois!$A$1:$A$36,0)),"*"&amp;CHAR(47)&amp;"*"))=0),IFERROR(AND(AW$2&gt;VALUE(SUBSTITUTE(LEFT(INDIRECT("Mois!E"&amp;MATCH($A$35,Mois!$A$1:$A$36,0)),5),"h",":")),AW$2&lt;VALUE(SUBSTITUTE(RIGHT(INDIRECT("Mois!E"&amp;MATCH($A$35,Mois!$A$1:$A$36,0)),5),"h",":"))+(1/1440*15)),"FAUX"))</f>
        <v>0</v>
      </c>
      <c r="AX38" s="236" t="b">
        <f ca="1">OR(AND(INDIRECT("Mois!E"&amp;MATCH('Sem1'!$A$35,Mois!$A$1:$A$36,0))&lt;&gt;"",SUMPRODUCT(COUNTIF(INDIRECT("Mois!E"&amp;MATCH('Sem1'!$A$35,Mois!$A$1:$A$36,0)),"*"&amp;CHAR(47)&amp;"*"))=0),IFERROR(AND(AX$2&gt;VALUE(SUBSTITUTE(LEFT(INDIRECT("Mois!E"&amp;MATCH($A$35,Mois!$A$1:$A$36,0)),5),"h",":")),AX$2&lt;VALUE(SUBSTITUTE(RIGHT(INDIRECT("Mois!E"&amp;MATCH($A$35,Mois!$A$1:$A$36,0)),5),"h",":"))+(1/1440*15)),"FAUX"))</f>
        <v>0</v>
      </c>
    </row>
    <row r="39" spans="1:51" ht="12" customHeight="1" x14ac:dyDescent="0.3">
      <c r="A39" s="157"/>
      <c r="B39" s="236" t="b">
        <f ca="1">OR(AND(INDIRECT("Mois!F"&amp;MATCH('Sem1'!$A$35,Mois!$A$1:$A$36,0))&lt;&gt;"",SUMPRODUCT(COUNTIF(INDIRECT("Mois!F"&amp;MATCH('Sem1'!$A$35,Mois!$A$1:$A$36,0)),"*"&amp;CHAR(47)&amp;"*"))=0),IFERROR(AND(B$2&gt;VALUE(SUBSTITUTE(LEFT(INDIRECT("Mois!F"&amp;MATCH($A$35,Mois!$A$1:$A$36,0)),5),"h",":")),B$2&lt;VALUE(SUBSTITUTE(RIGHT(INDIRECT("Mois!F"&amp;MATCH($A$35,Mois!$A$1:$A$36,0)),5),"h",":"))+(1/1440*15)),"FAUX"))</f>
        <v>0</v>
      </c>
      <c r="C39" s="236" t="b">
        <f ca="1">OR(AND(INDIRECT("Mois!F"&amp;MATCH('Sem1'!$A$35,Mois!$A$1:$A$36,0))&lt;&gt;"",SUMPRODUCT(COUNTIF(INDIRECT("Mois!F"&amp;MATCH('Sem1'!$A$35,Mois!$A$1:$A$36,0)),"*"&amp;CHAR(47)&amp;"*"))=0),IFERROR(AND(C$2&gt;VALUE(SUBSTITUTE(LEFT(INDIRECT("Mois!F"&amp;MATCH($A$35,Mois!$A$1:$A$36,0)),5),"h",":")),C$2&lt;VALUE(SUBSTITUTE(RIGHT(INDIRECT("Mois!F"&amp;MATCH($A$35,Mois!$A$1:$A$36,0)),5),"h",":"))+(1/1440*15)),"FAUX"))</f>
        <v>0</v>
      </c>
      <c r="D39" s="236" t="b">
        <f ca="1">OR(AND(INDIRECT("Mois!F"&amp;MATCH('Sem1'!$A$35,Mois!$A$1:$A$36,0))&lt;&gt;"",SUMPRODUCT(COUNTIF(INDIRECT("Mois!F"&amp;MATCH('Sem1'!$A$35,Mois!$A$1:$A$36,0)),"*"&amp;CHAR(47)&amp;"*"))=0),IFERROR(AND(D$2&gt;VALUE(SUBSTITUTE(LEFT(INDIRECT("Mois!F"&amp;MATCH($A$35,Mois!$A$1:$A$36,0)),5),"h",":")),D$2&lt;VALUE(SUBSTITUTE(RIGHT(INDIRECT("Mois!F"&amp;MATCH($A$35,Mois!$A$1:$A$36,0)),5),"h",":"))+(1/1440*15)),"FAUX"))</f>
        <v>0</v>
      </c>
      <c r="E39" s="236" t="b">
        <f ca="1">OR(AND(INDIRECT("Mois!F"&amp;MATCH('Sem1'!$A$35,Mois!$A$1:$A$36,0))&lt;&gt;"",SUMPRODUCT(COUNTIF(INDIRECT("Mois!F"&amp;MATCH('Sem1'!$A$35,Mois!$A$1:$A$36,0)),"*"&amp;CHAR(47)&amp;"*"))=0),IFERROR(AND(E$2&gt;VALUE(SUBSTITUTE(LEFT(INDIRECT("Mois!F"&amp;MATCH($A$35,Mois!$A$1:$A$36,0)),5),"h",":")),E$2&lt;VALUE(SUBSTITUTE(RIGHT(INDIRECT("Mois!F"&amp;MATCH($A$35,Mois!$A$1:$A$36,0)),5),"h",":"))+(1/1440*15)),"FAUX"))</f>
        <v>1</v>
      </c>
      <c r="F39" s="236" t="b">
        <f ca="1">OR(AND(INDIRECT("Mois!F"&amp;MATCH('Sem1'!$A$35,Mois!$A$1:$A$36,0))&lt;&gt;"",SUMPRODUCT(COUNTIF(INDIRECT("Mois!F"&amp;MATCH('Sem1'!$A$35,Mois!$A$1:$A$36,0)),"*"&amp;CHAR(47)&amp;"*"))=0),IFERROR(AND(F$2&gt;VALUE(SUBSTITUTE(LEFT(INDIRECT("Mois!F"&amp;MATCH($A$35,Mois!$A$1:$A$36,0)),5),"h",":")),F$2&lt;VALUE(SUBSTITUTE(RIGHT(INDIRECT("Mois!F"&amp;MATCH($A$35,Mois!$A$1:$A$36,0)),5),"h",":"))+(1/1440*15)),"FAUX"))</f>
        <v>1</v>
      </c>
      <c r="G39" s="236" t="b">
        <f ca="1">OR(AND(INDIRECT("Mois!F"&amp;MATCH('Sem1'!$A$35,Mois!$A$1:$A$36,0))&lt;&gt;"",SUMPRODUCT(COUNTIF(INDIRECT("Mois!F"&amp;MATCH('Sem1'!$A$35,Mois!$A$1:$A$36,0)),"*"&amp;CHAR(47)&amp;"*"))=0),IFERROR(AND(G$2&gt;VALUE(SUBSTITUTE(LEFT(INDIRECT("Mois!F"&amp;MATCH($A$35,Mois!$A$1:$A$36,0)),5),"h",":")),G$2&lt;VALUE(SUBSTITUTE(RIGHT(INDIRECT("Mois!F"&amp;MATCH($A$35,Mois!$A$1:$A$36,0)),5),"h",":"))+(1/1440*15)),"FAUX"))</f>
        <v>1</v>
      </c>
      <c r="H39" s="236" t="b">
        <f ca="1">OR(AND(INDIRECT("Mois!F"&amp;MATCH('Sem1'!$A$35,Mois!$A$1:$A$36,0))&lt;&gt;"",SUMPRODUCT(COUNTIF(INDIRECT("Mois!F"&amp;MATCH('Sem1'!$A$35,Mois!$A$1:$A$36,0)),"*"&amp;CHAR(47)&amp;"*"))=0),IFERROR(AND(H$2&gt;VALUE(SUBSTITUTE(LEFT(INDIRECT("Mois!F"&amp;MATCH($A$35,Mois!$A$1:$A$36,0)),5),"h",":")),H$2&lt;VALUE(SUBSTITUTE(RIGHT(INDIRECT("Mois!F"&amp;MATCH($A$35,Mois!$A$1:$A$36,0)),5),"h",":"))+(1/1440*15)),"FAUX"))</f>
        <v>1</v>
      </c>
      <c r="I39" s="236" t="b">
        <f ca="1">OR(AND(INDIRECT("Mois!F"&amp;MATCH('Sem1'!$A$35,Mois!$A$1:$A$36,0))&lt;&gt;"",SUMPRODUCT(COUNTIF(INDIRECT("Mois!F"&amp;MATCH('Sem1'!$A$35,Mois!$A$1:$A$36,0)),"*"&amp;CHAR(47)&amp;"*"))=0),IFERROR(AND(I$2&gt;VALUE(SUBSTITUTE(LEFT(INDIRECT("Mois!F"&amp;MATCH($A$35,Mois!$A$1:$A$36,0)),5),"h",":")),I$2&lt;VALUE(SUBSTITUTE(RIGHT(INDIRECT("Mois!F"&amp;MATCH($A$35,Mois!$A$1:$A$36,0)),5),"h",":"))+(1/1440*15)),"FAUX"))</f>
        <v>1</v>
      </c>
      <c r="J39" s="236" t="b">
        <f ca="1">OR(AND(INDIRECT("Mois!F"&amp;MATCH('Sem1'!$A$35,Mois!$A$1:$A$36,0))&lt;&gt;"",SUMPRODUCT(COUNTIF(INDIRECT("Mois!F"&amp;MATCH('Sem1'!$A$35,Mois!$A$1:$A$36,0)),"*"&amp;CHAR(47)&amp;"*"))=0),IFERROR(AND(J$2&gt;VALUE(SUBSTITUTE(LEFT(INDIRECT("Mois!F"&amp;MATCH($A$35,Mois!$A$1:$A$36,0)),5),"h",":")),J$2&lt;VALUE(SUBSTITUTE(RIGHT(INDIRECT("Mois!F"&amp;MATCH($A$35,Mois!$A$1:$A$36,0)),5),"h",":"))+(1/1440*15)),"FAUX"))</f>
        <v>1</v>
      </c>
      <c r="K39" s="236" t="b">
        <f ca="1">OR(AND(INDIRECT("Mois!F"&amp;MATCH('Sem1'!$A$35,Mois!$A$1:$A$36,0))&lt;&gt;"",SUMPRODUCT(COUNTIF(INDIRECT("Mois!F"&amp;MATCH('Sem1'!$A$35,Mois!$A$1:$A$36,0)),"*"&amp;CHAR(47)&amp;"*"))=0),IFERROR(AND(K$2&gt;VALUE(SUBSTITUTE(LEFT(INDIRECT("Mois!F"&amp;MATCH($A$35,Mois!$A$1:$A$36,0)),5),"h",":")),K$2&lt;VALUE(SUBSTITUTE(RIGHT(INDIRECT("Mois!F"&amp;MATCH($A$35,Mois!$A$1:$A$36,0)),5),"h",":"))+(1/1440*15)),"FAUX"))</f>
        <v>1</v>
      </c>
      <c r="L39" s="236" t="b">
        <f ca="1">OR(AND(INDIRECT("Mois!F"&amp;MATCH('Sem1'!$A$35,Mois!$A$1:$A$36,0))&lt;&gt;"",SUMPRODUCT(COUNTIF(INDIRECT("Mois!F"&amp;MATCH('Sem1'!$A$35,Mois!$A$1:$A$36,0)),"*"&amp;CHAR(47)&amp;"*"))=0),IFERROR(AND(L$2&gt;VALUE(SUBSTITUTE(LEFT(INDIRECT("Mois!F"&amp;MATCH($A$35,Mois!$A$1:$A$36,0)),5),"h",":")),L$2&lt;VALUE(SUBSTITUTE(RIGHT(INDIRECT("Mois!F"&amp;MATCH($A$35,Mois!$A$1:$A$36,0)),5),"h",":"))+(1/1440*15)),"FAUX"))</f>
        <v>1</v>
      </c>
      <c r="M39" s="236" t="b">
        <f ca="1">OR(AND(INDIRECT("Mois!F"&amp;MATCH('Sem1'!$A$35,Mois!$A$1:$A$36,0))&lt;&gt;"",SUMPRODUCT(COUNTIF(INDIRECT("Mois!F"&amp;MATCH('Sem1'!$A$35,Mois!$A$1:$A$36,0)),"*"&amp;CHAR(47)&amp;"*"))=0),IFERROR(AND(M$2&gt;VALUE(SUBSTITUTE(LEFT(INDIRECT("Mois!F"&amp;MATCH($A$35,Mois!$A$1:$A$36,0)),5),"h",":")),M$2&lt;VALUE(SUBSTITUTE(RIGHT(INDIRECT("Mois!F"&amp;MATCH($A$35,Mois!$A$1:$A$36,0)),5),"h",":"))+(1/1440*15)),"FAUX"))</f>
        <v>1</v>
      </c>
      <c r="N39" s="236" t="b">
        <f ca="1">OR(AND(INDIRECT("Mois!F"&amp;MATCH('Sem1'!$A$35,Mois!$A$1:$A$36,0))&lt;&gt;"",SUMPRODUCT(COUNTIF(INDIRECT("Mois!F"&amp;MATCH('Sem1'!$A$35,Mois!$A$1:$A$36,0)),"*"&amp;CHAR(47)&amp;"*"))=0),IFERROR(AND(N$2&gt;VALUE(SUBSTITUTE(LEFT(INDIRECT("Mois!F"&amp;MATCH($A$35,Mois!$A$1:$A$36,0)),5),"h",":")),N$2&lt;VALUE(SUBSTITUTE(RIGHT(INDIRECT("Mois!F"&amp;MATCH($A$35,Mois!$A$1:$A$36,0)),5),"h",":"))+(1/1440*15)),"FAUX"))</f>
        <v>1</v>
      </c>
      <c r="O39" s="236" t="b">
        <f ca="1">OR(AND(INDIRECT("Mois!F"&amp;MATCH('Sem1'!$A$35,Mois!$A$1:$A$36,0))&lt;&gt;"",SUMPRODUCT(COUNTIF(INDIRECT("Mois!F"&amp;MATCH('Sem1'!$A$35,Mois!$A$1:$A$36,0)),"*"&amp;CHAR(47)&amp;"*"))=0),IFERROR(AND(O$2&gt;VALUE(SUBSTITUTE(LEFT(INDIRECT("Mois!F"&amp;MATCH($A$35,Mois!$A$1:$A$36,0)),5),"h",":")),O$2&lt;VALUE(SUBSTITUTE(RIGHT(INDIRECT("Mois!F"&amp;MATCH($A$35,Mois!$A$1:$A$36,0)),5),"h",":"))+(1/1440*15)),"FAUX"))</f>
        <v>1</v>
      </c>
      <c r="P39" s="236" t="b">
        <f ca="1">OR(AND(INDIRECT("Mois!F"&amp;MATCH('Sem1'!$A$35,Mois!$A$1:$A$36,0))&lt;&gt;"",SUMPRODUCT(COUNTIF(INDIRECT("Mois!F"&amp;MATCH('Sem1'!$A$35,Mois!$A$1:$A$36,0)),"*"&amp;CHAR(47)&amp;"*"))=0),IFERROR(AND(P$2&gt;VALUE(SUBSTITUTE(LEFT(INDIRECT("Mois!F"&amp;MATCH($A$35,Mois!$A$1:$A$36,0)),5),"h",":")),P$2&lt;VALUE(SUBSTITUTE(RIGHT(INDIRECT("Mois!F"&amp;MATCH($A$35,Mois!$A$1:$A$36,0)),5),"h",":"))+(1/1440*15)),"FAUX"))</f>
        <v>1</v>
      </c>
      <c r="Q39" s="236" t="b">
        <f ca="1">OR(AND(INDIRECT("Mois!F"&amp;MATCH('Sem1'!$A$35,Mois!$A$1:$A$36,0))&lt;&gt;"",SUMPRODUCT(COUNTIF(INDIRECT("Mois!F"&amp;MATCH('Sem1'!$A$35,Mois!$A$1:$A$36,0)),"*"&amp;CHAR(47)&amp;"*"))=0),IFERROR(AND(Q$2&gt;VALUE(SUBSTITUTE(LEFT(INDIRECT("Mois!F"&amp;MATCH($A$35,Mois!$A$1:$A$36,0)),5),"h",":")),Q$2&lt;VALUE(SUBSTITUTE(RIGHT(INDIRECT("Mois!F"&amp;MATCH($A$35,Mois!$A$1:$A$36,0)),5),"h",":"))+(1/1440*15)),"FAUX"))</f>
        <v>1</v>
      </c>
      <c r="R39" s="236" t="b">
        <f ca="1">OR(AND(INDIRECT("Mois!F"&amp;MATCH('Sem1'!$A$35,Mois!$A$1:$A$36,0))&lt;&gt;"",SUMPRODUCT(COUNTIF(INDIRECT("Mois!F"&amp;MATCH('Sem1'!$A$35,Mois!$A$1:$A$36,0)),"*"&amp;CHAR(47)&amp;"*"))=0),IFERROR(AND(R$2&gt;VALUE(SUBSTITUTE(LEFT(INDIRECT("Mois!F"&amp;MATCH($A$35,Mois!$A$1:$A$36,0)),5),"h",":")),R$2&lt;VALUE(SUBSTITUTE(RIGHT(INDIRECT("Mois!F"&amp;MATCH($A$35,Mois!$A$1:$A$36,0)),5),"h",":"))+(1/1440*15)),"FAUX"))</f>
        <v>1</v>
      </c>
      <c r="S39" s="236" t="b">
        <f ca="1">OR(AND(INDIRECT("Mois!F"&amp;MATCH('Sem1'!$A$35,Mois!$A$1:$A$36,0))&lt;&gt;"",SUMPRODUCT(COUNTIF(INDIRECT("Mois!F"&amp;MATCH('Sem1'!$A$35,Mois!$A$1:$A$36,0)),"*"&amp;CHAR(47)&amp;"*"))=0),IFERROR(AND(S$2&gt;VALUE(SUBSTITUTE(LEFT(INDIRECT("Mois!F"&amp;MATCH($A$35,Mois!$A$1:$A$36,0)),5),"h",":")),S$2&lt;VALUE(SUBSTITUTE(RIGHT(INDIRECT("Mois!F"&amp;MATCH($A$35,Mois!$A$1:$A$36,0)),5),"h",":"))+(1/1440*15)),"FAUX"))</f>
        <v>1</v>
      </c>
      <c r="T39" s="236" t="b">
        <f ca="1">OR(AND(INDIRECT("Mois!F"&amp;MATCH('Sem1'!$A$35,Mois!$A$1:$A$36,0))&lt;&gt;"",SUMPRODUCT(COUNTIF(INDIRECT("Mois!F"&amp;MATCH('Sem1'!$A$35,Mois!$A$1:$A$36,0)),"*"&amp;CHAR(47)&amp;"*"))=0),IFERROR(AND(T$2&gt;VALUE(SUBSTITUTE(LEFT(INDIRECT("Mois!F"&amp;MATCH($A$35,Mois!$A$1:$A$36,0)),5),"h",":")),T$2&lt;VALUE(SUBSTITUTE(RIGHT(INDIRECT("Mois!F"&amp;MATCH($A$35,Mois!$A$1:$A$36,0)),5),"h",":"))+(1/1440*15)),"FAUX"))</f>
        <v>1</v>
      </c>
      <c r="U39" s="236" t="b">
        <f ca="1">OR(AND(INDIRECT("Mois!F"&amp;MATCH('Sem1'!$A$35,Mois!$A$1:$A$36,0))&lt;&gt;"",SUMPRODUCT(COUNTIF(INDIRECT("Mois!F"&amp;MATCH('Sem1'!$A$35,Mois!$A$1:$A$36,0)),"*"&amp;CHAR(47)&amp;"*"))=0),IFERROR(AND(U$2&gt;VALUE(SUBSTITUTE(LEFT(INDIRECT("Mois!F"&amp;MATCH($A$35,Mois!$A$1:$A$36,0)),5),"h",":")),U$2&lt;VALUE(SUBSTITUTE(RIGHT(INDIRECT("Mois!F"&amp;MATCH($A$35,Mois!$A$1:$A$36,0)),5),"h",":"))+(1/1440*15)),"FAUX"))</f>
        <v>1</v>
      </c>
      <c r="V39" s="236" t="b">
        <f ca="1">OR(AND(INDIRECT("Mois!F"&amp;MATCH('Sem1'!$A$35,Mois!$A$1:$A$36,0))&lt;&gt;"",SUMPRODUCT(COUNTIF(INDIRECT("Mois!F"&amp;MATCH('Sem1'!$A$35,Mois!$A$1:$A$36,0)),"*"&amp;CHAR(47)&amp;"*"))=0),IFERROR(AND(V$2&gt;VALUE(SUBSTITUTE(LEFT(INDIRECT("Mois!F"&amp;MATCH($A$35,Mois!$A$1:$A$36,0)),5),"h",":")),V$2&lt;VALUE(SUBSTITUTE(RIGHT(INDIRECT("Mois!F"&amp;MATCH($A$35,Mois!$A$1:$A$36,0)),5),"h",":"))+(1/1440*15)),"FAUX"))</f>
        <v>1</v>
      </c>
      <c r="W39" s="236" t="b">
        <f ca="1">OR(AND(INDIRECT("Mois!F"&amp;MATCH('Sem1'!$A$35,Mois!$A$1:$A$36,0))&lt;&gt;"",SUMPRODUCT(COUNTIF(INDIRECT("Mois!F"&amp;MATCH('Sem1'!$A$35,Mois!$A$1:$A$36,0)),"*"&amp;CHAR(47)&amp;"*"))=0),IFERROR(AND(W$2&gt;VALUE(SUBSTITUTE(LEFT(INDIRECT("Mois!F"&amp;MATCH($A$35,Mois!$A$1:$A$36,0)),5),"h",":")),W$2&lt;VALUE(SUBSTITUTE(RIGHT(INDIRECT("Mois!F"&amp;MATCH($A$35,Mois!$A$1:$A$36,0)),5),"h",":"))+(1/1440*15)),"FAUX"))</f>
        <v>1</v>
      </c>
      <c r="X39" s="236" t="b">
        <f ca="1">OR(AND(INDIRECT("Mois!F"&amp;MATCH('Sem1'!$A$35,Mois!$A$1:$A$36,0))&lt;&gt;"",SUMPRODUCT(COUNTIF(INDIRECT("Mois!F"&amp;MATCH('Sem1'!$A$35,Mois!$A$1:$A$36,0)),"*"&amp;CHAR(47)&amp;"*"))=0),IFERROR(AND(X$2&gt;VALUE(SUBSTITUTE(LEFT(INDIRECT("Mois!F"&amp;MATCH($A$35,Mois!$A$1:$A$36,0)),5),"h",":")),X$2&lt;VALUE(SUBSTITUTE(RIGHT(INDIRECT("Mois!F"&amp;MATCH($A$35,Mois!$A$1:$A$36,0)),5),"h",":"))+(1/1440*15)),"FAUX"))</f>
        <v>1</v>
      </c>
      <c r="Y39" s="236" t="b">
        <f ca="1">OR(AND(INDIRECT("Mois!F"&amp;MATCH('Sem1'!$A$35,Mois!$A$1:$A$36,0))&lt;&gt;"",SUMPRODUCT(COUNTIF(INDIRECT("Mois!F"&amp;MATCH('Sem1'!$A$35,Mois!$A$1:$A$36,0)),"*"&amp;CHAR(47)&amp;"*"))=0),IFERROR(AND(Y$2&gt;VALUE(SUBSTITUTE(LEFT(INDIRECT("Mois!F"&amp;MATCH($A$35,Mois!$A$1:$A$36,0)),5),"h",":")),Y$2&lt;VALUE(SUBSTITUTE(RIGHT(INDIRECT("Mois!F"&amp;MATCH($A$35,Mois!$A$1:$A$36,0)),5),"h",":"))+(1/1440*15)),"FAUX"))</f>
        <v>1</v>
      </c>
      <c r="Z39" s="236" t="b">
        <f ca="1">OR(AND(INDIRECT("Mois!F"&amp;MATCH('Sem1'!$A$35,Mois!$A$1:$A$36,0))&lt;&gt;"",SUMPRODUCT(COUNTIF(INDIRECT("Mois!F"&amp;MATCH('Sem1'!$A$35,Mois!$A$1:$A$36,0)),"*"&amp;CHAR(47)&amp;"*"))=0),IFERROR(AND(Z$2&gt;VALUE(SUBSTITUTE(LEFT(INDIRECT("Mois!F"&amp;MATCH($A$35,Mois!$A$1:$A$36,0)),5),"h",":")),Z$2&lt;VALUE(SUBSTITUTE(RIGHT(INDIRECT("Mois!F"&amp;MATCH($A$35,Mois!$A$1:$A$36,0)),5),"h",":"))+(1/1440*15)),"FAUX"))</f>
        <v>1</v>
      </c>
      <c r="AA39" s="236" t="b">
        <f ca="1">OR(AND(INDIRECT("Mois!F"&amp;MATCH('Sem1'!$A$35,Mois!$A$1:$A$36,0))&lt;&gt;"",SUMPRODUCT(COUNTIF(INDIRECT("Mois!F"&amp;MATCH('Sem1'!$A$35,Mois!$A$1:$A$36,0)),"*"&amp;CHAR(47)&amp;"*"))=0),IFERROR(AND(AA$2&gt;VALUE(SUBSTITUTE(LEFT(INDIRECT("Mois!F"&amp;MATCH($A$35,Mois!$A$1:$A$36,0)),5),"h",":")),AA$2&lt;VALUE(SUBSTITUTE(RIGHT(INDIRECT("Mois!F"&amp;MATCH($A$35,Mois!$A$1:$A$36,0)),5),"h",":"))+(1/1440*15)),"FAUX"))</f>
        <v>1</v>
      </c>
      <c r="AB39" s="236" t="b">
        <f ca="1">OR(AND(INDIRECT("Mois!F"&amp;MATCH('Sem1'!$A$35,Mois!$A$1:$A$36,0))&lt;&gt;"",SUMPRODUCT(COUNTIF(INDIRECT("Mois!F"&amp;MATCH('Sem1'!$A$35,Mois!$A$1:$A$36,0)),"*"&amp;CHAR(47)&amp;"*"))=0),IFERROR(AND(AB$2&gt;VALUE(SUBSTITUTE(LEFT(INDIRECT("Mois!F"&amp;MATCH($A$35,Mois!$A$1:$A$36,0)),5),"h",":")),AB$2&lt;VALUE(SUBSTITUTE(RIGHT(INDIRECT("Mois!F"&amp;MATCH($A$35,Mois!$A$1:$A$36,0)),5),"h",":"))+(1/1440*15)),"FAUX"))</f>
        <v>1</v>
      </c>
      <c r="AC39" s="236" t="b">
        <f ca="1">OR(AND(INDIRECT("Mois!F"&amp;MATCH('Sem1'!$A$35,Mois!$A$1:$A$36,0))&lt;&gt;"",SUMPRODUCT(COUNTIF(INDIRECT("Mois!F"&amp;MATCH('Sem1'!$A$35,Mois!$A$1:$A$36,0)),"*"&amp;CHAR(47)&amp;"*"))=0),IFERROR(AND(AC$2&gt;VALUE(SUBSTITUTE(LEFT(INDIRECT("Mois!F"&amp;MATCH($A$35,Mois!$A$1:$A$36,0)),5),"h",":")),AC$2&lt;VALUE(SUBSTITUTE(RIGHT(INDIRECT("Mois!F"&amp;MATCH($A$35,Mois!$A$1:$A$36,0)),5),"h",":"))+(1/1440*15)),"FAUX"))</f>
        <v>1</v>
      </c>
      <c r="AD39" s="236" t="b">
        <f ca="1">OR(AND(INDIRECT("Mois!F"&amp;MATCH('Sem1'!$A$35,Mois!$A$1:$A$36,0))&lt;&gt;"",SUMPRODUCT(COUNTIF(INDIRECT("Mois!F"&amp;MATCH('Sem1'!$A$35,Mois!$A$1:$A$36,0)),"*"&amp;CHAR(47)&amp;"*"))=0),IFERROR(AND(AD$2&gt;VALUE(SUBSTITUTE(LEFT(INDIRECT("Mois!F"&amp;MATCH($A$35,Mois!$A$1:$A$36,0)),5),"h",":")),AD$2&lt;VALUE(SUBSTITUTE(RIGHT(INDIRECT("Mois!F"&amp;MATCH($A$35,Mois!$A$1:$A$36,0)),5),"h",":"))+(1/1440*15)),"FAUX"))</f>
        <v>1</v>
      </c>
      <c r="AE39" s="236" t="b">
        <f ca="1">OR(AND(INDIRECT("Mois!F"&amp;MATCH('Sem1'!$A$35,Mois!$A$1:$A$36,0))&lt;&gt;"",SUMPRODUCT(COUNTIF(INDIRECT("Mois!F"&amp;MATCH('Sem1'!$A$35,Mois!$A$1:$A$36,0)),"*"&amp;CHAR(47)&amp;"*"))=0),IFERROR(AND(AE$2&gt;VALUE(SUBSTITUTE(LEFT(INDIRECT("Mois!F"&amp;MATCH($A$35,Mois!$A$1:$A$36,0)),5),"h",":")),AE$2&lt;VALUE(SUBSTITUTE(RIGHT(INDIRECT("Mois!F"&amp;MATCH($A$35,Mois!$A$1:$A$36,0)),5),"h",":"))+(1/1440*15)),"FAUX"))</f>
        <v>1</v>
      </c>
      <c r="AF39" s="236" t="b">
        <f ca="1">OR(AND(INDIRECT("Mois!F"&amp;MATCH('Sem1'!$A$35,Mois!$A$1:$A$36,0))&lt;&gt;"",SUMPRODUCT(COUNTIF(INDIRECT("Mois!F"&amp;MATCH('Sem1'!$A$35,Mois!$A$1:$A$36,0)),"*"&amp;CHAR(47)&amp;"*"))=0),IFERROR(AND(AF$2&gt;VALUE(SUBSTITUTE(LEFT(INDIRECT("Mois!F"&amp;MATCH($A$35,Mois!$A$1:$A$36,0)),5),"h",":")),AF$2&lt;VALUE(SUBSTITUTE(RIGHT(INDIRECT("Mois!F"&amp;MATCH($A$35,Mois!$A$1:$A$36,0)),5),"h",":"))+(1/1440*15)),"FAUX"))</f>
        <v>1</v>
      </c>
      <c r="AG39" s="236" t="b">
        <f ca="1">OR(AND(INDIRECT("Mois!F"&amp;MATCH('Sem1'!$A$35,Mois!$A$1:$A$36,0))&lt;&gt;"",SUMPRODUCT(COUNTIF(INDIRECT("Mois!F"&amp;MATCH('Sem1'!$A$35,Mois!$A$1:$A$36,0)),"*"&amp;CHAR(47)&amp;"*"))=0),IFERROR(AND(AG$2&gt;VALUE(SUBSTITUTE(LEFT(INDIRECT("Mois!F"&amp;MATCH($A$35,Mois!$A$1:$A$36,0)),5),"h",":")),AG$2&lt;VALUE(SUBSTITUTE(RIGHT(INDIRECT("Mois!F"&amp;MATCH($A$35,Mois!$A$1:$A$36,0)),5),"h",":"))+(1/1440*15)),"FAUX"))</f>
        <v>0</v>
      </c>
      <c r="AH39" s="236" t="b">
        <f ca="1">OR(AND(INDIRECT("Mois!F"&amp;MATCH('Sem1'!$A$35,Mois!$A$1:$A$36,0))&lt;&gt;"",SUMPRODUCT(COUNTIF(INDIRECT("Mois!F"&amp;MATCH('Sem1'!$A$35,Mois!$A$1:$A$36,0)),"*"&amp;CHAR(47)&amp;"*"))=0),IFERROR(AND(AH$2&gt;VALUE(SUBSTITUTE(LEFT(INDIRECT("Mois!F"&amp;MATCH($A$35,Mois!$A$1:$A$36,0)),5),"h",":")),AH$2&lt;VALUE(SUBSTITUTE(RIGHT(INDIRECT("Mois!F"&amp;MATCH($A$35,Mois!$A$1:$A$36,0)),5),"h",":"))+(1/1440*15)),"FAUX"))</f>
        <v>0</v>
      </c>
      <c r="AI39" s="236" t="b">
        <f ca="1">OR(AND(INDIRECT("Mois!F"&amp;MATCH('Sem1'!$A$35,Mois!$A$1:$A$36,0))&lt;&gt;"",SUMPRODUCT(COUNTIF(INDIRECT("Mois!F"&amp;MATCH('Sem1'!$A$35,Mois!$A$1:$A$36,0)),"*"&amp;CHAR(47)&amp;"*"))=0),IFERROR(AND(AI$2&gt;VALUE(SUBSTITUTE(LEFT(INDIRECT("Mois!F"&amp;MATCH($A$35,Mois!$A$1:$A$36,0)),5),"h",":")),AI$2&lt;VALUE(SUBSTITUTE(RIGHT(INDIRECT("Mois!F"&amp;MATCH($A$35,Mois!$A$1:$A$36,0)),5),"h",":"))+(1/1440*15)),"FAUX"))</f>
        <v>0</v>
      </c>
      <c r="AJ39" s="236" t="b">
        <f ca="1">OR(AND(INDIRECT("Mois!F"&amp;MATCH('Sem1'!$A$35,Mois!$A$1:$A$36,0))&lt;&gt;"",SUMPRODUCT(COUNTIF(INDIRECT("Mois!F"&amp;MATCH('Sem1'!$A$35,Mois!$A$1:$A$36,0)),"*"&amp;CHAR(47)&amp;"*"))=0),IFERROR(AND(AJ$2&gt;VALUE(SUBSTITUTE(LEFT(INDIRECT("Mois!F"&amp;MATCH($A$35,Mois!$A$1:$A$36,0)),5),"h",":")),AJ$2&lt;VALUE(SUBSTITUTE(RIGHT(INDIRECT("Mois!F"&amp;MATCH($A$35,Mois!$A$1:$A$36,0)),5),"h",":"))+(1/1440*15)),"FAUX"))</f>
        <v>0</v>
      </c>
      <c r="AK39" s="236" t="b">
        <f ca="1">OR(AND(INDIRECT("Mois!F"&amp;MATCH('Sem1'!$A$35,Mois!$A$1:$A$36,0))&lt;&gt;"",SUMPRODUCT(COUNTIF(INDIRECT("Mois!F"&amp;MATCH('Sem1'!$A$35,Mois!$A$1:$A$36,0)),"*"&amp;CHAR(47)&amp;"*"))=0),IFERROR(AND(AK$2&gt;VALUE(SUBSTITUTE(LEFT(INDIRECT("Mois!F"&amp;MATCH($A$35,Mois!$A$1:$A$36,0)),5),"h",":")),AK$2&lt;VALUE(SUBSTITUTE(RIGHT(INDIRECT("Mois!F"&amp;MATCH($A$35,Mois!$A$1:$A$36,0)),5),"h",":"))+(1/1440*15)),"FAUX"))</f>
        <v>0</v>
      </c>
      <c r="AL39" s="236" t="b">
        <f ca="1">OR(AND(INDIRECT("Mois!F"&amp;MATCH('Sem1'!$A$35,Mois!$A$1:$A$36,0))&lt;&gt;"",SUMPRODUCT(COUNTIF(INDIRECT("Mois!F"&amp;MATCH('Sem1'!$A$35,Mois!$A$1:$A$36,0)),"*"&amp;CHAR(47)&amp;"*"))=0),IFERROR(AND(AL$2&gt;VALUE(SUBSTITUTE(LEFT(INDIRECT("Mois!F"&amp;MATCH($A$35,Mois!$A$1:$A$36,0)),5),"h",":")),AL$2&lt;VALUE(SUBSTITUTE(RIGHT(INDIRECT("Mois!F"&amp;MATCH($A$35,Mois!$A$1:$A$36,0)),5),"h",":"))+(1/1440*15)),"FAUX"))</f>
        <v>0</v>
      </c>
      <c r="AM39" s="236" t="b">
        <f ca="1">OR(AND(INDIRECT("Mois!F"&amp;MATCH('Sem1'!$A$35,Mois!$A$1:$A$36,0))&lt;&gt;"",SUMPRODUCT(COUNTIF(INDIRECT("Mois!F"&amp;MATCH('Sem1'!$A$35,Mois!$A$1:$A$36,0)),"*"&amp;CHAR(47)&amp;"*"))=0),IFERROR(AND(AM$2&gt;VALUE(SUBSTITUTE(LEFT(INDIRECT("Mois!F"&amp;MATCH($A$35,Mois!$A$1:$A$36,0)),5),"h",":")),AM$2&lt;VALUE(SUBSTITUTE(RIGHT(INDIRECT("Mois!F"&amp;MATCH($A$35,Mois!$A$1:$A$36,0)),5),"h",":"))+(1/1440*15)),"FAUX"))</f>
        <v>0</v>
      </c>
      <c r="AN39" s="236" t="b">
        <f ca="1">OR(AND(INDIRECT("Mois!F"&amp;MATCH('Sem1'!$A$35,Mois!$A$1:$A$36,0))&lt;&gt;"",SUMPRODUCT(COUNTIF(INDIRECT("Mois!F"&amp;MATCH('Sem1'!$A$35,Mois!$A$1:$A$36,0)),"*"&amp;CHAR(47)&amp;"*"))=0),IFERROR(AND(AN$2&gt;VALUE(SUBSTITUTE(LEFT(INDIRECT("Mois!F"&amp;MATCH($A$35,Mois!$A$1:$A$36,0)),5),"h",":")),AN$2&lt;VALUE(SUBSTITUTE(RIGHT(INDIRECT("Mois!F"&amp;MATCH($A$35,Mois!$A$1:$A$36,0)),5),"h",":"))+(1/1440*15)),"FAUX"))</f>
        <v>0</v>
      </c>
      <c r="AO39" s="236" t="b">
        <f ca="1">OR(AND(INDIRECT("Mois!F"&amp;MATCH('Sem1'!$A$35,Mois!$A$1:$A$36,0))&lt;&gt;"",SUMPRODUCT(COUNTIF(INDIRECT("Mois!F"&amp;MATCH('Sem1'!$A$35,Mois!$A$1:$A$36,0)),"*"&amp;CHAR(47)&amp;"*"))=0),IFERROR(AND(AO$2&gt;VALUE(SUBSTITUTE(LEFT(INDIRECT("Mois!F"&amp;MATCH($A$35,Mois!$A$1:$A$36,0)),5),"h",":")),AO$2&lt;VALUE(SUBSTITUTE(RIGHT(INDIRECT("Mois!F"&amp;MATCH($A$35,Mois!$A$1:$A$36,0)),5),"h",":"))+(1/1440*15)),"FAUX"))</f>
        <v>0</v>
      </c>
      <c r="AP39" s="236" t="b">
        <f ca="1">OR(AND(INDIRECT("Mois!F"&amp;MATCH('Sem1'!$A$35,Mois!$A$1:$A$36,0))&lt;&gt;"",SUMPRODUCT(COUNTIF(INDIRECT("Mois!F"&amp;MATCH('Sem1'!$A$35,Mois!$A$1:$A$36,0)),"*"&amp;CHAR(47)&amp;"*"))=0),IFERROR(AND(AP$2&gt;VALUE(SUBSTITUTE(LEFT(INDIRECT("Mois!F"&amp;MATCH($A$35,Mois!$A$1:$A$36,0)),5),"h",":")),AP$2&lt;VALUE(SUBSTITUTE(RIGHT(INDIRECT("Mois!F"&amp;MATCH($A$35,Mois!$A$1:$A$36,0)),5),"h",":"))+(1/1440*15)),"FAUX"))</f>
        <v>0</v>
      </c>
      <c r="AQ39" s="236" t="b">
        <f ca="1">OR(AND(INDIRECT("Mois!F"&amp;MATCH('Sem1'!$A$35,Mois!$A$1:$A$36,0))&lt;&gt;"",SUMPRODUCT(COUNTIF(INDIRECT("Mois!F"&amp;MATCH('Sem1'!$A$35,Mois!$A$1:$A$36,0)),"*"&amp;CHAR(47)&amp;"*"))=0),IFERROR(AND(AQ$2&gt;VALUE(SUBSTITUTE(LEFT(INDIRECT("Mois!F"&amp;MATCH($A$35,Mois!$A$1:$A$36,0)),5),"h",":")),AQ$2&lt;VALUE(SUBSTITUTE(RIGHT(INDIRECT("Mois!F"&amp;MATCH($A$35,Mois!$A$1:$A$36,0)),5),"h",":"))+(1/1440*15)),"FAUX"))</f>
        <v>0</v>
      </c>
      <c r="AR39" s="236" t="b">
        <f ca="1">OR(AND(INDIRECT("Mois!F"&amp;MATCH('Sem1'!$A$35,Mois!$A$1:$A$36,0))&lt;&gt;"",SUMPRODUCT(COUNTIF(INDIRECT("Mois!F"&amp;MATCH('Sem1'!$A$35,Mois!$A$1:$A$36,0)),"*"&amp;CHAR(47)&amp;"*"))=0),IFERROR(AND(AR$2&gt;VALUE(SUBSTITUTE(LEFT(INDIRECT("Mois!F"&amp;MATCH($A$35,Mois!$A$1:$A$36,0)),5),"h",":")),AR$2&lt;VALUE(SUBSTITUTE(RIGHT(INDIRECT("Mois!F"&amp;MATCH($A$35,Mois!$A$1:$A$36,0)),5),"h",":"))+(1/1440*15)),"FAUX"))</f>
        <v>0</v>
      </c>
      <c r="AS39" s="236" t="b">
        <f ca="1">OR(AND(INDIRECT("Mois!F"&amp;MATCH('Sem1'!$A$35,Mois!$A$1:$A$36,0))&lt;&gt;"",SUMPRODUCT(COUNTIF(INDIRECT("Mois!F"&amp;MATCH('Sem1'!$A$35,Mois!$A$1:$A$36,0)),"*"&amp;CHAR(47)&amp;"*"))=0),IFERROR(AND(AS$2&gt;VALUE(SUBSTITUTE(LEFT(INDIRECT("Mois!F"&amp;MATCH($A$35,Mois!$A$1:$A$36,0)),5),"h",":")),AS$2&lt;VALUE(SUBSTITUTE(RIGHT(INDIRECT("Mois!F"&amp;MATCH($A$35,Mois!$A$1:$A$36,0)),5),"h",":"))+(1/1440*15)),"FAUX"))</f>
        <v>0</v>
      </c>
      <c r="AT39" s="236" t="b">
        <f ca="1">OR(AND(INDIRECT("Mois!F"&amp;MATCH('Sem1'!$A$35,Mois!$A$1:$A$36,0))&lt;&gt;"",SUMPRODUCT(COUNTIF(INDIRECT("Mois!F"&amp;MATCH('Sem1'!$A$35,Mois!$A$1:$A$36,0)),"*"&amp;CHAR(47)&amp;"*"))=0),IFERROR(AND(AT$2&gt;VALUE(SUBSTITUTE(LEFT(INDIRECT("Mois!F"&amp;MATCH($A$35,Mois!$A$1:$A$36,0)),5),"h",":")),AT$2&lt;VALUE(SUBSTITUTE(RIGHT(INDIRECT("Mois!F"&amp;MATCH($A$35,Mois!$A$1:$A$36,0)),5),"h",":"))+(1/1440*15)),"FAUX"))</f>
        <v>0</v>
      </c>
      <c r="AU39" s="236" t="b">
        <f ca="1">OR(AND(INDIRECT("Mois!F"&amp;MATCH('Sem1'!$A$35,Mois!$A$1:$A$36,0))&lt;&gt;"",SUMPRODUCT(COUNTIF(INDIRECT("Mois!F"&amp;MATCH('Sem1'!$A$35,Mois!$A$1:$A$36,0)),"*"&amp;CHAR(47)&amp;"*"))=0),IFERROR(AND(AU$2&gt;VALUE(SUBSTITUTE(LEFT(INDIRECT("Mois!F"&amp;MATCH($A$35,Mois!$A$1:$A$36,0)),5),"h",":")),AU$2&lt;VALUE(SUBSTITUTE(RIGHT(INDIRECT("Mois!F"&amp;MATCH($A$35,Mois!$A$1:$A$36,0)),5),"h",":"))+(1/1440*15)),"FAUX"))</f>
        <v>0</v>
      </c>
      <c r="AV39" s="236" t="b">
        <f ca="1">OR(AND(INDIRECT("Mois!F"&amp;MATCH('Sem1'!$A$35,Mois!$A$1:$A$36,0))&lt;&gt;"",SUMPRODUCT(COUNTIF(INDIRECT("Mois!F"&amp;MATCH('Sem1'!$A$35,Mois!$A$1:$A$36,0)),"*"&amp;CHAR(47)&amp;"*"))=0),IFERROR(AND(AV$2&gt;VALUE(SUBSTITUTE(LEFT(INDIRECT("Mois!F"&amp;MATCH($A$35,Mois!$A$1:$A$36,0)),5),"h",":")),AV$2&lt;VALUE(SUBSTITUTE(RIGHT(INDIRECT("Mois!F"&amp;MATCH($A$35,Mois!$A$1:$A$36,0)),5),"h",":"))+(1/1440*15)),"FAUX"))</f>
        <v>0</v>
      </c>
      <c r="AW39" s="236" t="b">
        <f ca="1">OR(AND(INDIRECT("Mois!F"&amp;MATCH('Sem1'!$A$35,Mois!$A$1:$A$36,0))&lt;&gt;"",SUMPRODUCT(COUNTIF(INDIRECT("Mois!F"&amp;MATCH('Sem1'!$A$35,Mois!$A$1:$A$36,0)),"*"&amp;CHAR(47)&amp;"*"))=0),IFERROR(AND(AW$2&gt;VALUE(SUBSTITUTE(LEFT(INDIRECT("Mois!F"&amp;MATCH($A$35,Mois!$A$1:$A$36,0)),5),"h",":")),AW$2&lt;VALUE(SUBSTITUTE(RIGHT(INDIRECT("Mois!F"&amp;MATCH($A$35,Mois!$A$1:$A$36,0)),5),"h",":"))+(1/1440*15)),"FAUX"))</f>
        <v>0</v>
      </c>
      <c r="AX39" s="236" t="b">
        <f ca="1">OR(AND(INDIRECT("Mois!F"&amp;MATCH('Sem1'!$A$35,Mois!$A$1:$A$36,0))&lt;&gt;"",SUMPRODUCT(COUNTIF(INDIRECT("Mois!F"&amp;MATCH('Sem1'!$A$35,Mois!$A$1:$A$36,0)),"*"&amp;CHAR(47)&amp;"*"))=0),IFERROR(AND(AX$2&gt;VALUE(SUBSTITUTE(LEFT(INDIRECT("Mois!F"&amp;MATCH($A$35,Mois!$A$1:$A$36,0)),5),"h",":")),AX$2&lt;VALUE(SUBSTITUTE(RIGHT(INDIRECT("Mois!F"&amp;MATCH($A$35,Mois!$A$1:$A$36,0)),5),"h",":"))+(1/1440*15)),"FAUX"))</f>
        <v>0</v>
      </c>
    </row>
    <row r="40" spans="1:51" ht="12" customHeight="1" x14ac:dyDescent="0.3">
      <c r="A40" s="157"/>
      <c r="B40" s="236" t="b">
        <f ca="1">OR(AND(INDIRECT("Mois!G"&amp;MATCH('Sem1'!$A$35,Mois!$A$1:$A$36,0))&lt;&gt;"",SUMPRODUCT(COUNTIF(INDIRECT("Mois!G"&amp;MATCH('Sem1'!$A$35,Mois!$A$1:$A$36,0)),"*"&amp;CHAR(47)&amp;"*"))=0),IFERROR(AND(B$2&gt;VALUE(SUBSTITUTE(LEFT(INDIRECT("Mois!G"&amp;MATCH($A$35,Mois!$A$1:$A$36,0)),5),"h",":")),B$2&lt;VALUE(SUBSTITUTE(RIGHT(INDIRECT("Mois!G"&amp;MATCH($A$35,Mois!$A$1:$A$36,0)),5),"h",":"))+(1/1440*15)),"FAUX"))</f>
        <v>1</v>
      </c>
      <c r="C40" s="236" t="b">
        <f ca="1">OR(AND(INDIRECT("Mois!G"&amp;MATCH('Sem1'!$A$35,Mois!$A$1:$A$36,0))&lt;&gt;"",SUMPRODUCT(COUNTIF(INDIRECT("Mois!G"&amp;MATCH('Sem1'!$A$35,Mois!$A$1:$A$36,0)),"*"&amp;CHAR(47)&amp;"*"))=0),IFERROR(AND(C$2&gt;VALUE(SUBSTITUTE(LEFT(INDIRECT("Mois!G"&amp;MATCH($A$35,Mois!$A$1:$A$36,0)),5),"h",":")),C$2&lt;VALUE(SUBSTITUTE(RIGHT(INDIRECT("Mois!G"&amp;MATCH($A$35,Mois!$A$1:$A$36,0)),5),"h",":"))+(1/1440*15)),"FAUX"))</f>
        <v>1</v>
      </c>
      <c r="D40" s="236" t="b">
        <f ca="1">OR(AND(INDIRECT("Mois!G"&amp;MATCH('Sem1'!$A$35,Mois!$A$1:$A$36,0))&lt;&gt;"",SUMPRODUCT(COUNTIF(INDIRECT("Mois!G"&amp;MATCH('Sem1'!$A$35,Mois!$A$1:$A$36,0)),"*"&amp;CHAR(47)&amp;"*"))=0),IFERROR(AND(D$2&gt;VALUE(SUBSTITUTE(LEFT(INDIRECT("Mois!G"&amp;MATCH($A$35,Mois!$A$1:$A$36,0)),5),"h",":")),D$2&lt;VALUE(SUBSTITUTE(RIGHT(INDIRECT("Mois!G"&amp;MATCH($A$35,Mois!$A$1:$A$36,0)),5),"h",":"))+(1/1440*15)),"FAUX"))</f>
        <v>1</v>
      </c>
      <c r="E40" s="236" t="b">
        <f ca="1">OR(AND(INDIRECT("Mois!G"&amp;MATCH('Sem1'!$A$35,Mois!$A$1:$A$36,0))&lt;&gt;"",SUMPRODUCT(COUNTIF(INDIRECT("Mois!G"&amp;MATCH('Sem1'!$A$35,Mois!$A$1:$A$36,0)),"*"&amp;CHAR(47)&amp;"*"))=0),IFERROR(AND(E$2&gt;VALUE(SUBSTITUTE(LEFT(INDIRECT("Mois!G"&amp;MATCH($A$35,Mois!$A$1:$A$36,0)),5),"h",":")),E$2&lt;VALUE(SUBSTITUTE(RIGHT(INDIRECT("Mois!G"&amp;MATCH($A$35,Mois!$A$1:$A$36,0)),5),"h",":"))+(1/1440*15)),"FAUX"))</f>
        <v>1</v>
      </c>
      <c r="F40" s="236" t="b">
        <f ca="1">OR(AND(INDIRECT("Mois!G"&amp;MATCH('Sem1'!$A$35,Mois!$A$1:$A$36,0))&lt;&gt;"",SUMPRODUCT(COUNTIF(INDIRECT("Mois!G"&amp;MATCH('Sem1'!$A$35,Mois!$A$1:$A$36,0)),"*"&amp;CHAR(47)&amp;"*"))=0),IFERROR(AND(F$2&gt;VALUE(SUBSTITUTE(LEFT(INDIRECT("Mois!G"&amp;MATCH($A$35,Mois!$A$1:$A$36,0)),5),"h",":")),F$2&lt;VALUE(SUBSTITUTE(RIGHT(INDIRECT("Mois!G"&amp;MATCH($A$35,Mois!$A$1:$A$36,0)),5),"h",":"))+(1/1440*15)),"FAUX"))</f>
        <v>1</v>
      </c>
      <c r="G40" s="236" t="b">
        <f ca="1">OR(AND(INDIRECT("Mois!G"&amp;MATCH('Sem1'!$A$35,Mois!$A$1:$A$36,0))&lt;&gt;"",SUMPRODUCT(COUNTIF(INDIRECT("Mois!G"&amp;MATCH('Sem1'!$A$35,Mois!$A$1:$A$36,0)),"*"&amp;CHAR(47)&amp;"*"))=0),IFERROR(AND(G$2&gt;VALUE(SUBSTITUTE(LEFT(INDIRECT("Mois!G"&amp;MATCH($A$35,Mois!$A$1:$A$36,0)),5),"h",":")),G$2&lt;VALUE(SUBSTITUTE(RIGHT(INDIRECT("Mois!G"&amp;MATCH($A$35,Mois!$A$1:$A$36,0)),5),"h",":"))+(1/1440*15)),"FAUX"))</f>
        <v>1</v>
      </c>
      <c r="H40" s="236" t="b">
        <f ca="1">OR(AND(INDIRECT("Mois!G"&amp;MATCH('Sem1'!$A$35,Mois!$A$1:$A$36,0))&lt;&gt;"",SUMPRODUCT(COUNTIF(INDIRECT("Mois!G"&amp;MATCH('Sem1'!$A$35,Mois!$A$1:$A$36,0)),"*"&amp;CHAR(47)&amp;"*"))=0),IFERROR(AND(H$2&gt;VALUE(SUBSTITUTE(LEFT(INDIRECT("Mois!G"&amp;MATCH($A$35,Mois!$A$1:$A$36,0)),5),"h",":")),H$2&lt;VALUE(SUBSTITUTE(RIGHT(INDIRECT("Mois!G"&amp;MATCH($A$35,Mois!$A$1:$A$36,0)),5),"h",":"))+(1/1440*15)),"FAUX"))</f>
        <v>1</v>
      </c>
      <c r="I40" s="236" t="b">
        <f ca="1">OR(AND(INDIRECT("Mois!G"&amp;MATCH('Sem1'!$A$35,Mois!$A$1:$A$36,0))&lt;&gt;"",SUMPRODUCT(COUNTIF(INDIRECT("Mois!G"&amp;MATCH('Sem1'!$A$35,Mois!$A$1:$A$36,0)),"*"&amp;CHAR(47)&amp;"*"))=0),IFERROR(AND(I$2&gt;VALUE(SUBSTITUTE(LEFT(INDIRECT("Mois!G"&amp;MATCH($A$35,Mois!$A$1:$A$36,0)),5),"h",":")),I$2&lt;VALUE(SUBSTITUTE(RIGHT(INDIRECT("Mois!G"&amp;MATCH($A$35,Mois!$A$1:$A$36,0)),5),"h",":"))+(1/1440*15)),"FAUX"))</f>
        <v>1</v>
      </c>
      <c r="J40" s="236" t="b">
        <f ca="1">OR(AND(INDIRECT("Mois!G"&amp;MATCH('Sem1'!$A$35,Mois!$A$1:$A$36,0))&lt;&gt;"",SUMPRODUCT(COUNTIF(INDIRECT("Mois!G"&amp;MATCH('Sem1'!$A$35,Mois!$A$1:$A$36,0)),"*"&amp;CHAR(47)&amp;"*"))=0),IFERROR(AND(J$2&gt;VALUE(SUBSTITUTE(LEFT(INDIRECT("Mois!G"&amp;MATCH($A$35,Mois!$A$1:$A$36,0)),5),"h",":")),J$2&lt;VALUE(SUBSTITUTE(RIGHT(INDIRECT("Mois!G"&amp;MATCH($A$35,Mois!$A$1:$A$36,0)),5),"h",":"))+(1/1440*15)),"FAUX"))</f>
        <v>1</v>
      </c>
      <c r="K40" s="236" t="b">
        <f ca="1">OR(AND(INDIRECT("Mois!G"&amp;MATCH('Sem1'!$A$35,Mois!$A$1:$A$36,0))&lt;&gt;"",SUMPRODUCT(COUNTIF(INDIRECT("Mois!G"&amp;MATCH('Sem1'!$A$35,Mois!$A$1:$A$36,0)),"*"&amp;CHAR(47)&amp;"*"))=0),IFERROR(AND(K$2&gt;VALUE(SUBSTITUTE(LEFT(INDIRECT("Mois!G"&amp;MATCH($A$35,Mois!$A$1:$A$36,0)),5),"h",":")),K$2&lt;VALUE(SUBSTITUTE(RIGHT(INDIRECT("Mois!G"&amp;MATCH($A$35,Mois!$A$1:$A$36,0)),5),"h",":"))+(1/1440*15)),"FAUX"))</f>
        <v>1</v>
      </c>
      <c r="L40" s="236" t="b">
        <f ca="1">OR(AND(INDIRECT("Mois!G"&amp;MATCH('Sem1'!$A$35,Mois!$A$1:$A$36,0))&lt;&gt;"",SUMPRODUCT(COUNTIF(INDIRECT("Mois!G"&amp;MATCH('Sem1'!$A$35,Mois!$A$1:$A$36,0)),"*"&amp;CHAR(47)&amp;"*"))=0),IFERROR(AND(L$2&gt;VALUE(SUBSTITUTE(LEFT(INDIRECT("Mois!G"&amp;MATCH($A$35,Mois!$A$1:$A$36,0)),5),"h",":")),L$2&lt;VALUE(SUBSTITUTE(RIGHT(INDIRECT("Mois!G"&amp;MATCH($A$35,Mois!$A$1:$A$36,0)),5),"h",":"))+(1/1440*15)),"FAUX"))</f>
        <v>1</v>
      </c>
      <c r="M40" s="236" t="b">
        <f ca="1">OR(AND(INDIRECT("Mois!G"&amp;MATCH('Sem1'!$A$35,Mois!$A$1:$A$36,0))&lt;&gt;"",SUMPRODUCT(COUNTIF(INDIRECT("Mois!G"&amp;MATCH('Sem1'!$A$35,Mois!$A$1:$A$36,0)),"*"&amp;CHAR(47)&amp;"*"))=0),IFERROR(AND(M$2&gt;VALUE(SUBSTITUTE(LEFT(INDIRECT("Mois!G"&amp;MATCH($A$35,Mois!$A$1:$A$36,0)),5),"h",":")),M$2&lt;VALUE(SUBSTITUTE(RIGHT(INDIRECT("Mois!G"&amp;MATCH($A$35,Mois!$A$1:$A$36,0)),5),"h",":"))+(1/1440*15)),"FAUX"))</f>
        <v>1</v>
      </c>
      <c r="N40" s="236" t="b">
        <f ca="1">OR(AND(INDIRECT("Mois!G"&amp;MATCH('Sem1'!$A$35,Mois!$A$1:$A$36,0))&lt;&gt;"",SUMPRODUCT(COUNTIF(INDIRECT("Mois!G"&amp;MATCH('Sem1'!$A$35,Mois!$A$1:$A$36,0)),"*"&amp;CHAR(47)&amp;"*"))=0),IFERROR(AND(N$2&gt;VALUE(SUBSTITUTE(LEFT(INDIRECT("Mois!G"&amp;MATCH($A$35,Mois!$A$1:$A$36,0)),5),"h",":")),N$2&lt;VALUE(SUBSTITUTE(RIGHT(INDIRECT("Mois!G"&amp;MATCH($A$35,Mois!$A$1:$A$36,0)),5),"h",":"))+(1/1440*15)),"FAUX"))</f>
        <v>1</v>
      </c>
      <c r="O40" s="236" t="b">
        <f ca="1">OR(AND(INDIRECT("Mois!G"&amp;MATCH('Sem1'!$A$35,Mois!$A$1:$A$36,0))&lt;&gt;"",SUMPRODUCT(COUNTIF(INDIRECT("Mois!G"&amp;MATCH('Sem1'!$A$35,Mois!$A$1:$A$36,0)),"*"&amp;CHAR(47)&amp;"*"))=0),IFERROR(AND(O$2&gt;VALUE(SUBSTITUTE(LEFT(INDIRECT("Mois!G"&amp;MATCH($A$35,Mois!$A$1:$A$36,0)),5),"h",":")),O$2&lt;VALUE(SUBSTITUTE(RIGHT(INDIRECT("Mois!G"&amp;MATCH($A$35,Mois!$A$1:$A$36,0)),5),"h",":"))+(1/1440*15)),"FAUX"))</f>
        <v>1</v>
      </c>
      <c r="P40" s="236" t="b">
        <f ca="1">OR(AND(INDIRECT("Mois!G"&amp;MATCH('Sem1'!$A$35,Mois!$A$1:$A$36,0))&lt;&gt;"",SUMPRODUCT(COUNTIF(INDIRECT("Mois!G"&amp;MATCH('Sem1'!$A$35,Mois!$A$1:$A$36,0)),"*"&amp;CHAR(47)&amp;"*"))=0),IFERROR(AND(P$2&gt;VALUE(SUBSTITUTE(LEFT(INDIRECT("Mois!G"&amp;MATCH($A$35,Mois!$A$1:$A$36,0)),5),"h",":")),P$2&lt;VALUE(SUBSTITUTE(RIGHT(INDIRECT("Mois!G"&amp;MATCH($A$35,Mois!$A$1:$A$36,0)),5),"h",":"))+(1/1440*15)),"FAUX"))</f>
        <v>1</v>
      </c>
      <c r="Q40" s="236" t="b">
        <f ca="1">OR(AND(INDIRECT("Mois!G"&amp;MATCH('Sem1'!$A$35,Mois!$A$1:$A$36,0))&lt;&gt;"",SUMPRODUCT(COUNTIF(INDIRECT("Mois!G"&amp;MATCH('Sem1'!$A$35,Mois!$A$1:$A$36,0)),"*"&amp;CHAR(47)&amp;"*"))=0),IFERROR(AND(Q$2&gt;VALUE(SUBSTITUTE(LEFT(INDIRECT("Mois!G"&amp;MATCH($A$35,Mois!$A$1:$A$36,0)),5),"h",":")),Q$2&lt;VALUE(SUBSTITUTE(RIGHT(INDIRECT("Mois!G"&amp;MATCH($A$35,Mois!$A$1:$A$36,0)),5),"h",":"))+(1/1440*15)),"FAUX"))</f>
        <v>1</v>
      </c>
      <c r="R40" s="236" t="b">
        <f ca="1">OR(AND(INDIRECT("Mois!G"&amp;MATCH('Sem1'!$A$35,Mois!$A$1:$A$36,0))&lt;&gt;"",SUMPRODUCT(COUNTIF(INDIRECT("Mois!G"&amp;MATCH('Sem1'!$A$35,Mois!$A$1:$A$36,0)),"*"&amp;CHAR(47)&amp;"*"))=0),IFERROR(AND(R$2&gt;VALUE(SUBSTITUTE(LEFT(INDIRECT("Mois!G"&amp;MATCH($A$35,Mois!$A$1:$A$36,0)),5),"h",":")),R$2&lt;VALUE(SUBSTITUTE(RIGHT(INDIRECT("Mois!G"&amp;MATCH($A$35,Mois!$A$1:$A$36,0)),5),"h",":"))+(1/1440*15)),"FAUX"))</f>
        <v>1</v>
      </c>
      <c r="S40" s="236" t="b">
        <f ca="1">OR(AND(INDIRECT("Mois!G"&amp;MATCH('Sem1'!$A$35,Mois!$A$1:$A$36,0))&lt;&gt;"",SUMPRODUCT(COUNTIF(INDIRECT("Mois!G"&amp;MATCH('Sem1'!$A$35,Mois!$A$1:$A$36,0)),"*"&amp;CHAR(47)&amp;"*"))=0),IFERROR(AND(S$2&gt;VALUE(SUBSTITUTE(LEFT(INDIRECT("Mois!G"&amp;MATCH($A$35,Mois!$A$1:$A$36,0)),5),"h",":")),S$2&lt;VALUE(SUBSTITUTE(RIGHT(INDIRECT("Mois!G"&amp;MATCH($A$35,Mois!$A$1:$A$36,0)),5),"h",":"))+(1/1440*15)),"FAUX"))</f>
        <v>1</v>
      </c>
      <c r="T40" s="236" t="b">
        <f ca="1">OR(AND(INDIRECT("Mois!G"&amp;MATCH('Sem1'!$A$35,Mois!$A$1:$A$36,0))&lt;&gt;"",SUMPRODUCT(COUNTIF(INDIRECT("Mois!G"&amp;MATCH('Sem1'!$A$35,Mois!$A$1:$A$36,0)),"*"&amp;CHAR(47)&amp;"*"))=0),IFERROR(AND(T$2&gt;VALUE(SUBSTITUTE(LEFT(INDIRECT("Mois!G"&amp;MATCH($A$35,Mois!$A$1:$A$36,0)),5),"h",":")),T$2&lt;VALUE(SUBSTITUTE(RIGHT(INDIRECT("Mois!G"&amp;MATCH($A$35,Mois!$A$1:$A$36,0)),5),"h",":"))+(1/1440*15)),"FAUX"))</f>
        <v>1</v>
      </c>
      <c r="U40" s="236" t="b">
        <f ca="1">OR(AND(INDIRECT("Mois!G"&amp;MATCH('Sem1'!$A$35,Mois!$A$1:$A$36,0))&lt;&gt;"",SUMPRODUCT(COUNTIF(INDIRECT("Mois!G"&amp;MATCH('Sem1'!$A$35,Mois!$A$1:$A$36,0)),"*"&amp;CHAR(47)&amp;"*"))=0),IFERROR(AND(U$2&gt;VALUE(SUBSTITUTE(LEFT(INDIRECT("Mois!G"&amp;MATCH($A$35,Mois!$A$1:$A$36,0)),5),"h",":")),U$2&lt;VALUE(SUBSTITUTE(RIGHT(INDIRECT("Mois!G"&amp;MATCH($A$35,Mois!$A$1:$A$36,0)),5),"h",":"))+(1/1440*15)),"FAUX"))</f>
        <v>1</v>
      </c>
      <c r="V40" s="236" t="b">
        <f ca="1">OR(AND(INDIRECT("Mois!G"&amp;MATCH('Sem1'!$A$35,Mois!$A$1:$A$36,0))&lt;&gt;"",SUMPRODUCT(COUNTIF(INDIRECT("Mois!G"&amp;MATCH('Sem1'!$A$35,Mois!$A$1:$A$36,0)),"*"&amp;CHAR(47)&amp;"*"))=0),IFERROR(AND(V$2&gt;VALUE(SUBSTITUTE(LEFT(INDIRECT("Mois!G"&amp;MATCH($A$35,Mois!$A$1:$A$36,0)),5),"h",":")),V$2&lt;VALUE(SUBSTITUTE(RIGHT(INDIRECT("Mois!G"&amp;MATCH($A$35,Mois!$A$1:$A$36,0)),5),"h",":"))+(1/1440*15)),"FAUX"))</f>
        <v>1</v>
      </c>
      <c r="W40" s="236" t="b">
        <f ca="1">OR(AND(INDIRECT("Mois!G"&amp;MATCH('Sem1'!$A$35,Mois!$A$1:$A$36,0))&lt;&gt;"",SUMPRODUCT(COUNTIF(INDIRECT("Mois!G"&amp;MATCH('Sem1'!$A$35,Mois!$A$1:$A$36,0)),"*"&amp;CHAR(47)&amp;"*"))=0),IFERROR(AND(W$2&gt;VALUE(SUBSTITUTE(LEFT(INDIRECT("Mois!G"&amp;MATCH($A$35,Mois!$A$1:$A$36,0)),5),"h",":")),W$2&lt;VALUE(SUBSTITUTE(RIGHT(INDIRECT("Mois!G"&amp;MATCH($A$35,Mois!$A$1:$A$36,0)),5),"h",":"))+(1/1440*15)),"FAUX"))</f>
        <v>1</v>
      </c>
      <c r="X40" s="236" t="b">
        <f ca="1">OR(AND(INDIRECT("Mois!G"&amp;MATCH('Sem1'!$A$35,Mois!$A$1:$A$36,0))&lt;&gt;"",SUMPRODUCT(COUNTIF(INDIRECT("Mois!G"&amp;MATCH('Sem1'!$A$35,Mois!$A$1:$A$36,0)),"*"&amp;CHAR(47)&amp;"*"))=0),IFERROR(AND(X$2&gt;VALUE(SUBSTITUTE(LEFT(INDIRECT("Mois!G"&amp;MATCH($A$35,Mois!$A$1:$A$36,0)),5),"h",":")),X$2&lt;VALUE(SUBSTITUTE(RIGHT(INDIRECT("Mois!G"&amp;MATCH($A$35,Mois!$A$1:$A$36,0)),5),"h",":"))+(1/1440*15)),"FAUX"))</f>
        <v>1</v>
      </c>
      <c r="Y40" s="236" t="b">
        <f ca="1">OR(AND(INDIRECT("Mois!G"&amp;MATCH('Sem1'!$A$35,Mois!$A$1:$A$36,0))&lt;&gt;"",SUMPRODUCT(COUNTIF(INDIRECT("Mois!G"&amp;MATCH('Sem1'!$A$35,Mois!$A$1:$A$36,0)),"*"&amp;CHAR(47)&amp;"*"))=0),IFERROR(AND(Y$2&gt;VALUE(SUBSTITUTE(LEFT(INDIRECT("Mois!G"&amp;MATCH($A$35,Mois!$A$1:$A$36,0)),5),"h",":")),Y$2&lt;VALUE(SUBSTITUTE(RIGHT(INDIRECT("Mois!G"&amp;MATCH($A$35,Mois!$A$1:$A$36,0)),5),"h",":"))+(1/1440*15)),"FAUX"))</f>
        <v>1</v>
      </c>
      <c r="Z40" s="236" t="b">
        <f ca="1">OR(AND(INDIRECT("Mois!G"&amp;MATCH('Sem1'!$A$35,Mois!$A$1:$A$36,0))&lt;&gt;"",SUMPRODUCT(COUNTIF(INDIRECT("Mois!G"&amp;MATCH('Sem1'!$A$35,Mois!$A$1:$A$36,0)),"*"&amp;CHAR(47)&amp;"*"))=0),IFERROR(AND(Z$2&gt;VALUE(SUBSTITUTE(LEFT(INDIRECT("Mois!G"&amp;MATCH($A$35,Mois!$A$1:$A$36,0)),5),"h",":")),Z$2&lt;VALUE(SUBSTITUTE(RIGHT(INDIRECT("Mois!G"&amp;MATCH($A$35,Mois!$A$1:$A$36,0)),5),"h",":"))+(1/1440*15)),"FAUX"))</f>
        <v>1</v>
      </c>
      <c r="AA40" s="236" t="b">
        <f ca="1">OR(AND(INDIRECT("Mois!G"&amp;MATCH('Sem1'!$A$35,Mois!$A$1:$A$36,0))&lt;&gt;"",SUMPRODUCT(COUNTIF(INDIRECT("Mois!G"&amp;MATCH('Sem1'!$A$35,Mois!$A$1:$A$36,0)),"*"&amp;CHAR(47)&amp;"*"))=0),IFERROR(AND(AA$2&gt;VALUE(SUBSTITUTE(LEFT(INDIRECT("Mois!G"&amp;MATCH($A$35,Mois!$A$1:$A$36,0)),5),"h",":")),AA$2&lt;VALUE(SUBSTITUTE(RIGHT(INDIRECT("Mois!G"&amp;MATCH($A$35,Mois!$A$1:$A$36,0)),5),"h",":"))+(1/1440*15)),"FAUX"))</f>
        <v>1</v>
      </c>
      <c r="AB40" s="236" t="b">
        <f ca="1">OR(AND(INDIRECT("Mois!G"&amp;MATCH('Sem1'!$A$35,Mois!$A$1:$A$36,0))&lt;&gt;"",SUMPRODUCT(COUNTIF(INDIRECT("Mois!G"&amp;MATCH('Sem1'!$A$35,Mois!$A$1:$A$36,0)),"*"&amp;CHAR(47)&amp;"*"))=0),IFERROR(AND(AB$2&gt;VALUE(SUBSTITUTE(LEFT(INDIRECT("Mois!G"&amp;MATCH($A$35,Mois!$A$1:$A$36,0)),5),"h",":")),AB$2&lt;VALUE(SUBSTITUTE(RIGHT(INDIRECT("Mois!G"&amp;MATCH($A$35,Mois!$A$1:$A$36,0)),5),"h",":"))+(1/1440*15)),"FAUX"))</f>
        <v>1</v>
      </c>
      <c r="AC40" s="236" t="b">
        <f ca="1">OR(AND(INDIRECT("Mois!G"&amp;MATCH('Sem1'!$A$35,Mois!$A$1:$A$36,0))&lt;&gt;"",SUMPRODUCT(COUNTIF(INDIRECT("Mois!G"&amp;MATCH('Sem1'!$A$35,Mois!$A$1:$A$36,0)),"*"&amp;CHAR(47)&amp;"*"))=0),IFERROR(AND(AC$2&gt;VALUE(SUBSTITUTE(LEFT(INDIRECT("Mois!G"&amp;MATCH($A$35,Mois!$A$1:$A$36,0)),5),"h",":")),AC$2&lt;VALUE(SUBSTITUTE(RIGHT(INDIRECT("Mois!G"&amp;MATCH($A$35,Mois!$A$1:$A$36,0)),5),"h",":"))+(1/1440*15)),"FAUX"))</f>
        <v>1</v>
      </c>
      <c r="AD40" s="236" t="b">
        <f ca="1">OR(AND(INDIRECT("Mois!G"&amp;MATCH('Sem1'!$A$35,Mois!$A$1:$A$36,0))&lt;&gt;"",SUMPRODUCT(COUNTIF(INDIRECT("Mois!G"&amp;MATCH('Sem1'!$A$35,Mois!$A$1:$A$36,0)),"*"&amp;CHAR(47)&amp;"*"))=0),IFERROR(AND(AD$2&gt;VALUE(SUBSTITUTE(LEFT(INDIRECT("Mois!G"&amp;MATCH($A$35,Mois!$A$1:$A$36,0)),5),"h",":")),AD$2&lt;VALUE(SUBSTITUTE(RIGHT(INDIRECT("Mois!G"&amp;MATCH($A$35,Mois!$A$1:$A$36,0)),5),"h",":"))+(1/1440*15)),"FAUX"))</f>
        <v>1</v>
      </c>
      <c r="AE40" s="236" t="b">
        <f ca="1">OR(AND(INDIRECT("Mois!G"&amp;MATCH('Sem1'!$A$35,Mois!$A$1:$A$36,0))&lt;&gt;"",SUMPRODUCT(COUNTIF(INDIRECT("Mois!G"&amp;MATCH('Sem1'!$A$35,Mois!$A$1:$A$36,0)),"*"&amp;CHAR(47)&amp;"*"))=0),IFERROR(AND(AE$2&gt;VALUE(SUBSTITUTE(LEFT(INDIRECT("Mois!G"&amp;MATCH($A$35,Mois!$A$1:$A$36,0)),5),"h",":")),AE$2&lt;VALUE(SUBSTITUTE(RIGHT(INDIRECT("Mois!G"&amp;MATCH($A$35,Mois!$A$1:$A$36,0)),5),"h",":"))+(1/1440*15)),"FAUX"))</f>
        <v>1</v>
      </c>
      <c r="AF40" s="236" t="b">
        <f ca="1">OR(AND(INDIRECT("Mois!G"&amp;MATCH('Sem1'!$A$35,Mois!$A$1:$A$36,0))&lt;&gt;"",SUMPRODUCT(COUNTIF(INDIRECT("Mois!G"&amp;MATCH('Sem1'!$A$35,Mois!$A$1:$A$36,0)),"*"&amp;CHAR(47)&amp;"*"))=0),IFERROR(AND(AF$2&gt;VALUE(SUBSTITUTE(LEFT(INDIRECT("Mois!G"&amp;MATCH($A$35,Mois!$A$1:$A$36,0)),5),"h",":")),AF$2&lt;VALUE(SUBSTITUTE(RIGHT(INDIRECT("Mois!G"&amp;MATCH($A$35,Mois!$A$1:$A$36,0)),5),"h",":"))+(1/1440*15)),"FAUX"))</f>
        <v>1</v>
      </c>
      <c r="AG40" s="236" t="b">
        <f ca="1">OR(AND(INDIRECT("Mois!G"&amp;MATCH('Sem1'!$A$35,Mois!$A$1:$A$36,0))&lt;&gt;"",SUMPRODUCT(COUNTIF(INDIRECT("Mois!G"&amp;MATCH('Sem1'!$A$35,Mois!$A$1:$A$36,0)),"*"&amp;CHAR(47)&amp;"*"))=0),IFERROR(AND(AG$2&gt;VALUE(SUBSTITUTE(LEFT(INDIRECT("Mois!G"&amp;MATCH($A$35,Mois!$A$1:$A$36,0)),5),"h",":")),AG$2&lt;VALUE(SUBSTITUTE(RIGHT(INDIRECT("Mois!G"&amp;MATCH($A$35,Mois!$A$1:$A$36,0)),5),"h",":"))+(1/1440*15)),"FAUX"))</f>
        <v>1</v>
      </c>
      <c r="AH40" s="236" t="b">
        <f ca="1">OR(AND(INDIRECT("Mois!G"&amp;MATCH('Sem1'!$A$35,Mois!$A$1:$A$36,0))&lt;&gt;"",SUMPRODUCT(COUNTIF(INDIRECT("Mois!G"&amp;MATCH('Sem1'!$A$35,Mois!$A$1:$A$36,0)),"*"&amp;CHAR(47)&amp;"*"))=0),IFERROR(AND(AH$2&gt;VALUE(SUBSTITUTE(LEFT(INDIRECT("Mois!G"&amp;MATCH($A$35,Mois!$A$1:$A$36,0)),5),"h",":")),AH$2&lt;VALUE(SUBSTITUTE(RIGHT(INDIRECT("Mois!G"&amp;MATCH($A$35,Mois!$A$1:$A$36,0)),5),"h",":"))+(1/1440*15)),"FAUX"))</f>
        <v>1</v>
      </c>
      <c r="AI40" s="236" t="b">
        <f ca="1">OR(AND(INDIRECT("Mois!G"&amp;MATCH('Sem1'!$A$35,Mois!$A$1:$A$36,0))&lt;&gt;"",SUMPRODUCT(COUNTIF(INDIRECT("Mois!G"&amp;MATCH('Sem1'!$A$35,Mois!$A$1:$A$36,0)),"*"&amp;CHAR(47)&amp;"*"))=0),IFERROR(AND(AI$2&gt;VALUE(SUBSTITUTE(LEFT(INDIRECT("Mois!G"&amp;MATCH($A$35,Mois!$A$1:$A$36,0)),5),"h",":")),AI$2&lt;VALUE(SUBSTITUTE(RIGHT(INDIRECT("Mois!G"&amp;MATCH($A$35,Mois!$A$1:$A$36,0)),5),"h",":"))+(1/1440*15)),"FAUX"))</f>
        <v>1</v>
      </c>
      <c r="AJ40" s="236" t="b">
        <f ca="1">OR(AND(INDIRECT("Mois!G"&amp;MATCH('Sem1'!$A$35,Mois!$A$1:$A$36,0))&lt;&gt;"",SUMPRODUCT(COUNTIF(INDIRECT("Mois!G"&amp;MATCH('Sem1'!$A$35,Mois!$A$1:$A$36,0)),"*"&amp;CHAR(47)&amp;"*"))=0),IFERROR(AND(AJ$2&gt;VALUE(SUBSTITUTE(LEFT(INDIRECT("Mois!G"&amp;MATCH($A$35,Mois!$A$1:$A$36,0)),5),"h",":")),AJ$2&lt;VALUE(SUBSTITUTE(RIGHT(INDIRECT("Mois!G"&amp;MATCH($A$35,Mois!$A$1:$A$36,0)),5),"h",":"))+(1/1440*15)),"FAUX"))</f>
        <v>1</v>
      </c>
      <c r="AK40" s="236" t="b">
        <f ca="1">OR(AND(INDIRECT("Mois!G"&amp;MATCH('Sem1'!$A$35,Mois!$A$1:$A$36,0))&lt;&gt;"",SUMPRODUCT(COUNTIF(INDIRECT("Mois!G"&amp;MATCH('Sem1'!$A$35,Mois!$A$1:$A$36,0)),"*"&amp;CHAR(47)&amp;"*"))=0),IFERROR(AND(AK$2&gt;VALUE(SUBSTITUTE(LEFT(INDIRECT("Mois!G"&amp;MATCH($A$35,Mois!$A$1:$A$36,0)),5),"h",":")),AK$2&lt;VALUE(SUBSTITUTE(RIGHT(INDIRECT("Mois!G"&amp;MATCH($A$35,Mois!$A$1:$A$36,0)),5),"h",":"))+(1/1440*15)),"FAUX"))</f>
        <v>1</v>
      </c>
      <c r="AL40" s="236" t="b">
        <f ca="1">OR(AND(INDIRECT("Mois!G"&amp;MATCH('Sem1'!$A$35,Mois!$A$1:$A$36,0))&lt;&gt;"",SUMPRODUCT(COUNTIF(INDIRECT("Mois!G"&amp;MATCH('Sem1'!$A$35,Mois!$A$1:$A$36,0)),"*"&amp;CHAR(47)&amp;"*"))=0),IFERROR(AND(AL$2&gt;VALUE(SUBSTITUTE(LEFT(INDIRECT("Mois!G"&amp;MATCH($A$35,Mois!$A$1:$A$36,0)),5),"h",":")),AL$2&lt;VALUE(SUBSTITUTE(RIGHT(INDIRECT("Mois!G"&amp;MATCH($A$35,Mois!$A$1:$A$36,0)),5),"h",":"))+(1/1440*15)),"FAUX"))</f>
        <v>1</v>
      </c>
      <c r="AM40" s="236" t="b">
        <f ca="1">OR(AND(INDIRECT("Mois!G"&amp;MATCH('Sem1'!$A$35,Mois!$A$1:$A$36,0))&lt;&gt;"",SUMPRODUCT(COUNTIF(INDIRECT("Mois!G"&amp;MATCH('Sem1'!$A$35,Mois!$A$1:$A$36,0)),"*"&amp;CHAR(47)&amp;"*"))=0),IFERROR(AND(AM$2&gt;VALUE(SUBSTITUTE(LEFT(INDIRECT("Mois!G"&amp;MATCH($A$35,Mois!$A$1:$A$36,0)),5),"h",":")),AM$2&lt;VALUE(SUBSTITUTE(RIGHT(INDIRECT("Mois!G"&amp;MATCH($A$35,Mois!$A$1:$A$36,0)),5),"h",":"))+(1/1440*15)),"FAUX"))</f>
        <v>1</v>
      </c>
      <c r="AN40" s="236" t="b">
        <f ca="1">OR(AND(INDIRECT("Mois!G"&amp;MATCH('Sem1'!$A$35,Mois!$A$1:$A$36,0))&lt;&gt;"",SUMPRODUCT(COUNTIF(INDIRECT("Mois!G"&amp;MATCH('Sem1'!$A$35,Mois!$A$1:$A$36,0)),"*"&amp;CHAR(47)&amp;"*"))=0),IFERROR(AND(AN$2&gt;VALUE(SUBSTITUTE(LEFT(INDIRECT("Mois!G"&amp;MATCH($A$35,Mois!$A$1:$A$36,0)),5),"h",":")),AN$2&lt;VALUE(SUBSTITUTE(RIGHT(INDIRECT("Mois!G"&amp;MATCH($A$35,Mois!$A$1:$A$36,0)),5),"h",":"))+(1/1440*15)),"FAUX"))</f>
        <v>1</v>
      </c>
      <c r="AO40" s="236" t="b">
        <f ca="1">OR(AND(INDIRECT("Mois!G"&amp;MATCH('Sem1'!$A$35,Mois!$A$1:$A$36,0))&lt;&gt;"",SUMPRODUCT(COUNTIF(INDIRECT("Mois!G"&amp;MATCH('Sem1'!$A$35,Mois!$A$1:$A$36,0)),"*"&amp;CHAR(47)&amp;"*"))=0),IFERROR(AND(AO$2&gt;VALUE(SUBSTITUTE(LEFT(INDIRECT("Mois!G"&amp;MATCH($A$35,Mois!$A$1:$A$36,0)),5),"h",":")),AO$2&lt;VALUE(SUBSTITUTE(RIGHT(INDIRECT("Mois!G"&amp;MATCH($A$35,Mois!$A$1:$A$36,0)),5),"h",":"))+(1/1440*15)),"FAUX"))</f>
        <v>1</v>
      </c>
      <c r="AP40" s="236" t="b">
        <f ca="1">OR(AND(INDIRECT("Mois!G"&amp;MATCH('Sem1'!$A$35,Mois!$A$1:$A$36,0))&lt;&gt;"",SUMPRODUCT(COUNTIF(INDIRECT("Mois!G"&amp;MATCH('Sem1'!$A$35,Mois!$A$1:$A$36,0)),"*"&amp;CHAR(47)&amp;"*"))=0),IFERROR(AND(AP$2&gt;VALUE(SUBSTITUTE(LEFT(INDIRECT("Mois!G"&amp;MATCH($A$35,Mois!$A$1:$A$36,0)),5),"h",":")),AP$2&lt;VALUE(SUBSTITUTE(RIGHT(INDIRECT("Mois!G"&amp;MATCH($A$35,Mois!$A$1:$A$36,0)),5),"h",":"))+(1/1440*15)),"FAUX"))</f>
        <v>1</v>
      </c>
      <c r="AQ40" s="236" t="b">
        <f ca="1">OR(AND(INDIRECT("Mois!G"&amp;MATCH('Sem1'!$A$35,Mois!$A$1:$A$36,0))&lt;&gt;"",SUMPRODUCT(COUNTIF(INDIRECT("Mois!G"&amp;MATCH('Sem1'!$A$35,Mois!$A$1:$A$36,0)),"*"&amp;CHAR(47)&amp;"*"))=0),IFERROR(AND(AQ$2&gt;VALUE(SUBSTITUTE(LEFT(INDIRECT("Mois!G"&amp;MATCH($A$35,Mois!$A$1:$A$36,0)),5),"h",":")),AQ$2&lt;VALUE(SUBSTITUTE(RIGHT(INDIRECT("Mois!G"&amp;MATCH($A$35,Mois!$A$1:$A$36,0)),5),"h",":"))+(1/1440*15)),"FAUX"))</f>
        <v>1</v>
      </c>
      <c r="AR40" s="236" t="b">
        <f ca="1">OR(AND(INDIRECT("Mois!G"&amp;MATCH('Sem1'!$A$35,Mois!$A$1:$A$36,0))&lt;&gt;"",SUMPRODUCT(COUNTIF(INDIRECT("Mois!G"&amp;MATCH('Sem1'!$A$35,Mois!$A$1:$A$36,0)),"*"&amp;CHAR(47)&amp;"*"))=0),IFERROR(AND(AR$2&gt;VALUE(SUBSTITUTE(LEFT(INDIRECT("Mois!G"&amp;MATCH($A$35,Mois!$A$1:$A$36,0)),5),"h",":")),AR$2&lt;VALUE(SUBSTITUTE(RIGHT(INDIRECT("Mois!G"&amp;MATCH($A$35,Mois!$A$1:$A$36,0)),5),"h",":"))+(1/1440*15)),"FAUX"))</f>
        <v>1</v>
      </c>
      <c r="AS40" s="236" t="b">
        <f ca="1">OR(AND(INDIRECT("Mois!G"&amp;MATCH('Sem1'!$A$35,Mois!$A$1:$A$36,0))&lt;&gt;"",SUMPRODUCT(COUNTIF(INDIRECT("Mois!G"&amp;MATCH('Sem1'!$A$35,Mois!$A$1:$A$36,0)),"*"&amp;CHAR(47)&amp;"*"))=0),IFERROR(AND(AS$2&gt;VALUE(SUBSTITUTE(LEFT(INDIRECT("Mois!G"&amp;MATCH($A$35,Mois!$A$1:$A$36,0)),5),"h",":")),AS$2&lt;VALUE(SUBSTITUTE(RIGHT(INDIRECT("Mois!G"&amp;MATCH($A$35,Mois!$A$1:$A$36,0)),5),"h",":"))+(1/1440*15)),"FAUX"))</f>
        <v>1</v>
      </c>
      <c r="AT40" s="236" t="b">
        <f ca="1">OR(AND(INDIRECT("Mois!G"&amp;MATCH('Sem1'!$A$35,Mois!$A$1:$A$36,0))&lt;&gt;"",SUMPRODUCT(COUNTIF(INDIRECT("Mois!G"&amp;MATCH('Sem1'!$A$35,Mois!$A$1:$A$36,0)),"*"&amp;CHAR(47)&amp;"*"))=0),IFERROR(AND(AT$2&gt;VALUE(SUBSTITUTE(LEFT(INDIRECT("Mois!G"&amp;MATCH($A$35,Mois!$A$1:$A$36,0)),5),"h",":")),AT$2&lt;VALUE(SUBSTITUTE(RIGHT(INDIRECT("Mois!G"&amp;MATCH($A$35,Mois!$A$1:$A$36,0)),5),"h",":"))+(1/1440*15)),"FAUX"))</f>
        <v>1</v>
      </c>
      <c r="AU40" s="236" t="b">
        <f ca="1">OR(AND(INDIRECT("Mois!G"&amp;MATCH('Sem1'!$A$35,Mois!$A$1:$A$36,0))&lt;&gt;"",SUMPRODUCT(COUNTIF(INDIRECT("Mois!G"&amp;MATCH('Sem1'!$A$35,Mois!$A$1:$A$36,0)),"*"&amp;CHAR(47)&amp;"*"))=0),IFERROR(AND(AU$2&gt;VALUE(SUBSTITUTE(LEFT(INDIRECT("Mois!G"&amp;MATCH($A$35,Mois!$A$1:$A$36,0)),5),"h",":")),AU$2&lt;VALUE(SUBSTITUTE(RIGHT(INDIRECT("Mois!G"&amp;MATCH($A$35,Mois!$A$1:$A$36,0)),5),"h",":"))+(1/1440*15)),"FAUX"))</f>
        <v>1</v>
      </c>
      <c r="AV40" s="236" t="b">
        <f ca="1">OR(AND(INDIRECT("Mois!G"&amp;MATCH('Sem1'!$A$35,Mois!$A$1:$A$36,0))&lt;&gt;"",SUMPRODUCT(COUNTIF(INDIRECT("Mois!G"&amp;MATCH('Sem1'!$A$35,Mois!$A$1:$A$36,0)),"*"&amp;CHAR(47)&amp;"*"))=0),IFERROR(AND(AV$2&gt;VALUE(SUBSTITUTE(LEFT(INDIRECT("Mois!G"&amp;MATCH($A$35,Mois!$A$1:$A$36,0)),5),"h",":")),AV$2&lt;VALUE(SUBSTITUTE(RIGHT(INDIRECT("Mois!G"&amp;MATCH($A$35,Mois!$A$1:$A$36,0)),5),"h",":"))+(1/1440*15)),"FAUX"))</f>
        <v>1</v>
      </c>
      <c r="AW40" s="236" t="b">
        <f ca="1">OR(AND(INDIRECT("Mois!G"&amp;MATCH('Sem1'!$A$35,Mois!$A$1:$A$36,0))&lt;&gt;"",SUMPRODUCT(COUNTIF(INDIRECT("Mois!G"&amp;MATCH('Sem1'!$A$35,Mois!$A$1:$A$36,0)),"*"&amp;CHAR(47)&amp;"*"))=0),IFERROR(AND(AW$2&gt;VALUE(SUBSTITUTE(LEFT(INDIRECT("Mois!G"&amp;MATCH($A$35,Mois!$A$1:$A$36,0)),5),"h",":")),AW$2&lt;VALUE(SUBSTITUTE(RIGHT(INDIRECT("Mois!G"&amp;MATCH($A$35,Mois!$A$1:$A$36,0)),5),"h",":"))+(1/1440*15)),"FAUX"))</f>
        <v>1</v>
      </c>
      <c r="AX40" s="236" t="b">
        <f ca="1">OR(AND(INDIRECT("Mois!G"&amp;MATCH('Sem1'!$A$35,Mois!$A$1:$A$36,0))&lt;&gt;"",SUMPRODUCT(COUNTIF(INDIRECT("Mois!G"&amp;MATCH('Sem1'!$A$35,Mois!$A$1:$A$36,0)),"*"&amp;CHAR(47)&amp;"*"))=0),IFERROR(AND(AX$2&gt;VALUE(SUBSTITUTE(LEFT(INDIRECT("Mois!G"&amp;MATCH($A$35,Mois!$A$1:$A$36,0)),5),"h",":")),AX$2&lt;VALUE(SUBSTITUTE(RIGHT(INDIRECT("Mois!G"&amp;MATCH($A$35,Mois!$A$1:$A$36,0)),5),"h",":"))+(1/1440*15)),"FAUX"))</f>
        <v>1</v>
      </c>
    </row>
    <row r="41" spans="1:51" ht="12" customHeight="1" x14ac:dyDescent="0.3">
      <c r="A41" s="157"/>
      <c r="B41" s="236" t="b">
        <f ca="1">OR(AND(INDIRECT("Mois!H"&amp;MATCH('Sem1'!$A$35,Mois!$A$1:$A$36,0))&lt;&gt;"",SUMPRODUCT(COUNTIF(INDIRECT("Mois!H"&amp;MATCH('Sem1'!$A$35,Mois!$A$1:$A$36,0)),"*"&amp;CHAR(47)&amp;"*"))=0),IFERROR(AND(B$2&gt;VALUE(SUBSTITUTE(LEFT(INDIRECT("Mois!H"&amp;MATCH($A$35,Mois!$A$1:$A$36,0)),5),"h",":")),B$2&lt;VALUE(SUBSTITUTE(RIGHT(INDIRECT("Mois!H"&amp;MATCH($A$35,Mois!$A$1:$A$36,0)),5),"h",":"))+(1/1440*15)),"FAUX"))</f>
        <v>1</v>
      </c>
      <c r="C41" s="236" t="b">
        <f ca="1">OR(AND(INDIRECT("Mois!H"&amp;MATCH('Sem1'!$A$35,Mois!$A$1:$A$36,0))&lt;&gt;"",SUMPRODUCT(COUNTIF(INDIRECT("Mois!H"&amp;MATCH('Sem1'!$A$35,Mois!$A$1:$A$36,0)),"*"&amp;CHAR(47)&amp;"*"))=0),IFERROR(AND(C$2&gt;VALUE(SUBSTITUTE(LEFT(INDIRECT("Mois!H"&amp;MATCH($A$35,Mois!$A$1:$A$36,0)),5),"h",":")),C$2&lt;VALUE(SUBSTITUTE(RIGHT(INDIRECT("Mois!H"&amp;MATCH($A$35,Mois!$A$1:$A$36,0)),5),"h",":"))+(1/1440*15)),"FAUX"))</f>
        <v>1</v>
      </c>
      <c r="D41" s="236" t="b">
        <f ca="1">OR(AND(INDIRECT("Mois!H"&amp;MATCH('Sem1'!$A$35,Mois!$A$1:$A$36,0))&lt;&gt;"",SUMPRODUCT(COUNTIF(INDIRECT("Mois!H"&amp;MATCH('Sem1'!$A$35,Mois!$A$1:$A$36,0)),"*"&amp;CHAR(47)&amp;"*"))=0),IFERROR(AND(D$2&gt;VALUE(SUBSTITUTE(LEFT(INDIRECT("Mois!H"&amp;MATCH($A$35,Mois!$A$1:$A$36,0)),5),"h",":")),D$2&lt;VALUE(SUBSTITUTE(RIGHT(INDIRECT("Mois!H"&amp;MATCH($A$35,Mois!$A$1:$A$36,0)),5),"h",":"))+(1/1440*15)),"FAUX"))</f>
        <v>1</v>
      </c>
      <c r="E41" s="236" t="b">
        <f ca="1">OR(AND(INDIRECT("Mois!H"&amp;MATCH('Sem1'!$A$35,Mois!$A$1:$A$36,0))&lt;&gt;"",SUMPRODUCT(COUNTIF(INDIRECT("Mois!H"&amp;MATCH('Sem1'!$A$35,Mois!$A$1:$A$36,0)),"*"&amp;CHAR(47)&amp;"*"))=0),IFERROR(AND(E$2&gt;VALUE(SUBSTITUTE(LEFT(INDIRECT("Mois!H"&amp;MATCH($A$35,Mois!$A$1:$A$36,0)),5),"h",":")),E$2&lt;VALUE(SUBSTITUTE(RIGHT(INDIRECT("Mois!H"&amp;MATCH($A$35,Mois!$A$1:$A$36,0)),5),"h",":"))+(1/1440*15)),"FAUX"))</f>
        <v>1</v>
      </c>
      <c r="F41" s="236" t="b">
        <f ca="1">OR(AND(INDIRECT("Mois!H"&amp;MATCH('Sem1'!$A$35,Mois!$A$1:$A$36,0))&lt;&gt;"",SUMPRODUCT(COUNTIF(INDIRECT("Mois!H"&amp;MATCH('Sem1'!$A$35,Mois!$A$1:$A$36,0)),"*"&amp;CHAR(47)&amp;"*"))=0),IFERROR(AND(F$2&gt;VALUE(SUBSTITUTE(LEFT(INDIRECT("Mois!H"&amp;MATCH($A$35,Mois!$A$1:$A$36,0)),5),"h",":")),F$2&lt;VALUE(SUBSTITUTE(RIGHT(INDIRECT("Mois!H"&amp;MATCH($A$35,Mois!$A$1:$A$36,0)),5),"h",":"))+(1/1440*15)),"FAUX"))</f>
        <v>1</v>
      </c>
      <c r="G41" s="236" t="b">
        <f ca="1">OR(AND(INDIRECT("Mois!H"&amp;MATCH('Sem1'!$A$35,Mois!$A$1:$A$36,0))&lt;&gt;"",SUMPRODUCT(COUNTIF(INDIRECT("Mois!H"&amp;MATCH('Sem1'!$A$35,Mois!$A$1:$A$36,0)),"*"&amp;CHAR(47)&amp;"*"))=0),IFERROR(AND(G$2&gt;VALUE(SUBSTITUTE(LEFT(INDIRECT("Mois!H"&amp;MATCH($A$35,Mois!$A$1:$A$36,0)),5),"h",":")),G$2&lt;VALUE(SUBSTITUTE(RIGHT(INDIRECT("Mois!H"&amp;MATCH($A$35,Mois!$A$1:$A$36,0)),5),"h",":"))+(1/1440*15)),"FAUX"))</f>
        <v>1</v>
      </c>
      <c r="H41" s="236" t="b">
        <f ca="1">OR(AND(INDIRECT("Mois!H"&amp;MATCH('Sem1'!$A$35,Mois!$A$1:$A$36,0))&lt;&gt;"",SUMPRODUCT(COUNTIF(INDIRECT("Mois!H"&amp;MATCH('Sem1'!$A$35,Mois!$A$1:$A$36,0)),"*"&amp;CHAR(47)&amp;"*"))=0),IFERROR(AND(H$2&gt;VALUE(SUBSTITUTE(LEFT(INDIRECT("Mois!H"&amp;MATCH($A$35,Mois!$A$1:$A$36,0)),5),"h",":")),H$2&lt;VALUE(SUBSTITUTE(RIGHT(INDIRECT("Mois!H"&amp;MATCH($A$35,Mois!$A$1:$A$36,0)),5),"h",":"))+(1/1440*15)),"FAUX"))</f>
        <v>1</v>
      </c>
      <c r="I41" s="236" t="b">
        <f ca="1">OR(AND(INDIRECT("Mois!H"&amp;MATCH('Sem1'!$A$35,Mois!$A$1:$A$36,0))&lt;&gt;"",SUMPRODUCT(COUNTIF(INDIRECT("Mois!H"&amp;MATCH('Sem1'!$A$35,Mois!$A$1:$A$36,0)),"*"&amp;CHAR(47)&amp;"*"))=0),IFERROR(AND(I$2&gt;VALUE(SUBSTITUTE(LEFT(INDIRECT("Mois!H"&amp;MATCH($A$35,Mois!$A$1:$A$36,0)),5),"h",":")),I$2&lt;VALUE(SUBSTITUTE(RIGHT(INDIRECT("Mois!H"&amp;MATCH($A$35,Mois!$A$1:$A$36,0)),5),"h",":"))+(1/1440*15)),"FAUX"))</f>
        <v>1</v>
      </c>
      <c r="J41" s="236" t="b">
        <f ca="1">OR(AND(INDIRECT("Mois!H"&amp;MATCH('Sem1'!$A$35,Mois!$A$1:$A$36,0))&lt;&gt;"",SUMPRODUCT(COUNTIF(INDIRECT("Mois!H"&amp;MATCH('Sem1'!$A$35,Mois!$A$1:$A$36,0)),"*"&amp;CHAR(47)&amp;"*"))=0),IFERROR(AND(J$2&gt;VALUE(SUBSTITUTE(LEFT(INDIRECT("Mois!H"&amp;MATCH($A$35,Mois!$A$1:$A$36,0)),5),"h",":")),J$2&lt;VALUE(SUBSTITUTE(RIGHT(INDIRECT("Mois!H"&amp;MATCH($A$35,Mois!$A$1:$A$36,0)),5),"h",":"))+(1/1440*15)),"FAUX"))</f>
        <v>1</v>
      </c>
      <c r="K41" s="236" t="b">
        <f ca="1">OR(AND(INDIRECT("Mois!H"&amp;MATCH('Sem1'!$A$35,Mois!$A$1:$A$36,0))&lt;&gt;"",SUMPRODUCT(COUNTIF(INDIRECT("Mois!H"&amp;MATCH('Sem1'!$A$35,Mois!$A$1:$A$36,0)),"*"&amp;CHAR(47)&amp;"*"))=0),IFERROR(AND(K$2&gt;VALUE(SUBSTITUTE(LEFT(INDIRECT("Mois!H"&amp;MATCH($A$35,Mois!$A$1:$A$36,0)),5),"h",":")),K$2&lt;VALUE(SUBSTITUTE(RIGHT(INDIRECT("Mois!H"&amp;MATCH($A$35,Mois!$A$1:$A$36,0)),5),"h",":"))+(1/1440*15)),"FAUX"))</f>
        <v>1</v>
      </c>
      <c r="L41" s="236" t="b">
        <f ca="1">OR(AND(INDIRECT("Mois!H"&amp;MATCH('Sem1'!$A$35,Mois!$A$1:$A$36,0))&lt;&gt;"",SUMPRODUCT(COUNTIF(INDIRECT("Mois!H"&amp;MATCH('Sem1'!$A$35,Mois!$A$1:$A$36,0)),"*"&amp;CHAR(47)&amp;"*"))=0),IFERROR(AND(L$2&gt;VALUE(SUBSTITUTE(LEFT(INDIRECT("Mois!H"&amp;MATCH($A$35,Mois!$A$1:$A$36,0)),5),"h",":")),L$2&lt;VALUE(SUBSTITUTE(RIGHT(INDIRECT("Mois!H"&amp;MATCH($A$35,Mois!$A$1:$A$36,0)),5),"h",":"))+(1/1440*15)),"FAUX"))</f>
        <v>1</v>
      </c>
      <c r="M41" s="236" t="b">
        <f ca="1">OR(AND(INDIRECT("Mois!H"&amp;MATCH('Sem1'!$A$35,Mois!$A$1:$A$36,0))&lt;&gt;"",SUMPRODUCT(COUNTIF(INDIRECT("Mois!H"&amp;MATCH('Sem1'!$A$35,Mois!$A$1:$A$36,0)),"*"&amp;CHAR(47)&amp;"*"))=0),IFERROR(AND(M$2&gt;VALUE(SUBSTITUTE(LEFT(INDIRECT("Mois!H"&amp;MATCH($A$35,Mois!$A$1:$A$36,0)),5),"h",":")),M$2&lt;VALUE(SUBSTITUTE(RIGHT(INDIRECT("Mois!H"&amp;MATCH($A$35,Mois!$A$1:$A$36,0)),5),"h",":"))+(1/1440*15)),"FAUX"))</f>
        <v>1</v>
      </c>
      <c r="N41" s="236" t="b">
        <f ca="1">OR(AND(INDIRECT("Mois!H"&amp;MATCH('Sem1'!$A$35,Mois!$A$1:$A$36,0))&lt;&gt;"",SUMPRODUCT(COUNTIF(INDIRECT("Mois!H"&amp;MATCH('Sem1'!$A$35,Mois!$A$1:$A$36,0)),"*"&amp;CHAR(47)&amp;"*"))=0),IFERROR(AND(N$2&gt;VALUE(SUBSTITUTE(LEFT(INDIRECT("Mois!H"&amp;MATCH($A$35,Mois!$A$1:$A$36,0)),5),"h",":")),N$2&lt;VALUE(SUBSTITUTE(RIGHT(INDIRECT("Mois!H"&amp;MATCH($A$35,Mois!$A$1:$A$36,0)),5),"h",":"))+(1/1440*15)),"FAUX"))</f>
        <v>1</v>
      </c>
      <c r="O41" s="236" t="b">
        <f ca="1">OR(AND(INDIRECT("Mois!H"&amp;MATCH('Sem1'!$A$35,Mois!$A$1:$A$36,0))&lt;&gt;"",SUMPRODUCT(COUNTIF(INDIRECT("Mois!H"&amp;MATCH('Sem1'!$A$35,Mois!$A$1:$A$36,0)),"*"&amp;CHAR(47)&amp;"*"))=0),IFERROR(AND(O$2&gt;VALUE(SUBSTITUTE(LEFT(INDIRECT("Mois!H"&amp;MATCH($A$35,Mois!$A$1:$A$36,0)),5),"h",":")),O$2&lt;VALUE(SUBSTITUTE(RIGHT(INDIRECT("Mois!H"&amp;MATCH($A$35,Mois!$A$1:$A$36,0)),5),"h",":"))+(1/1440*15)),"FAUX"))</f>
        <v>1</v>
      </c>
      <c r="P41" s="236" t="b">
        <f ca="1">OR(AND(INDIRECT("Mois!H"&amp;MATCH('Sem1'!$A$35,Mois!$A$1:$A$36,0))&lt;&gt;"",SUMPRODUCT(COUNTIF(INDIRECT("Mois!H"&amp;MATCH('Sem1'!$A$35,Mois!$A$1:$A$36,0)),"*"&amp;CHAR(47)&amp;"*"))=0),IFERROR(AND(P$2&gt;VALUE(SUBSTITUTE(LEFT(INDIRECT("Mois!H"&amp;MATCH($A$35,Mois!$A$1:$A$36,0)),5),"h",":")),P$2&lt;VALUE(SUBSTITUTE(RIGHT(INDIRECT("Mois!H"&amp;MATCH($A$35,Mois!$A$1:$A$36,0)),5),"h",":"))+(1/1440*15)),"FAUX"))</f>
        <v>1</v>
      </c>
      <c r="Q41" s="236" t="b">
        <f ca="1">OR(AND(INDIRECT("Mois!H"&amp;MATCH('Sem1'!$A$35,Mois!$A$1:$A$36,0))&lt;&gt;"",SUMPRODUCT(COUNTIF(INDIRECT("Mois!H"&amp;MATCH('Sem1'!$A$35,Mois!$A$1:$A$36,0)),"*"&amp;CHAR(47)&amp;"*"))=0),IFERROR(AND(Q$2&gt;VALUE(SUBSTITUTE(LEFT(INDIRECT("Mois!H"&amp;MATCH($A$35,Mois!$A$1:$A$36,0)),5),"h",":")),Q$2&lt;VALUE(SUBSTITUTE(RIGHT(INDIRECT("Mois!H"&amp;MATCH($A$35,Mois!$A$1:$A$36,0)),5),"h",":"))+(1/1440*15)),"FAUX"))</f>
        <v>1</v>
      </c>
      <c r="R41" s="236" t="b">
        <f ca="1">OR(AND(INDIRECT("Mois!H"&amp;MATCH('Sem1'!$A$35,Mois!$A$1:$A$36,0))&lt;&gt;"",SUMPRODUCT(COUNTIF(INDIRECT("Mois!H"&amp;MATCH('Sem1'!$A$35,Mois!$A$1:$A$36,0)),"*"&amp;CHAR(47)&amp;"*"))=0),IFERROR(AND(R$2&gt;VALUE(SUBSTITUTE(LEFT(INDIRECT("Mois!H"&amp;MATCH($A$35,Mois!$A$1:$A$36,0)),5),"h",":")),R$2&lt;VALUE(SUBSTITUTE(RIGHT(INDIRECT("Mois!H"&amp;MATCH($A$35,Mois!$A$1:$A$36,0)),5),"h",":"))+(1/1440*15)),"FAUX"))</f>
        <v>1</v>
      </c>
      <c r="S41" s="236" t="b">
        <f ca="1">OR(AND(INDIRECT("Mois!H"&amp;MATCH('Sem1'!$A$35,Mois!$A$1:$A$36,0))&lt;&gt;"",SUMPRODUCT(COUNTIF(INDIRECT("Mois!H"&amp;MATCH('Sem1'!$A$35,Mois!$A$1:$A$36,0)),"*"&amp;CHAR(47)&amp;"*"))=0),IFERROR(AND(S$2&gt;VALUE(SUBSTITUTE(LEFT(INDIRECT("Mois!H"&amp;MATCH($A$35,Mois!$A$1:$A$36,0)),5),"h",":")),S$2&lt;VALUE(SUBSTITUTE(RIGHT(INDIRECT("Mois!H"&amp;MATCH($A$35,Mois!$A$1:$A$36,0)),5),"h",":"))+(1/1440*15)),"FAUX"))</f>
        <v>1</v>
      </c>
      <c r="T41" s="236" t="b">
        <f ca="1">OR(AND(INDIRECT("Mois!H"&amp;MATCH('Sem1'!$A$35,Mois!$A$1:$A$36,0))&lt;&gt;"",SUMPRODUCT(COUNTIF(INDIRECT("Mois!H"&amp;MATCH('Sem1'!$A$35,Mois!$A$1:$A$36,0)),"*"&amp;CHAR(47)&amp;"*"))=0),IFERROR(AND(T$2&gt;VALUE(SUBSTITUTE(LEFT(INDIRECT("Mois!H"&amp;MATCH($A$35,Mois!$A$1:$A$36,0)),5),"h",":")),T$2&lt;VALUE(SUBSTITUTE(RIGHT(INDIRECT("Mois!H"&amp;MATCH($A$35,Mois!$A$1:$A$36,0)),5),"h",":"))+(1/1440*15)),"FAUX"))</f>
        <v>1</v>
      </c>
      <c r="U41" s="236" t="b">
        <f ca="1">OR(AND(INDIRECT("Mois!H"&amp;MATCH('Sem1'!$A$35,Mois!$A$1:$A$36,0))&lt;&gt;"",SUMPRODUCT(COUNTIF(INDIRECT("Mois!H"&amp;MATCH('Sem1'!$A$35,Mois!$A$1:$A$36,0)),"*"&amp;CHAR(47)&amp;"*"))=0),IFERROR(AND(U$2&gt;VALUE(SUBSTITUTE(LEFT(INDIRECT("Mois!H"&amp;MATCH($A$35,Mois!$A$1:$A$36,0)),5),"h",":")),U$2&lt;VALUE(SUBSTITUTE(RIGHT(INDIRECT("Mois!H"&amp;MATCH($A$35,Mois!$A$1:$A$36,0)),5),"h",":"))+(1/1440*15)),"FAUX"))</f>
        <v>1</v>
      </c>
      <c r="V41" s="236" t="b">
        <f ca="1">OR(AND(INDIRECT("Mois!H"&amp;MATCH('Sem1'!$A$35,Mois!$A$1:$A$36,0))&lt;&gt;"",SUMPRODUCT(COUNTIF(INDIRECT("Mois!H"&amp;MATCH('Sem1'!$A$35,Mois!$A$1:$A$36,0)),"*"&amp;CHAR(47)&amp;"*"))=0),IFERROR(AND(V$2&gt;VALUE(SUBSTITUTE(LEFT(INDIRECT("Mois!H"&amp;MATCH($A$35,Mois!$A$1:$A$36,0)),5),"h",":")),V$2&lt;VALUE(SUBSTITUTE(RIGHT(INDIRECT("Mois!H"&amp;MATCH($A$35,Mois!$A$1:$A$36,0)),5),"h",":"))+(1/1440*15)),"FAUX"))</f>
        <v>1</v>
      </c>
      <c r="W41" s="236" t="b">
        <f ca="1">OR(AND(INDIRECT("Mois!H"&amp;MATCH('Sem1'!$A$35,Mois!$A$1:$A$36,0))&lt;&gt;"",SUMPRODUCT(COUNTIF(INDIRECT("Mois!H"&amp;MATCH('Sem1'!$A$35,Mois!$A$1:$A$36,0)),"*"&amp;CHAR(47)&amp;"*"))=0),IFERROR(AND(W$2&gt;VALUE(SUBSTITUTE(LEFT(INDIRECT("Mois!H"&amp;MATCH($A$35,Mois!$A$1:$A$36,0)),5),"h",":")),W$2&lt;VALUE(SUBSTITUTE(RIGHT(INDIRECT("Mois!H"&amp;MATCH($A$35,Mois!$A$1:$A$36,0)),5),"h",":"))+(1/1440*15)),"FAUX"))</f>
        <v>1</v>
      </c>
      <c r="X41" s="236" t="b">
        <f ca="1">OR(AND(INDIRECT("Mois!H"&amp;MATCH('Sem1'!$A$35,Mois!$A$1:$A$36,0))&lt;&gt;"",SUMPRODUCT(COUNTIF(INDIRECT("Mois!H"&amp;MATCH('Sem1'!$A$35,Mois!$A$1:$A$36,0)),"*"&amp;CHAR(47)&amp;"*"))=0),IFERROR(AND(X$2&gt;VALUE(SUBSTITUTE(LEFT(INDIRECT("Mois!H"&amp;MATCH($A$35,Mois!$A$1:$A$36,0)),5),"h",":")),X$2&lt;VALUE(SUBSTITUTE(RIGHT(INDIRECT("Mois!H"&amp;MATCH($A$35,Mois!$A$1:$A$36,0)),5),"h",":"))+(1/1440*15)),"FAUX"))</f>
        <v>1</v>
      </c>
      <c r="Y41" s="236" t="b">
        <f ca="1">OR(AND(INDIRECT("Mois!H"&amp;MATCH('Sem1'!$A$35,Mois!$A$1:$A$36,0))&lt;&gt;"",SUMPRODUCT(COUNTIF(INDIRECT("Mois!H"&amp;MATCH('Sem1'!$A$35,Mois!$A$1:$A$36,0)),"*"&amp;CHAR(47)&amp;"*"))=0),IFERROR(AND(Y$2&gt;VALUE(SUBSTITUTE(LEFT(INDIRECT("Mois!H"&amp;MATCH($A$35,Mois!$A$1:$A$36,0)),5),"h",":")),Y$2&lt;VALUE(SUBSTITUTE(RIGHT(INDIRECT("Mois!H"&amp;MATCH($A$35,Mois!$A$1:$A$36,0)),5),"h",":"))+(1/1440*15)),"FAUX"))</f>
        <v>1</v>
      </c>
      <c r="Z41" s="236" t="b">
        <f ca="1">OR(AND(INDIRECT("Mois!H"&amp;MATCH('Sem1'!$A$35,Mois!$A$1:$A$36,0))&lt;&gt;"",SUMPRODUCT(COUNTIF(INDIRECT("Mois!H"&amp;MATCH('Sem1'!$A$35,Mois!$A$1:$A$36,0)),"*"&amp;CHAR(47)&amp;"*"))=0),IFERROR(AND(Z$2&gt;VALUE(SUBSTITUTE(LEFT(INDIRECT("Mois!H"&amp;MATCH($A$35,Mois!$A$1:$A$36,0)),5),"h",":")),Z$2&lt;VALUE(SUBSTITUTE(RIGHT(INDIRECT("Mois!H"&amp;MATCH($A$35,Mois!$A$1:$A$36,0)),5),"h",":"))+(1/1440*15)),"FAUX"))</f>
        <v>1</v>
      </c>
      <c r="AA41" s="236" t="b">
        <f ca="1">OR(AND(INDIRECT("Mois!H"&amp;MATCH('Sem1'!$A$35,Mois!$A$1:$A$36,0))&lt;&gt;"",SUMPRODUCT(COUNTIF(INDIRECT("Mois!H"&amp;MATCH('Sem1'!$A$35,Mois!$A$1:$A$36,0)),"*"&amp;CHAR(47)&amp;"*"))=0),IFERROR(AND(AA$2&gt;VALUE(SUBSTITUTE(LEFT(INDIRECT("Mois!H"&amp;MATCH($A$35,Mois!$A$1:$A$36,0)),5),"h",":")),AA$2&lt;VALUE(SUBSTITUTE(RIGHT(INDIRECT("Mois!H"&amp;MATCH($A$35,Mois!$A$1:$A$36,0)),5),"h",":"))+(1/1440*15)),"FAUX"))</f>
        <v>1</v>
      </c>
      <c r="AB41" s="236" t="b">
        <f ca="1">OR(AND(INDIRECT("Mois!H"&amp;MATCH('Sem1'!$A$35,Mois!$A$1:$A$36,0))&lt;&gt;"",SUMPRODUCT(COUNTIF(INDIRECT("Mois!H"&amp;MATCH('Sem1'!$A$35,Mois!$A$1:$A$36,0)),"*"&amp;CHAR(47)&amp;"*"))=0),IFERROR(AND(AB$2&gt;VALUE(SUBSTITUTE(LEFT(INDIRECT("Mois!H"&amp;MATCH($A$35,Mois!$A$1:$A$36,0)),5),"h",":")),AB$2&lt;VALUE(SUBSTITUTE(RIGHT(INDIRECT("Mois!H"&amp;MATCH($A$35,Mois!$A$1:$A$36,0)),5),"h",":"))+(1/1440*15)),"FAUX"))</f>
        <v>1</v>
      </c>
      <c r="AC41" s="236" t="b">
        <f ca="1">OR(AND(INDIRECT("Mois!H"&amp;MATCH('Sem1'!$A$35,Mois!$A$1:$A$36,0))&lt;&gt;"",SUMPRODUCT(COUNTIF(INDIRECT("Mois!H"&amp;MATCH('Sem1'!$A$35,Mois!$A$1:$A$36,0)),"*"&amp;CHAR(47)&amp;"*"))=0),IFERROR(AND(AC$2&gt;VALUE(SUBSTITUTE(LEFT(INDIRECT("Mois!H"&amp;MATCH($A$35,Mois!$A$1:$A$36,0)),5),"h",":")),AC$2&lt;VALUE(SUBSTITUTE(RIGHT(INDIRECT("Mois!H"&amp;MATCH($A$35,Mois!$A$1:$A$36,0)),5),"h",":"))+(1/1440*15)),"FAUX"))</f>
        <v>1</v>
      </c>
      <c r="AD41" s="236" t="b">
        <f ca="1">OR(AND(INDIRECT("Mois!H"&amp;MATCH('Sem1'!$A$35,Mois!$A$1:$A$36,0))&lt;&gt;"",SUMPRODUCT(COUNTIF(INDIRECT("Mois!H"&amp;MATCH('Sem1'!$A$35,Mois!$A$1:$A$36,0)),"*"&amp;CHAR(47)&amp;"*"))=0),IFERROR(AND(AD$2&gt;VALUE(SUBSTITUTE(LEFT(INDIRECT("Mois!H"&amp;MATCH($A$35,Mois!$A$1:$A$36,0)),5),"h",":")),AD$2&lt;VALUE(SUBSTITUTE(RIGHT(INDIRECT("Mois!H"&amp;MATCH($A$35,Mois!$A$1:$A$36,0)),5),"h",":"))+(1/1440*15)),"FAUX"))</f>
        <v>1</v>
      </c>
      <c r="AE41" s="236" t="b">
        <f ca="1">OR(AND(INDIRECT("Mois!H"&amp;MATCH('Sem1'!$A$35,Mois!$A$1:$A$36,0))&lt;&gt;"",SUMPRODUCT(COUNTIF(INDIRECT("Mois!H"&amp;MATCH('Sem1'!$A$35,Mois!$A$1:$A$36,0)),"*"&amp;CHAR(47)&amp;"*"))=0),IFERROR(AND(AE$2&gt;VALUE(SUBSTITUTE(LEFT(INDIRECT("Mois!H"&amp;MATCH($A$35,Mois!$A$1:$A$36,0)),5),"h",":")),AE$2&lt;VALUE(SUBSTITUTE(RIGHT(INDIRECT("Mois!H"&amp;MATCH($A$35,Mois!$A$1:$A$36,0)),5),"h",":"))+(1/1440*15)),"FAUX"))</f>
        <v>1</v>
      </c>
      <c r="AF41" s="236" t="b">
        <f ca="1">OR(AND(INDIRECT("Mois!H"&amp;MATCH('Sem1'!$A$35,Mois!$A$1:$A$36,0))&lt;&gt;"",SUMPRODUCT(COUNTIF(INDIRECT("Mois!H"&amp;MATCH('Sem1'!$A$35,Mois!$A$1:$A$36,0)),"*"&amp;CHAR(47)&amp;"*"))=0),IFERROR(AND(AF$2&gt;VALUE(SUBSTITUTE(LEFT(INDIRECT("Mois!H"&amp;MATCH($A$35,Mois!$A$1:$A$36,0)),5),"h",":")),AF$2&lt;VALUE(SUBSTITUTE(RIGHT(INDIRECT("Mois!H"&amp;MATCH($A$35,Mois!$A$1:$A$36,0)),5),"h",":"))+(1/1440*15)),"FAUX"))</f>
        <v>1</v>
      </c>
      <c r="AG41" s="236" t="b">
        <f ca="1">OR(AND(INDIRECT("Mois!H"&amp;MATCH('Sem1'!$A$35,Mois!$A$1:$A$36,0))&lt;&gt;"",SUMPRODUCT(COUNTIF(INDIRECT("Mois!H"&amp;MATCH('Sem1'!$A$35,Mois!$A$1:$A$36,0)),"*"&amp;CHAR(47)&amp;"*"))=0),IFERROR(AND(AG$2&gt;VALUE(SUBSTITUTE(LEFT(INDIRECT("Mois!H"&amp;MATCH($A$35,Mois!$A$1:$A$36,0)),5),"h",":")),AG$2&lt;VALUE(SUBSTITUTE(RIGHT(INDIRECT("Mois!H"&amp;MATCH($A$35,Mois!$A$1:$A$36,0)),5),"h",":"))+(1/1440*15)),"FAUX"))</f>
        <v>1</v>
      </c>
      <c r="AH41" s="236" t="b">
        <f ca="1">OR(AND(INDIRECT("Mois!H"&amp;MATCH('Sem1'!$A$35,Mois!$A$1:$A$36,0))&lt;&gt;"",SUMPRODUCT(COUNTIF(INDIRECT("Mois!H"&amp;MATCH('Sem1'!$A$35,Mois!$A$1:$A$36,0)),"*"&amp;CHAR(47)&amp;"*"))=0),IFERROR(AND(AH$2&gt;VALUE(SUBSTITUTE(LEFT(INDIRECT("Mois!H"&amp;MATCH($A$35,Mois!$A$1:$A$36,0)),5),"h",":")),AH$2&lt;VALUE(SUBSTITUTE(RIGHT(INDIRECT("Mois!H"&amp;MATCH($A$35,Mois!$A$1:$A$36,0)),5),"h",":"))+(1/1440*15)),"FAUX"))</f>
        <v>1</v>
      </c>
      <c r="AI41" s="236" t="b">
        <f ca="1">OR(AND(INDIRECT("Mois!H"&amp;MATCH('Sem1'!$A$35,Mois!$A$1:$A$36,0))&lt;&gt;"",SUMPRODUCT(COUNTIF(INDIRECT("Mois!H"&amp;MATCH('Sem1'!$A$35,Mois!$A$1:$A$36,0)),"*"&amp;CHAR(47)&amp;"*"))=0),IFERROR(AND(AI$2&gt;VALUE(SUBSTITUTE(LEFT(INDIRECT("Mois!H"&amp;MATCH($A$35,Mois!$A$1:$A$36,0)),5),"h",":")),AI$2&lt;VALUE(SUBSTITUTE(RIGHT(INDIRECT("Mois!H"&amp;MATCH($A$35,Mois!$A$1:$A$36,0)),5),"h",":"))+(1/1440*15)),"FAUX"))</f>
        <v>1</v>
      </c>
      <c r="AJ41" s="236" t="b">
        <f ca="1">OR(AND(INDIRECT("Mois!H"&amp;MATCH('Sem1'!$A$35,Mois!$A$1:$A$36,0))&lt;&gt;"",SUMPRODUCT(COUNTIF(INDIRECT("Mois!H"&amp;MATCH('Sem1'!$A$35,Mois!$A$1:$A$36,0)),"*"&amp;CHAR(47)&amp;"*"))=0),IFERROR(AND(AJ$2&gt;VALUE(SUBSTITUTE(LEFT(INDIRECT("Mois!H"&amp;MATCH($A$35,Mois!$A$1:$A$36,0)),5),"h",":")),AJ$2&lt;VALUE(SUBSTITUTE(RIGHT(INDIRECT("Mois!H"&amp;MATCH($A$35,Mois!$A$1:$A$36,0)),5),"h",":"))+(1/1440*15)),"FAUX"))</f>
        <v>1</v>
      </c>
      <c r="AK41" s="236" t="b">
        <f ca="1">OR(AND(INDIRECT("Mois!H"&amp;MATCH('Sem1'!$A$35,Mois!$A$1:$A$36,0))&lt;&gt;"",SUMPRODUCT(COUNTIF(INDIRECT("Mois!H"&amp;MATCH('Sem1'!$A$35,Mois!$A$1:$A$36,0)),"*"&amp;CHAR(47)&amp;"*"))=0),IFERROR(AND(AK$2&gt;VALUE(SUBSTITUTE(LEFT(INDIRECT("Mois!H"&amp;MATCH($A$35,Mois!$A$1:$A$36,0)),5),"h",":")),AK$2&lt;VALUE(SUBSTITUTE(RIGHT(INDIRECT("Mois!H"&amp;MATCH($A$35,Mois!$A$1:$A$36,0)),5),"h",":"))+(1/1440*15)),"FAUX"))</f>
        <v>1</v>
      </c>
      <c r="AL41" s="236" t="b">
        <f ca="1">OR(AND(INDIRECT("Mois!H"&amp;MATCH('Sem1'!$A$35,Mois!$A$1:$A$36,0))&lt;&gt;"",SUMPRODUCT(COUNTIF(INDIRECT("Mois!H"&amp;MATCH('Sem1'!$A$35,Mois!$A$1:$A$36,0)),"*"&amp;CHAR(47)&amp;"*"))=0),IFERROR(AND(AL$2&gt;VALUE(SUBSTITUTE(LEFT(INDIRECT("Mois!H"&amp;MATCH($A$35,Mois!$A$1:$A$36,0)),5),"h",":")),AL$2&lt;VALUE(SUBSTITUTE(RIGHT(INDIRECT("Mois!H"&amp;MATCH($A$35,Mois!$A$1:$A$36,0)),5),"h",":"))+(1/1440*15)),"FAUX"))</f>
        <v>1</v>
      </c>
      <c r="AM41" s="236" t="b">
        <f ca="1">OR(AND(INDIRECT("Mois!H"&amp;MATCH('Sem1'!$A$35,Mois!$A$1:$A$36,0))&lt;&gt;"",SUMPRODUCT(COUNTIF(INDIRECT("Mois!H"&amp;MATCH('Sem1'!$A$35,Mois!$A$1:$A$36,0)),"*"&amp;CHAR(47)&amp;"*"))=0),IFERROR(AND(AM$2&gt;VALUE(SUBSTITUTE(LEFT(INDIRECT("Mois!H"&amp;MATCH($A$35,Mois!$A$1:$A$36,0)),5),"h",":")),AM$2&lt;VALUE(SUBSTITUTE(RIGHT(INDIRECT("Mois!H"&amp;MATCH($A$35,Mois!$A$1:$A$36,0)),5),"h",":"))+(1/1440*15)),"FAUX"))</f>
        <v>1</v>
      </c>
      <c r="AN41" s="236" t="b">
        <f ca="1">OR(AND(INDIRECT("Mois!H"&amp;MATCH('Sem1'!$A$35,Mois!$A$1:$A$36,0))&lt;&gt;"",SUMPRODUCT(COUNTIF(INDIRECT("Mois!H"&amp;MATCH('Sem1'!$A$35,Mois!$A$1:$A$36,0)),"*"&amp;CHAR(47)&amp;"*"))=0),IFERROR(AND(AN$2&gt;VALUE(SUBSTITUTE(LEFT(INDIRECT("Mois!H"&amp;MATCH($A$35,Mois!$A$1:$A$36,0)),5),"h",":")),AN$2&lt;VALUE(SUBSTITUTE(RIGHT(INDIRECT("Mois!H"&amp;MATCH($A$35,Mois!$A$1:$A$36,0)),5),"h",":"))+(1/1440*15)),"FAUX"))</f>
        <v>1</v>
      </c>
      <c r="AO41" s="236" t="b">
        <f ca="1">OR(AND(INDIRECT("Mois!H"&amp;MATCH('Sem1'!$A$35,Mois!$A$1:$A$36,0))&lt;&gt;"",SUMPRODUCT(COUNTIF(INDIRECT("Mois!H"&amp;MATCH('Sem1'!$A$35,Mois!$A$1:$A$36,0)),"*"&amp;CHAR(47)&amp;"*"))=0),IFERROR(AND(AO$2&gt;VALUE(SUBSTITUTE(LEFT(INDIRECT("Mois!H"&amp;MATCH($A$35,Mois!$A$1:$A$36,0)),5),"h",":")),AO$2&lt;VALUE(SUBSTITUTE(RIGHT(INDIRECT("Mois!H"&amp;MATCH($A$35,Mois!$A$1:$A$36,0)),5),"h",":"))+(1/1440*15)),"FAUX"))</f>
        <v>1</v>
      </c>
      <c r="AP41" s="236" t="b">
        <f ca="1">OR(AND(INDIRECT("Mois!H"&amp;MATCH('Sem1'!$A$35,Mois!$A$1:$A$36,0))&lt;&gt;"",SUMPRODUCT(COUNTIF(INDIRECT("Mois!H"&amp;MATCH('Sem1'!$A$35,Mois!$A$1:$A$36,0)),"*"&amp;CHAR(47)&amp;"*"))=0),IFERROR(AND(AP$2&gt;VALUE(SUBSTITUTE(LEFT(INDIRECT("Mois!H"&amp;MATCH($A$35,Mois!$A$1:$A$36,0)),5),"h",":")),AP$2&lt;VALUE(SUBSTITUTE(RIGHT(INDIRECT("Mois!H"&amp;MATCH($A$35,Mois!$A$1:$A$36,0)),5),"h",":"))+(1/1440*15)),"FAUX"))</f>
        <v>1</v>
      </c>
      <c r="AQ41" s="236" t="b">
        <f ca="1">OR(AND(INDIRECT("Mois!H"&amp;MATCH('Sem1'!$A$35,Mois!$A$1:$A$36,0))&lt;&gt;"",SUMPRODUCT(COUNTIF(INDIRECT("Mois!H"&amp;MATCH('Sem1'!$A$35,Mois!$A$1:$A$36,0)),"*"&amp;CHAR(47)&amp;"*"))=0),IFERROR(AND(AQ$2&gt;VALUE(SUBSTITUTE(LEFT(INDIRECT("Mois!H"&amp;MATCH($A$35,Mois!$A$1:$A$36,0)),5),"h",":")),AQ$2&lt;VALUE(SUBSTITUTE(RIGHT(INDIRECT("Mois!H"&amp;MATCH($A$35,Mois!$A$1:$A$36,0)),5),"h",":"))+(1/1440*15)),"FAUX"))</f>
        <v>1</v>
      </c>
      <c r="AR41" s="236" t="b">
        <f ca="1">OR(AND(INDIRECT("Mois!H"&amp;MATCH('Sem1'!$A$35,Mois!$A$1:$A$36,0))&lt;&gt;"",SUMPRODUCT(COUNTIF(INDIRECT("Mois!H"&amp;MATCH('Sem1'!$A$35,Mois!$A$1:$A$36,0)),"*"&amp;CHAR(47)&amp;"*"))=0),IFERROR(AND(AR$2&gt;VALUE(SUBSTITUTE(LEFT(INDIRECT("Mois!H"&amp;MATCH($A$35,Mois!$A$1:$A$36,0)),5),"h",":")),AR$2&lt;VALUE(SUBSTITUTE(RIGHT(INDIRECT("Mois!H"&amp;MATCH($A$35,Mois!$A$1:$A$36,0)),5),"h",":"))+(1/1440*15)),"FAUX"))</f>
        <v>1</v>
      </c>
      <c r="AS41" s="236" t="b">
        <f ca="1">OR(AND(INDIRECT("Mois!H"&amp;MATCH('Sem1'!$A$35,Mois!$A$1:$A$36,0))&lt;&gt;"",SUMPRODUCT(COUNTIF(INDIRECT("Mois!H"&amp;MATCH('Sem1'!$A$35,Mois!$A$1:$A$36,0)),"*"&amp;CHAR(47)&amp;"*"))=0),IFERROR(AND(AS$2&gt;VALUE(SUBSTITUTE(LEFT(INDIRECT("Mois!H"&amp;MATCH($A$35,Mois!$A$1:$A$36,0)),5),"h",":")),AS$2&lt;VALUE(SUBSTITUTE(RIGHT(INDIRECT("Mois!H"&amp;MATCH($A$35,Mois!$A$1:$A$36,0)),5),"h",":"))+(1/1440*15)),"FAUX"))</f>
        <v>1</v>
      </c>
      <c r="AT41" s="236" t="b">
        <f ca="1">OR(AND(INDIRECT("Mois!H"&amp;MATCH('Sem1'!$A$35,Mois!$A$1:$A$36,0))&lt;&gt;"",SUMPRODUCT(COUNTIF(INDIRECT("Mois!H"&amp;MATCH('Sem1'!$A$35,Mois!$A$1:$A$36,0)),"*"&amp;CHAR(47)&amp;"*"))=0),IFERROR(AND(AT$2&gt;VALUE(SUBSTITUTE(LEFT(INDIRECT("Mois!H"&amp;MATCH($A$35,Mois!$A$1:$A$36,0)),5),"h",":")),AT$2&lt;VALUE(SUBSTITUTE(RIGHT(INDIRECT("Mois!H"&amp;MATCH($A$35,Mois!$A$1:$A$36,0)),5),"h",":"))+(1/1440*15)),"FAUX"))</f>
        <v>1</v>
      </c>
      <c r="AU41" s="236" t="b">
        <f ca="1">OR(AND(INDIRECT("Mois!H"&amp;MATCH('Sem1'!$A$35,Mois!$A$1:$A$36,0))&lt;&gt;"",SUMPRODUCT(COUNTIF(INDIRECT("Mois!H"&amp;MATCH('Sem1'!$A$35,Mois!$A$1:$A$36,0)),"*"&amp;CHAR(47)&amp;"*"))=0),IFERROR(AND(AU$2&gt;VALUE(SUBSTITUTE(LEFT(INDIRECT("Mois!H"&amp;MATCH($A$35,Mois!$A$1:$A$36,0)),5),"h",":")),AU$2&lt;VALUE(SUBSTITUTE(RIGHT(INDIRECT("Mois!H"&amp;MATCH($A$35,Mois!$A$1:$A$36,0)),5),"h",":"))+(1/1440*15)),"FAUX"))</f>
        <v>1</v>
      </c>
      <c r="AV41" s="236" t="b">
        <f ca="1">OR(AND(INDIRECT("Mois!H"&amp;MATCH('Sem1'!$A$35,Mois!$A$1:$A$36,0))&lt;&gt;"",SUMPRODUCT(COUNTIF(INDIRECT("Mois!H"&amp;MATCH('Sem1'!$A$35,Mois!$A$1:$A$36,0)),"*"&amp;CHAR(47)&amp;"*"))=0),IFERROR(AND(AV$2&gt;VALUE(SUBSTITUTE(LEFT(INDIRECT("Mois!H"&amp;MATCH($A$35,Mois!$A$1:$A$36,0)),5),"h",":")),AV$2&lt;VALUE(SUBSTITUTE(RIGHT(INDIRECT("Mois!H"&amp;MATCH($A$35,Mois!$A$1:$A$36,0)),5),"h",":"))+(1/1440*15)),"FAUX"))</f>
        <v>1</v>
      </c>
      <c r="AW41" s="236" t="b">
        <f ca="1">OR(AND(INDIRECT("Mois!H"&amp;MATCH('Sem1'!$A$35,Mois!$A$1:$A$36,0))&lt;&gt;"",SUMPRODUCT(COUNTIF(INDIRECT("Mois!H"&amp;MATCH('Sem1'!$A$35,Mois!$A$1:$A$36,0)),"*"&amp;CHAR(47)&amp;"*"))=0),IFERROR(AND(AW$2&gt;VALUE(SUBSTITUTE(LEFT(INDIRECT("Mois!H"&amp;MATCH($A$35,Mois!$A$1:$A$36,0)),5),"h",":")),AW$2&lt;VALUE(SUBSTITUTE(RIGHT(INDIRECT("Mois!H"&amp;MATCH($A$35,Mois!$A$1:$A$36,0)),5),"h",":"))+(1/1440*15)),"FAUX"))</f>
        <v>1</v>
      </c>
      <c r="AX41" s="236" t="b">
        <f ca="1">OR(AND(INDIRECT("Mois!H"&amp;MATCH('Sem1'!$A$35,Mois!$A$1:$A$36,0))&lt;&gt;"",SUMPRODUCT(COUNTIF(INDIRECT("Mois!H"&amp;MATCH('Sem1'!$A$35,Mois!$A$1:$A$36,0)),"*"&amp;CHAR(47)&amp;"*"))=0),IFERROR(AND(AX$2&gt;VALUE(SUBSTITUTE(LEFT(INDIRECT("Mois!H"&amp;MATCH($A$35,Mois!$A$1:$A$36,0)),5),"h",":")),AX$2&lt;VALUE(SUBSTITUTE(RIGHT(INDIRECT("Mois!H"&amp;MATCH($A$35,Mois!$A$1:$A$36,0)),5),"h",":"))+(1/1440*15)),"FAUX"))</f>
        <v>1</v>
      </c>
    </row>
    <row r="42" spans="1:51" ht="12" customHeight="1" thickBot="1" x14ac:dyDescent="0.35">
      <c r="A42" s="157"/>
      <c r="B42" s="237" t="b">
        <f ca="1">OR(AND(INDIRECT("Mois!I"&amp;MATCH('Sem1'!$A$35,Mois!$A$1:$A$36,0))&lt;&gt;"",SUMPRODUCT(COUNTIF(INDIRECT("Mois!I"&amp;MATCH('Sem1'!$A$35,Mois!$A$1:$A$36,0)),"*"&amp;CHAR(47)&amp;"*"))=0),IFERROR(AND(B$2&gt;VALUE(SUBSTITUTE(LEFT(INDIRECT("Mois!I"&amp;MATCH($A$35,Mois!$A$1:$A$36,0)),5),"h",":")),B$2&lt;VALUE(SUBSTITUTE(RIGHT(INDIRECT("Mois!I"&amp;MATCH($A$35,Mois!$A$1:$A$36,0)),5),"h",":"))+(1/1440*15)),"FAUX"))</f>
        <v>0</v>
      </c>
      <c r="C42" s="237" t="b">
        <f ca="1">OR(AND(INDIRECT("Mois!I"&amp;MATCH('Sem1'!$A$35,Mois!$A$1:$A$36,0))&lt;&gt;"",SUMPRODUCT(COUNTIF(INDIRECT("Mois!I"&amp;MATCH('Sem1'!$A$35,Mois!$A$1:$A$36,0)),"*"&amp;CHAR(47)&amp;"*"))=0),IFERROR(AND(C$2&gt;VALUE(SUBSTITUTE(LEFT(INDIRECT("Mois!I"&amp;MATCH($A$35,Mois!$A$1:$A$36,0)),5),"h",":")),C$2&lt;VALUE(SUBSTITUTE(RIGHT(INDIRECT("Mois!I"&amp;MATCH($A$35,Mois!$A$1:$A$36,0)),5),"h",":"))+(1/1440*15)),"FAUX"))</f>
        <v>0</v>
      </c>
      <c r="D42" s="237" t="b">
        <f ca="1">OR(AND(INDIRECT("Mois!I"&amp;MATCH('Sem1'!$A$35,Mois!$A$1:$A$36,0))&lt;&gt;"",SUMPRODUCT(COUNTIF(INDIRECT("Mois!I"&amp;MATCH('Sem1'!$A$35,Mois!$A$1:$A$36,0)),"*"&amp;CHAR(47)&amp;"*"))=0),IFERROR(AND(D$2&gt;VALUE(SUBSTITUTE(LEFT(INDIRECT("Mois!I"&amp;MATCH($A$35,Mois!$A$1:$A$36,0)),5),"h",":")),D$2&lt;VALUE(SUBSTITUTE(RIGHT(INDIRECT("Mois!I"&amp;MATCH($A$35,Mois!$A$1:$A$36,0)),5),"h",":"))+(1/1440*15)),"FAUX"))</f>
        <v>0</v>
      </c>
      <c r="E42" s="237" t="b">
        <f ca="1">OR(AND(INDIRECT("Mois!I"&amp;MATCH('Sem1'!$A$35,Mois!$A$1:$A$36,0))&lt;&gt;"",SUMPRODUCT(COUNTIF(INDIRECT("Mois!I"&amp;MATCH('Sem1'!$A$35,Mois!$A$1:$A$36,0)),"*"&amp;CHAR(47)&amp;"*"))=0),IFERROR(AND(E$2&gt;VALUE(SUBSTITUTE(LEFT(INDIRECT("Mois!I"&amp;MATCH($A$35,Mois!$A$1:$A$36,0)),5),"h",":")),E$2&lt;VALUE(SUBSTITUTE(RIGHT(INDIRECT("Mois!I"&amp;MATCH($A$35,Mois!$A$1:$A$36,0)),5),"h",":"))+(1/1440*15)),"FAUX"))</f>
        <v>0</v>
      </c>
      <c r="F42" s="237" t="b">
        <f ca="1">OR(AND(INDIRECT("Mois!I"&amp;MATCH('Sem1'!$A$35,Mois!$A$1:$A$36,0))&lt;&gt;"",SUMPRODUCT(COUNTIF(INDIRECT("Mois!I"&amp;MATCH('Sem1'!$A$35,Mois!$A$1:$A$36,0)),"*"&amp;CHAR(47)&amp;"*"))=0),IFERROR(AND(F$2&gt;VALUE(SUBSTITUTE(LEFT(INDIRECT("Mois!I"&amp;MATCH($A$35,Mois!$A$1:$A$36,0)),5),"h",":")),F$2&lt;VALUE(SUBSTITUTE(RIGHT(INDIRECT("Mois!I"&amp;MATCH($A$35,Mois!$A$1:$A$36,0)),5),"h",":"))+(1/1440*15)),"FAUX"))</f>
        <v>0</v>
      </c>
      <c r="G42" s="237" t="b">
        <f ca="1">OR(AND(INDIRECT("Mois!I"&amp;MATCH('Sem1'!$A$35,Mois!$A$1:$A$36,0))&lt;&gt;"",SUMPRODUCT(COUNTIF(INDIRECT("Mois!I"&amp;MATCH('Sem1'!$A$35,Mois!$A$1:$A$36,0)),"*"&amp;CHAR(47)&amp;"*"))=0),IFERROR(AND(G$2&gt;VALUE(SUBSTITUTE(LEFT(INDIRECT("Mois!I"&amp;MATCH($A$35,Mois!$A$1:$A$36,0)),5),"h",":")),G$2&lt;VALUE(SUBSTITUTE(RIGHT(INDIRECT("Mois!I"&amp;MATCH($A$35,Mois!$A$1:$A$36,0)),5),"h",":"))+(1/1440*15)),"FAUX"))</f>
        <v>0</v>
      </c>
      <c r="H42" s="237" t="b">
        <f ca="1">OR(AND(INDIRECT("Mois!I"&amp;MATCH('Sem1'!$A$35,Mois!$A$1:$A$36,0))&lt;&gt;"",SUMPRODUCT(COUNTIF(INDIRECT("Mois!I"&amp;MATCH('Sem1'!$A$35,Mois!$A$1:$A$36,0)),"*"&amp;CHAR(47)&amp;"*"))=0),IFERROR(AND(H$2&gt;VALUE(SUBSTITUTE(LEFT(INDIRECT("Mois!I"&amp;MATCH($A$35,Mois!$A$1:$A$36,0)),5),"h",":")),H$2&lt;VALUE(SUBSTITUTE(RIGHT(INDIRECT("Mois!I"&amp;MATCH($A$35,Mois!$A$1:$A$36,0)),5),"h",":"))+(1/1440*15)),"FAUX"))</f>
        <v>0</v>
      </c>
      <c r="I42" s="237" t="b">
        <f ca="1">OR(AND(INDIRECT("Mois!I"&amp;MATCH('Sem1'!$A$35,Mois!$A$1:$A$36,0))&lt;&gt;"",SUMPRODUCT(COUNTIF(INDIRECT("Mois!I"&amp;MATCH('Sem1'!$A$35,Mois!$A$1:$A$36,0)),"*"&amp;CHAR(47)&amp;"*"))=0),IFERROR(AND(I$2&gt;VALUE(SUBSTITUTE(LEFT(INDIRECT("Mois!I"&amp;MATCH($A$35,Mois!$A$1:$A$36,0)),5),"h",":")),I$2&lt;VALUE(SUBSTITUTE(RIGHT(INDIRECT("Mois!I"&amp;MATCH($A$35,Mois!$A$1:$A$36,0)),5),"h",":"))+(1/1440*15)),"FAUX"))</f>
        <v>0</v>
      </c>
      <c r="J42" s="237" t="b">
        <f ca="1">OR(AND(INDIRECT("Mois!I"&amp;MATCH('Sem1'!$A$35,Mois!$A$1:$A$36,0))&lt;&gt;"",SUMPRODUCT(COUNTIF(INDIRECT("Mois!I"&amp;MATCH('Sem1'!$A$35,Mois!$A$1:$A$36,0)),"*"&amp;CHAR(47)&amp;"*"))=0),IFERROR(AND(J$2&gt;VALUE(SUBSTITUTE(LEFT(INDIRECT("Mois!I"&amp;MATCH($A$35,Mois!$A$1:$A$36,0)),5),"h",":")),J$2&lt;VALUE(SUBSTITUTE(RIGHT(INDIRECT("Mois!I"&amp;MATCH($A$35,Mois!$A$1:$A$36,0)),5),"h",":"))+(1/1440*15)),"FAUX"))</f>
        <v>0</v>
      </c>
      <c r="K42" s="237" t="b">
        <f ca="1">OR(AND(INDIRECT("Mois!I"&amp;MATCH('Sem1'!$A$35,Mois!$A$1:$A$36,0))&lt;&gt;"",SUMPRODUCT(COUNTIF(INDIRECT("Mois!I"&amp;MATCH('Sem1'!$A$35,Mois!$A$1:$A$36,0)),"*"&amp;CHAR(47)&amp;"*"))=0),IFERROR(AND(K$2&gt;VALUE(SUBSTITUTE(LEFT(INDIRECT("Mois!I"&amp;MATCH($A$35,Mois!$A$1:$A$36,0)),5),"h",":")),K$2&lt;VALUE(SUBSTITUTE(RIGHT(INDIRECT("Mois!I"&amp;MATCH($A$35,Mois!$A$1:$A$36,0)),5),"h",":"))+(1/1440*15)),"FAUX"))</f>
        <v>1</v>
      </c>
      <c r="L42" s="237" t="b">
        <f ca="1">OR(AND(INDIRECT("Mois!I"&amp;MATCH('Sem1'!$A$35,Mois!$A$1:$A$36,0))&lt;&gt;"",SUMPRODUCT(COUNTIF(INDIRECT("Mois!I"&amp;MATCH('Sem1'!$A$35,Mois!$A$1:$A$36,0)),"*"&amp;CHAR(47)&amp;"*"))=0),IFERROR(AND(L$2&gt;VALUE(SUBSTITUTE(LEFT(INDIRECT("Mois!I"&amp;MATCH($A$35,Mois!$A$1:$A$36,0)),5),"h",":")),L$2&lt;VALUE(SUBSTITUTE(RIGHT(INDIRECT("Mois!I"&amp;MATCH($A$35,Mois!$A$1:$A$36,0)),5),"h",":"))+(1/1440*15)),"FAUX"))</f>
        <v>1</v>
      </c>
      <c r="M42" s="237" t="b">
        <f ca="1">OR(AND(INDIRECT("Mois!I"&amp;MATCH('Sem1'!$A$35,Mois!$A$1:$A$36,0))&lt;&gt;"",SUMPRODUCT(COUNTIF(INDIRECT("Mois!I"&amp;MATCH('Sem1'!$A$35,Mois!$A$1:$A$36,0)),"*"&amp;CHAR(47)&amp;"*"))=0),IFERROR(AND(M$2&gt;VALUE(SUBSTITUTE(LEFT(INDIRECT("Mois!I"&amp;MATCH($A$35,Mois!$A$1:$A$36,0)),5),"h",":")),M$2&lt;VALUE(SUBSTITUTE(RIGHT(INDIRECT("Mois!I"&amp;MATCH($A$35,Mois!$A$1:$A$36,0)),5),"h",":"))+(1/1440*15)),"FAUX"))</f>
        <v>1</v>
      </c>
      <c r="N42" s="237" t="b">
        <f ca="1">OR(AND(INDIRECT("Mois!I"&amp;MATCH('Sem1'!$A$35,Mois!$A$1:$A$36,0))&lt;&gt;"",SUMPRODUCT(COUNTIF(INDIRECT("Mois!I"&amp;MATCH('Sem1'!$A$35,Mois!$A$1:$A$36,0)),"*"&amp;CHAR(47)&amp;"*"))=0),IFERROR(AND(N$2&gt;VALUE(SUBSTITUTE(LEFT(INDIRECT("Mois!I"&amp;MATCH($A$35,Mois!$A$1:$A$36,0)),5),"h",":")),N$2&lt;VALUE(SUBSTITUTE(RIGHT(INDIRECT("Mois!I"&amp;MATCH($A$35,Mois!$A$1:$A$36,0)),5),"h",":"))+(1/1440*15)),"FAUX"))</f>
        <v>1</v>
      </c>
      <c r="O42" s="237" t="b">
        <f ca="1">OR(AND(INDIRECT("Mois!I"&amp;MATCH('Sem1'!$A$35,Mois!$A$1:$A$36,0))&lt;&gt;"",SUMPRODUCT(COUNTIF(INDIRECT("Mois!I"&amp;MATCH('Sem1'!$A$35,Mois!$A$1:$A$36,0)),"*"&amp;CHAR(47)&amp;"*"))=0),IFERROR(AND(O$2&gt;VALUE(SUBSTITUTE(LEFT(INDIRECT("Mois!I"&amp;MATCH($A$35,Mois!$A$1:$A$36,0)),5),"h",":")),O$2&lt;VALUE(SUBSTITUTE(RIGHT(INDIRECT("Mois!I"&amp;MATCH($A$35,Mois!$A$1:$A$36,0)),5),"h",":"))+(1/1440*15)),"FAUX"))</f>
        <v>1</v>
      </c>
      <c r="P42" s="237" t="b">
        <f ca="1">OR(AND(INDIRECT("Mois!I"&amp;MATCH('Sem1'!$A$35,Mois!$A$1:$A$36,0))&lt;&gt;"",SUMPRODUCT(COUNTIF(INDIRECT("Mois!I"&amp;MATCH('Sem1'!$A$35,Mois!$A$1:$A$36,0)),"*"&amp;CHAR(47)&amp;"*"))=0),IFERROR(AND(P$2&gt;VALUE(SUBSTITUTE(LEFT(INDIRECT("Mois!I"&amp;MATCH($A$35,Mois!$A$1:$A$36,0)),5),"h",":")),P$2&lt;VALUE(SUBSTITUTE(RIGHT(INDIRECT("Mois!I"&amp;MATCH($A$35,Mois!$A$1:$A$36,0)),5),"h",":"))+(1/1440*15)),"FAUX"))</f>
        <v>1</v>
      </c>
      <c r="Q42" s="237" t="b">
        <f ca="1">OR(AND(INDIRECT("Mois!I"&amp;MATCH('Sem1'!$A$35,Mois!$A$1:$A$36,0))&lt;&gt;"",SUMPRODUCT(COUNTIF(INDIRECT("Mois!I"&amp;MATCH('Sem1'!$A$35,Mois!$A$1:$A$36,0)),"*"&amp;CHAR(47)&amp;"*"))=0),IFERROR(AND(Q$2&gt;VALUE(SUBSTITUTE(LEFT(INDIRECT("Mois!I"&amp;MATCH($A$35,Mois!$A$1:$A$36,0)),5),"h",":")),Q$2&lt;VALUE(SUBSTITUTE(RIGHT(INDIRECT("Mois!I"&amp;MATCH($A$35,Mois!$A$1:$A$36,0)),5),"h",":"))+(1/1440*15)),"FAUX"))</f>
        <v>1</v>
      </c>
      <c r="R42" s="237" t="b">
        <f ca="1">OR(AND(INDIRECT("Mois!I"&amp;MATCH('Sem1'!$A$35,Mois!$A$1:$A$36,0))&lt;&gt;"",SUMPRODUCT(COUNTIF(INDIRECT("Mois!I"&amp;MATCH('Sem1'!$A$35,Mois!$A$1:$A$36,0)),"*"&amp;CHAR(47)&amp;"*"))=0),IFERROR(AND(R$2&gt;VALUE(SUBSTITUTE(LEFT(INDIRECT("Mois!I"&amp;MATCH($A$35,Mois!$A$1:$A$36,0)),5),"h",":")),R$2&lt;VALUE(SUBSTITUTE(RIGHT(INDIRECT("Mois!I"&amp;MATCH($A$35,Mois!$A$1:$A$36,0)),5),"h",":"))+(1/1440*15)),"FAUX"))</f>
        <v>1</v>
      </c>
      <c r="S42" s="237" t="b">
        <f ca="1">OR(AND(INDIRECT("Mois!I"&amp;MATCH('Sem1'!$A$35,Mois!$A$1:$A$36,0))&lt;&gt;"",SUMPRODUCT(COUNTIF(INDIRECT("Mois!I"&amp;MATCH('Sem1'!$A$35,Mois!$A$1:$A$36,0)),"*"&amp;CHAR(47)&amp;"*"))=0),IFERROR(AND(S$2&gt;VALUE(SUBSTITUTE(LEFT(INDIRECT("Mois!I"&amp;MATCH($A$35,Mois!$A$1:$A$36,0)),5),"h",":")),S$2&lt;VALUE(SUBSTITUTE(RIGHT(INDIRECT("Mois!I"&amp;MATCH($A$35,Mois!$A$1:$A$36,0)),5),"h",":"))+(1/1440*15)),"FAUX"))</f>
        <v>1</v>
      </c>
      <c r="T42" s="237" t="b">
        <f ca="1">OR(AND(INDIRECT("Mois!I"&amp;MATCH('Sem1'!$A$35,Mois!$A$1:$A$36,0))&lt;&gt;"",SUMPRODUCT(COUNTIF(INDIRECT("Mois!I"&amp;MATCH('Sem1'!$A$35,Mois!$A$1:$A$36,0)),"*"&amp;CHAR(47)&amp;"*"))=0),IFERROR(AND(T$2&gt;VALUE(SUBSTITUTE(LEFT(INDIRECT("Mois!I"&amp;MATCH($A$35,Mois!$A$1:$A$36,0)),5),"h",":")),T$2&lt;VALUE(SUBSTITUTE(RIGHT(INDIRECT("Mois!I"&amp;MATCH($A$35,Mois!$A$1:$A$36,0)),5),"h",":"))+(1/1440*15)),"FAUX"))</f>
        <v>1</v>
      </c>
      <c r="U42" s="237" t="b">
        <f ca="1">OR(AND(INDIRECT("Mois!I"&amp;MATCH('Sem1'!$A$35,Mois!$A$1:$A$36,0))&lt;&gt;"",SUMPRODUCT(COUNTIF(INDIRECT("Mois!I"&amp;MATCH('Sem1'!$A$35,Mois!$A$1:$A$36,0)),"*"&amp;CHAR(47)&amp;"*"))=0),IFERROR(AND(U$2&gt;VALUE(SUBSTITUTE(LEFT(INDIRECT("Mois!I"&amp;MATCH($A$35,Mois!$A$1:$A$36,0)),5),"h",":")),U$2&lt;VALUE(SUBSTITUTE(RIGHT(INDIRECT("Mois!I"&amp;MATCH($A$35,Mois!$A$1:$A$36,0)),5),"h",":"))+(1/1440*15)),"FAUX"))</f>
        <v>1</v>
      </c>
      <c r="V42" s="237" t="b">
        <f ca="1">OR(AND(INDIRECT("Mois!I"&amp;MATCH('Sem1'!$A$35,Mois!$A$1:$A$36,0))&lt;&gt;"",SUMPRODUCT(COUNTIF(INDIRECT("Mois!I"&amp;MATCH('Sem1'!$A$35,Mois!$A$1:$A$36,0)),"*"&amp;CHAR(47)&amp;"*"))=0),IFERROR(AND(V$2&gt;VALUE(SUBSTITUTE(LEFT(INDIRECT("Mois!I"&amp;MATCH($A$35,Mois!$A$1:$A$36,0)),5),"h",":")),V$2&lt;VALUE(SUBSTITUTE(RIGHT(INDIRECT("Mois!I"&amp;MATCH($A$35,Mois!$A$1:$A$36,0)),5),"h",":"))+(1/1440*15)),"FAUX"))</f>
        <v>1</v>
      </c>
      <c r="W42" s="237" t="b">
        <f ca="1">OR(AND(INDIRECT("Mois!I"&amp;MATCH('Sem1'!$A$35,Mois!$A$1:$A$36,0))&lt;&gt;"",SUMPRODUCT(COUNTIF(INDIRECT("Mois!I"&amp;MATCH('Sem1'!$A$35,Mois!$A$1:$A$36,0)),"*"&amp;CHAR(47)&amp;"*"))=0),IFERROR(AND(W$2&gt;VALUE(SUBSTITUTE(LEFT(INDIRECT("Mois!I"&amp;MATCH($A$35,Mois!$A$1:$A$36,0)),5),"h",":")),W$2&lt;VALUE(SUBSTITUTE(RIGHT(INDIRECT("Mois!I"&amp;MATCH($A$35,Mois!$A$1:$A$36,0)),5),"h",":"))+(1/1440*15)),"FAUX"))</f>
        <v>1</v>
      </c>
      <c r="X42" s="237" t="b">
        <f ca="1">OR(AND(INDIRECT("Mois!I"&amp;MATCH('Sem1'!$A$35,Mois!$A$1:$A$36,0))&lt;&gt;"",SUMPRODUCT(COUNTIF(INDIRECT("Mois!I"&amp;MATCH('Sem1'!$A$35,Mois!$A$1:$A$36,0)),"*"&amp;CHAR(47)&amp;"*"))=0),IFERROR(AND(X$2&gt;VALUE(SUBSTITUTE(LEFT(INDIRECT("Mois!I"&amp;MATCH($A$35,Mois!$A$1:$A$36,0)),5),"h",":")),X$2&lt;VALUE(SUBSTITUTE(RIGHT(INDIRECT("Mois!I"&amp;MATCH($A$35,Mois!$A$1:$A$36,0)),5),"h",":"))+(1/1440*15)),"FAUX"))</f>
        <v>1</v>
      </c>
      <c r="Y42" s="237" t="b">
        <f ca="1">OR(AND(INDIRECT("Mois!I"&amp;MATCH('Sem1'!$A$35,Mois!$A$1:$A$36,0))&lt;&gt;"",SUMPRODUCT(COUNTIF(INDIRECT("Mois!I"&amp;MATCH('Sem1'!$A$35,Mois!$A$1:$A$36,0)),"*"&amp;CHAR(47)&amp;"*"))=0),IFERROR(AND(Y$2&gt;VALUE(SUBSTITUTE(LEFT(INDIRECT("Mois!I"&amp;MATCH($A$35,Mois!$A$1:$A$36,0)),5),"h",":")),Y$2&lt;VALUE(SUBSTITUTE(RIGHT(INDIRECT("Mois!I"&amp;MATCH($A$35,Mois!$A$1:$A$36,0)),5),"h",":"))+(1/1440*15)),"FAUX"))</f>
        <v>1</v>
      </c>
      <c r="Z42" s="237" t="b">
        <f ca="1">OR(AND(INDIRECT("Mois!I"&amp;MATCH('Sem1'!$A$35,Mois!$A$1:$A$36,0))&lt;&gt;"",SUMPRODUCT(COUNTIF(INDIRECT("Mois!I"&amp;MATCH('Sem1'!$A$35,Mois!$A$1:$A$36,0)),"*"&amp;CHAR(47)&amp;"*"))=0),IFERROR(AND(Z$2&gt;VALUE(SUBSTITUTE(LEFT(INDIRECT("Mois!I"&amp;MATCH($A$35,Mois!$A$1:$A$36,0)),5),"h",":")),Z$2&lt;VALUE(SUBSTITUTE(RIGHT(INDIRECT("Mois!I"&amp;MATCH($A$35,Mois!$A$1:$A$36,0)),5),"h",":"))+(1/1440*15)),"FAUX"))</f>
        <v>1</v>
      </c>
      <c r="AA42" s="237" t="b">
        <f ca="1">OR(AND(INDIRECT("Mois!I"&amp;MATCH('Sem1'!$A$35,Mois!$A$1:$A$36,0))&lt;&gt;"",SUMPRODUCT(COUNTIF(INDIRECT("Mois!I"&amp;MATCH('Sem1'!$A$35,Mois!$A$1:$A$36,0)),"*"&amp;CHAR(47)&amp;"*"))=0),IFERROR(AND(AA$2&gt;VALUE(SUBSTITUTE(LEFT(INDIRECT("Mois!I"&amp;MATCH($A$35,Mois!$A$1:$A$36,0)),5),"h",":")),AA$2&lt;VALUE(SUBSTITUTE(RIGHT(INDIRECT("Mois!I"&amp;MATCH($A$35,Mois!$A$1:$A$36,0)),5),"h",":"))+(1/1440*15)),"FAUX"))</f>
        <v>1</v>
      </c>
      <c r="AB42" s="237" t="b">
        <f ca="1">OR(AND(INDIRECT("Mois!I"&amp;MATCH('Sem1'!$A$35,Mois!$A$1:$A$36,0))&lt;&gt;"",SUMPRODUCT(COUNTIF(INDIRECT("Mois!I"&amp;MATCH('Sem1'!$A$35,Mois!$A$1:$A$36,0)),"*"&amp;CHAR(47)&amp;"*"))=0),IFERROR(AND(AB$2&gt;VALUE(SUBSTITUTE(LEFT(INDIRECT("Mois!I"&amp;MATCH($A$35,Mois!$A$1:$A$36,0)),5),"h",":")),AB$2&lt;VALUE(SUBSTITUTE(RIGHT(INDIRECT("Mois!I"&amp;MATCH($A$35,Mois!$A$1:$A$36,0)),5),"h",":"))+(1/1440*15)),"FAUX"))</f>
        <v>1</v>
      </c>
      <c r="AC42" s="237" t="b">
        <f ca="1">OR(AND(INDIRECT("Mois!I"&amp;MATCH('Sem1'!$A$35,Mois!$A$1:$A$36,0))&lt;&gt;"",SUMPRODUCT(COUNTIF(INDIRECT("Mois!I"&amp;MATCH('Sem1'!$A$35,Mois!$A$1:$A$36,0)),"*"&amp;CHAR(47)&amp;"*"))=0),IFERROR(AND(AC$2&gt;VALUE(SUBSTITUTE(LEFT(INDIRECT("Mois!I"&amp;MATCH($A$35,Mois!$A$1:$A$36,0)),5),"h",":")),AC$2&lt;VALUE(SUBSTITUTE(RIGHT(INDIRECT("Mois!I"&amp;MATCH($A$35,Mois!$A$1:$A$36,0)),5),"h",":"))+(1/1440*15)),"FAUX"))</f>
        <v>1</v>
      </c>
      <c r="AD42" s="237" t="b">
        <f ca="1">OR(AND(INDIRECT("Mois!I"&amp;MATCH('Sem1'!$A$35,Mois!$A$1:$A$36,0))&lt;&gt;"",SUMPRODUCT(COUNTIF(INDIRECT("Mois!I"&amp;MATCH('Sem1'!$A$35,Mois!$A$1:$A$36,0)),"*"&amp;CHAR(47)&amp;"*"))=0),IFERROR(AND(AD$2&gt;VALUE(SUBSTITUTE(LEFT(INDIRECT("Mois!I"&amp;MATCH($A$35,Mois!$A$1:$A$36,0)),5),"h",":")),AD$2&lt;VALUE(SUBSTITUTE(RIGHT(INDIRECT("Mois!I"&amp;MATCH($A$35,Mois!$A$1:$A$36,0)),5),"h",":"))+(1/1440*15)),"FAUX"))</f>
        <v>1</v>
      </c>
      <c r="AE42" s="237" t="b">
        <f ca="1">OR(AND(INDIRECT("Mois!I"&amp;MATCH('Sem1'!$A$35,Mois!$A$1:$A$36,0))&lt;&gt;"",SUMPRODUCT(COUNTIF(INDIRECT("Mois!I"&amp;MATCH('Sem1'!$A$35,Mois!$A$1:$A$36,0)),"*"&amp;CHAR(47)&amp;"*"))=0),IFERROR(AND(AE$2&gt;VALUE(SUBSTITUTE(LEFT(INDIRECT("Mois!I"&amp;MATCH($A$35,Mois!$A$1:$A$36,0)),5),"h",":")),AE$2&lt;VALUE(SUBSTITUTE(RIGHT(INDIRECT("Mois!I"&amp;MATCH($A$35,Mois!$A$1:$A$36,0)),5),"h",":"))+(1/1440*15)),"FAUX"))</f>
        <v>1</v>
      </c>
      <c r="AF42" s="237" t="b">
        <f ca="1">OR(AND(INDIRECT("Mois!I"&amp;MATCH('Sem1'!$A$35,Mois!$A$1:$A$36,0))&lt;&gt;"",SUMPRODUCT(COUNTIF(INDIRECT("Mois!I"&amp;MATCH('Sem1'!$A$35,Mois!$A$1:$A$36,0)),"*"&amp;CHAR(47)&amp;"*"))=0),IFERROR(AND(AF$2&gt;VALUE(SUBSTITUTE(LEFT(INDIRECT("Mois!I"&amp;MATCH($A$35,Mois!$A$1:$A$36,0)),5),"h",":")),AF$2&lt;VALUE(SUBSTITUTE(RIGHT(INDIRECT("Mois!I"&amp;MATCH($A$35,Mois!$A$1:$A$36,0)),5),"h",":"))+(1/1440*15)),"FAUX"))</f>
        <v>1</v>
      </c>
      <c r="AG42" s="237" t="b">
        <f ca="1">OR(AND(INDIRECT("Mois!I"&amp;MATCH('Sem1'!$A$35,Mois!$A$1:$A$36,0))&lt;&gt;"",SUMPRODUCT(COUNTIF(INDIRECT("Mois!I"&amp;MATCH('Sem1'!$A$35,Mois!$A$1:$A$36,0)),"*"&amp;CHAR(47)&amp;"*"))=0),IFERROR(AND(AG$2&gt;VALUE(SUBSTITUTE(LEFT(INDIRECT("Mois!I"&amp;MATCH($A$35,Mois!$A$1:$A$36,0)),5),"h",":")),AG$2&lt;VALUE(SUBSTITUTE(RIGHT(INDIRECT("Mois!I"&amp;MATCH($A$35,Mois!$A$1:$A$36,0)),5),"h",":"))+(1/1440*15)),"FAUX"))</f>
        <v>1</v>
      </c>
      <c r="AH42" s="237" t="b">
        <f ca="1">OR(AND(INDIRECT("Mois!I"&amp;MATCH('Sem1'!$A$35,Mois!$A$1:$A$36,0))&lt;&gt;"",SUMPRODUCT(COUNTIF(INDIRECT("Mois!I"&amp;MATCH('Sem1'!$A$35,Mois!$A$1:$A$36,0)),"*"&amp;CHAR(47)&amp;"*"))=0),IFERROR(AND(AH$2&gt;VALUE(SUBSTITUTE(LEFT(INDIRECT("Mois!I"&amp;MATCH($A$35,Mois!$A$1:$A$36,0)),5),"h",":")),AH$2&lt;VALUE(SUBSTITUTE(RIGHT(INDIRECT("Mois!I"&amp;MATCH($A$35,Mois!$A$1:$A$36,0)),5),"h",":"))+(1/1440*15)),"FAUX"))</f>
        <v>1</v>
      </c>
      <c r="AI42" s="237" t="b">
        <f ca="1">OR(AND(INDIRECT("Mois!I"&amp;MATCH('Sem1'!$A$35,Mois!$A$1:$A$36,0))&lt;&gt;"",SUMPRODUCT(COUNTIF(INDIRECT("Mois!I"&amp;MATCH('Sem1'!$A$35,Mois!$A$1:$A$36,0)),"*"&amp;CHAR(47)&amp;"*"))=0),IFERROR(AND(AI$2&gt;VALUE(SUBSTITUTE(LEFT(INDIRECT("Mois!I"&amp;MATCH($A$35,Mois!$A$1:$A$36,0)),5),"h",":")),AI$2&lt;VALUE(SUBSTITUTE(RIGHT(INDIRECT("Mois!I"&amp;MATCH($A$35,Mois!$A$1:$A$36,0)),5),"h",":"))+(1/1440*15)),"FAUX"))</f>
        <v>1</v>
      </c>
      <c r="AJ42" s="237" t="b">
        <f ca="1">OR(AND(INDIRECT("Mois!I"&amp;MATCH('Sem1'!$A$35,Mois!$A$1:$A$36,0))&lt;&gt;"",SUMPRODUCT(COUNTIF(INDIRECT("Mois!I"&amp;MATCH('Sem1'!$A$35,Mois!$A$1:$A$36,0)),"*"&amp;CHAR(47)&amp;"*"))=0),IFERROR(AND(AJ$2&gt;VALUE(SUBSTITUTE(LEFT(INDIRECT("Mois!I"&amp;MATCH($A$35,Mois!$A$1:$A$36,0)),5),"h",":")),AJ$2&lt;VALUE(SUBSTITUTE(RIGHT(INDIRECT("Mois!I"&amp;MATCH($A$35,Mois!$A$1:$A$36,0)),5),"h",":"))+(1/1440*15)),"FAUX"))</f>
        <v>1</v>
      </c>
      <c r="AK42" s="237" t="b">
        <f ca="1">OR(AND(INDIRECT("Mois!I"&amp;MATCH('Sem1'!$A$35,Mois!$A$1:$A$36,0))&lt;&gt;"",SUMPRODUCT(COUNTIF(INDIRECT("Mois!I"&amp;MATCH('Sem1'!$A$35,Mois!$A$1:$A$36,0)),"*"&amp;CHAR(47)&amp;"*"))=0),IFERROR(AND(AK$2&gt;VALUE(SUBSTITUTE(LEFT(INDIRECT("Mois!I"&amp;MATCH($A$35,Mois!$A$1:$A$36,0)),5),"h",":")),AK$2&lt;VALUE(SUBSTITUTE(RIGHT(INDIRECT("Mois!I"&amp;MATCH($A$35,Mois!$A$1:$A$36,0)),5),"h",":"))+(1/1440*15)),"FAUX"))</f>
        <v>1</v>
      </c>
      <c r="AL42" s="237" t="b">
        <f ca="1">OR(AND(INDIRECT("Mois!I"&amp;MATCH('Sem1'!$A$35,Mois!$A$1:$A$36,0))&lt;&gt;"",SUMPRODUCT(COUNTIF(INDIRECT("Mois!I"&amp;MATCH('Sem1'!$A$35,Mois!$A$1:$A$36,0)),"*"&amp;CHAR(47)&amp;"*"))=0),IFERROR(AND(AL$2&gt;VALUE(SUBSTITUTE(LEFT(INDIRECT("Mois!I"&amp;MATCH($A$35,Mois!$A$1:$A$36,0)),5),"h",":")),AL$2&lt;VALUE(SUBSTITUTE(RIGHT(INDIRECT("Mois!I"&amp;MATCH($A$35,Mois!$A$1:$A$36,0)),5),"h",":"))+(1/1440*15)),"FAUX"))</f>
        <v>1</v>
      </c>
      <c r="AM42" s="237" t="b">
        <f ca="1">OR(AND(INDIRECT("Mois!I"&amp;MATCH('Sem1'!$A$35,Mois!$A$1:$A$36,0))&lt;&gt;"",SUMPRODUCT(COUNTIF(INDIRECT("Mois!I"&amp;MATCH('Sem1'!$A$35,Mois!$A$1:$A$36,0)),"*"&amp;CHAR(47)&amp;"*"))=0),IFERROR(AND(AM$2&gt;VALUE(SUBSTITUTE(LEFT(INDIRECT("Mois!I"&amp;MATCH($A$35,Mois!$A$1:$A$36,0)),5),"h",":")),AM$2&lt;VALUE(SUBSTITUTE(RIGHT(INDIRECT("Mois!I"&amp;MATCH($A$35,Mois!$A$1:$A$36,0)),5),"h",":"))+(1/1440*15)),"FAUX"))</f>
        <v>1</v>
      </c>
      <c r="AN42" s="237" t="b">
        <f ca="1">OR(AND(INDIRECT("Mois!I"&amp;MATCH('Sem1'!$A$35,Mois!$A$1:$A$36,0))&lt;&gt;"",SUMPRODUCT(COUNTIF(INDIRECT("Mois!I"&amp;MATCH('Sem1'!$A$35,Mois!$A$1:$A$36,0)),"*"&amp;CHAR(47)&amp;"*"))=0),IFERROR(AND(AN$2&gt;VALUE(SUBSTITUTE(LEFT(INDIRECT("Mois!I"&amp;MATCH($A$35,Mois!$A$1:$A$36,0)),5),"h",":")),AN$2&lt;VALUE(SUBSTITUTE(RIGHT(INDIRECT("Mois!I"&amp;MATCH($A$35,Mois!$A$1:$A$36,0)),5),"h",":"))+(1/1440*15)),"FAUX"))</f>
        <v>1</v>
      </c>
      <c r="AO42" s="237" t="b">
        <f ca="1">OR(AND(INDIRECT("Mois!I"&amp;MATCH('Sem1'!$A$35,Mois!$A$1:$A$36,0))&lt;&gt;"",SUMPRODUCT(COUNTIF(INDIRECT("Mois!I"&amp;MATCH('Sem1'!$A$35,Mois!$A$1:$A$36,0)),"*"&amp;CHAR(47)&amp;"*"))=0),IFERROR(AND(AO$2&gt;VALUE(SUBSTITUTE(LEFT(INDIRECT("Mois!I"&amp;MATCH($A$35,Mois!$A$1:$A$36,0)),5),"h",":")),AO$2&lt;VALUE(SUBSTITUTE(RIGHT(INDIRECT("Mois!I"&amp;MATCH($A$35,Mois!$A$1:$A$36,0)),5),"h",":"))+(1/1440*15)),"FAUX"))</f>
        <v>1</v>
      </c>
      <c r="AP42" s="237" t="b">
        <f ca="1">OR(AND(INDIRECT("Mois!I"&amp;MATCH('Sem1'!$A$35,Mois!$A$1:$A$36,0))&lt;&gt;"",SUMPRODUCT(COUNTIF(INDIRECT("Mois!I"&amp;MATCH('Sem1'!$A$35,Mois!$A$1:$A$36,0)),"*"&amp;CHAR(47)&amp;"*"))=0),IFERROR(AND(AP$2&gt;VALUE(SUBSTITUTE(LEFT(INDIRECT("Mois!I"&amp;MATCH($A$35,Mois!$A$1:$A$36,0)),5),"h",":")),AP$2&lt;VALUE(SUBSTITUTE(RIGHT(INDIRECT("Mois!I"&amp;MATCH($A$35,Mois!$A$1:$A$36,0)),5),"h",":"))+(1/1440*15)),"FAUX"))</f>
        <v>1</v>
      </c>
      <c r="AQ42" s="237" t="b">
        <f ca="1">OR(AND(INDIRECT("Mois!I"&amp;MATCH('Sem1'!$A$35,Mois!$A$1:$A$36,0))&lt;&gt;"",SUMPRODUCT(COUNTIF(INDIRECT("Mois!I"&amp;MATCH('Sem1'!$A$35,Mois!$A$1:$A$36,0)),"*"&amp;CHAR(47)&amp;"*"))=0),IFERROR(AND(AQ$2&gt;VALUE(SUBSTITUTE(LEFT(INDIRECT("Mois!I"&amp;MATCH($A$35,Mois!$A$1:$A$36,0)),5),"h",":")),AQ$2&lt;VALUE(SUBSTITUTE(RIGHT(INDIRECT("Mois!I"&amp;MATCH($A$35,Mois!$A$1:$A$36,0)),5),"h",":"))+(1/1440*15)),"FAUX"))</f>
        <v>0</v>
      </c>
      <c r="AR42" s="237" t="b">
        <f ca="1">OR(AND(INDIRECT("Mois!I"&amp;MATCH('Sem1'!$A$35,Mois!$A$1:$A$36,0))&lt;&gt;"",SUMPRODUCT(COUNTIF(INDIRECT("Mois!I"&amp;MATCH('Sem1'!$A$35,Mois!$A$1:$A$36,0)),"*"&amp;CHAR(47)&amp;"*"))=0),IFERROR(AND(AR$2&gt;VALUE(SUBSTITUTE(LEFT(INDIRECT("Mois!I"&amp;MATCH($A$35,Mois!$A$1:$A$36,0)),5),"h",":")),AR$2&lt;VALUE(SUBSTITUTE(RIGHT(INDIRECT("Mois!I"&amp;MATCH($A$35,Mois!$A$1:$A$36,0)),5),"h",":"))+(1/1440*15)),"FAUX"))</f>
        <v>0</v>
      </c>
      <c r="AS42" s="237" t="b">
        <f ca="1">OR(AND(INDIRECT("Mois!I"&amp;MATCH('Sem1'!$A$35,Mois!$A$1:$A$36,0))&lt;&gt;"",SUMPRODUCT(COUNTIF(INDIRECT("Mois!I"&amp;MATCH('Sem1'!$A$35,Mois!$A$1:$A$36,0)),"*"&amp;CHAR(47)&amp;"*"))=0),IFERROR(AND(AS$2&gt;VALUE(SUBSTITUTE(LEFT(INDIRECT("Mois!I"&amp;MATCH($A$35,Mois!$A$1:$A$36,0)),5),"h",":")),AS$2&lt;VALUE(SUBSTITUTE(RIGHT(INDIRECT("Mois!I"&amp;MATCH($A$35,Mois!$A$1:$A$36,0)),5),"h",":"))+(1/1440*15)),"FAUX"))</f>
        <v>0</v>
      </c>
      <c r="AT42" s="237" t="b">
        <f ca="1">OR(AND(INDIRECT("Mois!I"&amp;MATCH('Sem1'!$A$35,Mois!$A$1:$A$36,0))&lt;&gt;"",SUMPRODUCT(COUNTIF(INDIRECT("Mois!I"&amp;MATCH('Sem1'!$A$35,Mois!$A$1:$A$36,0)),"*"&amp;CHAR(47)&amp;"*"))=0),IFERROR(AND(AT$2&gt;VALUE(SUBSTITUTE(LEFT(INDIRECT("Mois!I"&amp;MATCH($A$35,Mois!$A$1:$A$36,0)),5),"h",":")),AT$2&lt;VALUE(SUBSTITUTE(RIGHT(INDIRECT("Mois!I"&amp;MATCH($A$35,Mois!$A$1:$A$36,0)),5),"h",":"))+(1/1440*15)),"FAUX"))</f>
        <v>0</v>
      </c>
      <c r="AU42" s="237" t="b">
        <f ca="1">OR(AND(INDIRECT("Mois!I"&amp;MATCH('Sem1'!$A$35,Mois!$A$1:$A$36,0))&lt;&gt;"",SUMPRODUCT(COUNTIF(INDIRECT("Mois!I"&amp;MATCH('Sem1'!$A$35,Mois!$A$1:$A$36,0)),"*"&amp;CHAR(47)&amp;"*"))=0),IFERROR(AND(AU$2&gt;VALUE(SUBSTITUTE(LEFT(INDIRECT("Mois!I"&amp;MATCH($A$35,Mois!$A$1:$A$36,0)),5),"h",":")),AU$2&lt;VALUE(SUBSTITUTE(RIGHT(INDIRECT("Mois!I"&amp;MATCH($A$35,Mois!$A$1:$A$36,0)),5),"h",":"))+(1/1440*15)),"FAUX"))</f>
        <v>0</v>
      </c>
      <c r="AV42" s="237" t="b">
        <f ca="1">OR(AND(INDIRECT("Mois!I"&amp;MATCH('Sem1'!$A$35,Mois!$A$1:$A$36,0))&lt;&gt;"",SUMPRODUCT(COUNTIF(INDIRECT("Mois!I"&amp;MATCH('Sem1'!$A$35,Mois!$A$1:$A$36,0)),"*"&amp;CHAR(47)&amp;"*"))=0),IFERROR(AND(AV$2&gt;VALUE(SUBSTITUTE(LEFT(INDIRECT("Mois!I"&amp;MATCH($A$35,Mois!$A$1:$A$36,0)),5),"h",":")),AV$2&lt;VALUE(SUBSTITUTE(RIGHT(INDIRECT("Mois!I"&amp;MATCH($A$35,Mois!$A$1:$A$36,0)),5),"h",":"))+(1/1440*15)),"FAUX"))</f>
        <v>0</v>
      </c>
      <c r="AW42" s="237" t="b">
        <f ca="1">OR(AND(INDIRECT("Mois!I"&amp;MATCH('Sem1'!$A$35,Mois!$A$1:$A$36,0))&lt;&gt;"",SUMPRODUCT(COUNTIF(INDIRECT("Mois!I"&amp;MATCH('Sem1'!$A$35,Mois!$A$1:$A$36,0)),"*"&amp;CHAR(47)&amp;"*"))=0),IFERROR(AND(AW$2&gt;VALUE(SUBSTITUTE(LEFT(INDIRECT("Mois!I"&amp;MATCH($A$35,Mois!$A$1:$A$36,0)),5),"h",":")),AW$2&lt;VALUE(SUBSTITUTE(RIGHT(INDIRECT("Mois!I"&amp;MATCH($A$35,Mois!$A$1:$A$36,0)),5),"h",":"))+(1/1440*15)),"FAUX"))</f>
        <v>0</v>
      </c>
      <c r="AX42" s="237" t="b">
        <f ca="1">OR(AND(INDIRECT("Mois!I"&amp;MATCH('Sem1'!$A$35,Mois!$A$1:$A$36,0))&lt;&gt;"",SUMPRODUCT(COUNTIF(INDIRECT("Mois!I"&amp;MATCH('Sem1'!$A$35,Mois!$A$1:$A$36,0)),"*"&amp;CHAR(47)&amp;"*"))=0),IFERROR(AND(AX$2&gt;VALUE(SUBSTITUTE(LEFT(INDIRECT("Mois!I"&amp;MATCH($A$35,Mois!$A$1:$A$36,0)),5),"h",":")),AX$2&lt;VALUE(SUBSTITUTE(RIGHT(INDIRECT("Mois!I"&amp;MATCH($A$35,Mois!$A$1:$A$36,0)),5),"h",":"))+(1/1440*15)),"FAUX"))</f>
        <v>0</v>
      </c>
    </row>
    <row r="43" spans="1:51" ht="12" customHeight="1" thickBot="1" x14ac:dyDescent="0.35">
      <c r="A43" s="158"/>
      <c r="B43" s="36"/>
      <c r="C43" s="159" t="s">
        <v>13</v>
      </c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0"/>
      <c r="AE43" s="160"/>
      <c r="AF43" s="160"/>
      <c r="AG43" s="160"/>
      <c r="AH43" s="160"/>
      <c r="AI43" s="160"/>
      <c r="AJ43" s="160"/>
      <c r="AK43" s="160"/>
      <c r="AL43" s="160"/>
      <c r="AM43" s="160"/>
      <c r="AN43" s="160"/>
      <c r="AO43" s="160"/>
      <c r="AP43" s="160"/>
      <c r="AQ43" s="160"/>
      <c r="AR43" s="160"/>
      <c r="AS43" s="160"/>
      <c r="AT43" s="160"/>
      <c r="AU43" s="160"/>
      <c r="AV43" s="160"/>
      <c r="AW43" s="160"/>
      <c r="AX43" s="161"/>
    </row>
    <row r="44" spans="1:51" ht="12" customHeight="1" x14ac:dyDescent="0.3">
      <c r="A44" s="37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</row>
    <row r="45" spans="1:51" ht="12" customHeight="1" x14ac:dyDescent="0.3">
      <c r="A45" s="37"/>
      <c r="B45" s="169" t="s">
        <v>15</v>
      </c>
      <c r="C45" s="170"/>
      <c r="D45" s="170"/>
      <c r="E45" s="171"/>
      <c r="F45" s="25"/>
      <c r="G45" s="172" t="s">
        <v>16</v>
      </c>
      <c r="H45" s="173"/>
      <c r="I45" s="173"/>
      <c r="J45" s="174"/>
      <c r="K45" s="14"/>
      <c r="L45" s="239" t="s">
        <v>17</v>
      </c>
      <c r="M45" s="240"/>
      <c r="N45" s="240"/>
      <c r="O45" s="241"/>
      <c r="P45" s="14"/>
      <c r="Q45" s="242" t="s">
        <v>18</v>
      </c>
      <c r="R45" s="243"/>
      <c r="S45" s="243"/>
      <c r="T45" s="244"/>
      <c r="U45" s="14"/>
      <c r="V45" s="245" t="s">
        <v>19</v>
      </c>
      <c r="W45" s="246"/>
      <c r="X45" s="246"/>
      <c r="Y45" s="247"/>
      <c r="Z45" s="14"/>
      <c r="AA45" s="248" t="s">
        <v>20</v>
      </c>
      <c r="AB45" s="249"/>
      <c r="AC45" s="249"/>
      <c r="AD45" s="250"/>
      <c r="AE45" s="14"/>
      <c r="AF45" s="251" t="s">
        <v>22</v>
      </c>
      <c r="AG45" s="252"/>
      <c r="AH45" s="252"/>
      <c r="AI45" s="253"/>
      <c r="AJ45" s="14"/>
      <c r="AK45" s="254" t="s">
        <v>21</v>
      </c>
      <c r="AL45" s="255"/>
      <c r="AM45" s="255"/>
      <c r="AN45" s="256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</row>
    <row r="46" spans="1:51" ht="12" customHeight="1" x14ac:dyDescent="0.3">
      <c r="A46" s="37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</row>
    <row r="47" spans="1:51" ht="12" customHeight="1" x14ac:dyDescent="0.3">
      <c r="A47" s="37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</row>
    <row r="48" spans="1:51" ht="12" customHeight="1" x14ac:dyDescent="0.3">
      <c r="A48" s="37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</row>
    <row r="49" spans="1:51" ht="12" customHeight="1" x14ac:dyDescent="0.3">
      <c r="A49" s="37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</row>
    <row r="50" spans="1:51" ht="12" customHeight="1" x14ac:dyDescent="0.3">
      <c r="A50" s="37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</row>
    <row r="51" spans="1:51" ht="12" customHeight="1" x14ac:dyDescent="0.3">
      <c r="A51" s="37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</row>
    <row r="52" spans="1:51" ht="12" customHeight="1" x14ac:dyDescent="0.3">
      <c r="A52" s="38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</row>
    <row r="53" spans="1:51" ht="12" customHeight="1" x14ac:dyDescent="0.3">
      <c r="A53" s="39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</row>
    <row r="54" spans="1:51" ht="12" customHeight="1" x14ac:dyDescent="0.3">
      <c r="A54" s="39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</row>
    <row r="55" spans="1:51" ht="12" customHeight="1" x14ac:dyDescent="0.3">
      <c r="A55" s="39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</row>
    <row r="56" spans="1:51" ht="12" customHeight="1" x14ac:dyDescent="0.3">
      <c r="A56" s="39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</row>
    <row r="57" spans="1:51" ht="12" customHeight="1" x14ac:dyDescent="0.3">
      <c r="A57" s="39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</row>
    <row r="58" spans="1:51" ht="12" customHeight="1" x14ac:dyDescent="0.3">
      <c r="A58" s="39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</row>
    <row r="59" spans="1:51" ht="12" customHeight="1" x14ac:dyDescent="0.3">
      <c r="A59" s="39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</row>
    <row r="60" spans="1:51" x14ac:dyDescent="0.3">
      <c r="A60" s="39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</row>
    <row r="61" spans="1:51" x14ac:dyDescent="0.3">
      <c r="A61" s="39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</row>
  </sheetData>
  <mergeCells count="15">
    <mergeCell ref="A1:AX1"/>
    <mergeCell ref="C43:AX43"/>
    <mergeCell ref="B45:E45"/>
    <mergeCell ref="G45:J45"/>
    <mergeCell ref="L45:O45"/>
    <mergeCell ref="Q45:T45"/>
    <mergeCell ref="V45:Y45"/>
    <mergeCell ref="AA45:AD45"/>
    <mergeCell ref="AF45:AI45"/>
    <mergeCell ref="AK45:AN45"/>
    <mergeCell ref="A19:A26"/>
    <mergeCell ref="A27:A34"/>
    <mergeCell ref="A35:A43"/>
    <mergeCell ref="A3:A10"/>
    <mergeCell ref="A11:A18"/>
  </mergeCells>
  <conditionalFormatting sqref="B34:AX34">
    <cfRule type="cellIs" dxfId="39" priority="41" operator="equal">
      <formula>TRUE</formula>
    </cfRule>
  </conditionalFormatting>
  <conditionalFormatting sqref="B42:AX42">
    <cfRule type="cellIs" dxfId="38" priority="1" operator="equal">
      <formula>TRUE</formula>
    </cfRule>
  </conditionalFormatting>
  <conditionalFormatting sqref="B27:AX27">
    <cfRule type="cellIs" dxfId="37" priority="48" operator="equal">
      <formula>TRUE</formula>
    </cfRule>
  </conditionalFormatting>
  <conditionalFormatting sqref="B28:AX28">
    <cfRule type="cellIs" dxfId="36" priority="47" operator="equal">
      <formula>TRUE</formula>
    </cfRule>
  </conditionalFormatting>
  <conditionalFormatting sqref="B29:AX29">
    <cfRule type="cellIs" dxfId="35" priority="46" operator="equal">
      <formula>TRUE</formula>
    </cfRule>
  </conditionalFormatting>
  <conditionalFormatting sqref="B30:AX33">
    <cfRule type="cellIs" dxfId="34" priority="45" operator="equal">
      <formula>TRUE</formula>
    </cfRule>
  </conditionalFormatting>
  <conditionalFormatting sqref="B31:AX34">
    <cfRule type="cellIs" dxfId="33" priority="44" operator="equal">
      <formula>TRUE</formula>
    </cfRule>
  </conditionalFormatting>
  <conditionalFormatting sqref="B32:AX34">
    <cfRule type="cellIs" dxfId="32" priority="43" operator="equal">
      <formula>TRUE</formula>
    </cfRule>
  </conditionalFormatting>
  <conditionalFormatting sqref="B33:AX34">
    <cfRule type="cellIs" dxfId="31" priority="42" operator="equal">
      <formula>TRUE</formula>
    </cfRule>
  </conditionalFormatting>
  <conditionalFormatting sqref="B10:AX10">
    <cfRule type="cellIs" dxfId="30" priority="25" operator="equal">
      <formula>TRUE</formula>
    </cfRule>
  </conditionalFormatting>
  <conditionalFormatting sqref="B3:AX3">
    <cfRule type="cellIs" dxfId="29" priority="32" operator="equal">
      <formula>TRUE</formula>
    </cfRule>
  </conditionalFormatting>
  <conditionalFormatting sqref="B4:AX4">
    <cfRule type="cellIs" dxfId="28" priority="31" operator="equal">
      <formula>TRUE</formula>
    </cfRule>
  </conditionalFormatting>
  <conditionalFormatting sqref="B5:AX5">
    <cfRule type="cellIs" dxfId="27" priority="30" operator="equal">
      <formula>TRUE</formula>
    </cfRule>
  </conditionalFormatting>
  <conditionalFormatting sqref="B6:AX9">
    <cfRule type="cellIs" dxfId="26" priority="29" operator="equal">
      <formula>TRUE</formula>
    </cfRule>
  </conditionalFormatting>
  <conditionalFormatting sqref="B7:AX10">
    <cfRule type="cellIs" dxfId="25" priority="28" operator="equal">
      <formula>TRUE</formula>
    </cfRule>
  </conditionalFormatting>
  <conditionalFormatting sqref="B8:AX10">
    <cfRule type="cellIs" dxfId="24" priority="27" operator="equal">
      <formula>TRUE</formula>
    </cfRule>
  </conditionalFormatting>
  <conditionalFormatting sqref="B9:AX10">
    <cfRule type="cellIs" dxfId="23" priority="26" operator="equal">
      <formula>TRUE</formula>
    </cfRule>
  </conditionalFormatting>
  <conditionalFormatting sqref="B18:AX18">
    <cfRule type="cellIs" dxfId="22" priority="17" operator="equal">
      <formula>TRUE</formula>
    </cfRule>
  </conditionalFormatting>
  <conditionalFormatting sqref="B11:AX11">
    <cfRule type="cellIs" dxfId="21" priority="24" operator="equal">
      <formula>TRUE</formula>
    </cfRule>
  </conditionalFormatting>
  <conditionalFormatting sqref="B12:AX12">
    <cfRule type="cellIs" dxfId="20" priority="23" operator="equal">
      <formula>TRUE</formula>
    </cfRule>
  </conditionalFormatting>
  <conditionalFormatting sqref="B13:AX13">
    <cfRule type="cellIs" dxfId="19" priority="22" operator="equal">
      <formula>TRUE</formula>
    </cfRule>
  </conditionalFormatting>
  <conditionalFormatting sqref="B14:AX17">
    <cfRule type="cellIs" dxfId="18" priority="21" operator="equal">
      <formula>TRUE</formula>
    </cfRule>
  </conditionalFormatting>
  <conditionalFormatting sqref="B15:AX18">
    <cfRule type="cellIs" dxfId="17" priority="20" operator="equal">
      <formula>TRUE</formula>
    </cfRule>
  </conditionalFormatting>
  <conditionalFormatting sqref="B16:AX18">
    <cfRule type="cellIs" dxfId="16" priority="19" operator="equal">
      <formula>TRUE</formula>
    </cfRule>
  </conditionalFormatting>
  <conditionalFormatting sqref="B17:AX18">
    <cfRule type="cellIs" dxfId="15" priority="18" operator="equal">
      <formula>TRUE</formula>
    </cfRule>
  </conditionalFormatting>
  <conditionalFormatting sqref="B26:AX26">
    <cfRule type="cellIs" dxfId="14" priority="9" operator="equal">
      <formula>TRUE</formula>
    </cfRule>
  </conditionalFormatting>
  <conditionalFormatting sqref="B19:AX19">
    <cfRule type="cellIs" dxfId="13" priority="16" operator="equal">
      <formula>TRUE</formula>
    </cfRule>
  </conditionalFormatting>
  <conditionalFormatting sqref="B20:AX20">
    <cfRule type="cellIs" dxfId="12" priority="15" operator="equal">
      <formula>TRUE</formula>
    </cfRule>
  </conditionalFormatting>
  <conditionalFormatting sqref="B21:AX21">
    <cfRule type="cellIs" dxfId="11" priority="14" operator="equal">
      <formula>TRUE</formula>
    </cfRule>
  </conditionalFormatting>
  <conditionalFormatting sqref="B22:AX25">
    <cfRule type="cellIs" dxfId="10" priority="13" operator="equal">
      <formula>TRUE</formula>
    </cfRule>
  </conditionalFormatting>
  <conditionalFormatting sqref="B23:AX26">
    <cfRule type="cellIs" dxfId="9" priority="12" operator="equal">
      <formula>TRUE</formula>
    </cfRule>
  </conditionalFormatting>
  <conditionalFormatting sqref="B24:AX26">
    <cfRule type="cellIs" dxfId="8" priority="11" operator="equal">
      <formula>TRUE</formula>
    </cfRule>
  </conditionalFormatting>
  <conditionalFormatting sqref="B25:AX26">
    <cfRule type="cellIs" dxfId="7" priority="10" operator="equal">
      <formula>TRUE</formula>
    </cfRule>
  </conditionalFormatting>
  <conditionalFormatting sqref="B35:AX35">
    <cfRule type="cellIs" dxfId="6" priority="8" operator="equal">
      <formula>TRUE</formula>
    </cfRule>
  </conditionalFormatting>
  <conditionalFormatting sqref="B36:AX36">
    <cfRule type="cellIs" dxfId="5" priority="7" operator="equal">
      <formula>TRUE</formula>
    </cfRule>
  </conditionalFormatting>
  <conditionalFormatting sqref="B37:AX37">
    <cfRule type="cellIs" dxfId="4" priority="6" operator="equal">
      <formula>TRUE</formula>
    </cfRule>
  </conditionalFormatting>
  <conditionalFormatting sqref="B38:AX41">
    <cfRule type="cellIs" dxfId="3" priority="5" operator="equal">
      <formula>TRUE</formula>
    </cfRule>
  </conditionalFormatting>
  <conditionalFormatting sqref="B39:AX42">
    <cfRule type="cellIs" dxfId="2" priority="4" operator="equal">
      <formula>TRUE</formula>
    </cfRule>
  </conditionalFormatting>
  <conditionalFormatting sqref="B40:AX42">
    <cfRule type="cellIs" dxfId="1" priority="3" operator="equal">
      <formula>TRUE</formula>
    </cfRule>
  </conditionalFormatting>
  <conditionalFormatting sqref="B41:AX42">
    <cfRule type="cellIs" dxfId="0" priority="2" operator="equal">
      <formula>TRUE</formula>
    </cfRule>
  </conditionalFormatting>
  <pageMargins left="0.31496062992125984" right="0.31496062992125984" top="0.19685039370078741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6"/>
  <sheetViews>
    <sheetView workbookViewId="0">
      <selection sqref="A1:AX1"/>
    </sheetView>
  </sheetViews>
  <sheetFormatPr baseColWidth="10" defaultRowHeight="14.4" x14ac:dyDescent="0.3"/>
  <cols>
    <col min="1" max="1" width="8.6640625" style="40" customWidth="1"/>
    <col min="2" max="50" width="3.6640625" customWidth="1"/>
  </cols>
  <sheetData>
    <row r="1" spans="1:50" ht="30" customHeight="1" x14ac:dyDescent="0.3">
      <c r="A1" s="168" t="s">
        <v>24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8"/>
      <c r="AN1" s="168"/>
      <c r="AO1" s="168"/>
      <c r="AP1" s="168"/>
      <c r="AQ1" s="168"/>
      <c r="AR1" s="168"/>
      <c r="AS1" s="168"/>
      <c r="AT1" s="168"/>
      <c r="AU1" s="168"/>
      <c r="AV1" s="168"/>
      <c r="AW1" s="168"/>
      <c r="AX1" s="168"/>
    </row>
    <row r="2" spans="1:50" ht="15" thickBot="1" x14ac:dyDescent="0.35">
      <c r="A2" s="1"/>
      <c r="B2" s="3" t="s">
        <v>0</v>
      </c>
      <c r="C2" s="4">
        <v>15</v>
      </c>
      <c r="D2" s="4">
        <v>30</v>
      </c>
      <c r="E2" s="4">
        <v>45</v>
      </c>
      <c r="F2" s="3" t="s">
        <v>1</v>
      </c>
      <c r="G2" s="4">
        <v>15</v>
      </c>
      <c r="H2" s="4">
        <v>30</v>
      </c>
      <c r="I2" s="4">
        <v>45</v>
      </c>
      <c r="J2" s="3" t="s">
        <v>2</v>
      </c>
      <c r="K2" s="4">
        <v>15</v>
      </c>
      <c r="L2" s="4">
        <v>30</v>
      </c>
      <c r="M2" s="4">
        <v>45</v>
      </c>
      <c r="N2" s="3" t="s">
        <v>3</v>
      </c>
      <c r="O2" s="4">
        <v>15</v>
      </c>
      <c r="P2" s="4">
        <v>30</v>
      </c>
      <c r="Q2" s="4">
        <v>45</v>
      </c>
      <c r="R2" s="3" t="s">
        <v>4</v>
      </c>
      <c r="S2" s="4">
        <v>15</v>
      </c>
      <c r="T2" s="4">
        <v>30</v>
      </c>
      <c r="U2" s="4">
        <v>45</v>
      </c>
      <c r="V2" s="3" t="s">
        <v>5</v>
      </c>
      <c r="W2" s="4">
        <v>15</v>
      </c>
      <c r="X2" s="4">
        <v>30</v>
      </c>
      <c r="Y2" s="4">
        <v>45</v>
      </c>
      <c r="Z2" s="3" t="s">
        <v>6</v>
      </c>
      <c r="AA2" s="4">
        <v>15</v>
      </c>
      <c r="AB2" s="4">
        <v>30</v>
      </c>
      <c r="AC2" s="4">
        <v>45</v>
      </c>
      <c r="AD2" s="3" t="s">
        <v>7</v>
      </c>
      <c r="AE2" s="4">
        <v>15</v>
      </c>
      <c r="AF2" s="4">
        <v>30</v>
      </c>
      <c r="AG2" s="4">
        <v>45</v>
      </c>
      <c r="AH2" s="3" t="s">
        <v>8</v>
      </c>
      <c r="AI2" s="4">
        <v>15</v>
      </c>
      <c r="AJ2" s="4">
        <v>30</v>
      </c>
      <c r="AK2" s="4">
        <v>45</v>
      </c>
      <c r="AL2" s="3" t="s">
        <v>9</v>
      </c>
      <c r="AM2" s="4">
        <v>15</v>
      </c>
      <c r="AN2" s="4">
        <v>30</v>
      </c>
      <c r="AO2" s="4">
        <v>45</v>
      </c>
      <c r="AP2" s="3" t="s">
        <v>10</v>
      </c>
      <c r="AQ2" s="4">
        <v>15</v>
      </c>
      <c r="AR2" s="4">
        <v>30</v>
      </c>
      <c r="AS2" s="4">
        <v>45</v>
      </c>
      <c r="AT2" s="3">
        <v>18</v>
      </c>
      <c r="AU2" s="4">
        <v>15</v>
      </c>
      <c r="AV2" s="4">
        <v>30</v>
      </c>
      <c r="AW2" s="4">
        <v>45</v>
      </c>
      <c r="AX2" s="3" t="s">
        <v>11</v>
      </c>
    </row>
    <row r="3" spans="1:50" ht="12" customHeight="1" x14ac:dyDescent="0.3">
      <c r="A3" s="156" t="s">
        <v>25</v>
      </c>
      <c r="B3" s="54"/>
      <c r="C3" s="201" t="s">
        <v>12</v>
      </c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1"/>
      <c r="AX3" s="202"/>
    </row>
    <row r="4" spans="1:50" ht="12" customHeight="1" x14ac:dyDescent="0.3">
      <c r="A4" s="157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5"/>
      <c r="AR4" s="45"/>
      <c r="AS4" s="45"/>
      <c r="AT4" s="45"/>
      <c r="AU4" s="45"/>
      <c r="AV4" s="45"/>
      <c r="AW4" s="45"/>
      <c r="AX4" s="55"/>
    </row>
    <row r="5" spans="1:50" ht="12" customHeight="1" x14ac:dyDescent="0.3">
      <c r="A5" s="157"/>
      <c r="B5" s="45"/>
      <c r="C5" s="45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55"/>
    </row>
    <row r="6" spans="1:50" ht="12" customHeight="1" x14ac:dyDescent="0.3">
      <c r="A6" s="157"/>
      <c r="B6" s="45"/>
      <c r="C6" s="45"/>
      <c r="D6" s="45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55"/>
    </row>
    <row r="7" spans="1:50" ht="12" customHeight="1" x14ac:dyDescent="0.3">
      <c r="A7" s="157"/>
      <c r="B7" s="45"/>
      <c r="C7" s="45"/>
      <c r="D7" s="45"/>
      <c r="E7" s="45"/>
      <c r="F7" s="45"/>
      <c r="G7" s="45"/>
      <c r="H7" s="45"/>
      <c r="I7" s="45"/>
      <c r="J7" s="45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5"/>
      <c r="AR7" s="45"/>
      <c r="AS7" s="45"/>
      <c r="AT7" s="45"/>
      <c r="AU7" s="45"/>
      <c r="AV7" s="45"/>
      <c r="AW7" s="45"/>
      <c r="AX7" s="55"/>
    </row>
    <row r="8" spans="1:50" ht="12" customHeight="1" x14ac:dyDescent="0.3">
      <c r="A8" s="157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45"/>
      <c r="AX8" s="55"/>
    </row>
    <row r="9" spans="1:50" ht="12" customHeight="1" thickBot="1" x14ac:dyDescent="0.35">
      <c r="A9" s="158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6"/>
      <c r="AX9" s="62"/>
    </row>
    <row r="10" spans="1:50" ht="12" customHeight="1" x14ac:dyDescent="0.3">
      <c r="A10" s="156" t="s">
        <v>26</v>
      </c>
      <c r="B10" s="58"/>
      <c r="C10" s="203">
        <v>0.8</v>
      </c>
      <c r="D10" s="204"/>
      <c r="E10" s="204"/>
      <c r="F10" s="204"/>
      <c r="G10" s="204"/>
      <c r="H10" s="204"/>
      <c r="I10" s="204"/>
      <c r="J10" s="204"/>
      <c r="K10" s="204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204"/>
      <c r="Y10" s="204"/>
      <c r="Z10" s="204"/>
      <c r="AA10" s="204"/>
      <c r="AB10" s="204"/>
      <c r="AC10" s="204"/>
      <c r="AD10" s="204"/>
      <c r="AE10" s="204"/>
      <c r="AF10" s="204"/>
      <c r="AG10" s="204"/>
      <c r="AH10" s="204"/>
      <c r="AI10" s="204"/>
      <c r="AJ10" s="204"/>
      <c r="AK10" s="204"/>
      <c r="AL10" s="204"/>
      <c r="AM10" s="204"/>
      <c r="AN10" s="204"/>
      <c r="AO10" s="204"/>
      <c r="AP10" s="204"/>
      <c r="AQ10" s="204"/>
      <c r="AR10" s="204"/>
      <c r="AS10" s="204"/>
      <c r="AT10" s="204"/>
      <c r="AU10" s="204"/>
      <c r="AV10" s="204"/>
      <c r="AW10" s="204"/>
      <c r="AX10" s="205"/>
    </row>
    <row r="11" spans="1:50" ht="12" customHeight="1" x14ac:dyDescent="0.3">
      <c r="A11" s="157"/>
      <c r="B11" s="45"/>
      <c r="C11" s="45"/>
      <c r="D11" s="45"/>
      <c r="E11" s="45"/>
      <c r="F11" s="45"/>
      <c r="G11" s="45"/>
      <c r="H11" s="45"/>
      <c r="I11" s="45"/>
      <c r="J11" s="45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44"/>
      <c r="AR11" s="44"/>
      <c r="AS11" s="44"/>
      <c r="AT11" s="44"/>
      <c r="AU11" s="44"/>
      <c r="AV11" s="44"/>
      <c r="AW11" s="44"/>
      <c r="AX11" s="64"/>
    </row>
    <row r="12" spans="1:50" ht="12" customHeight="1" x14ac:dyDescent="0.3">
      <c r="A12" s="157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5"/>
      <c r="AX12" s="55"/>
    </row>
    <row r="13" spans="1:50" ht="12" customHeight="1" x14ac:dyDescent="0.3">
      <c r="A13" s="157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5"/>
      <c r="AX13" s="55"/>
    </row>
    <row r="14" spans="1:50" ht="12" customHeight="1" x14ac:dyDescent="0.3">
      <c r="A14" s="157"/>
      <c r="B14" s="45"/>
      <c r="C14" s="45"/>
      <c r="D14" s="45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55"/>
    </row>
    <row r="15" spans="1:50" ht="12" customHeight="1" x14ac:dyDescent="0.3">
      <c r="A15" s="157"/>
      <c r="B15" s="45"/>
      <c r="C15" s="45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55"/>
    </row>
    <row r="16" spans="1:50" ht="12" customHeight="1" thickBot="1" x14ac:dyDescent="0.35">
      <c r="A16" s="158"/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6"/>
      <c r="AR16" s="66"/>
      <c r="AS16" s="66"/>
      <c r="AT16" s="66"/>
      <c r="AU16" s="66"/>
      <c r="AV16" s="66"/>
      <c r="AW16" s="66"/>
      <c r="AX16" s="67"/>
    </row>
    <row r="17" spans="1:51" ht="12" customHeight="1" x14ac:dyDescent="0.3">
      <c r="A17" s="156" t="s">
        <v>27</v>
      </c>
      <c r="B17" s="58"/>
      <c r="C17" s="58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60"/>
      <c r="AY17" s="14"/>
    </row>
    <row r="18" spans="1:51" ht="12" customHeight="1" x14ac:dyDescent="0.3">
      <c r="A18" s="157"/>
      <c r="B18" s="45"/>
      <c r="C18" s="206">
        <v>0.8</v>
      </c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7"/>
      <c r="AB18" s="207"/>
      <c r="AC18" s="207"/>
      <c r="AD18" s="207"/>
      <c r="AE18" s="207"/>
      <c r="AF18" s="207"/>
      <c r="AG18" s="207"/>
      <c r="AH18" s="207"/>
      <c r="AI18" s="207"/>
      <c r="AJ18" s="207"/>
      <c r="AK18" s="207"/>
      <c r="AL18" s="207"/>
      <c r="AM18" s="207"/>
      <c r="AN18" s="207"/>
      <c r="AO18" s="207"/>
      <c r="AP18" s="207"/>
      <c r="AQ18" s="207"/>
      <c r="AR18" s="207"/>
      <c r="AS18" s="207"/>
      <c r="AT18" s="207"/>
      <c r="AU18" s="207"/>
      <c r="AV18" s="207"/>
      <c r="AW18" s="207"/>
      <c r="AX18" s="208"/>
      <c r="AY18" s="14"/>
    </row>
    <row r="19" spans="1:51" ht="12" customHeight="1" x14ac:dyDescent="0.3">
      <c r="A19" s="157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5"/>
      <c r="AX19" s="55"/>
      <c r="AY19" s="14"/>
    </row>
    <row r="20" spans="1:51" ht="12" customHeight="1" x14ac:dyDescent="0.3">
      <c r="A20" s="157"/>
      <c r="B20" s="45"/>
      <c r="C20" s="45"/>
      <c r="D20" s="45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55"/>
      <c r="AY20" s="14"/>
    </row>
    <row r="21" spans="1:51" ht="12" customHeight="1" x14ac:dyDescent="0.3">
      <c r="A21" s="157"/>
      <c r="B21" s="45"/>
      <c r="C21" s="198" t="s">
        <v>14</v>
      </c>
      <c r="D21" s="198"/>
      <c r="E21" s="198"/>
      <c r="F21" s="198"/>
      <c r="G21" s="198"/>
      <c r="H21" s="198"/>
      <c r="I21" s="198"/>
      <c r="J21" s="198"/>
      <c r="K21" s="198"/>
      <c r="L21" s="198"/>
      <c r="M21" s="198"/>
      <c r="N21" s="198"/>
      <c r="O21" s="198"/>
      <c r="P21" s="198"/>
      <c r="Q21" s="198"/>
      <c r="R21" s="198"/>
      <c r="S21" s="198"/>
      <c r="T21" s="198"/>
      <c r="U21" s="198"/>
      <c r="V21" s="198"/>
      <c r="W21" s="198"/>
      <c r="X21" s="198"/>
      <c r="Y21" s="198"/>
      <c r="Z21" s="198"/>
      <c r="AA21" s="198"/>
      <c r="AB21" s="198"/>
      <c r="AC21" s="198"/>
      <c r="AD21" s="198"/>
      <c r="AE21" s="198"/>
      <c r="AF21" s="198"/>
      <c r="AG21" s="198"/>
      <c r="AH21" s="198"/>
      <c r="AI21" s="198"/>
      <c r="AJ21" s="198"/>
      <c r="AK21" s="198"/>
      <c r="AL21" s="198"/>
      <c r="AM21" s="198"/>
      <c r="AN21" s="198"/>
      <c r="AO21" s="198"/>
      <c r="AP21" s="198"/>
      <c r="AQ21" s="198"/>
      <c r="AR21" s="198"/>
      <c r="AS21" s="198"/>
      <c r="AT21" s="198"/>
      <c r="AU21" s="198"/>
      <c r="AV21" s="198"/>
      <c r="AW21" s="198"/>
      <c r="AX21" s="199"/>
      <c r="AY21" s="14"/>
    </row>
    <row r="22" spans="1:51" ht="12" customHeight="1" x14ac:dyDescent="0.3">
      <c r="A22" s="157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45"/>
      <c r="AX22" s="55"/>
      <c r="AY22" s="14"/>
    </row>
    <row r="23" spans="1:51" ht="12" customHeight="1" x14ac:dyDescent="0.3">
      <c r="A23" s="157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45"/>
      <c r="AR23" s="45"/>
      <c r="AS23" s="45"/>
      <c r="AT23" s="45"/>
      <c r="AU23" s="45"/>
      <c r="AV23" s="45"/>
      <c r="AW23" s="45"/>
      <c r="AX23" s="55"/>
      <c r="AY23" s="14"/>
    </row>
    <row r="24" spans="1:51" ht="12" customHeight="1" thickBot="1" x14ac:dyDescent="0.35">
      <c r="A24" s="157"/>
      <c r="B24" s="79"/>
      <c r="C24" s="79"/>
      <c r="D24" s="79"/>
      <c r="E24" s="79"/>
      <c r="F24" s="79"/>
      <c r="G24" s="79"/>
      <c r="H24" s="79"/>
      <c r="I24" s="79"/>
      <c r="J24" s="79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1"/>
      <c r="AR24" s="81"/>
      <c r="AS24" s="81"/>
      <c r="AT24" s="81"/>
      <c r="AU24" s="81"/>
      <c r="AV24" s="81"/>
      <c r="AW24" s="81"/>
      <c r="AX24" s="82"/>
      <c r="AY24" s="14"/>
    </row>
    <row r="25" spans="1:51" ht="12" customHeight="1" x14ac:dyDescent="0.3">
      <c r="A25" s="156" t="s">
        <v>28</v>
      </c>
      <c r="B25" s="58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70"/>
      <c r="P25" s="70"/>
      <c r="Q25" s="70"/>
      <c r="R25" s="70"/>
      <c r="S25" s="70"/>
      <c r="T25" s="70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0"/>
      <c r="AX25" s="72"/>
    </row>
    <row r="26" spans="1:51" ht="12" customHeight="1" x14ac:dyDescent="0.3">
      <c r="A26" s="157"/>
      <c r="B26" s="68"/>
      <c r="C26" s="76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44"/>
      <c r="AR26" s="44"/>
      <c r="AS26" s="44"/>
      <c r="AT26" s="44"/>
      <c r="AU26" s="44"/>
      <c r="AV26" s="44"/>
      <c r="AW26" s="44"/>
      <c r="AX26" s="64"/>
    </row>
    <row r="27" spans="1:51" ht="12" customHeight="1" x14ac:dyDescent="0.3">
      <c r="A27" s="157"/>
      <c r="B27" s="45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53"/>
      <c r="AR27" s="53"/>
      <c r="AS27" s="53"/>
      <c r="AT27" s="53"/>
      <c r="AU27" s="53"/>
      <c r="AV27" s="53"/>
      <c r="AW27" s="53"/>
      <c r="AX27" s="74"/>
    </row>
    <row r="28" spans="1:51" ht="12" customHeight="1" x14ac:dyDescent="0.3">
      <c r="A28" s="157"/>
      <c r="B28" s="45"/>
      <c r="C28" s="209" t="s">
        <v>30</v>
      </c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0"/>
      <c r="T28" s="210"/>
      <c r="U28" s="210"/>
      <c r="V28" s="210"/>
      <c r="W28" s="210"/>
      <c r="X28" s="210"/>
      <c r="Y28" s="210"/>
      <c r="Z28" s="210"/>
      <c r="AA28" s="210"/>
      <c r="AB28" s="210"/>
      <c r="AC28" s="210"/>
      <c r="AD28" s="210"/>
      <c r="AE28" s="210"/>
      <c r="AF28" s="210"/>
      <c r="AG28" s="210"/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1"/>
    </row>
    <row r="29" spans="1:51" ht="12" customHeight="1" x14ac:dyDescent="0.3">
      <c r="A29" s="157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5"/>
      <c r="AX29" s="55"/>
    </row>
    <row r="30" spans="1:51" ht="12" customHeight="1" x14ac:dyDescent="0.3">
      <c r="A30" s="157"/>
      <c r="B30" s="45"/>
      <c r="C30" s="4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55"/>
    </row>
    <row r="31" spans="1:51" ht="12" customHeight="1" thickBot="1" x14ac:dyDescent="0.35">
      <c r="A31" s="158"/>
      <c r="B31" s="61"/>
      <c r="C31" s="61"/>
      <c r="D31" s="61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7"/>
    </row>
    <row r="32" spans="1:51" ht="12" customHeight="1" x14ac:dyDescent="0.3">
      <c r="A32" s="200" t="s">
        <v>29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4"/>
      <c r="AR32" s="84"/>
      <c r="AS32" s="84"/>
      <c r="AT32" s="84"/>
      <c r="AU32" s="84"/>
      <c r="AV32" s="84"/>
      <c r="AW32" s="84"/>
      <c r="AX32" s="85"/>
    </row>
    <row r="33" spans="1:51" ht="12" customHeight="1" x14ac:dyDescent="0.3">
      <c r="A33" s="157"/>
      <c r="B33" s="45"/>
      <c r="C33" s="212" t="s">
        <v>31</v>
      </c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7"/>
      <c r="T33" s="207"/>
      <c r="U33" s="207"/>
      <c r="V33" s="207"/>
      <c r="W33" s="207"/>
      <c r="X33" s="207"/>
      <c r="Y33" s="207"/>
      <c r="Z33" s="207"/>
      <c r="AA33" s="207"/>
      <c r="AB33" s="207"/>
      <c r="AC33" s="207"/>
      <c r="AD33" s="207"/>
      <c r="AE33" s="207"/>
      <c r="AF33" s="207"/>
      <c r="AG33" s="207"/>
      <c r="AH33" s="207"/>
      <c r="AI33" s="207"/>
      <c r="AJ33" s="207"/>
      <c r="AK33" s="207"/>
      <c r="AL33" s="207"/>
      <c r="AM33" s="207"/>
      <c r="AN33" s="207"/>
      <c r="AO33" s="207"/>
      <c r="AP33" s="207"/>
      <c r="AQ33" s="207"/>
      <c r="AR33" s="207"/>
      <c r="AS33" s="207"/>
      <c r="AT33" s="207"/>
      <c r="AU33" s="207"/>
      <c r="AV33" s="207"/>
      <c r="AW33" s="207"/>
      <c r="AX33" s="213"/>
    </row>
    <row r="34" spans="1:51" ht="12" customHeight="1" x14ac:dyDescent="0.3">
      <c r="A34" s="157"/>
      <c r="B34" s="45"/>
      <c r="C34" s="45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55"/>
    </row>
    <row r="35" spans="1:51" ht="12" customHeight="1" x14ac:dyDescent="0.3">
      <c r="A35" s="157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5"/>
      <c r="AX35" s="55"/>
    </row>
    <row r="36" spans="1:51" ht="12" customHeight="1" x14ac:dyDescent="0.3">
      <c r="A36" s="157"/>
      <c r="B36" s="45"/>
      <c r="C36" s="45"/>
      <c r="D36" s="45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45"/>
      <c r="AX36" s="55"/>
    </row>
    <row r="37" spans="1:51" ht="12" customHeight="1" x14ac:dyDescent="0.3">
      <c r="A37" s="157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45"/>
      <c r="AX37" s="55"/>
    </row>
    <row r="38" spans="1:51" ht="12" customHeight="1" thickBot="1" x14ac:dyDescent="0.35">
      <c r="A38" s="158"/>
      <c r="B38" s="61"/>
      <c r="C38" s="61"/>
      <c r="D38" s="61"/>
      <c r="E38" s="61"/>
      <c r="F38" s="61"/>
      <c r="G38" s="61"/>
      <c r="H38" s="61"/>
      <c r="I38" s="61"/>
      <c r="J38" s="61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6"/>
      <c r="AR38" s="66"/>
      <c r="AS38" s="66"/>
      <c r="AT38" s="66"/>
      <c r="AU38" s="66"/>
      <c r="AV38" s="66"/>
      <c r="AW38" s="66"/>
      <c r="AX38" s="67"/>
    </row>
    <row r="39" spans="1:51" ht="12" customHeight="1" x14ac:dyDescent="0.3">
      <c r="A39" s="37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</row>
    <row r="40" spans="1:51" ht="12" customHeight="1" x14ac:dyDescent="0.3">
      <c r="A40" s="37"/>
      <c r="B40" s="169" t="s">
        <v>15</v>
      </c>
      <c r="C40" s="170"/>
      <c r="D40" s="170"/>
      <c r="E40" s="171"/>
      <c r="F40" s="25"/>
      <c r="G40" s="172" t="s">
        <v>16</v>
      </c>
      <c r="H40" s="173"/>
      <c r="I40" s="173"/>
      <c r="J40" s="174"/>
      <c r="K40" s="14"/>
      <c r="L40" s="175" t="s">
        <v>17</v>
      </c>
      <c r="M40" s="176"/>
      <c r="N40" s="176"/>
      <c r="O40" s="177"/>
      <c r="P40" s="14"/>
      <c r="Q40" s="178" t="s">
        <v>18</v>
      </c>
      <c r="R40" s="179"/>
      <c r="S40" s="179"/>
      <c r="T40" s="180"/>
      <c r="U40" s="14"/>
      <c r="V40" s="181" t="s">
        <v>19</v>
      </c>
      <c r="W40" s="182"/>
      <c r="X40" s="182"/>
      <c r="Y40" s="183"/>
      <c r="Z40" s="14"/>
      <c r="AA40" s="184" t="s">
        <v>20</v>
      </c>
      <c r="AB40" s="185"/>
      <c r="AC40" s="185"/>
      <c r="AD40" s="186"/>
      <c r="AE40" s="14"/>
      <c r="AF40" s="187" t="s">
        <v>21</v>
      </c>
      <c r="AG40" s="188"/>
      <c r="AH40" s="188"/>
      <c r="AI40" s="189"/>
      <c r="AJ40" s="14"/>
      <c r="AK40" s="190" t="s">
        <v>22</v>
      </c>
      <c r="AL40" s="191"/>
      <c r="AM40" s="191"/>
      <c r="AN40" s="192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</row>
    <row r="41" spans="1:51" ht="12" customHeight="1" x14ac:dyDescent="0.3">
      <c r="A41" s="37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</row>
    <row r="42" spans="1:51" ht="12" customHeight="1" x14ac:dyDescent="0.3">
      <c r="A42" s="37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</row>
    <row r="43" spans="1:51" ht="12" customHeight="1" x14ac:dyDescent="0.3">
      <c r="A43" s="37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</row>
    <row r="44" spans="1:51" ht="12" customHeight="1" x14ac:dyDescent="0.3">
      <c r="A44" s="37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</row>
    <row r="45" spans="1:51" ht="12" customHeight="1" x14ac:dyDescent="0.3">
      <c r="A45" s="37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</row>
    <row r="46" spans="1:51" ht="12" customHeight="1" x14ac:dyDescent="0.3">
      <c r="A46" s="37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</row>
    <row r="47" spans="1:51" ht="12" customHeight="1" x14ac:dyDescent="0.3">
      <c r="A47" s="38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</row>
    <row r="48" spans="1:51" ht="12" customHeight="1" x14ac:dyDescent="0.3">
      <c r="A48" s="39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</row>
    <row r="49" spans="1:51" ht="12" customHeight="1" x14ac:dyDescent="0.3">
      <c r="A49" s="39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</row>
    <row r="50" spans="1:51" ht="12" customHeight="1" x14ac:dyDescent="0.3">
      <c r="A50" s="39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</row>
    <row r="51" spans="1:51" ht="12" customHeight="1" x14ac:dyDescent="0.3">
      <c r="A51" s="39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</row>
    <row r="52" spans="1:51" ht="12" customHeight="1" x14ac:dyDescent="0.3">
      <c r="A52" s="39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</row>
    <row r="53" spans="1:51" ht="12" customHeight="1" x14ac:dyDescent="0.3">
      <c r="A53" s="39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</row>
    <row r="54" spans="1:51" ht="12" customHeight="1" x14ac:dyDescent="0.3">
      <c r="A54" s="39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</row>
    <row r="55" spans="1:51" x14ac:dyDescent="0.3">
      <c r="A55" s="39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</row>
    <row r="56" spans="1:51" x14ac:dyDescent="0.3">
      <c r="A56" s="39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</row>
  </sheetData>
  <mergeCells count="20">
    <mergeCell ref="AA40:AD40"/>
    <mergeCell ref="AF40:AI40"/>
    <mergeCell ref="AK40:AN40"/>
    <mergeCell ref="C3:AX3"/>
    <mergeCell ref="C10:AX10"/>
    <mergeCell ref="C18:AX18"/>
    <mergeCell ref="C28:AX28"/>
    <mergeCell ref="C33:AX33"/>
    <mergeCell ref="Q40:T40"/>
    <mergeCell ref="V40:Y40"/>
    <mergeCell ref="A25:A31"/>
    <mergeCell ref="A32:A38"/>
    <mergeCell ref="B40:E40"/>
    <mergeCell ref="G40:J40"/>
    <mergeCell ref="L40:O40"/>
    <mergeCell ref="A1:AX1"/>
    <mergeCell ref="A3:A9"/>
    <mergeCell ref="A10:A16"/>
    <mergeCell ref="A17:A24"/>
    <mergeCell ref="C21:AX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9"/>
  <sheetViews>
    <sheetView workbookViewId="0">
      <selection sqref="A1:AX1"/>
    </sheetView>
  </sheetViews>
  <sheetFormatPr baseColWidth="10" defaultRowHeight="14.4" x14ac:dyDescent="0.3"/>
  <cols>
    <col min="1" max="1" width="8.6640625" style="40" customWidth="1"/>
    <col min="2" max="50" width="3.6640625" customWidth="1"/>
  </cols>
  <sheetData>
    <row r="1" spans="1:50" ht="30" customHeight="1" x14ac:dyDescent="0.3">
      <c r="A1" s="168" t="s">
        <v>32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8"/>
      <c r="AN1" s="168"/>
      <c r="AO1" s="168"/>
      <c r="AP1" s="168"/>
      <c r="AQ1" s="168"/>
      <c r="AR1" s="168"/>
      <c r="AS1" s="168"/>
      <c r="AT1" s="168"/>
      <c r="AU1" s="168"/>
      <c r="AV1" s="168"/>
      <c r="AW1" s="168"/>
      <c r="AX1" s="168"/>
    </row>
    <row r="2" spans="1:50" ht="15" thickBot="1" x14ac:dyDescent="0.35">
      <c r="A2" s="1"/>
      <c r="B2" s="3" t="s">
        <v>0</v>
      </c>
      <c r="C2" s="4">
        <v>15</v>
      </c>
      <c r="D2" s="4">
        <v>30</v>
      </c>
      <c r="E2" s="4">
        <v>45</v>
      </c>
      <c r="F2" s="3" t="s">
        <v>1</v>
      </c>
      <c r="G2" s="4">
        <v>15</v>
      </c>
      <c r="H2" s="4">
        <v>30</v>
      </c>
      <c r="I2" s="4">
        <v>45</v>
      </c>
      <c r="J2" s="3" t="s">
        <v>2</v>
      </c>
      <c r="K2" s="4">
        <v>15</v>
      </c>
      <c r="L2" s="4">
        <v>30</v>
      </c>
      <c r="M2" s="4">
        <v>45</v>
      </c>
      <c r="N2" s="3" t="s">
        <v>3</v>
      </c>
      <c r="O2" s="4">
        <v>15</v>
      </c>
      <c r="P2" s="4">
        <v>30</v>
      </c>
      <c r="Q2" s="4">
        <v>45</v>
      </c>
      <c r="R2" s="3" t="s">
        <v>4</v>
      </c>
      <c r="S2" s="4">
        <v>15</v>
      </c>
      <c r="T2" s="4">
        <v>30</v>
      </c>
      <c r="U2" s="4">
        <v>45</v>
      </c>
      <c r="V2" s="3" t="s">
        <v>5</v>
      </c>
      <c r="W2" s="4">
        <v>15</v>
      </c>
      <c r="X2" s="4">
        <v>30</v>
      </c>
      <c r="Y2" s="4">
        <v>45</v>
      </c>
      <c r="Z2" s="3" t="s">
        <v>6</v>
      </c>
      <c r="AA2" s="4">
        <v>15</v>
      </c>
      <c r="AB2" s="4">
        <v>30</v>
      </c>
      <c r="AC2" s="4">
        <v>45</v>
      </c>
      <c r="AD2" s="3" t="s">
        <v>7</v>
      </c>
      <c r="AE2" s="4">
        <v>15</v>
      </c>
      <c r="AF2" s="4">
        <v>30</v>
      </c>
      <c r="AG2" s="4">
        <v>45</v>
      </c>
      <c r="AH2" s="3" t="s">
        <v>8</v>
      </c>
      <c r="AI2" s="4">
        <v>15</v>
      </c>
      <c r="AJ2" s="4">
        <v>30</v>
      </c>
      <c r="AK2" s="4">
        <v>45</v>
      </c>
      <c r="AL2" s="3" t="s">
        <v>9</v>
      </c>
      <c r="AM2" s="4">
        <v>15</v>
      </c>
      <c r="AN2" s="4">
        <v>30</v>
      </c>
      <c r="AO2" s="4">
        <v>45</v>
      </c>
      <c r="AP2" s="3" t="s">
        <v>10</v>
      </c>
      <c r="AQ2" s="4">
        <v>15</v>
      </c>
      <c r="AR2" s="4">
        <v>30</v>
      </c>
      <c r="AS2" s="4">
        <v>45</v>
      </c>
      <c r="AT2" s="3">
        <v>18</v>
      </c>
      <c r="AU2" s="4">
        <v>15</v>
      </c>
      <c r="AV2" s="4">
        <v>30</v>
      </c>
      <c r="AW2" s="4">
        <v>45</v>
      </c>
      <c r="AX2" s="3" t="s">
        <v>11</v>
      </c>
    </row>
    <row r="3" spans="1:50" ht="12" customHeight="1" x14ac:dyDescent="0.3">
      <c r="A3" s="156" t="s">
        <v>33</v>
      </c>
      <c r="B3" s="26"/>
      <c r="C3" s="214" t="s">
        <v>12</v>
      </c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3"/>
      <c r="AT3" s="163"/>
      <c r="AU3" s="163"/>
      <c r="AV3" s="163"/>
      <c r="AW3" s="163"/>
      <c r="AX3" s="164"/>
    </row>
    <row r="4" spans="1:50" ht="12" customHeight="1" x14ac:dyDescent="0.3">
      <c r="A4" s="157"/>
      <c r="B4" s="5"/>
      <c r="C4" s="5"/>
      <c r="D4" s="5"/>
      <c r="E4" s="5"/>
      <c r="F4" s="5"/>
      <c r="G4" s="5"/>
      <c r="H4" s="5"/>
      <c r="I4" s="5"/>
      <c r="J4" s="5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5"/>
      <c r="AR4" s="5"/>
      <c r="AS4" s="5"/>
      <c r="AT4" s="5"/>
      <c r="AU4" s="5"/>
      <c r="AV4" s="5"/>
      <c r="AW4" s="5"/>
      <c r="AX4" s="27"/>
    </row>
    <row r="5" spans="1:50" ht="12" customHeight="1" x14ac:dyDescent="0.3">
      <c r="A5" s="15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5"/>
      <c r="AX5" s="27"/>
    </row>
    <row r="6" spans="1:50" ht="12" customHeight="1" x14ac:dyDescent="0.3">
      <c r="A6" s="157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5"/>
      <c r="AX6" s="27"/>
    </row>
    <row r="7" spans="1:50" ht="12" customHeight="1" x14ac:dyDescent="0.3">
      <c r="A7" s="157"/>
      <c r="B7" s="5"/>
      <c r="C7" s="5"/>
      <c r="D7" s="5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27"/>
    </row>
    <row r="8" spans="1:50" ht="12" customHeight="1" x14ac:dyDescent="0.3">
      <c r="A8" s="157"/>
      <c r="B8" s="5"/>
      <c r="C8" s="5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27"/>
    </row>
    <row r="9" spans="1:50" ht="12" customHeight="1" x14ac:dyDescent="0.3">
      <c r="A9" s="157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5"/>
      <c r="AR9" s="5"/>
      <c r="AS9" s="5"/>
      <c r="AT9" s="5"/>
      <c r="AU9" s="5"/>
      <c r="AV9" s="5"/>
      <c r="AW9" s="5"/>
      <c r="AX9" s="27"/>
    </row>
    <row r="10" spans="1:50" ht="12" customHeight="1" thickBot="1" x14ac:dyDescent="0.35">
      <c r="A10" s="158"/>
      <c r="B10" s="28"/>
      <c r="C10" s="29" t="s">
        <v>13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30"/>
    </row>
    <row r="11" spans="1:50" ht="12" customHeight="1" x14ac:dyDescent="0.3">
      <c r="A11" s="165" t="s">
        <v>34</v>
      </c>
      <c r="B11" s="31"/>
      <c r="C11" s="162">
        <v>0.8</v>
      </c>
      <c r="D11" s="163"/>
      <c r="E11" s="163"/>
      <c r="F11" s="163"/>
      <c r="G11" s="163"/>
      <c r="H11" s="163"/>
      <c r="I11" s="163"/>
      <c r="J11" s="163"/>
      <c r="K11" s="218"/>
      <c r="L11" s="218"/>
      <c r="M11" s="218"/>
      <c r="N11" s="218"/>
      <c r="O11" s="218"/>
      <c r="P11" s="218"/>
      <c r="Q11" s="218"/>
      <c r="R11" s="218"/>
      <c r="S11" s="218"/>
      <c r="T11" s="218"/>
      <c r="U11" s="218"/>
      <c r="V11" s="218"/>
      <c r="W11" s="218"/>
      <c r="X11" s="218"/>
      <c r="Y11" s="218"/>
      <c r="Z11" s="218"/>
      <c r="AA11" s="218"/>
      <c r="AB11" s="218"/>
      <c r="AC11" s="218"/>
      <c r="AD11" s="218"/>
      <c r="AE11" s="218"/>
      <c r="AF11" s="218"/>
      <c r="AG11" s="218"/>
      <c r="AH11" s="218"/>
      <c r="AI11" s="218"/>
      <c r="AJ11" s="218"/>
      <c r="AK11" s="218"/>
      <c r="AL11" s="218"/>
      <c r="AM11" s="218"/>
      <c r="AN11" s="218"/>
      <c r="AO11" s="218"/>
      <c r="AP11" s="218"/>
      <c r="AQ11" s="218"/>
      <c r="AR11" s="218"/>
      <c r="AS11" s="218"/>
      <c r="AT11" s="218"/>
      <c r="AU11" s="218"/>
      <c r="AV11" s="218"/>
      <c r="AW11" s="218"/>
      <c r="AX11" s="164"/>
    </row>
    <row r="12" spans="1:50" ht="12" customHeight="1" x14ac:dyDescent="0.3">
      <c r="A12" s="166"/>
      <c r="B12" s="5"/>
      <c r="C12" s="5"/>
      <c r="D12" s="5"/>
      <c r="E12" s="5"/>
      <c r="F12" s="5"/>
      <c r="G12" s="5"/>
      <c r="H12" s="5"/>
      <c r="I12" s="5"/>
      <c r="J12" s="87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75"/>
      <c r="AQ12" s="44"/>
      <c r="AR12" s="44"/>
      <c r="AS12" s="44"/>
      <c r="AT12" s="44"/>
      <c r="AU12" s="44"/>
      <c r="AV12" s="44"/>
      <c r="AW12" s="44"/>
      <c r="AX12" s="86"/>
    </row>
    <row r="13" spans="1:50" ht="12" customHeight="1" x14ac:dyDescent="0.3">
      <c r="A13" s="166"/>
      <c r="B13" s="5"/>
      <c r="C13" s="5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88"/>
    </row>
    <row r="14" spans="1:50" ht="12" customHeight="1" x14ac:dyDescent="0.3">
      <c r="A14" s="166"/>
      <c r="B14" s="5"/>
      <c r="C14" s="5"/>
      <c r="D14" s="5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10"/>
      <c r="AR14" s="10"/>
      <c r="AS14" s="10"/>
      <c r="AT14" s="10"/>
      <c r="AU14" s="10"/>
      <c r="AV14" s="10"/>
      <c r="AW14" s="10"/>
      <c r="AX14" s="27"/>
    </row>
    <row r="15" spans="1:50" ht="12" customHeight="1" x14ac:dyDescent="0.3">
      <c r="A15" s="166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5"/>
      <c r="AX15" s="27"/>
    </row>
    <row r="16" spans="1:50" ht="12" customHeight="1" x14ac:dyDescent="0.3">
      <c r="A16" s="166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5"/>
      <c r="AX16" s="27"/>
    </row>
    <row r="17" spans="1:51" ht="12" customHeight="1" x14ac:dyDescent="0.3">
      <c r="A17" s="166"/>
      <c r="B17" s="5"/>
      <c r="C17" s="5"/>
      <c r="D17" s="5"/>
      <c r="E17" s="5"/>
      <c r="F17" s="5"/>
      <c r="G17" s="5"/>
      <c r="H17" s="5"/>
      <c r="I17" s="5"/>
      <c r="J17" s="5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27"/>
    </row>
    <row r="18" spans="1:51" ht="12" customHeight="1" thickBot="1" x14ac:dyDescent="0.35">
      <c r="A18" s="167"/>
      <c r="B18" s="159" t="s">
        <v>13</v>
      </c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0"/>
      <c r="AG18" s="160"/>
      <c r="AH18" s="160"/>
      <c r="AI18" s="160"/>
      <c r="AJ18" s="160"/>
      <c r="AK18" s="160"/>
      <c r="AL18" s="160"/>
      <c r="AM18" s="160"/>
      <c r="AN18" s="160"/>
      <c r="AO18" s="160"/>
      <c r="AP18" s="160"/>
      <c r="AQ18" s="160"/>
      <c r="AR18" s="160"/>
      <c r="AS18" s="160"/>
      <c r="AT18" s="160"/>
      <c r="AU18" s="160"/>
      <c r="AV18" s="160"/>
      <c r="AW18" s="160"/>
      <c r="AX18" s="161"/>
    </row>
    <row r="19" spans="1:51" ht="12" customHeight="1" x14ac:dyDescent="0.3">
      <c r="A19" s="156" t="s">
        <v>35</v>
      </c>
      <c r="B19" s="34"/>
      <c r="C19" s="31"/>
      <c r="D19" s="31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3"/>
      <c r="AY19" s="14"/>
    </row>
    <row r="20" spans="1:51" ht="12" customHeight="1" x14ac:dyDescent="0.3">
      <c r="A20" s="157"/>
      <c r="B20" s="21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0"/>
      <c r="AX20" s="35"/>
      <c r="AY20" s="14"/>
    </row>
    <row r="21" spans="1:51" ht="12" customHeight="1" x14ac:dyDescent="0.3">
      <c r="A21" s="157"/>
      <c r="B21" s="21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0"/>
      <c r="AX21" s="35"/>
      <c r="AY21" s="14"/>
    </row>
    <row r="22" spans="1:51" ht="12" customHeight="1" x14ac:dyDescent="0.3">
      <c r="A22" s="157"/>
      <c r="B22" s="21"/>
      <c r="C22" s="10"/>
      <c r="D22" s="10"/>
      <c r="E22" s="10"/>
      <c r="F22" s="10"/>
      <c r="G22" s="10"/>
      <c r="H22" s="10"/>
      <c r="I22" s="10"/>
      <c r="J22" s="10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0"/>
      <c r="AR22" s="10"/>
      <c r="AS22" s="10"/>
      <c r="AT22" s="10"/>
      <c r="AU22" s="10"/>
      <c r="AV22" s="10"/>
      <c r="AW22" s="10"/>
      <c r="AX22" s="35"/>
      <c r="AY22" s="14"/>
    </row>
    <row r="23" spans="1:51" ht="12" customHeight="1" x14ac:dyDescent="0.3">
      <c r="A23" s="157"/>
      <c r="B23" s="21"/>
      <c r="C23" s="195" t="s">
        <v>14</v>
      </c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6"/>
      <c r="U23" s="196"/>
      <c r="V23" s="196"/>
      <c r="W23" s="196"/>
      <c r="X23" s="196"/>
      <c r="Y23" s="196"/>
      <c r="Z23" s="196"/>
      <c r="AA23" s="196"/>
      <c r="AB23" s="196"/>
      <c r="AC23" s="196"/>
      <c r="AD23" s="196"/>
      <c r="AE23" s="196"/>
      <c r="AF23" s="196"/>
      <c r="AG23" s="196"/>
      <c r="AH23" s="196"/>
      <c r="AI23" s="196"/>
      <c r="AJ23" s="196"/>
      <c r="AK23" s="196"/>
      <c r="AL23" s="196"/>
      <c r="AM23" s="196"/>
      <c r="AN23" s="196"/>
      <c r="AO23" s="196"/>
      <c r="AP23" s="196"/>
      <c r="AQ23" s="196"/>
      <c r="AR23" s="196"/>
      <c r="AS23" s="196"/>
      <c r="AT23" s="196"/>
      <c r="AU23" s="196"/>
      <c r="AV23" s="196"/>
      <c r="AW23" s="196"/>
      <c r="AX23" s="197"/>
      <c r="AY23" s="14"/>
    </row>
    <row r="24" spans="1:51" ht="12" customHeight="1" x14ac:dyDescent="0.3">
      <c r="A24" s="157"/>
      <c r="B24" s="21"/>
      <c r="C24" s="10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35"/>
      <c r="AY24" s="14"/>
    </row>
    <row r="25" spans="1:51" ht="12" customHeight="1" x14ac:dyDescent="0.3">
      <c r="A25" s="157"/>
      <c r="B25" s="21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10"/>
      <c r="AR25" s="10"/>
      <c r="AS25" s="10"/>
      <c r="AT25" s="10"/>
      <c r="AU25" s="10"/>
      <c r="AV25" s="10"/>
      <c r="AW25" s="10"/>
      <c r="AX25" s="35"/>
      <c r="AY25" s="14"/>
    </row>
    <row r="26" spans="1:51" ht="12" customHeight="1" thickBot="1" x14ac:dyDescent="0.35">
      <c r="A26" s="158"/>
      <c r="B26" s="36"/>
      <c r="C26" s="159" t="s">
        <v>13</v>
      </c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  <c r="AE26" s="160"/>
      <c r="AF26" s="160"/>
      <c r="AG26" s="160"/>
      <c r="AH26" s="160"/>
      <c r="AI26" s="160"/>
      <c r="AJ26" s="160"/>
      <c r="AK26" s="160"/>
      <c r="AL26" s="160"/>
      <c r="AM26" s="160"/>
      <c r="AN26" s="160"/>
      <c r="AO26" s="160"/>
      <c r="AP26" s="160"/>
      <c r="AQ26" s="160"/>
      <c r="AR26" s="160"/>
      <c r="AS26" s="160"/>
      <c r="AT26" s="160"/>
      <c r="AU26" s="160"/>
      <c r="AV26" s="160"/>
      <c r="AW26" s="160"/>
      <c r="AX26" s="161"/>
      <c r="AY26" s="14"/>
    </row>
    <row r="27" spans="1:51" ht="12" customHeight="1" x14ac:dyDescent="0.3">
      <c r="A27" s="156" t="s">
        <v>36</v>
      </c>
      <c r="B27" s="34"/>
      <c r="C27" s="31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3"/>
    </row>
    <row r="28" spans="1:51" ht="12" customHeight="1" x14ac:dyDescent="0.3">
      <c r="A28" s="157"/>
      <c r="B28" s="21"/>
      <c r="C28" s="10"/>
      <c r="D28" s="10"/>
      <c r="E28" s="10"/>
      <c r="F28" s="10"/>
      <c r="G28" s="10"/>
      <c r="H28" s="10"/>
      <c r="I28" s="10"/>
      <c r="J28" s="10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0"/>
      <c r="AR28" s="10"/>
      <c r="AS28" s="10"/>
      <c r="AT28" s="10"/>
      <c r="AU28" s="10"/>
      <c r="AV28" s="10"/>
      <c r="AW28" s="10"/>
      <c r="AX28" s="35"/>
    </row>
    <row r="29" spans="1:51" ht="12" customHeight="1" x14ac:dyDescent="0.3">
      <c r="A29" s="157"/>
      <c r="B29" s="21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0"/>
      <c r="AR29" s="10"/>
      <c r="AS29" s="10"/>
      <c r="AT29" s="10"/>
      <c r="AU29" s="10"/>
      <c r="AV29" s="10"/>
      <c r="AW29" s="10"/>
      <c r="AX29" s="35"/>
    </row>
    <row r="30" spans="1:51" ht="12" customHeight="1" x14ac:dyDescent="0.3">
      <c r="A30" s="157"/>
      <c r="B30" s="21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0"/>
      <c r="AX30" s="35"/>
    </row>
    <row r="31" spans="1:51" ht="12" customHeight="1" x14ac:dyDescent="0.3">
      <c r="A31" s="157"/>
      <c r="B31" s="21"/>
      <c r="C31" s="10"/>
      <c r="D31" s="10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35"/>
    </row>
    <row r="32" spans="1:51" ht="12" customHeight="1" x14ac:dyDescent="0.3">
      <c r="A32" s="157"/>
      <c r="B32" s="21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0"/>
      <c r="AX32" s="35"/>
    </row>
    <row r="33" spans="1:51" ht="12" customHeight="1" thickBot="1" x14ac:dyDescent="0.35">
      <c r="A33" s="157"/>
      <c r="B33" s="22"/>
      <c r="C33" s="215" t="s">
        <v>13</v>
      </c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  <c r="T33" s="216"/>
      <c r="U33" s="216"/>
      <c r="V33" s="216"/>
      <c r="W33" s="216"/>
      <c r="X33" s="216"/>
      <c r="Y33" s="216"/>
      <c r="Z33" s="216"/>
      <c r="AA33" s="216"/>
      <c r="AB33" s="216"/>
      <c r="AC33" s="216"/>
      <c r="AD33" s="216"/>
      <c r="AE33" s="216"/>
      <c r="AF33" s="216"/>
      <c r="AG33" s="216"/>
      <c r="AH33" s="216"/>
      <c r="AI33" s="216"/>
      <c r="AJ33" s="216"/>
      <c r="AK33" s="216"/>
      <c r="AL33" s="216"/>
      <c r="AM33" s="216"/>
      <c r="AN33" s="216"/>
      <c r="AO33" s="216"/>
      <c r="AP33" s="216"/>
      <c r="AQ33" s="216"/>
      <c r="AR33" s="216"/>
      <c r="AS33" s="216"/>
      <c r="AT33" s="216"/>
      <c r="AU33" s="216"/>
      <c r="AV33" s="216"/>
      <c r="AW33" s="216"/>
      <c r="AX33" s="217"/>
    </row>
    <row r="34" spans="1:51" ht="12" customHeight="1" x14ac:dyDescent="0.3">
      <c r="A34" s="156" t="s">
        <v>37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54"/>
      <c r="AX34" s="78"/>
    </row>
    <row r="35" spans="1:51" ht="12" customHeight="1" x14ac:dyDescent="0.3">
      <c r="A35" s="157"/>
      <c r="B35" s="90"/>
      <c r="C35" s="206">
        <v>0.8</v>
      </c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  <c r="T35" s="207"/>
      <c r="U35" s="207"/>
      <c r="V35" s="207"/>
      <c r="W35" s="207"/>
      <c r="X35" s="207"/>
      <c r="Y35" s="207"/>
      <c r="Z35" s="207"/>
      <c r="AA35" s="207"/>
      <c r="AB35" s="207"/>
      <c r="AC35" s="207"/>
      <c r="AD35" s="207"/>
      <c r="AE35" s="207"/>
      <c r="AF35" s="207"/>
      <c r="AG35" s="207"/>
      <c r="AH35" s="207"/>
      <c r="AI35" s="207"/>
      <c r="AJ35" s="207"/>
      <c r="AK35" s="207"/>
      <c r="AL35" s="207"/>
      <c r="AM35" s="207"/>
      <c r="AN35" s="207"/>
      <c r="AO35" s="207"/>
      <c r="AP35" s="207"/>
      <c r="AQ35" s="207"/>
      <c r="AR35" s="207"/>
      <c r="AS35" s="207"/>
      <c r="AT35" s="207"/>
      <c r="AU35" s="207"/>
      <c r="AV35" s="207"/>
      <c r="AW35" s="207"/>
      <c r="AX35" s="213"/>
    </row>
    <row r="36" spans="1:51" ht="12" customHeight="1" x14ac:dyDescent="0.3">
      <c r="A36" s="157"/>
      <c r="B36" s="21"/>
      <c r="C36" s="10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35"/>
    </row>
    <row r="37" spans="1:51" ht="12" customHeight="1" x14ac:dyDescent="0.3">
      <c r="A37" s="157"/>
      <c r="B37" s="21"/>
      <c r="C37" s="10"/>
      <c r="D37" s="10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35"/>
    </row>
    <row r="38" spans="1:51" ht="12" customHeight="1" x14ac:dyDescent="0.3">
      <c r="A38" s="157"/>
      <c r="B38" s="21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0"/>
      <c r="AX38" s="35"/>
    </row>
    <row r="39" spans="1:51" ht="12" customHeight="1" x14ac:dyDescent="0.3">
      <c r="A39" s="157"/>
      <c r="B39" s="21"/>
      <c r="C39" s="10"/>
      <c r="D39" s="10"/>
      <c r="E39" s="10"/>
      <c r="F39" s="10"/>
      <c r="G39" s="10"/>
      <c r="H39" s="10"/>
      <c r="I39" s="10"/>
      <c r="J39" s="10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5"/>
      <c r="AR39" s="15"/>
      <c r="AS39" s="15"/>
      <c r="AT39" s="15"/>
      <c r="AU39" s="15"/>
      <c r="AV39" s="15"/>
      <c r="AW39" s="10"/>
      <c r="AX39" s="35"/>
    </row>
    <row r="40" spans="1:51" ht="12" customHeight="1" x14ac:dyDescent="0.3">
      <c r="A40" s="157"/>
      <c r="B40" s="21"/>
      <c r="C40" s="10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15"/>
      <c r="AR40" s="15"/>
      <c r="AS40" s="15"/>
      <c r="AT40" s="15"/>
      <c r="AU40" s="15"/>
      <c r="AV40" s="15"/>
      <c r="AW40" s="10"/>
      <c r="AX40" s="35"/>
    </row>
    <row r="41" spans="1:51" ht="12" customHeight="1" thickBot="1" x14ac:dyDescent="0.35">
      <c r="A41" s="158"/>
      <c r="B41" s="36"/>
      <c r="C41" s="159" t="s">
        <v>13</v>
      </c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  <c r="AG41" s="160"/>
      <c r="AH41" s="160"/>
      <c r="AI41" s="160"/>
      <c r="AJ41" s="160"/>
      <c r="AK41" s="160"/>
      <c r="AL41" s="160"/>
      <c r="AM41" s="160"/>
      <c r="AN41" s="160"/>
      <c r="AO41" s="160"/>
      <c r="AP41" s="160"/>
      <c r="AQ41" s="160"/>
      <c r="AR41" s="160"/>
      <c r="AS41" s="160"/>
      <c r="AT41" s="160"/>
      <c r="AU41" s="160"/>
      <c r="AV41" s="160"/>
      <c r="AW41" s="160"/>
      <c r="AX41" s="161"/>
    </row>
    <row r="42" spans="1:51" ht="12" customHeight="1" x14ac:dyDescent="0.3">
      <c r="A42" s="37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</row>
    <row r="43" spans="1:51" ht="12" customHeight="1" x14ac:dyDescent="0.3">
      <c r="A43" s="37"/>
      <c r="B43" s="169" t="s">
        <v>15</v>
      </c>
      <c r="C43" s="170"/>
      <c r="D43" s="170"/>
      <c r="E43" s="171"/>
      <c r="F43" s="25"/>
      <c r="G43" s="172" t="s">
        <v>16</v>
      </c>
      <c r="H43" s="173"/>
      <c r="I43" s="173"/>
      <c r="J43" s="174"/>
      <c r="K43" s="14"/>
      <c r="L43" s="175" t="s">
        <v>17</v>
      </c>
      <c r="M43" s="176"/>
      <c r="N43" s="176"/>
      <c r="O43" s="177"/>
      <c r="P43" s="14"/>
      <c r="Q43" s="178" t="s">
        <v>18</v>
      </c>
      <c r="R43" s="179"/>
      <c r="S43" s="179"/>
      <c r="T43" s="180"/>
      <c r="U43" s="14"/>
      <c r="V43" s="181" t="s">
        <v>19</v>
      </c>
      <c r="W43" s="182"/>
      <c r="X43" s="182"/>
      <c r="Y43" s="183"/>
      <c r="Z43" s="14"/>
      <c r="AA43" s="184" t="s">
        <v>20</v>
      </c>
      <c r="AB43" s="185"/>
      <c r="AC43" s="185"/>
      <c r="AD43" s="186"/>
      <c r="AE43" s="14"/>
      <c r="AF43" s="187" t="s">
        <v>21</v>
      </c>
      <c r="AG43" s="188"/>
      <c r="AH43" s="188"/>
      <c r="AI43" s="189"/>
      <c r="AJ43" s="14"/>
      <c r="AK43" s="190" t="s">
        <v>22</v>
      </c>
      <c r="AL43" s="191"/>
      <c r="AM43" s="191"/>
      <c r="AN43" s="192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</row>
    <row r="44" spans="1:51" ht="12" customHeight="1" x14ac:dyDescent="0.3">
      <c r="A44" s="37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</row>
    <row r="45" spans="1:51" ht="12" customHeight="1" x14ac:dyDescent="0.3">
      <c r="A45" s="37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</row>
    <row r="46" spans="1:51" ht="12" customHeight="1" x14ac:dyDescent="0.3">
      <c r="A46" s="37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</row>
    <row r="47" spans="1:51" ht="12" customHeight="1" x14ac:dyDescent="0.3">
      <c r="A47" s="37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</row>
    <row r="48" spans="1:51" ht="12" customHeight="1" x14ac:dyDescent="0.3">
      <c r="A48" s="37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</row>
    <row r="49" spans="1:51" ht="12" customHeight="1" x14ac:dyDescent="0.3">
      <c r="A49" s="37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</row>
    <row r="50" spans="1:51" ht="12" customHeight="1" x14ac:dyDescent="0.3">
      <c r="A50" s="38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</row>
    <row r="51" spans="1:51" ht="12" customHeight="1" x14ac:dyDescent="0.3">
      <c r="A51" s="39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</row>
    <row r="52" spans="1:51" ht="12" customHeight="1" x14ac:dyDescent="0.3">
      <c r="A52" s="39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</row>
    <row r="53" spans="1:51" ht="12" customHeight="1" x14ac:dyDescent="0.3">
      <c r="A53" s="39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</row>
    <row r="54" spans="1:51" ht="12" customHeight="1" x14ac:dyDescent="0.3">
      <c r="A54" s="39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</row>
    <row r="55" spans="1:51" ht="12" customHeight="1" x14ac:dyDescent="0.3">
      <c r="A55" s="39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</row>
    <row r="56" spans="1:51" ht="12" customHeight="1" x14ac:dyDescent="0.3">
      <c r="A56" s="39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</row>
    <row r="57" spans="1:51" ht="12" customHeight="1" x14ac:dyDescent="0.3">
      <c r="A57" s="39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</row>
    <row r="58" spans="1:51" x14ac:dyDescent="0.3">
      <c r="A58" s="39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</row>
    <row r="59" spans="1:51" x14ac:dyDescent="0.3">
      <c r="A59" s="39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</row>
  </sheetData>
  <mergeCells count="22">
    <mergeCell ref="AF43:AI43"/>
    <mergeCell ref="AK43:AN43"/>
    <mergeCell ref="C11:AX11"/>
    <mergeCell ref="C35:AX35"/>
    <mergeCell ref="B43:E43"/>
    <mergeCell ref="G43:J43"/>
    <mergeCell ref="L43:O43"/>
    <mergeCell ref="Q43:T43"/>
    <mergeCell ref="V43:Y43"/>
    <mergeCell ref="AA43:AD43"/>
    <mergeCell ref="A34:A41"/>
    <mergeCell ref="C41:AX41"/>
    <mergeCell ref="A1:AX1"/>
    <mergeCell ref="A3:A10"/>
    <mergeCell ref="C3:AX3"/>
    <mergeCell ref="A11:A18"/>
    <mergeCell ref="B18:AX18"/>
    <mergeCell ref="A19:A26"/>
    <mergeCell ref="C23:AX23"/>
    <mergeCell ref="C26:AX26"/>
    <mergeCell ref="A27:A33"/>
    <mergeCell ref="C33:AX3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8"/>
  <sheetViews>
    <sheetView workbookViewId="0">
      <selection sqref="A1:AX1"/>
    </sheetView>
  </sheetViews>
  <sheetFormatPr baseColWidth="10" defaultRowHeight="14.4" x14ac:dyDescent="0.3"/>
  <cols>
    <col min="1" max="1" width="8.6640625" style="40" customWidth="1"/>
    <col min="2" max="50" width="3.6640625" customWidth="1"/>
  </cols>
  <sheetData>
    <row r="1" spans="1:50" ht="30" customHeight="1" x14ac:dyDescent="0.3">
      <c r="A1" s="168" t="s">
        <v>43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8"/>
      <c r="AN1" s="168"/>
      <c r="AO1" s="168"/>
      <c r="AP1" s="168"/>
      <c r="AQ1" s="168"/>
      <c r="AR1" s="168"/>
      <c r="AS1" s="168"/>
      <c r="AT1" s="168"/>
      <c r="AU1" s="168"/>
      <c r="AV1" s="168"/>
      <c r="AW1" s="168"/>
      <c r="AX1" s="168"/>
    </row>
    <row r="2" spans="1:50" ht="15" thickBot="1" x14ac:dyDescent="0.35">
      <c r="A2" s="1"/>
      <c r="B2" s="3" t="s">
        <v>0</v>
      </c>
      <c r="C2" s="4">
        <v>15</v>
      </c>
      <c r="D2" s="4">
        <v>30</v>
      </c>
      <c r="E2" s="4">
        <v>45</v>
      </c>
      <c r="F2" s="3" t="s">
        <v>1</v>
      </c>
      <c r="G2" s="4">
        <v>15</v>
      </c>
      <c r="H2" s="4">
        <v>30</v>
      </c>
      <c r="I2" s="4">
        <v>45</v>
      </c>
      <c r="J2" s="3" t="s">
        <v>2</v>
      </c>
      <c r="K2" s="4">
        <v>15</v>
      </c>
      <c r="L2" s="4">
        <v>30</v>
      </c>
      <c r="M2" s="4">
        <v>45</v>
      </c>
      <c r="N2" s="3" t="s">
        <v>3</v>
      </c>
      <c r="O2" s="4">
        <v>15</v>
      </c>
      <c r="P2" s="4">
        <v>30</v>
      </c>
      <c r="Q2" s="4">
        <v>45</v>
      </c>
      <c r="R2" s="3" t="s">
        <v>4</v>
      </c>
      <c r="S2" s="4">
        <v>15</v>
      </c>
      <c r="T2" s="4">
        <v>30</v>
      </c>
      <c r="U2" s="4">
        <v>45</v>
      </c>
      <c r="V2" s="3" t="s">
        <v>5</v>
      </c>
      <c r="W2" s="4">
        <v>15</v>
      </c>
      <c r="X2" s="4">
        <v>30</v>
      </c>
      <c r="Y2" s="4">
        <v>45</v>
      </c>
      <c r="Z2" s="3" t="s">
        <v>6</v>
      </c>
      <c r="AA2" s="4">
        <v>15</v>
      </c>
      <c r="AB2" s="4">
        <v>30</v>
      </c>
      <c r="AC2" s="4">
        <v>45</v>
      </c>
      <c r="AD2" s="3" t="s">
        <v>7</v>
      </c>
      <c r="AE2" s="4">
        <v>15</v>
      </c>
      <c r="AF2" s="4">
        <v>30</v>
      </c>
      <c r="AG2" s="4">
        <v>45</v>
      </c>
      <c r="AH2" s="3" t="s">
        <v>8</v>
      </c>
      <c r="AI2" s="4">
        <v>15</v>
      </c>
      <c r="AJ2" s="4">
        <v>30</v>
      </c>
      <c r="AK2" s="4">
        <v>45</v>
      </c>
      <c r="AL2" s="3" t="s">
        <v>9</v>
      </c>
      <c r="AM2" s="4">
        <v>15</v>
      </c>
      <c r="AN2" s="4">
        <v>30</v>
      </c>
      <c r="AO2" s="4">
        <v>45</v>
      </c>
      <c r="AP2" s="3" t="s">
        <v>10</v>
      </c>
      <c r="AQ2" s="4">
        <v>15</v>
      </c>
      <c r="AR2" s="4">
        <v>30</v>
      </c>
      <c r="AS2" s="4">
        <v>45</v>
      </c>
      <c r="AT2" s="3">
        <v>18</v>
      </c>
      <c r="AU2" s="4">
        <v>15</v>
      </c>
      <c r="AV2" s="4">
        <v>30</v>
      </c>
      <c r="AW2" s="4">
        <v>45</v>
      </c>
      <c r="AX2" s="3" t="s">
        <v>11</v>
      </c>
    </row>
    <row r="3" spans="1:50" ht="12" customHeight="1" x14ac:dyDescent="0.3">
      <c r="A3" s="156" t="s">
        <v>38</v>
      </c>
      <c r="B3" s="26"/>
      <c r="C3" s="214" t="s">
        <v>12</v>
      </c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3"/>
      <c r="AT3" s="163"/>
      <c r="AU3" s="163"/>
      <c r="AV3" s="163"/>
      <c r="AW3" s="163"/>
      <c r="AX3" s="164"/>
    </row>
    <row r="4" spans="1:50" ht="12" customHeight="1" x14ac:dyDescent="0.3">
      <c r="A4" s="157"/>
      <c r="B4" s="5"/>
      <c r="C4" s="5"/>
      <c r="D4" s="5"/>
      <c r="E4" s="5"/>
      <c r="F4" s="5"/>
      <c r="G4" s="5"/>
      <c r="H4" s="5"/>
      <c r="I4" s="5"/>
      <c r="J4" s="5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5"/>
      <c r="AR4" s="5"/>
      <c r="AS4" s="5"/>
      <c r="AT4" s="5"/>
      <c r="AU4" s="5"/>
      <c r="AV4" s="5"/>
      <c r="AW4" s="5"/>
      <c r="AX4" s="27"/>
    </row>
    <row r="5" spans="1:50" ht="12" customHeight="1" x14ac:dyDescent="0.3">
      <c r="A5" s="157"/>
      <c r="B5" s="5"/>
      <c r="C5" s="5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27"/>
    </row>
    <row r="6" spans="1:50" ht="12" customHeight="1" x14ac:dyDescent="0.3">
      <c r="A6" s="157"/>
      <c r="B6" s="5"/>
      <c r="C6" s="5"/>
      <c r="D6" s="5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27"/>
    </row>
    <row r="7" spans="1:50" ht="12" customHeight="1" x14ac:dyDescent="0.3">
      <c r="A7" s="157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5"/>
      <c r="AX7" s="27"/>
    </row>
    <row r="8" spans="1:50" ht="12" customHeight="1" x14ac:dyDescent="0.3">
      <c r="A8" s="157"/>
      <c r="B8" s="5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1"/>
      <c r="AX8" s="43"/>
    </row>
    <row r="9" spans="1:50" ht="12" customHeight="1" thickBot="1" x14ac:dyDescent="0.35">
      <c r="A9" s="15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6"/>
      <c r="AR9" s="56"/>
      <c r="AS9" s="56"/>
      <c r="AT9" s="56"/>
      <c r="AU9" s="56"/>
      <c r="AV9" s="56"/>
      <c r="AW9" s="56"/>
      <c r="AX9" s="62"/>
    </row>
    <row r="10" spans="1:50" ht="12" customHeight="1" x14ac:dyDescent="0.3">
      <c r="A10" s="165" t="s">
        <v>39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54"/>
      <c r="AX10" s="78"/>
    </row>
    <row r="11" spans="1:50" ht="12" customHeight="1" x14ac:dyDescent="0.3">
      <c r="A11" s="166"/>
      <c r="B11" s="5"/>
      <c r="C11" s="219">
        <v>0.8</v>
      </c>
      <c r="D11" s="220"/>
      <c r="E11" s="220"/>
      <c r="F11" s="220"/>
      <c r="G11" s="220"/>
      <c r="H11" s="220"/>
      <c r="I11" s="220"/>
      <c r="J11" s="220"/>
      <c r="K11" s="220"/>
      <c r="L11" s="220"/>
      <c r="M11" s="220"/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220"/>
      <c r="AC11" s="220"/>
      <c r="AD11" s="220"/>
      <c r="AE11" s="220"/>
      <c r="AF11" s="220"/>
      <c r="AG11" s="220"/>
      <c r="AH11" s="220"/>
      <c r="AI11" s="220"/>
      <c r="AJ11" s="220"/>
      <c r="AK11" s="220"/>
      <c r="AL11" s="220"/>
      <c r="AM11" s="220"/>
      <c r="AN11" s="220"/>
      <c r="AO11" s="220"/>
      <c r="AP11" s="220"/>
      <c r="AQ11" s="220"/>
      <c r="AR11" s="220"/>
      <c r="AS11" s="220"/>
      <c r="AT11" s="220"/>
      <c r="AU11" s="220"/>
      <c r="AV11" s="220"/>
      <c r="AW11" s="220"/>
      <c r="AX11" s="221"/>
    </row>
    <row r="12" spans="1:50" ht="12" customHeight="1" x14ac:dyDescent="0.3">
      <c r="A12" s="166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45"/>
      <c r="AR12" s="45"/>
      <c r="AS12" s="45"/>
      <c r="AT12" s="45"/>
      <c r="AU12" s="45"/>
      <c r="AV12" s="45"/>
      <c r="AW12" s="68"/>
      <c r="AX12" s="2"/>
    </row>
    <row r="13" spans="1:50" ht="12" customHeight="1" x14ac:dyDescent="0.3">
      <c r="A13" s="166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10"/>
      <c r="AX13" s="35"/>
    </row>
    <row r="14" spans="1:50" ht="12" customHeight="1" x14ac:dyDescent="0.3">
      <c r="A14" s="166"/>
      <c r="B14" s="5"/>
      <c r="C14" s="5"/>
      <c r="D14" s="5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27"/>
    </row>
    <row r="15" spans="1:50" ht="12" customHeight="1" x14ac:dyDescent="0.3">
      <c r="A15" s="166"/>
      <c r="B15" s="41"/>
      <c r="C15" s="41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3"/>
    </row>
    <row r="16" spans="1:50" ht="12" customHeight="1" thickBot="1" x14ac:dyDescent="0.35">
      <c r="A16" s="158"/>
      <c r="B16" s="66"/>
      <c r="C16" s="66"/>
      <c r="D16" s="66"/>
      <c r="E16" s="66"/>
      <c r="F16" s="66"/>
      <c r="G16" s="66"/>
      <c r="H16" s="66"/>
      <c r="I16" s="66"/>
      <c r="J16" s="66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6"/>
      <c r="AR16" s="66"/>
      <c r="AS16" s="66"/>
      <c r="AT16" s="66"/>
      <c r="AU16" s="66"/>
      <c r="AV16" s="66"/>
      <c r="AW16" s="66"/>
      <c r="AX16" s="67"/>
    </row>
    <row r="17" spans="1:51" ht="12" customHeight="1" x14ac:dyDescent="0.3">
      <c r="A17" s="156" t="s">
        <v>40</v>
      </c>
      <c r="B17" s="34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3"/>
      <c r="AY17" s="14"/>
    </row>
    <row r="18" spans="1:51" ht="12" customHeight="1" x14ac:dyDescent="0.3">
      <c r="A18" s="157"/>
      <c r="B18" s="21"/>
      <c r="C18" s="222" t="s">
        <v>44</v>
      </c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  <c r="AE18" s="193"/>
      <c r="AF18" s="193"/>
      <c r="AG18" s="193"/>
      <c r="AH18" s="193"/>
      <c r="AI18" s="193"/>
      <c r="AJ18" s="193"/>
      <c r="AK18" s="193"/>
      <c r="AL18" s="193"/>
      <c r="AM18" s="193"/>
      <c r="AN18" s="193"/>
      <c r="AO18" s="193"/>
      <c r="AP18" s="193"/>
      <c r="AQ18" s="193"/>
      <c r="AR18" s="193"/>
      <c r="AS18" s="193"/>
      <c r="AT18" s="193"/>
      <c r="AU18" s="193"/>
      <c r="AV18" s="193"/>
      <c r="AW18" s="193"/>
      <c r="AX18" s="194"/>
      <c r="AY18" s="14"/>
    </row>
    <row r="19" spans="1:51" ht="12" customHeight="1" x14ac:dyDescent="0.3">
      <c r="A19" s="157"/>
      <c r="B19" s="21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0"/>
      <c r="AX19" s="35"/>
      <c r="AY19" s="14"/>
    </row>
    <row r="20" spans="1:51" ht="12" customHeight="1" x14ac:dyDescent="0.3">
      <c r="A20" s="157"/>
      <c r="B20" s="21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0"/>
      <c r="AX20" s="35"/>
      <c r="AY20" s="14"/>
    </row>
    <row r="21" spans="1:51" ht="12" customHeight="1" x14ac:dyDescent="0.3">
      <c r="A21" s="157"/>
      <c r="B21" s="21"/>
      <c r="C21" s="195" t="s">
        <v>14</v>
      </c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6"/>
      <c r="U21" s="196"/>
      <c r="V21" s="196"/>
      <c r="W21" s="196"/>
      <c r="X21" s="196"/>
      <c r="Y21" s="196"/>
      <c r="Z21" s="196"/>
      <c r="AA21" s="196"/>
      <c r="AB21" s="196"/>
      <c r="AC21" s="196"/>
      <c r="AD21" s="196"/>
      <c r="AE21" s="196"/>
      <c r="AF21" s="196"/>
      <c r="AG21" s="196"/>
      <c r="AH21" s="196"/>
      <c r="AI21" s="196"/>
      <c r="AJ21" s="196"/>
      <c r="AK21" s="196"/>
      <c r="AL21" s="196"/>
      <c r="AM21" s="196"/>
      <c r="AN21" s="196"/>
      <c r="AO21" s="196"/>
      <c r="AP21" s="196"/>
      <c r="AQ21" s="196"/>
      <c r="AR21" s="196"/>
      <c r="AS21" s="196"/>
      <c r="AT21" s="196"/>
      <c r="AU21" s="196"/>
      <c r="AV21" s="196"/>
      <c r="AW21" s="196"/>
      <c r="AX21" s="197"/>
      <c r="AY21" s="14"/>
    </row>
    <row r="22" spans="1:51" ht="12" customHeight="1" x14ac:dyDescent="0.3">
      <c r="A22" s="157"/>
      <c r="B22" s="21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0"/>
      <c r="AR22" s="10"/>
      <c r="AS22" s="10"/>
      <c r="AT22" s="10"/>
      <c r="AU22" s="10"/>
      <c r="AV22" s="10"/>
      <c r="AW22" s="10"/>
      <c r="AX22" s="35"/>
      <c r="AY22" s="14"/>
    </row>
    <row r="23" spans="1:51" ht="12" customHeight="1" x14ac:dyDescent="0.3">
      <c r="A23" s="157"/>
      <c r="B23" s="22"/>
      <c r="C23" s="23"/>
      <c r="D23" s="23"/>
      <c r="E23" s="23"/>
      <c r="F23" s="23"/>
      <c r="G23" s="23"/>
      <c r="H23" s="23"/>
      <c r="I23" s="23"/>
      <c r="J23" s="23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3"/>
      <c r="AR23" s="23"/>
      <c r="AS23" s="23"/>
      <c r="AT23" s="23"/>
      <c r="AU23" s="23"/>
      <c r="AV23" s="23"/>
      <c r="AW23" s="23"/>
      <c r="AX23" s="93"/>
      <c r="AY23" s="14"/>
    </row>
    <row r="24" spans="1:51" ht="12" customHeight="1" thickBot="1" x14ac:dyDescent="0.35">
      <c r="A24" s="158"/>
      <c r="B24" s="61"/>
      <c r="C24" s="61"/>
      <c r="D24" s="61"/>
      <c r="E24" s="65"/>
      <c r="F24" s="65"/>
      <c r="G24" s="65"/>
      <c r="H24" s="65"/>
      <c r="I24" s="96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7"/>
      <c r="AY24" s="14"/>
    </row>
    <row r="25" spans="1:51" ht="12" customHeight="1" x14ac:dyDescent="0.3">
      <c r="A25" s="156" t="s">
        <v>41</v>
      </c>
      <c r="B25" s="58"/>
      <c r="C25" s="223">
        <v>0.8</v>
      </c>
      <c r="D25" s="218"/>
      <c r="E25" s="218"/>
      <c r="F25" s="218"/>
      <c r="G25" s="218"/>
      <c r="H25" s="218"/>
      <c r="I25" s="218"/>
      <c r="J25" s="218"/>
      <c r="K25" s="218"/>
      <c r="L25" s="218"/>
      <c r="M25" s="218"/>
      <c r="N25" s="218"/>
      <c r="O25" s="218"/>
      <c r="P25" s="218"/>
      <c r="Q25" s="218"/>
      <c r="R25" s="218"/>
      <c r="S25" s="218"/>
      <c r="T25" s="218"/>
      <c r="U25" s="218"/>
      <c r="V25" s="218"/>
      <c r="W25" s="218"/>
      <c r="X25" s="218"/>
      <c r="Y25" s="218"/>
      <c r="Z25" s="218"/>
      <c r="AA25" s="218"/>
      <c r="AB25" s="218"/>
      <c r="AC25" s="218"/>
      <c r="AD25" s="218"/>
      <c r="AE25" s="218"/>
      <c r="AF25" s="218"/>
      <c r="AG25" s="218"/>
      <c r="AH25" s="218"/>
      <c r="AI25" s="218"/>
      <c r="AJ25" s="218"/>
      <c r="AK25" s="218"/>
      <c r="AL25" s="218"/>
      <c r="AM25" s="218"/>
      <c r="AN25" s="218"/>
      <c r="AO25" s="218"/>
      <c r="AP25" s="218"/>
      <c r="AQ25" s="218"/>
      <c r="AR25" s="218"/>
      <c r="AS25" s="218"/>
      <c r="AT25" s="218"/>
      <c r="AU25" s="218"/>
      <c r="AV25" s="218"/>
      <c r="AW25" s="218"/>
      <c r="AX25" s="224"/>
    </row>
    <row r="26" spans="1:51" ht="12" customHeight="1" x14ac:dyDescent="0.3">
      <c r="A26" s="157"/>
      <c r="B26" s="21"/>
      <c r="C26" s="225" t="s">
        <v>44</v>
      </c>
      <c r="D26" s="226"/>
      <c r="E26" s="226"/>
      <c r="F26" s="226"/>
      <c r="G26" s="226"/>
      <c r="H26" s="226"/>
      <c r="I26" s="226"/>
      <c r="J26" s="226"/>
      <c r="K26" s="226"/>
      <c r="L26" s="226"/>
      <c r="M26" s="226"/>
      <c r="N26" s="226"/>
      <c r="O26" s="226"/>
      <c r="P26" s="226"/>
      <c r="Q26" s="226"/>
      <c r="R26" s="226"/>
      <c r="S26" s="226"/>
      <c r="T26" s="226"/>
      <c r="U26" s="226"/>
      <c r="V26" s="226"/>
      <c r="W26" s="226"/>
      <c r="X26" s="226"/>
      <c r="Y26" s="226"/>
      <c r="Z26" s="226"/>
      <c r="AA26" s="226"/>
      <c r="AB26" s="226"/>
      <c r="AC26" s="226"/>
      <c r="AD26" s="226"/>
      <c r="AE26" s="226"/>
      <c r="AF26" s="226"/>
      <c r="AG26" s="226"/>
      <c r="AH26" s="226"/>
      <c r="AI26" s="226"/>
      <c r="AJ26" s="226"/>
      <c r="AK26" s="226"/>
      <c r="AL26" s="226"/>
      <c r="AM26" s="226"/>
      <c r="AN26" s="226"/>
      <c r="AO26" s="226"/>
      <c r="AP26" s="226"/>
      <c r="AQ26" s="226"/>
      <c r="AR26" s="226"/>
      <c r="AS26" s="226"/>
      <c r="AT26" s="226"/>
      <c r="AU26" s="226"/>
      <c r="AV26" s="226"/>
      <c r="AW26" s="226"/>
      <c r="AX26" s="227"/>
    </row>
    <row r="27" spans="1:51" ht="12" customHeight="1" x14ac:dyDescent="0.3">
      <c r="A27" s="157"/>
      <c r="B27" s="21"/>
      <c r="C27" s="10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35"/>
    </row>
    <row r="28" spans="1:51" ht="12" customHeight="1" x14ac:dyDescent="0.3">
      <c r="A28" s="157"/>
      <c r="B28" s="21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0"/>
      <c r="AR28" s="10"/>
      <c r="AS28" s="10"/>
      <c r="AT28" s="10"/>
      <c r="AU28" s="10"/>
      <c r="AV28" s="10"/>
      <c r="AW28" s="10"/>
      <c r="AX28" s="35"/>
    </row>
    <row r="29" spans="1:51" ht="12" customHeight="1" x14ac:dyDescent="0.3">
      <c r="A29" s="157"/>
      <c r="B29" s="21"/>
      <c r="C29" s="10"/>
      <c r="D29" s="10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35"/>
    </row>
    <row r="30" spans="1:51" ht="12" customHeight="1" x14ac:dyDescent="0.3">
      <c r="A30" s="157"/>
      <c r="B30" s="22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23"/>
      <c r="AX30" s="93"/>
    </row>
    <row r="31" spans="1:51" ht="12" customHeight="1" x14ac:dyDescent="0.3">
      <c r="A31" s="157"/>
      <c r="B31" s="45"/>
      <c r="C31" s="45"/>
      <c r="D31" s="45"/>
      <c r="E31" s="45"/>
      <c r="F31" s="45"/>
      <c r="G31" s="45"/>
      <c r="H31" s="45"/>
      <c r="I31" s="45"/>
      <c r="J31" s="45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2"/>
      <c r="AR31" s="52"/>
      <c r="AS31" s="52"/>
      <c r="AT31" s="52"/>
      <c r="AU31" s="52"/>
      <c r="AV31" s="52"/>
      <c r="AW31" s="45"/>
      <c r="AX31" s="55"/>
    </row>
    <row r="32" spans="1:51" ht="12" customHeight="1" thickBot="1" x14ac:dyDescent="0.35">
      <c r="A32" s="158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6"/>
      <c r="AX32" s="67"/>
    </row>
    <row r="33" spans="1:51" ht="12" customHeight="1" x14ac:dyDescent="0.3">
      <c r="A33" s="156" t="s">
        <v>42</v>
      </c>
      <c r="B33" s="89"/>
      <c r="C33" s="228" t="s">
        <v>44</v>
      </c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4"/>
      <c r="T33" s="204"/>
      <c r="U33" s="204"/>
      <c r="V33" s="204"/>
      <c r="W33" s="204"/>
      <c r="X33" s="204"/>
      <c r="Y33" s="204"/>
      <c r="Z33" s="204"/>
      <c r="AA33" s="204"/>
      <c r="AB33" s="204"/>
      <c r="AC33" s="204"/>
      <c r="AD33" s="204"/>
      <c r="AE33" s="204"/>
      <c r="AF33" s="204"/>
      <c r="AG33" s="204"/>
      <c r="AH33" s="204"/>
      <c r="AI33" s="204"/>
      <c r="AJ33" s="204"/>
      <c r="AK33" s="204"/>
      <c r="AL33" s="204"/>
      <c r="AM33" s="204"/>
      <c r="AN33" s="204"/>
      <c r="AO33" s="204"/>
      <c r="AP33" s="204"/>
      <c r="AQ33" s="204"/>
      <c r="AR33" s="204"/>
      <c r="AS33" s="204"/>
      <c r="AT33" s="204"/>
      <c r="AU33" s="204"/>
      <c r="AV33" s="204"/>
      <c r="AW33" s="204"/>
      <c r="AX33" s="205"/>
    </row>
    <row r="34" spans="1:51" ht="12" customHeight="1" x14ac:dyDescent="0.3">
      <c r="A34" s="157"/>
      <c r="B34" s="90"/>
      <c r="C34" s="206" t="s">
        <v>44</v>
      </c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7"/>
      <c r="T34" s="207"/>
      <c r="U34" s="207"/>
      <c r="V34" s="207"/>
      <c r="W34" s="207"/>
      <c r="X34" s="207"/>
      <c r="Y34" s="207"/>
      <c r="Z34" s="207"/>
      <c r="AA34" s="207"/>
      <c r="AB34" s="207"/>
      <c r="AC34" s="207"/>
      <c r="AD34" s="207"/>
      <c r="AE34" s="207"/>
      <c r="AF34" s="207"/>
      <c r="AG34" s="207"/>
      <c r="AH34" s="207"/>
      <c r="AI34" s="207"/>
      <c r="AJ34" s="207"/>
      <c r="AK34" s="207"/>
      <c r="AL34" s="207"/>
      <c r="AM34" s="207"/>
      <c r="AN34" s="207"/>
      <c r="AO34" s="207"/>
      <c r="AP34" s="207"/>
      <c r="AQ34" s="207"/>
      <c r="AR34" s="207"/>
      <c r="AS34" s="207"/>
      <c r="AT34" s="207"/>
      <c r="AU34" s="207"/>
      <c r="AV34" s="207"/>
      <c r="AW34" s="207"/>
      <c r="AX34" s="213"/>
    </row>
    <row r="35" spans="1:51" ht="12" customHeight="1" x14ac:dyDescent="0.3">
      <c r="A35" s="157"/>
      <c r="B35" s="21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0"/>
      <c r="AX35" s="35"/>
    </row>
    <row r="36" spans="1:51" ht="12" customHeight="1" x14ac:dyDescent="0.3">
      <c r="A36" s="157"/>
      <c r="B36" s="21"/>
      <c r="C36" s="10"/>
      <c r="D36" s="10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35"/>
    </row>
    <row r="37" spans="1:51" ht="12" customHeight="1" x14ac:dyDescent="0.3">
      <c r="A37" s="157"/>
      <c r="B37" s="21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0"/>
      <c r="AX37" s="35"/>
    </row>
    <row r="38" spans="1:51" ht="12" customHeight="1" x14ac:dyDescent="0.3">
      <c r="A38" s="157"/>
      <c r="B38" s="21"/>
      <c r="C38" s="10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0"/>
      <c r="AX38" s="35"/>
    </row>
    <row r="39" spans="1:51" ht="12" customHeight="1" x14ac:dyDescent="0.3">
      <c r="A39" s="157"/>
      <c r="B39" s="21"/>
      <c r="C39" s="23"/>
      <c r="D39" s="95"/>
      <c r="E39" s="95"/>
      <c r="F39" s="95"/>
      <c r="G39" s="95"/>
      <c r="H39" s="95"/>
      <c r="I39" s="95"/>
      <c r="J39" s="95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95"/>
      <c r="AR39" s="95"/>
      <c r="AS39" s="95"/>
      <c r="AT39" s="95"/>
      <c r="AU39" s="95"/>
      <c r="AV39" s="95"/>
      <c r="AW39" s="23"/>
      <c r="AX39" s="93"/>
    </row>
    <row r="40" spans="1:51" ht="12" customHeight="1" thickBot="1" x14ac:dyDescent="0.35">
      <c r="A40" s="158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6"/>
      <c r="AR40" s="66"/>
      <c r="AS40" s="66"/>
      <c r="AT40" s="66"/>
      <c r="AU40" s="66"/>
      <c r="AV40" s="66"/>
      <c r="AW40" s="66"/>
      <c r="AX40" s="67"/>
    </row>
    <row r="41" spans="1:51" ht="12" customHeight="1" x14ac:dyDescent="0.3">
      <c r="A41" s="37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</row>
    <row r="42" spans="1:51" ht="12" customHeight="1" x14ac:dyDescent="0.3">
      <c r="A42" s="37"/>
      <c r="B42" s="169" t="s">
        <v>15</v>
      </c>
      <c r="C42" s="170"/>
      <c r="D42" s="170"/>
      <c r="E42" s="171"/>
      <c r="F42" s="25"/>
      <c r="G42" s="172" t="s">
        <v>16</v>
      </c>
      <c r="H42" s="173"/>
      <c r="I42" s="173"/>
      <c r="J42" s="174"/>
      <c r="K42" s="14"/>
      <c r="L42" s="175" t="s">
        <v>17</v>
      </c>
      <c r="M42" s="176"/>
      <c r="N42" s="176"/>
      <c r="O42" s="177"/>
      <c r="P42" s="14"/>
      <c r="Q42" s="178" t="s">
        <v>18</v>
      </c>
      <c r="R42" s="179"/>
      <c r="S42" s="179"/>
      <c r="T42" s="180"/>
      <c r="U42" s="14"/>
      <c r="V42" s="181" t="s">
        <v>19</v>
      </c>
      <c r="W42" s="182"/>
      <c r="X42" s="182"/>
      <c r="Y42" s="183"/>
      <c r="Z42" s="14"/>
      <c r="AA42" s="184" t="s">
        <v>20</v>
      </c>
      <c r="AB42" s="185"/>
      <c r="AC42" s="185"/>
      <c r="AD42" s="186"/>
      <c r="AE42" s="14"/>
      <c r="AF42" s="187" t="s">
        <v>21</v>
      </c>
      <c r="AG42" s="188"/>
      <c r="AH42" s="188"/>
      <c r="AI42" s="189"/>
      <c r="AJ42" s="14"/>
      <c r="AK42" s="190" t="s">
        <v>22</v>
      </c>
      <c r="AL42" s="191"/>
      <c r="AM42" s="191"/>
      <c r="AN42" s="192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</row>
    <row r="43" spans="1:51" ht="12" customHeight="1" x14ac:dyDescent="0.3">
      <c r="A43" s="37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</row>
    <row r="44" spans="1:51" ht="12" customHeight="1" x14ac:dyDescent="0.3">
      <c r="A44" s="37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</row>
    <row r="45" spans="1:51" ht="12" customHeight="1" x14ac:dyDescent="0.3">
      <c r="A45" s="37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</row>
    <row r="46" spans="1:51" ht="12" customHeight="1" x14ac:dyDescent="0.3">
      <c r="A46" s="37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</row>
    <row r="47" spans="1:51" ht="12" customHeight="1" x14ac:dyDescent="0.3">
      <c r="A47" s="37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</row>
    <row r="48" spans="1:51" ht="12" customHeight="1" x14ac:dyDescent="0.3">
      <c r="A48" s="37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</row>
    <row r="49" spans="1:51" ht="12" customHeight="1" x14ac:dyDescent="0.3">
      <c r="A49" s="38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</row>
    <row r="50" spans="1:51" ht="12" customHeight="1" x14ac:dyDescent="0.3">
      <c r="A50" s="39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</row>
    <row r="51" spans="1:51" ht="12" customHeight="1" x14ac:dyDescent="0.3">
      <c r="A51" s="39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</row>
    <row r="52" spans="1:51" ht="12" customHeight="1" x14ac:dyDescent="0.3">
      <c r="A52" s="39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</row>
    <row r="53" spans="1:51" ht="12" customHeight="1" x14ac:dyDescent="0.3">
      <c r="A53" s="39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</row>
    <row r="54" spans="1:51" ht="12" customHeight="1" x14ac:dyDescent="0.3">
      <c r="A54" s="39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</row>
    <row r="55" spans="1:51" ht="12" customHeight="1" x14ac:dyDescent="0.3">
      <c r="A55" s="39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</row>
    <row r="56" spans="1:51" ht="12" customHeight="1" x14ac:dyDescent="0.3">
      <c r="A56" s="39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</row>
    <row r="57" spans="1:51" x14ac:dyDescent="0.3">
      <c r="A57" s="39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</row>
    <row r="58" spans="1:51" x14ac:dyDescent="0.3">
      <c r="A58" s="39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</row>
  </sheetData>
  <mergeCells count="22">
    <mergeCell ref="A25:A32"/>
    <mergeCell ref="A33:A40"/>
    <mergeCell ref="C34:AX34"/>
    <mergeCell ref="AF42:AI42"/>
    <mergeCell ref="AK42:AN42"/>
    <mergeCell ref="C25:AX25"/>
    <mergeCell ref="C26:AX26"/>
    <mergeCell ref="C33:AX33"/>
    <mergeCell ref="B42:E42"/>
    <mergeCell ref="G42:J42"/>
    <mergeCell ref="L42:O42"/>
    <mergeCell ref="Q42:T42"/>
    <mergeCell ref="V42:Y42"/>
    <mergeCell ref="AA42:AD42"/>
    <mergeCell ref="A1:AX1"/>
    <mergeCell ref="A3:A9"/>
    <mergeCell ref="C3:AX3"/>
    <mergeCell ref="A10:A16"/>
    <mergeCell ref="A17:A24"/>
    <mergeCell ref="C21:AX21"/>
    <mergeCell ref="C11:AX11"/>
    <mergeCell ref="C18:AX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Mois</vt:lpstr>
      <vt:lpstr>Sem1</vt:lpstr>
      <vt:lpstr>Sem 2</vt:lpstr>
      <vt:lpstr>Sem 3</vt:lpstr>
      <vt:lpstr>Sem 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ALF63_05</dc:creator>
  <cp:lastModifiedBy>Dede</cp:lastModifiedBy>
  <cp:lastPrinted>2017-02-21T10:00:29Z</cp:lastPrinted>
  <dcterms:created xsi:type="dcterms:W3CDTF">2017-02-21T09:09:35Z</dcterms:created>
  <dcterms:modified xsi:type="dcterms:W3CDTF">2017-03-17T14:43:56Z</dcterms:modified>
</cp:coreProperties>
</file>