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240" yWindow="108" windowWidth="14808" windowHeight="8016" activeTab="1"/>
  </bookViews>
  <sheets>
    <sheet name="Données brutes bitumes 2015" sheetId="4" r:id="rId1"/>
    <sheet name="Tableaux auto" sheetId="1" r:id="rId2"/>
    <sheet name="Feuil2" sheetId="2" r:id="rId3"/>
    <sheet name="Feuil3" sheetId="3" r:id="rId4"/>
  </sheets>
  <definedNames>
    <definedName name="_xlnm.Print_Titles" localSheetId="0">'Données brutes bitumes 2015'!$1:$2</definedName>
    <definedName name="_xlnm.Print_Area" localSheetId="0">'Données brutes bitumes 2015'!$A$11:$V$90</definedName>
  </definedNames>
  <calcPr calcId="114210" fullCalcOnLoad="1"/>
</workbook>
</file>

<file path=xl/calcChain.xml><?xml version="1.0" encoding="utf-8"?>
<calcChain xmlns="http://schemas.openxmlformats.org/spreadsheetml/2006/main">
  <c r="B19" i="1"/>
  <c r="B18"/>
  <c r="B17"/>
  <c r="B16"/>
  <c r="B13"/>
  <c r="B12"/>
  <c r="B11"/>
  <c r="B10"/>
  <c r="B5"/>
  <c r="B6"/>
  <c r="B7"/>
  <c r="B4"/>
  <c r="C17" a="1"/>
  <c r="C17"/>
  <c r="C18" a="1"/>
  <c r="C18"/>
  <c r="C19" a="1"/>
  <c r="C19"/>
  <c r="C16" a="1"/>
  <c r="C16"/>
  <c r="C11" a="1"/>
  <c r="C11"/>
  <c r="C12" a="1"/>
  <c r="C12"/>
  <c r="C13" a="1"/>
  <c r="C13"/>
  <c r="C10" a="1"/>
  <c r="C10"/>
  <c r="C7" a="1"/>
  <c r="C7"/>
  <c r="C6" a="1"/>
  <c r="C6"/>
  <c r="C4" a="1"/>
  <c r="C4"/>
  <c r="C5" a="1"/>
  <c r="C5"/>
  <c r="K4" i="4"/>
  <c r="K5"/>
  <c r="K6"/>
  <c r="K7"/>
  <c r="K3"/>
  <c r="C15" i="1"/>
  <c r="C9"/>
  <c r="C3"/>
  <c r="B15"/>
  <c r="B9"/>
  <c r="B3"/>
</calcChain>
</file>

<file path=xl/sharedStrings.xml><?xml version="1.0" encoding="utf-8"?>
<sst xmlns="http://schemas.openxmlformats.org/spreadsheetml/2006/main" count="92" uniqueCount="56">
  <si>
    <t>Données usine</t>
  </si>
  <si>
    <t>Données transport</t>
  </si>
  <si>
    <t>Données fournisseurs</t>
  </si>
  <si>
    <t>Données techniques fournisseurs</t>
  </si>
  <si>
    <t>Contrôles laboratoires</t>
  </si>
  <si>
    <t>Date de réception</t>
  </si>
  <si>
    <t>Quantités : tonnes</t>
  </si>
  <si>
    <t>Température de réception : ° C</t>
  </si>
  <si>
    <t>N° cuve de dépôt</t>
  </si>
  <si>
    <t xml:space="preserve">Transfert cuve n° </t>
  </si>
  <si>
    <t>Prise d'échantillon</t>
  </si>
  <si>
    <t>Référence échantillon</t>
  </si>
  <si>
    <t>Transporteurs</t>
  </si>
  <si>
    <t>Immatriculation</t>
  </si>
  <si>
    <t>Date de chargement</t>
  </si>
  <si>
    <t>Compte</t>
  </si>
  <si>
    <t>Raffinerie d'origine / Dépôt d'origine</t>
  </si>
  <si>
    <t>Fournisseurs</t>
  </si>
  <si>
    <t>Nom complet du produit</t>
  </si>
  <si>
    <t>code produit fournisseur</t>
  </si>
  <si>
    <t>N° bac</t>
  </si>
  <si>
    <t>Température de chargement : °C</t>
  </si>
  <si>
    <t>Densité à 25°C</t>
  </si>
  <si>
    <t>Pénétrabilité à 25° C : 0,1mm        NF EN 1426</t>
  </si>
  <si>
    <t>Point de ramollissement : ° C                                NF EN 1427</t>
  </si>
  <si>
    <t>Indice d'acide                                NF T 66013</t>
  </si>
  <si>
    <t>Densité à 25°C                                NF T 66007</t>
  </si>
  <si>
    <t>CONFORMITE</t>
  </si>
  <si>
    <t>160/220</t>
  </si>
  <si>
    <t>BTM3</t>
  </si>
  <si>
    <t>X</t>
  </si>
  <si>
    <t>Oui</t>
  </si>
  <si>
    <t>Proportionneuse</t>
  </si>
  <si>
    <t>/</t>
  </si>
  <si>
    <t>à faire</t>
  </si>
  <si>
    <t>C</t>
  </si>
  <si>
    <t>70/100</t>
  </si>
  <si>
    <t>BTM2</t>
  </si>
  <si>
    <t>Tableau 1</t>
  </si>
  <si>
    <t>Tableau 3</t>
  </si>
  <si>
    <t>Tableau 2</t>
  </si>
  <si>
    <t>Grade</t>
  </si>
  <si>
    <t>xxxx</t>
  </si>
  <si>
    <t>35/50</t>
  </si>
  <si>
    <t>...</t>
  </si>
  <si>
    <t>BTM1</t>
  </si>
  <si>
    <t>BTM0</t>
  </si>
  <si>
    <t>réf 1</t>
  </si>
  <si>
    <t>réf 2</t>
  </si>
  <si>
    <t>réf 3</t>
  </si>
  <si>
    <t>réf 4</t>
  </si>
  <si>
    <t>réf 5</t>
  </si>
  <si>
    <t>Ce tableau ne recueillera les informations que si la valeur de la colonne "grade" du tableau général est "160/220"</t>
  </si>
  <si>
    <t>Ce tableau ne recueillera les informations que si la valeur de la colonne "grade" du tableau général est "70/100"</t>
  </si>
  <si>
    <t>Ce tableau ne recueillera les informations que si la valeur de la colonne "grade" du tableau général est "35/50"</t>
  </si>
  <si>
    <t>Nombre</t>
  </si>
</sst>
</file>

<file path=xl/styles.xml><?xml version="1.0" encoding="utf-8"?>
<styleSheet xmlns="http://schemas.openxmlformats.org/spreadsheetml/2006/main">
  <numFmts count="3">
    <numFmt numFmtId="164" formatCode="0.0"/>
    <numFmt numFmtId="165" formatCode="[$-40C]d\-mmm;@"/>
    <numFmt numFmtId="166" formatCode="0.000"/>
  </numFmts>
  <fonts count="10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2"/>
      <name val="Arial"/>
      <family val="2"/>
    </font>
    <font>
      <sz val="12"/>
      <name val="Arial"/>
      <family val="2"/>
    </font>
    <font>
      <b/>
      <sz val="10"/>
      <name val="Arial"/>
      <family val="2"/>
    </font>
    <font>
      <b/>
      <i/>
      <sz val="10"/>
      <color indexed="22"/>
      <name val="Arial"/>
      <family val="2"/>
    </font>
    <font>
      <b/>
      <i/>
      <sz val="12"/>
      <name val="Arial"/>
      <family val="2"/>
    </font>
    <font>
      <i/>
      <sz val="12"/>
      <color indexed="22"/>
      <name val="Arial"/>
      <family val="2"/>
    </font>
    <font>
      <sz val="8"/>
      <name val="Arial"/>
      <family val="2"/>
    </font>
    <font>
      <sz val="8"/>
      <name val="Calibri"/>
      <family val="2"/>
    </font>
  </fonts>
  <fills count="9">
    <fill>
      <patternFill patternType="none"/>
    </fill>
    <fill>
      <patternFill patternType="gray125"/>
    </fill>
    <fill>
      <patternFill patternType="solid">
        <fgColor indexed="43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62"/>
        <bgColor indexed="64"/>
      </patternFill>
    </fill>
    <fill>
      <patternFill patternType="solid">
        <fgColor indexed="57"/>
        <bgColor indexed="64"/>
      </patternFill>
    </fill>
    <fill>
      <patternFill patternType="solid">
        <fgColor indexed="36"/>
        <bgColor indexed="64"/>
      </patternFill>
    </fill>
    <fill>
      <patternFill patternType="solid">
        <fgColor indexed="55"/>
        <bgColor indexed="64"/>
      </patternFill>
    </fill>
    <fill>
      <patternFill patternType="solid">
        <fgColor indexed="23"/>
        <bgColor indexed="64"/>
      </patternFill>
    </fill>
  </fills>
  <borders count="37">
    <border>
      <left/>
      <right/>
      <top/>
      <bottom/>
      <diagonal/>
    </border>
    <border>
      <left style="thin">
        <color indexed="63"/>
      </left>
      <right style="thin">
        <color indexed="63"/>
      </right>
      <top style="thick">
        <color indexed="23"/>
      </top>
      <bottom style="thick">
        <color indexed="23"/>
      </bottom>
      <diagonal/>
    </border>
    <border>
      <left style="thin">
        <color indexed="63"/>
      </left>
      <right/>
      <top style="thick">
        <color indexed="23"/>
      </top>
      <bottom style="thick">
        <color indexed="23"/>
      </bottom>
      <diagonal/>
    </border>
    <border>
      <left style="thick">
        <color indexed="23"/>
      </left>
      <right/>
      <top style="thick">
        <color indexed="23"/>
      </top>
      <bottom style="thick">
        <color indexed="23"/>
      </bottom>
      <diagonal/>
    </border>
    <border>
      <left/>
      <right style="thick">
        <color indexed="23"/>
      </right>
      <top style="thick">
        <color indexed="23"/>
      </top>
      <bottom style="thick">
        <color indexed="23"/>
      </bottom>
      <diagonal/>
    </border>
    <border>
      <left/>
      <right style="thin">
        <color indexed="63"/>
      </right>
      <top style="thick">
        <color indexed="23"/>
      </top>
      <bottom style="thick">
        <color indexed="23"/>
      </bottom>
      <diagonal/>
    </border>
    <border>
      <left style="thin">
        <color indexed="63"/>
      </left>
      <right style="thick">
        <color indexed="23"/>
      </right>
      <top style="thick">
        <color indexed="23"/>
      </top>
      <bottom style="thick">
        <color indexed="23"/>
      </bottom>
      <diagonal/>
    </border>
    <border>
      <left style="thick">
        <color indexed="23"/>
      </left>
      <right style="thick">
        <color indexed="23"/>
      </right>
      <top style="thick">
        <color indexed="23"/>
      </top>
      <bottom style="thick">
        <color indexed="23"/>
      </bottom>
      <diagonal/>
    </border>
    <border>
      <left style="thin">
        <color indexed="64"/>
      </left>
      <right style="thin">
        <color indexed="64"/>
      </right>
      <top style="thick">
        <color indexed="23"/>
      </top>
      <bottom/>
      <diagonal/>
    </border>
    <border>
      <left style="thin">
        <color indexed="64"/>
      </left>
      <right/>
      <top style="thick">
        <color indexed="23"/>
      </top>
      <bottom/>
      <diagonal/>
    </border>
    <border>
      <left style="thick">
        <color indexed="23"/>
      </left>
      <right/>
      <top style="thick">
        <color indexed="23"/>
      </top>
      <bottom/>
      <diagonal/>
    </border>
    <border>
      <left/>
      <right style="thick">
        <color indexed="23"/>
      </right>
      <top style="thick">
        <color indexed="23"/>
      </top>
      <bottom/>
      <diagonal/>
    </border>
    <border>
      <left/>
      <right style="thin">
        <color indexed="64"/>
      </right>
      <top style="thick">
        <color indexed="23"/>
      </top>
      <bottom/>
      <diagonal/>
    </border>
    <border>
      <left style="thin">
        <color indexed="64"/>
      </left>
      <right style="thick">
        <color indexed="23"/>
      </right>
      <top style="thick">
        <color indexed="23"/>
      </top>
      <bottom/>
      <diagonal/>
    </border>
    <border>
      <left style="thick">
        <color indexed="23"/>
      </left>
      <right style="thick">
        <color indexed="23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thick">
        <color indexed="23"/>
      </left>
      <right/>
      <top/>
      <bottom/>
      <diagonal/>
    </border>
    <border>
      <left/>
      <right style="thick">
        <color indexed="23"/>
      </right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ck">
        <color indexed="23"/>
      </right>
      <top/>
      <bottom/>
      <diagonal/>
    </border>
    <border>
      <left style="medium">
        <color indexed="64"/>
      </left>
      <right style="dashed">
        <color indexed="64"/>
      </right>
      <top style="medium">
        <color indexed="64"/>
      </top>
      <bottom/>
      <diagonal/>
    </border>
    <border>
      <left style="dashed">
        <color indexed="64"/>
      </left>
      <right style="dashed">
        <color indexed="64"/>
      </right>
      <top style="medium">
        <color indexed="64"/>
      </top>
      <bottom/>
      <diagonal/>
    </border>
    <border>
      <left style="dashed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dashed">
        <color indexed="64"/>
      </right>
      <top/>
      <bottom/>
      <diagonal/>
    </border>
    <border>
      <left style="dashed">
        <color indexed="64"/>
      </left>
      <right style="dashed">
        <color indexed="64"/>
      </right>
      <top/>
      <bottom/>
      <diagonal/>
    </border>
    <border>
      <left style="dashed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dashed">
        <color indexed="64"/>
      </right>
      <top/>
      <bottom style="medium">
        <color indexed="64"/>
      </bottom>
      <diagonal/>
    </border>
    <border>
      <left style="dashed">
        <color indexed="64"/>
      </left>
      <right style="dashed">
        <color indexed="64"/>
      </right>
      <top/>
      <bottom style="medium">
        <color indexed="64"/>
      </bottom>
      <diagonal/>
    </border>
    <border>
      <left style="dashed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 style="thin">
        <color indexed="43"/>
      </top>
      <bottom style="thick">
        <color indexed="23"/>
      </bottom>
      <diagonal/>
    </border>
    <border>
      <left/>
      <right style="thin">
        <color indexed="22"/>
      </right>
      <top style="thin">
        <color indexed="43"/>
      </top>
      <bottom style="thick">
        <color indexed="23"/>
      </bottom>
      <diagonal/>
    </border>
    <border>
      <left style="thick">
        <color indexed="23"/>
      </left>
      <right/>
      <top/>
      <bottom style="thick">
        <color indexed="23"/>
      </bottom>
      <diagonal/>
    </border>
    <border>
      <left/>
      <right style="thick">
        <color indexed="23"/>
      </right>
      <top/>
      <bottom style="thick">
        <color indexed="23"/>
      </bottom>
      <diagonal/>
    </border>
    <border>
      <left style="thick">
        <color indexed="23"/>
      </left>
      <right/>
      <top style="thin">
        <color indexed="22"/>
      </top>
      <bottom style="thick">
        <color indexed="23"/>
      </bottom>
      <diagonal/>
    </border>
    <border>
      <left/>
      <right/>
      <top style="thin">
        <color indexed="22"/>
      </top>
      <bottom style="thick">
        <color indexed="23"/>
      </bottom>
      <diagonal/>
    </border>
    <border>
      <left/>
      <right style="thick">
        <color indexed="23"/>
      </right>
      <top style="thin">
        <color indexed="22"/>
      </top>
      <bottom style="thick">
        <color indexed="23"/>
      </bottom>
      <diagonal/>
    </border>
  </borders>
  <cellStyleXfs count="2">
    <xf numFmtId="0" fontId="0" fillId="0" borderId="0"/>
    <xf numFmtId="0" fontId="1" fillId="0" borderId="0"/>
  </cellStyleXfs>
  <cellXfs count="99">
    <xf numFmtId="0" fontId="0" fillId="0" borderId="0" xfId="0"/>
    <xf numFmtId="0" fontId="3" fillId="0" borderId="0" xfId="1" applyFont="1" applyAlignment="1">
      <alignment horizontal="center"/>
    </xf>
    <xf numFmtId="0" fontId="4" fillId="0" borderId="1" xfId="1" applyFont="1" applyBorder="1" applyAlignment="1">
      <alignment horizontal="center" vertical="center" textRotation="90" wrapText="1"/>
    </xf>
    <xf numFmtId="164" fontId="4" fillId="0" borderId="1" xfId="1" applyNumberFormat="1" applyFont="1" applyBorder="1" applyAlignment="1">
      <alignment horizontal="center" vertical="center" textRotation="90" wrapText="1"/>
    </xf>
    <xf numFmtId="165" fontId="4" fillId="0" borderId="2" xfId="1" applyNumberFormat="1" applyFont="1" applyBorder="1" applyAlignment="1">
      <alignment horizontal="center" vertical="center" textRotation="90" wrapText="1"/>
    </xf>
    <xf numFmtId="165" fontId="4" fillId="0" borderId="3" xfId="1" applyNumberFormat="1" applyFont="1" applyBorder="1" applyAlignment="1">
      <alignment horizontal="center" vertical="center" textRotation="90" wrapText="1"/>
    </xf>
    <xf numFmtId="165" fontId="4" fillId="0" borderId="4" xfId="1" applyNumberFormat="1" applyFont="1" applyBorder="1" applyAlignment="1">
      <alignment horizontal="center" vertical="center" textRotation="90" wrapText="1"/>
    </xf>
    <xf numFmtId="165" fontId="4" fillId="0" borderId="5" xfId="1" applyNumberFormat="1" applyFont="1" applyBorder="1" applyAlignment="1">
      <alignment horizontal="center" vertical="center" textRotation="90" wrapText="1"/>
    </xf>
    <xf numFmtId="165" fontId="4" fillId="0" borderId="1" xfId="1" applyNumberFormat="1" applyFont="1" applyBorder="1" applyAlignment="1">
      <alignment horizontal="center" vertical="center" textRotation="90" wrapText="1"/>
    </xf>
    <xf numFmtId="0" fontId="4" fillId="0" borderId="2" xfId="1" applyFont="1" applyBorder="1" applyAlignment="1">
      <alignment horizontal="center" vertical="center" textRotation="90" wrapText="1"/>
    </xf>
    <xf numFmtId="0" fontId="4" fillId="0" borderId="3" xfId="1" applyFont="1" applyBorder="1" applyAlignment="1">
      <alignment horizontal="center" vertical="center" textRotation="90" wrapText="1"/>
    </xf>
    <xf numFmtId="49" fontId="4" fillId="0" borderId="6" xfId="1" applyNumberFormat="1" applyFont="1" applyBorder="1" applyAlignment="1">
      <alignment horizontal="center" vertical="center" textRotation="90" wrapText="1"/>
    </xf>
    <xf numFmtId="49" fontId="5" fillId="0" borderId="6" xfId="1" applyNumberFormat="1" applyFont="1" applyBorder="1" applyAlignment="1">
      <alignment horizontal="center" vertical="center" textRotation="90" wrapText="1"/>
    </xf>
    <xf numFmtId="49" fontId="6" fillId="2" borderId="7" xfId="1" applyNumberFormat="1" applyFont="1" applyFill="1" applyBorder="1" applyAlignment="1">
      <alignment horizontal="center" vertical="center" textRotation="90" wrapText="1"/>
    </xf>
    <xf numFmtId="0" fontId="4" fillId="0" borderId="0" xfId="1" applyFont="1" applyAlignment="1">
      <alignment horizontal="center" wrapText="1"/>
    </xf>
    <xf numFmtId="165" fontId="3" fillId="0" borderId="8" xfId="1" applyNumberFormat="1" applyFont="1" applyFill="1" applyBorder="1" applyAlignment="1">
      <alignment horizontal="center"/>
    </xf>
    <xf numFmtId="2" fontId="3" fillId="0" borderId="8" xfId="1" applyNumberFormat="1" applyFont="1" applyFill="1" applyBorder="1" applyAlignment="1">
      <alignment horizontal="center"/>
    </xf>
    <xf numFmtId="164" fontId="3" fillId="0" borderId="8" xfId="1" applyNumberFormat="1" applyFont="1" applyFill="1" applyBorder="1" applyAlignment="1">
      <alignment horizontal="center"/>
    </xf>
    <xf numFmtId="0" fontId="3" fillId="0" borderId="8" xfId="1" applyFont="1" applyFill="1" applyBorder="1" applyAlignment="1">
      <alignment horizontal="center"/>
    </xf>
    <xf numFmtId="0" fontId="3" fillId="0" borderId="9" xfId="1" applyFont="1" applyFill="1" applyBorder="1" applyAlignment="1">
      <alignment horizontal="center"/>
    </xf>
    <xf numFmtId="0" fontId="3" fillId="0" borderId="10" xfId="1" applyFont="1" applyFill="1" applyBorder="1" applyAlignment="1">
      <alignment horizontal="center"/>
    </xf>
    <xf numFmtId="0" fontId="3" fillId="0" borderId="11" xfId="1" applyFont="1" applyFill="1" applyBorder="1" applyAlignment="1">
      <alignment horizontal="center"/>
    </xf>
    <xf numFmtId="165" fontId="3" fillId="0" borderId="12" xfId="1" applyNumberFormat="1" applyFont="1" applyFill="1" applyBorder="1" applyAlignment="1">
      <alignment horizontal="center"/>
    </xf>
    <xf numFmtId="0" fontId="3" fillId="0" borderId="8" xfId="1" applyNumberFormat="1" applyFont="1" applyFill="1" applyBorder="1" applyAlignment="1">
      <alignment horizontal="center"/>
    </xf>
    <xf numFmtId="164" fontId="3" fillId="0" borderId="9" xfId="1" applyNumberFormat="1" applyFont="1" applyFill="1" applyBorder="1" applyAlignment="1">
      <alignment horizontal="center"/>
    </xf>
    <xf numFmtId="166" fontId="3" fillId="0" borderId="10" xfId="1" applyNumberFormat="1" applyFont="1" applyFill="1" applyBorder="1" applyAlignment="1">
      <alignment horizontal="center"/>
    </xf>
    <xf numFmtId="1" fontId="3" fillId="0" borderId="9" xfId="1" applyNumberFormat="1" applyFont="1" applyFill="1" applyBorder="1" applyAlignment="1">
      <alignment horizontal="center"/>
    </xf>
    <xf numFmtId="49" fontId="3" fillId="0" borderId="13" xfId="1" applyNumberFormat="1" applyFont="1" applyFill="1" applyBorder="1" applyAlignment="1">
      <alignment horizontal="center"/>
    </xf>
    <xf numFmtId="49" fontId="7" fillId="0" borderId="13" xfId="1" applyNumberFormat="1" applyFont="1" applyFill="1" applyBorder="1" applyAlignment="1">
      <alignment horizontal="center"/>
    </xf>
    <xf numFmtId="0" fontId="2" fillId="2" borderId="14" xfId="1" applyFont="1" applyFill="1" applyBorder="1" applyAlignment="1">
      <alignment horizontal="center"/>
    </xf>
    <xf numFmtId="165" fontId="3" fillId="0" borderId="15" xfId="1" applyNumberFormat="1" applyFont="1" applyFill="1" applyBorder="1" applyAlignment="1">
      <alignment horizontal="center"/>
    </xf>
    <xf numFmtId="2" fontId="3" fillId="0" borderId="15" xfId="1" applyNumberFormat="1" applyFont="1" applyFill="1" applyBorder="1" applyAlignment="1">
      <alignment horizontal="center"/>
    </xf>
    <xf numFmtId="164" fontId="3" fillId="0" borderId="15" xfId="1" applyNumberFormat="1" applyFont="1" applyFill="1" applyBorder="1" applyAlignment="1">
      <alignment horizontal="center"/>
    </xf>
    <xf numFmtId="0" fontId="3" fillId="0" borderId="15" xfId="1" applyFont="1" applyFill="1" applyBorder="1" applyAlignment="1">
      <alignment horizontal="center"/>
    </xf>
    <xf numFmtId="0" fontId="3" fillId="0" borderId="16" xfId="1" applyFont="1" applyFill="1" applyBorder="1" applyAlignment="1">
      <alignment horizontal="center"/>
    </xf>
    <xf numFmtId="0" fontId="3" fillId="0" borderId="17" xfId="1" applyFont="1" applyFill="1" applyBorder="1" applyAlignment="1">
      <alignment horizontal="center"/>
    </xf>
    <xf numFmtId="0" fontId="3" fillId="0" borderId="18" xfId="1" applyFont="1" applyFill="1" applyBorder="1" applyAlignment="1">
      <alignment horizontal="center"/>
    </xf>
    <xf numFmtId="165" fontId="3" fillId="0" borderId="19" xfId="1" applyNumberFormat="1" applyFont="1" applyFill="1" applyBorder="1" applyAlignment="1">
      <alignment horizontal="center"/>
    </xf>
    <xf numFmtId="0" fontId="3" fillId="0" borderId="15" xfId="1" applyNumberFormat="1" applyFont="1" applyFill="1" applyBorder="1" applyAlignment="1">
      <alignment horizontal="center"/>
    </xf>
    <xf numFmtId="164" fontId="3" fillId="0" borderId="16" xfId="1" applyNumberFormat="1" applyFont="1" applyFill="1" applyBorder="1" applyAlignment="1">
      <alignment horizontal="center"/>
    </xf>
    <xf numFmtId="166" fontId="3" fillId="0" borderId="17" xfId="1" applyNumberFormat="1" applyFont="1" applyFill="1" applyBorder="1" applyAlignment="1">
      <alignment horizontal="center"/>
    </xf>
    <xf numFmtId="1" fontId="3" fillId="0" borderId="16" xfId="1" applyNumberFormat="1" applyFont="1" applyFill="1" applyBorder="1" applyAlignment="1">
      <alignment horizontal="center"/>
    </xf>
    <xf numFmtId="49" fontId="3" fillId="0" borderId="20" xfId="1" applyNumberFormat="1" applyFont="1" applyFill="1" applyBorder="1" applyAlignment="1">
      <alignment horizontal="center"/>
    </xf>
    <xf numFmtId="49" fontId="7" fillId="0" borderId="20" xfId="1" applyNumberFormat="1" applyFont="1" applyFill="1" applyBorder="1" applyAlignment="1">
      <alignment horizontal="center"/>
    </xf>
    <xf numFmtId="0" fontId="6" fillId="2" borderId="14" xfId="1" applyFont="1" applyFill="1" applyBorder="1" applyAlignment="1">
      <alignment horizontal="center"/>
    </xf>
    <xf numFmtId="0" fontId="3" fillId="0" borderId="0" xfId="1" applyFont="1" applyFill="1" applyAlignment="1">
      <alignment horizontal="center"/>
    </xf>
    <xf numFmtId="0" fontId="3" fillId="0" borderId="0" xfId="1" applyFont="1" applyBorder="1" applyAlignment="1">
      <alignment horizontal="center"/>
    </xf>
    <xf numFmtId="0" fontId="3" fillId="3" borderId="0" xfId="1" applyFont="1" applyFill="1" applyBorder="1" applyAlignment="1">
      <alignment horizontal="center"/>
    </xf>
    <xf numFmtId="0" fontId="3" fillId="3" borderId="0" xfId="1" applyFont="1" applyFill="1" applyAlignment="1">
      <alignment horizontal="center"/>
    </xf>
    <xf numFmtId="0" fontId="3" fillId="0" borderId="0" xfId="1" applyFont="1" applyFill="1" applyBorder="1" applyAlignment="1">
      <alignment horizontal="center"/>
    </xf>
    <xf numFmtId="49" fontId="3" fillId="0" borderId="16" xfId="1" applyNumberFormat="1" applyFont="1" applyFill="1" applyBorder="1" applyAlignment="1">
      <alignment horizontal="center"/>
    </xf>
    <xf numFmtId="49" fontId="3" fillId="0" borderId="0" xfId="1" applyNumberFormat="1" applyFont="1" applyFill="1" applyBorder="1" applyAlignment="1">
      <alignment horizontal="center"/>
    </xf>
    <xf numFmtId="164" fontId="3" fillId="0" borderId="0" xfId="1" applyNumberFormat="1" applyFont="1" applyFill="1" applyBorder="1" applyAlignment="1">
      <alignment horizontal="center"/>
    </xf>
    <xf numFmtId="0" fontId="7" fillId="0" borderId="0" xfId="1" applyFont="1" applyFill="1" applyBorder="1" applyAlignment="1">
      <alignment horizontal="center"/>
    </xf>
    <xf numFmtId="165" fontId="3" fillId="0" borderId="0" xfId="1" applyNumberFormat="1" applyFont="1" applyFill="1" applyBorder="1" applyAlignment="1">
      <alignment horizontal="center"/>
    </xf>
    <xf numFmtId="2" fontId="3" fillId="0" borderId="0" xfId="1" applyNumberFormat="1" applyFont="1" applyFill="1" applyBorder="1" applyAlignment="1">
      <alignment horizontal="center"/>
    </xf>
    <xf numFmtId="165" fontId="6" fillId="2" borderId="14" xfId="1" applyNumberFormat="1" applyFont="1" applyFill="1" applyBorder="1" applyAlignment="1">
      <alignment horizontal="center"/>
    </xf>
    <xf numFmtId="0" fontId="8" fillId="0" borderId="0" xfId="1" applyFont="1" applyFill="1" applyBorder="1" applyAlignment="1">
      <alignment horizontal="center"/>
    </xf>
    <xf numFmtId="17" fontId="7" fillId="0" borderId="0" xfId="1" applyNumberFormat="1" applyFont="1" applyFill="1" applyBorder="1" applyAlignment="1">
      <alignment horizontal="center"/>
    </xf>
    <xf numFmtId="0" fontId="7" fillId="0" borderId="0" xfId="1" applyFont="1" applyBorder="1" applyAlignment="1">
      <alignment horizontal="center"/>
    </xf>
    <xf numFmtId="164" fontId="3" fillId="0" borderId="0" xfId="1" applyNumberFormat="1" applyFont="1" applyBorder="1" applyAlignment="1">
      <alignment horizontal="center"/>
    </xf>
    <xf numFmtId="0" fontId="3" fillId="0" borderId="0" xfId="1" applyFont="1" applyBorder="1" applyAlignment="1"/>
    <xf numFmtId="165" fontId="3" fillId="0" borderId="0" xfId="1" applyNumberFormat="1" applyFont="1" applyBorder="1" applyAlignment="1">
      <alignment horizontal="center"/>
    </xf>
    <xf numFmtId="0" fontId="8" fillId="0" borderId="0" xfId="1" applyFont="1" applyBorder="1" applyAlignment="1">
      <alignment horizontal="center"/>
    </xf>
    <xf numFmtId="49" fontId="7" fillId="0" borderId="0" xfId="1" applyNumberFormat="1" applyFont="1" applyBorder="1" applyAlignment="1">
      <alignment horizontal="center"/>
    </xf>
    <xf numFmtId="0" fontId="7" fillId="0" borderId="0" xfId="1" applyFont="1" applyAlignment="1">
      <alignment horizontal="center"/>
    </xf>
    <xf numFmtId="164" fontId="3" fillId="0" borderId="0" xfId="1" applyNumberFormat="1" applyFont="1" applyAlignment="1">
      <alignment horizontal="center"/>
    </xf>
    <xf numFmtId="0" fontId="3" fillId="0" borderId="0" xfId="1" applyFont="1" applyAlignment="1"/>
    <xf numFmtId="165" fontId="3" fillId="0" borderId="0" xfId="1" applyNumberFormat="1" applyFont="1" applyAlignment="1">
      <alignment horizontal="center"/>
    </xf>
    <xf numFmtId="0" fontId="8" fillId="0" borderId="0" xfId="1" applyFont="1" applyAlignment="1">
      <alignment horizontal="center"/>
    </xf>
    <xf numFmtId="49" fontId="7" fillId="0" borderId="0" xfId="1" applyNumberFormat="1" applyFont="1" applyAlignment="1">
      <alignment horizontal="center"/>
    </xf>
    <xf numFmtId="0" fontId="0" fillId="4" borderId="21" xfId="0" applyFill="1" applyBorder="1"/>
    <xf numFmtId="0" fontId="0" fillId="4" borderId="22" xfId="0" applyFill="1" applyBorder="1"/>
    <xf numFmtId="0" fontId="0" fillId="4" borderId="23" xfId="0" applyFill="1" applyBorder="1"/>
    <xf numFmtId="0" fontId="0" fillId="0" borderId="24" xfId="0" applyBorder="1"/>
    <xf numFmtId="0" fontId="0" fillId="0" borderId="25" xfId="0" applyBorder="1"/>
    <xf numFmtId="0" fontId="0" fillId="0" borderId="26" xfId="0" applyBorder="1"/>
    <xf numFmtId="0" fontId="0" fillId="0" borderId="27" xfId="0" applyBorder="1" applyAlignment="1">
      <alignment horizontal="right"/>
    </xf>
    <xf numFmtId="0" fontId="0" fillId="0" borderId="28" xfId="0" applyBorder="1"/>
    <xf numFmtId="0" fontId="0" fillId="0" borderId="29" xfId="0" applyBorder="1"/>
    <xf numFmtId="0" fontId="0" fillId="5" borderId="21" xfId="0" applyFill="1" applyBorder="1"/>
    <xf numFmtId="0" fontId="0" fillId="5" borderId="22" xfId="0" applyFill="1" applyBorder="1"/>
    <xf numFmtId="0" fontId="0" fillId="5" borderId="23" xfId="0" applyFill="1" applyBorder="1"/>
    <xf numFmtId="0" fontId="0" fillId="6" borderId="21" xfId="0" applyFill="1" applyBorder="1"/>
    <xf numFmtId="0" fontId="0" fillId="6" borderId="22" xfId="0" applyFill="1" applyBorder="1"/>
    <xf numFmtId="0" fontId="0" fillId="6" borderId="23" xfId="0" applyFill="1" applyBorder="1"/>
    <xf numFmtId="165" fontId="1" fillId="0" borderId="15" xfId="1" applyNumberFormat="1" applyFont="1" applyFill="1" applyBorder="1" applyAlignment="1">
      <alignment horizontal="center"/>
    </xf>
    <xf numFmtId="0" fontId="2" fillId="8" borderId="34" xfId="1" applyFont="1" applyFill="1" applyBorder="1" applyAlignment="1">
      <alignment horizontal="center" vertical="center"/>
    </xf>
    <xf numFmtId="0" fontId="2" fillId="8" borderId="35" xfId="1" applyFont="1" applyFill="1" applyBorder="1" applyAlignment="1">
      <alignment horizontal="center" vertical="center"/>
    </xf>
    <xf numFmtId="0" fontId="2" fillId="8" borderId="36" xfId="1" applyFont="1" applyFill="1" applyBorder="1" applyAlignment="1">
      <alignment horizontal="center" vertical="center"/>
    </xf>
    <xf numFmtId="0" fontId="2" fillId="7" borderId="30" xfId="1" applyFont="1" applyFill="1" applyBorder="1" applyAlignment="1">
      <alignment horizontal="center" vertical="center"/>
    </xf>
    <xf numFmtId="0" fontId="2" fillId="7" borderId="31" xfId="1" applyFont="1" applyFill="1" applyBorder="1" applyAlignment="1">
      <alignment horizontal="center" vertical="center"/>
    </xf>
    <xf numFmtId="0" fontId="2" fillId="2" borderId="32" xfId="1" applyFont="1" applyFill="1" applyBorder="1" applyAlignment="1">
      <alignment horizontal="center" vertical="center"/>
    </xf>
    <xf numFmtId="0" fontId="2" fillId="2" borderId="33" xfId="1" applyFont="1" applyFill="1" applyBorder="1" applyAlignment="1">
      <alignment horizontal="center" vertical="center"/>
    </xf>
    <xf numFmtId="0" fontId="2" fillId="7" borderId="34" xfId="1" applyFont="1" applyFill="1" applyBorder="1" applyAlignment="1">
      <alignment horizontal="center" vertical="center"/>
    </xf>
    <xf numFmtId="0" fontId="2" fillId="7" borderId="35" xfId="1" applyFont="1" applyFill="1" applyBorder="1" applyAlignment="1">
      <alignment horizontal="center" vertical="center"/>
    </xf>
    <xf numFmtId="0" fontId="2" fillId="2" borderId="34" xfId="1" applyFont="1" applyFill="1" applyBorder="1" applyAlignment="1">
      <alignment horizontal="center" vertical="center"/>
    </xf>
    <xf numFmtId="0" fontId="2" fillId="2" borderId="35" xfId="1" applyFont="1" applyFill="1" applyBorder="1" applyAlignment="1">
      <alignment horizontal="center" vertical="center"/>
    </xf>
    <xf numFmtId="0" fontId="2" fillId="2" borderId="36" xfId="1" applyFont="1" applyFill="1" applyBorder="1" applyAlignment="1">
      <alignment horizontal="center" vertical="center"/>
    </xf>
  </cellXfs>
  <cellStyles count="2">
    <cellStyle name="Normal" xfId="0" builtinId="0"/>
    <cellStyle name="Normal 2" xfId="1"/>
  </cellStyles>
  <dxfs count="0"/>
  <tableStyles count="0" defaultTableStyle="TableStyleMedium2" defaultPivotStyle="PivotStyleMedium9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2.jpeg"/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129540</xdr:colOff>
      <xdr:row>17</xdr:row>
      <xdr:rowOff>30480</xdr:rowOff>
    </xdr:from>
    <xdr:to>
      <xdr:col>9</xdr:col>
      <xdr:colOff>22860</xdr:colOff>
      <xdr:row>20</xdr:row>
      <xdr:rowOff>175260</xdr:rowOff>
    </xdr:to>
    <xdr:sp macro="" textlink="">
      <xdr:nvSpPr>
        <xdr:cNvPr id="2049" name="AutoShape 1"/>
        <xdr:cNvSpPr>
          <a:spLocks noChangeArrowheads="1"/>
        </xdr:cNvSpPr>
      </xdr:nvSpPr>
      <xdr:spPr bwMode="auto">
        <a:xfrm>
          <a:off x="3649980" y="3162300"/>
          <a:ext cx="2697480" cy="701040"/>
        </a:xfrm>
        <a:prstGeom prst="wedgeRoundRectCallout">
          <a:avLst>
            <a:gd name="adj1" fmla="val -69208"/>
            <a:gd name="adj2" fmla="val -66306"/>
            <a:gd name="adj3" fmla="val 16667"/>
          </a:avLst>
        </a:prstGeom>
        <a:solidFill>
          <a:srgbClr val="FF99CC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32004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Les formules de cette colonne sont matricielles et donc, à </a:t>
          </a:r>
          <a:r>
            <a:rPr lang="fr-FR" sz="1100" b="1" i="0" u="none" strike="noStrike" baseline="0">
              <a:solidFill>
                <a:srgbClr val="FF0000"/>
              </a:solidFill>
              <a:latin typeface="Calibri"/>
            </a:rPr>
            <a:t>valider avec les 3 touches Ctrl+Maj+Entrée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2">
    <tabColor indexed="22"/>
    <pageSetUpPr fitToPage="1"/>
  </sheetPr>
  <dimension ref="A1:AT100"/>
  <sheetViews>
    <sheetView zoomScale="85" zoomScaleNormal="85" workbookViewId="0">
      <pane xSplit="8" ySplit="2" topLeftCell="I3" activePane="bottomRight" state="frozen"/>
      <selection pane="topRight" activeCell="H1" sqref="H1"/>
      <selection pane="bottomLeft" activeCell="A3" sqref="A3"/>
      <selection pane="bottomRight" activeCell="A4" sqref="A4"/>
    </sheetView>
  </sheetViews>
  <sheetFormatPr baseColWidth="10" defaultColWidth="11.44140625" defaultRowHeight="15.6"/>
  <cols>
    <col min="1" max="1" width="9.88671875" style="65" bestFit="1" customWidth="1"/>
    <col min="2" max="2" width="9.88671875" style="65" customWidth="1"/>
    <col min="3" max="3" width="12.109375" style="66" bestFit="1" customWidth="1"/>
    <col min="4" max="4" width="10.44140625" style="1" bestFit="1" customWidth="1"/>
    <col min="5" max="5" width="10.6640625" style="67" customWidth="1"/>
    <col min="6" max="6" width="7.88671875" style="1" bestFit="1" customWidth="1"/>
    <col min="7" max="7" width="11.33203125" style="1" bestFit="1" customWidth="1"/>
    <col min="8" max="8" width="13.5546875" style="1" bestFit="1" customWidth="1"/>
    <col min="9" max="10" width="13.5546875" style="46" customWidth="1"/>
    <col min="11" max="12" width="9.6640625" style="68" customWidth="1"/>
    <col min="13" max="13" width="18.109375" style="69" bestFit="1" customWidth="1"/>
    <col min="14" max="14" width="15.6640625" style="1" bestFit="1" customWidth="1"/>
    <col min="15" max="15" width="35.44140625" style="1" bestFit="1" customWidth="1"/>
    <col min="16" max="16" width="14.33203125" style="68" bestFit="1" customWidth="1"/>
    <col min="17" max="17" width="19" style="69" bestFit="1" customWidth="1"/>
    <col min="18" max="21" width="12.44140625" style="69" customWidth="1"/>
    <col min="22" max="22" width="12.33203125" style="70" bestFit="1" customWidth="1"/>
    <col min="23" max="25" width="12.44140625" style="69" customWidth="1"/>
    <col min="26" max="26" width="12.33203125" style="70" bestFit="1" customWidth="1"/>
    <col min="27" max="27" width="7" style="1" bestFit="1" customWidth="1"/>
    <col min="28" max="16384" width="11.44140625" style="1"/>
  </cols>
  <sheetData>
    <row r="1" spans="1:46" ht="16.2" thickBot="1">
      <c r="A1" s="90" t="s">
        <v>0</v>
      </c>
      <c r="B1" s="90"/>
      <c r="C1" s="90"/>
      <c r="D1" s="90"/>
      <c r="E1" s="90"/>
      <c r="F1" s="90"/>
      <c r="G1" s="90"/>
      <c r="H1" s="91"/>
      <c r="I1" s="92" t="s">
        <v>1</v>
      </c>
      <c r="J1" s="93"/>
      <c r="K1" s="94" t="s">
        <v>2</v>
      </c>
      <c r="L1" s="95"/>
      <c r="M1" s="95"/>
      <c r="N1" s="95"/>
      <c r="O1" s="95"/>
      <c r="P1" s="95"/>
      <c r="Q1" s="95"/>
      <c r="R1" s="95"/>
      <c r="S1" s="96" t="s">
        <v>3</v>
      </c>
      <c r="T1" s="97"/>
      <c r="U1" s="97"/>
      <c r="V1" s="98"/>
      <c r="W1" s="87" t="s">
        <v>4</v>
      </c>
      <c r="X1" s="88"/>
      <c r="Y1" s="88"/>
      <c r="Z1" s="89"/>
    </row>
    <row r="2" spans="1:46" s="14" customFormat="1" ht="93" customHeight="1" thickTop="1" thickBot="1">
      <c r="A2" s="2" t="s">
        <v>5</v>
      </c>
      <c r="B2" s="2" t="s">
        <v>41</v>
      </c>
      <c r="C2" s="3" t="s">
        <v>6</v>
      </c>
      <c r="D2" s="2" t="s">
        <v>7</v>
      </c>
      <c r="E2" s="2" t="s">
        <v>8</v>
      </c>
      <c r="F2" s="2" t="s">
        <v>9</v>
      </c>
      <c r="G2" s="2" t="s">
        <v>10</v>
      </c>
      <c r="H2" s="4" t="s">
        <v>11</v>
      </c>
      <c r="I2" s="5" t="s">
        <v>12</v>
      </c>
      <c r="J2" s="6" t="s">
        <v>13</v>
      </c>
      <c r="K2" s="7" t="s">
        <v>14</v>
      </c>
      <c r="L2" s="7" t="s">
        <v>15</v>
      </c>
      <c r="M2" s="2" t="s">
        <v>16</v>
      </c>
      <c r="N2" s="2" t="s">
        <v>17</v>
      </c>
      <c r="O2" s="2" t="s">
        <v>18</v>
      </c>
      <c r="P2" s="8" t="s">
        <v>19</v>
      </c>
      <c r="Q2" s="2" t="s">
        <v>20</v>
      </c>
      <c r="R2" s="9" t="s">
        <v>21</v>
      </c>
      <c r="S2" s="10" t="s">
        <v>22</v>
      </c>
      <c r="T2" s="9" t="s">
        <v>23</v>
      </c>
      <c r="U2" s="9" t="s">
        <v>24</v>
      </c>
      <c r="V2" s="11" t="s">
        <v>25</v>
      </c>
      <c r="W2" s="10" t="s">
        <v>26</v>
      </c>
      <c r="X2" s="9" t="s">
        <v>23</v>
      </c>
      <c r="Y2" s="9" t="s">
        <v>24</v>
      </c>
      <c r="Z2" s="12"/>
      <c r="AA2" s="13" t="s">
        <v>27</v>
      </c>
    </row>
    <row r="3" spans="1:46" ht="16.2" thickTop="1">
      <c r="A3" s="15">
        <v>42025</v>
      </c>
      <c r="B3" s="15" t="s">
        <v>28</v>
      </c>
      <c r="C3" s="16">
        <v>10</v>
      </c>
      <c r="D3" s="17">
        <v>155</v>
      </c>
      <c r="E3" s="18" t="s">
        <v>29</v>
      </c>
      <c r="F3" s="18" t="s">
        <v>30</v>
      </c>
      <c r="G3" s="18" t="s">
        <v>31</v>
      </c>
      <c r="H3" s="19" t="s">
        <v>47</v>
      </c>
      <c r="I3" s="20"/>
      <c r="J3" s="21"/>
      <c r="K3" s="22">
        <f>A3-1</f>
        <v>42024</v>
      </c>
      <c r="L3" s="22"/>
      <c r="M3" s="18"/>
      <c r="N3" s="18"/>
      <c r="O3" s="18"/>
      <c r="P3" s="23" t="s">
        <v>42</v>
      </c>
      <c r="Q3" s="18" t="s">
        <v>32</v>
      </c>
      <c r="R3" s="24">
        <v>164.9</v>
      </c>
      <c r="S3" s="25"/>
      <c r="T3" s="26"/>
      <c r="U3" s="24"/>
      <c r="V3" s="27" t="s">
        <v>33</v>
      </c>
      <c r="W3" s="25" t="s">
        <v>33</v>
      </c>
      <c r="X3" s="26" t="s">
        <v>34</v>
      </c>
      <c r="Y3" s="24" t="s">
        <v>34</v>
      </c>
      <c r="Z3" s="28"/>
      <c r="AA3" s="29" t="s">
        <v>35</v>
      </c>
    </row>
    <row r="4" spans="1:46">
      <c r="A4" s="30">
        <v>42019</v>
      </c>
      <c r="B4" s="30" t="s">
        <v>36</v>
      </c>
      <c r="C4" s="31">
        <v>10</v>
      </c>
      <c r="D4" s="32">
        <v>156</v>
      </c>
      <c r="E4" s="33" t="s">
        <v>37</v>
      </c>
      <c r="F4" s="33" t="s">
        <v>30</v>
      </c>
      <c r="G4" s="33" t="s">
        <v>31</v>
      </c>
      <c r="H4" s="34" t="s">
        <v>48</v>
      </c>
      <c r="I4" s="35"/>
      <c r="J4" s="36"/>
      <c r="K4" s="37">
        <f>A4-1</f>
        <v>42018</v>
      </c>
      <c r="L4" s="37"/>
      <c r="M4" s="33"/>
      <c r="N4" s="33"/>
      <c r="O4" s="33"/>
      <c r="P4" s="38" t="s">
        <v>42</v>
      </c>
      <c r="Q4" s="33" t="s">
        <v>32</v>
      </c>
      <c r="R4" s="39">
        <v>171.7</v>
      </c>
      <c r="S4" s="40"/>
      <c r="T4" s="41"/>
      <c r="U4" s="39"/>
      <c r="V4" s="42" t="s">
        <v>33</v>
      </c>
      <c r="W4" s="40" t="s">
        <v>33</v>
      </c>
      <c r="X4" s="41" t="s">
        <v>34</v>
      </c>
      <c r="Y4" s="39" t="s">
        <v>34</v>
      </c>
      <c r="Z4" s="43"/>
      <c r="AA4" s="29" t="s">
        <v>35</v>
      </c>
    </row>
    <row r="5" spans="1:46">
      <c r="A5" s="30">
        <v>41662</v>
      </c>
      <c r="B5" s="30" t="s">
        <v>36</v>
      </c>
      <c r="C5" s="31">
        <v>10</v>
      </c>
      <c r="D5" s="32">
        <v>157</v>
      </c>
      <c r="E5" s="33" t="s">
        <v>45</v>
      </c>
      <c r="F5" s="33" t="s">
        <v>30</v>
      </c>
      <c r="G5" s="33" t="s">
        <v>31</v>
      </c>
      <c r="H5" s="34" t="s">
        <v>49</v>
      </c>
      <c r="I5" s="35"/>
      <c r="J5" s="36"/>
      <c r="K5" s="37">
        <f>A5-1</f>
        <v>41661</v>
      </c>
      <c r="L5" s="37"/>
      <c r="M5" s="33"/>
      <c r="N5" s="33"/>
      <c r="O5" s="33"/>
      <c r="P5" s="38" t="s">
        <v>42</v>
      </c>
      <c r="Q5" s="33" t="s">
        <v>32</v>
      </c>
      <c r="R5" s="39">
        <v>178.5</v>
      </c>
      <c r="S5" s="40"/>
      <c r="T5" s="41"/>
      <c r="U5" s="39"/>
      <c r="V5" s="42"/>
      <c r="W5" s="40"/>
      <c r="X5" s="41"/>
      <c r="Y5" s="39"/>
      <c r="Z5" s="43"/>
      <c r="AA5" s="44"/>
    </row>
    <row r="6" spans="1:46">
      <c r="A6" s="30">
        <v>41672</v>
      </c>
      <c r="B6" s="30" t="s">
        <v>28</v>
      </c>
      <c r="C6" s="31">
        <v>10</v>
      </c>
      <c r="D6" s="32">
        <v>158</v>
      </c>
      <c r="E6" s="33" t="s">
        <v>46</v>
      </c>
      <c r="F6" s="33" t="s">
        <v>30</v>
      </c>
      <c r="G6" s="33" t="s">
        <v>31</v>
      </c>
      <c r="H6" s="34" t="s">
        <v>50</v>
      </c>
      <c r="I6" s="35"/>
      <c r="J6" s="36"/>
      <c r="K6" s="37">
        <f>A6-1</f>
        <v>41671</v>
      </c>
      <c r="L6" s="37"/>
      <c r="M6" s="33"/>
      <c r="N6" s="33"/>
      <c r="O6" s="33"/>
      <c r="P6" s="38" t="s">
        <v>42</v>
      </c>
      <c r="Q6" s="33" t="s">
        <v>32</v>
      </c>
      <c r="R6" s="39">
        <v>185.3</v>
      </c>
      <c r="S6" s="40"/>
      <c r="T6" s="41"/>
      <c r="U6" s="39"/>
      <c r="V6" s="42"/>
      <c r="W6" s="40"/>
      <c r="X6" s="41"/>
      <c r="Y6" s="39"/>
      <c r="Z6" s="43"/>
      <c r="AA6" s="44"/>
    </row>
    <row r="7" spans="1:46" s="45" customFormat="1">
      <c r="A7" s="30">
        <v>41695</v>
      </c>
      <c r="B7" s="30" t="s">
        <v>43</v>
      </c>
      <c r="C7" s="31">
        <v>10</v>
      </c>
      <c r="D7" s="32">
        <v>159</v>
      </c>
      <c r="E7" s="33" t="s">
        <v>29</v>
      </c>
      <c r="F7" s="33" t="s">
        <v>30</v>
      </c>
      <c r="G7" s="33" t="s">
        <v>31</v>
      </c>
      <c r="H7" s="34" t="s">
        <v>51</v>
      </c>
      <c r="I7" s="35"/>
      <c r="J7" s="36"/>
      <c r="K7" s="37">
        <f>A7-1</f>
        <v>41694</v>
      </c>
      <c r="L7" s="37"/>
      <c r="M7" s="33"/>
      <c r="N7" s="33"/>
      <c r="O7" s="33"/>
      <c r="P7" s="38" t="s">
        <v>42</v>
      </c>
      <c r="Q7" s="33" t="s">
        <v>32</v>
      </c>
      <c r="R7" s="39">
        <v>192.1</v>
      </c>
      <c r="S7" s="40"/>
      <c r="T7" s="41"/>
      <c r="U7" s="39"/>
      <c r="V7" s="42"/>
      <c r="W7" s="40"/>
      <c r="X7" s="41"/>
      <c r="Y7" s="39"/>
      <c r="Z7" s="43"/>
      <c r="AA7" s="44"/>
    </row>
    <row r="8" spans="1:46">
      <c r="A8" s="30"/>
      <c r="B8" s="30"/>
      <c r="C8" s="31"/>
      <c r="D8" s="32"/>
      <c r="E8" s="33"/>
      <c r="F8" s="33"/>
      <c r="G8" s="33"/>
      <c r="H8" s="34"/>
      <c r="I8" s="35"/>
      <c r="J8" s="36"/>
      <c r="K8" s="37"/>
      <c r="L8" s="37"/>
      <c r="M8" s="33"/>
      <c r="N8" s="33"/>
      <c r="O8" s="33"/>
      <c r="P8" s="38"/>
      <c r="Q8" s="33"/>
      <c r="R8" s="39"/>
      <c r="S8" s="40"/>
      <c r="T8" s="41"/>
      <c r="U8" s="39"/>
      <c r="V8" s="42"/>
      <c r="W8" s="40"/>
      <c r="X8" s="41"/>
      <c r="Y8" s="39"/>
      <c r="Z8" s="43"/>
      <c r="AA8" s="44"/>
    </row>
    <row r="9" spans="1:46" s="45" customFormat="1">
      <c r="A9" s="30"/>
      <c r="B9" s="30"/>
      <c r="C9" s="31"/>
      <c r="D9" s="32"/>
      <c r="E9" s="33"/>
      <c r="F9" s="33"/>
      <c r="G9" s="33"/>
      <c r="H9" s="34"/>
      <c r="I9" s="35"/>
      <c r="J9" s="36"/>
      <c r="K9" s="37"/>
      <c r="L9" s="37"/>
      <c r="M9" s="33"/>
      <c r="N9" s="33"/>
      <c r="O9" s="33"/>
      <c r="P9" s="38"/>
      <c r="Q9" s="33"/>
      <c r="R9" s="39"/>
      <c r="S9" s="40"/>
      <c r="T9" s="41"/>
      <c r="U9" s="39"/>
      <c r="V9" s="42"/>
      <c r="W9" s="40"/>
      <c r="X9" s="41"/>
      <c r="Y9" s="39"/>
      <c r="Z9" s="43"/>
      <c r="AA9" s="44"/>
    </row>
    <row r="10" spans="1:46">
      <c r="A10" s="30"/>
      <c r="B10" s="30"/>
      <c r="C10" s="31"/>
      <c r="D10" s="32"/>
      <c r="E10" s="33"/>
      <c r="F10" s="33"/>
      <c r="G10" s="33"/>
      <c r="H10" s="34"/>
      <c r="I10" s="35"/>
      <c r="J10" s="36"/>
      <c r="K10" s="37"/>
      <c r="L10" s="37"/>
      <c r="M10" s="33"/>
      <c r="N10" s="33"/>
      <c r="O10" s="33"/>
      <c r="P10" s="38"/>
      <c r="Q10" s="33"/>
      <c r="R10" s="39"/>
      <c r="S10" s="40"/>
      <c r="T10" s="41"/>
      <c r="U10" s="39"/>
      <c r="V10" s="42"/>
      <c r="W10" s="40"/>
      <c r="X10" s="41"/>
      <c r="Y10" s="39"/>
      <c r="Z10" s="43"/>
      <c r="AA10" s="44"/>
    </row>
    <row r="11" spans="1:46" s="45" customFormat="1">
      <c r="A11" s="30"/>
      <c r="B11" s="30"/>
      <c r="C11" s="31"/>
      <c r="D11" s="32"/>
      <c r="E11" s="33"/>
      <c r="F11" s="33"/>
      <c r="G11" s="33"/>
      <c r="H11" s="34"/>
      <c r="I11" s="35"/>
      <c r="J11" s="36"/>
      <c r="K11" s="37"/>
      <c r="L11" s="37"/>
      <c r="M11" s="33"/>
      <c r="N11" s="33"/>
      <c r="O11" s="33"/>
      <c r="P11" s="38"/>
      <c r="Q11" s="33"/>
      <c r="R11" s="39"/>
      <c r="S11" s="40"/>
      <c r="T11" s="41"/>
      <c r="U11" s="39"/>
      <c r="V11" s="42"/>
      <c r="W11" s="40"/>
      <c r="X11" s="41"/>
      <c r="Y11" s="39"/>
      <c r="Z11" s="43"/>
      <c r="AA11" s="44"/>
    </row>
    <row r="12" spans="1:46">
      <c r="A12" s="30"/>
      <c r="B12" s="30"/>
      <c r="C12" s="31"/>
      <c r="D12" s="32"/>
      <c r="E12" s="33"/>
      <c r="F12" s="33"/>
      <c r="G12" s="33"/>
      <c r="H12" s="34"/>
      <c r="I12" s="35"/>
      <c r="J12" s="36"/>
      <c r="K12" s="37"/>
      <c r="L12" s="37"/>
      <c r="M12" s="33"/>
      <c r="N12" s="33"/>
      <c r="O12" s="33"/>
      <c r="P12" s="38"/>
      <c r="Q12" s="33"/>
      <c r="R12" s="39"/>
      <c r="S12" s="40"/>
      <c r="T12" s="41"/>
      <c r="U12" s="39"/>
      <c r="V12" s="42"/>
      <c r="W12" s="40"/>
      <c r="X12" s="41"/>
      <c r="Y12" s="39"/>
      <c r="Z12" s="43"/>
      <c r="AA12" s="44"/>
    </row>
    <row r="13" spans="1:46">
      <c r="A13" s="30"/>
      <c r="B13" s="30"/>
      <c r="C13" s="31"/>
      <c r="D13" s="32"/>
      <c r="E13" s="33"/>
      <c r="F13" s="33"/>
      <c r="G13" s="33"/>
      <c r="H13" s="34"/>
      <c r="I13" s="35"/>
      <c r="J13" s="36"/>
      <c r="K13" s="37"/>
      <c r="L13" s="37"/>
      <c r="M13" s="33"/>
      <c r="N13" s="33"/>
      <c r="O13" s="33"/>
      <c r="P13" s="38"/>
      <c r="Q13" s="33"/>
      <c r="R13" s="39"/>
      <c r="S13" s="40"/>
      <c r="T13" s="41"/>
      <c r="U13" s="39"/>
      <c r="V13" s="42"/>
      <c r="W13" s="40"/>
      <c r="X13" s="41"/>
      <c r="Y13" s="39"/>
      <c r="Z13" s="43"/>
      <c r="AA13" s="44"/>
      <c r="AB13" s="46"/>
      <c r="AC13" s="46"/>
      <c r="AD13" s="46"/>
      <c r="AE13" s="46"/>
      <c r="AF13" s="46"/>
      <c r="AG13" s="46"/>
      <c r="AH13" s="46"/>
      <c r="AI13" s="46"/>
      <c r="AJ13" s="46"/>
      <c r="AK13" s="46"/>
      <c r="AL13" s="46"/>
      <c r="AM13" s="46"/>
      <c r="AN13" s="46"/>
      <c r="AO13" s="46"/>
      <c r="AP13" s="46"/>
      <c r="AQ13" s="46"/>
      <c r="AR13" s="46"/>
      <c r="AS13" s="46"/>
      <c r="AT13" s="46"/>
    </row>
    <row r="14" spans="1:46">
      <c r="A14" s="30"/>
      <c r="B14" s="30"/>
      <c r="C14" s="31"/>
      <c r="D14" s="32"/>
      <c r="E14" s="33"/>
      <c r="F14" s="33"/>
      <c r="G14" s="33"/>
      <c r="H14" s="34"/>
      <c r="I14" s="35"/>
      <c r="J14" s="36"/>
      <c r="K14" s="37"/>
      <c r="L14" s="37"/>
      <c r="M14" s="33"/>
      <c r="N14" s="33"/>
      <c r="O14" s="33"/>
      <c r="P14" s="38"/>
      <c r="Q14" s="33"/>
      <c r="R14" s="39"/>
      <c r="S14" s="40"/>
      <c r="T14" s="41"/>
      <c r="U14" s="39"/>
      <c r="V14" s="42"/>
      <c r="W14" s="40"/>
      <c r="X14" s="41"/>
      <c r="Y14" s="39"/>
      <c r="Z14" s="43"/>
      <c r="AA14" s="44"/>
      <c r="AB14" s="46"/>
      <c r="AC14" s="46"/>
      <c r="AD14" s="46"/>
      <c r="AE14" s="46"/>
      <c r="AF14" s="46"/>
      <c r="AG14" s="46"/>
      <c r="AH14" s="46"/>
      <c r="AI14" s="46"/>
      <c r="AJ14" s="46"/>
      <c r="AK14" s="46"/>
      <c r="AL14" s="46"/>
      <c r="AM14" s="46"/>
      <c r="AN14" s="46"/>
      <c r="AO14" s="46"/>
      <c r="AP14" s="46"/>
      <c r="AQ14" s="46"/>
      <c r="AR14" s="46"/>
      <c r="AS14" s="46"/>
      <c r="AT14" s="46"/>
    </row>
    <row r="15" spans="1:46" s="48" customFormat="1">
      <c r="A15" s="30"/>
      <c r="B15" s="30"/>
      <c r="C15" s="31"/>
      <c r="D15" s="32"/>
      <c r="E15" s="33"/>
      <c r="F15" s="33"/>
      <c r="G15" s="33"/>
      <c r="H15" s="34"/>
      <c r="I15" s="35"/>
      <c r="J15" s="36"/>
      <c r="K15" s="37"/>
      <c r="L15" s="37"/>
      <c r="M15" s="33"/>
      <c r="N15" s="33"/>
      <c r="O15" s="33"/>
      <c r="P15" s="38"/>
      <c r="Q15" s="33"/>
      <c r="R15" s="39"/>
      <c r="S15" s="40"/>
      <c r="T15" s="41"/>
      <c r="U15" s="39"/>
      <c r="V15" s="42"/>
      <c r="W15" s="40"/>
      <c r="X15" s="41"/>
      <c r="Y15" s="39"/>
      <c r="Z15" s="43"/>
      <c r="AA15" s="44"/>
      <c r="AB15" s="47"/>
      <c r="AC15" s="47"/>
      <c r="AD15" s="47"/>
      <c r="AE15" s="47"/>
      <c r="AF15" s="47"/>
      <c r="AG15" s="47"/>
      <c r="AH15" s="47"/>
      <c r="AI15" s="47"/>
      <c r="AJ15" s="47"/>
      <c r="AK15" s="47"/>
      <c r="AL15" s="47"/>
      <c r="AM15" s="47"/>
      <c r="AN15" s="47"/>
      <c r="AO15" s="47"/>
      <c r="AP15" s="47"/>
      <c r="AQ15" s="47"/>
      <c r="AR15" s="47"/>
      <c r="AS15" s="47"/>
      <c r="AT15" s="47"/>
    </row>
    <row r="16" spans="1:46">
      <c r="A16" s="30"/>
      <c r="B16" s="30"/>
      <c r="C16" s="31"/>
      <c r="D16" s="32"/>
      <c r="E16" s="33"/>
      <c r="F16" s="33"/>
      <c r="G16" s="33"/>
      <c r="H16" s="34"/>
      <c r="I16" s="35"/>
      <c r="J16" s="36"/>
      <c r="K16" s="37"/>
      <c r="L16" s="37"/>
      <c r="M16" s="33"/>
      <c r="N16" s="33"/>
      <c r="O16" s="33"/>
      <c r="P16" s="38"/>
      <c r="Q16" s="33"/>
      <c r="R16" s="39"/>
      <c r="S16" s="40"/>
      <c r="T16" s="41"/>
      <c r="U16" s="39"/>
      <c r="V16" s="42"/>
      <c r="W16" s="40"/>
      <c r="X16" s="41"/>
      <c r="Y16" s="39"/>
      <c r="Z16" s="43"/>
      <c r="AA16" s="44"/>
      <c r="AB16" s="46"/>
      <c r="AC16" s="46"/>
      <c r="AD16" s="46"/>
      <c r="AE16" s="46"/>
      <c r="AF16" s="46"/>
      <c r="AG16" s="46"/>
      <c r="AH16" s="46"/>
      <c r="AI16" s="46"/>
      <c r="AJ16" s="46"/>
      <c r="AK16" s="46"/>
      <c r="AL16" s="46"/>
      <c r="AM16" s="46"/>
      <c r="AN16" s="46"/>
      <c r="AO16" s="46"/>
      <c r="AP16" s="46"/>
      <c r="AQ16" s="46"/>
      <c r="AR16" s="46"/>
      <c r="AS16" s="46"/>
      <c r="AT16" s="46"/>
    </row>
    <row r="17" spans="1:46">
      <c r="A17" s="30"/>
      <c r="B17" s="30"/>
      <c r="C17" s="31"/>
      <c r="D17" s="32"/>
      <c r="E17" s="33"/>
      <c r="F17" s="33"/>
      <c r="G17" s="33"/>
      <c r="H17" s="34"/>
      <c r="I17" s="35"/>
      <c r="J17" s="36"/>
      <c r="K17" s="37"/>
      <c r="L17" s="37"/>
      <c r="M17" s="33"/>
      <c r="N17" s="33"/>
      <c r="O17" s="33"/>
      <c r="P17" s="38"/>
      <c r="Q17" s="33"/>
      <c r="R17" s="39"/>
      <c r="S17" s="40"/>
      <c r="T17" s="41"/>
      <c r="U17" s="39"/>
      <c r="V17" s="42"/>
      <c r="W17" s="40"/>
      <c r="X17" s="41"/>
      <c r="Y17" s="39"/>
      <c r="Z17" s="43"/>
      <c r="AA17" s="44"/>
      <c r="AB17" s="46"/>
      <c r="AC17" s="46"/>
      <c r="AD17" s="46"/>
      <c r="AE17" s="46"/>
      <c r="AF17" s="46"/>
      <c r="AG17" s="46"/>
      <c r="AH17" s="46"/>
      <c r="AI17" s="46"/>
      <c r="AJ17" s="46"/>
      <c r="AK17" s="46"/>
      <c r="AL17" s="46"/>
      <c r="AM17" s="46"/>
      <c r="AN17" s="46"/>
      <c r="AO17" s="46"/>
      <c r="AP17" s="46"/>
      <c r="AQ17" s="46"/>
      <c r="AR17" s="46"/>
      <c r="AS17" s="46"/>
      <c r="AT17" s="46"/>
    </row>
    <row r="18" spans="1:46" s="45" customFormat="1">
      <c r="A18" s="30"/>
      <c r="B18" s="30"/>
      <c r="C18" s="31"/>
      <c r="D18" s="32"/>
      <c r="E18" s="33"/>
      <c r="F18" s="33"/>
      <c r="G18" s="33"/>
      <c r="H18" s="34"/>
      <c r="I18" s="35"/>
      <c r="J18" s="36"/>
      <c r="K18" s="37"/>
      <c r="L18" s="37"/>
      <c r="M18" s="33"/>
      <c r="N18" s="33"/>
      <c r="O18" s="33"/>
      <c r="P18" s="38"/>
      <c r="Q18" s="33"/>
      <c r="R18" s="39"/>
      <c r="S18" s="40"/>
      <c r="T18" s="41"/>
      <c r="U18" s="39"/>
      <c r="V18" s="42"/>
      <c r="W18" s="40"/>
      <c r="X18" s="41"/>
      <c r="Y18" s="39"/>
      <c r="Z18" s="43"/>
      <c r="AA18" s="44"/>
      <c r="AB18" s="49"/>
      <c r="AC18" s="49"/>
      <c r="AD18" s="49"/>
      <c r="AE18" s="49"/>
      <c r="AF18" s="49"/>
      <c r="AG18" s="49"/>
      <c r="AH18" s="49"/>
      <c r="AI18" s="49"/>
      <c r="AJ18" s="49"/>
      <c r="AK18" s="49"/>
      <c r="AL18" s="49"/>
      <c r="AM18" s="49"/>
      <c r="AN18" s="49"/>
      <c r="AO18" s="49"/>
      <c r="AP18" s="49"/>
      <c r="AQ18" s="49"/>
      <c r="AR18" s="49"/>
      <c r="AS18" s="49"/>
      <c r="AT18" s="49"/>
    </row>
    <row r="19" spans="1:46">
      <c r="A19" s="30"/>
      <c r="B19" s="30"/>
      <c r="C19" s="31"/>
      <c r="D19" s="32"/>
      <c r="E19" s="33"/>
      <c r="F19" s="33"/>
      <c r="G19" s="33"/>
      <c r="H19" s="34"/>
      <c r="I19" s="35"/>
      <c r="J19" s="36"/>
      <c r="K19" s="37"/>
      <c r="L19" s="37"/>
      <c r="M19" s="33"/>
      <c r="N19" s="33"/>
      <c r="O19" s="33"/>
      <c r="P19" s="38"/>
      <c r="Q19" s="33"/>
      <c r="R19" s="39"/>
      <c r="S19" s="40"/>
      <c r="T19" s="41"/>
      <c r="U19" s="39"/>
      <c r="V19" s="42"/>
      <c r="W19" s="40"/>
      <c r="X19" s="41"/>
      <c r="Y19" s="39"/>
      <c r="Z19" s="43"/>
      <c r="AA19" s="44"/>
      <c r="AB19" s="46"/>
      <c r="AC19" s="46"/>
      <c r="AD19" s="46"/>
      <c r="AE19" s="46"/>
      <c r="AF19" s="46"/>
      <c r="AG19" s="46"/>
      <c r="AH19" s="46"/>
      <c r="AI19" s="46"/>
      <c r="AJ19" s="46"/>
      <c r="AK19" s="46"/>
      <c r="AL19" s="46"/>
      <c r="AM19" s="46"/>
      <c r="AN19" s="46"/>
      <c r="AO19" s="46"/>
      <c r="AP19" s="46"/>
      <c r="AQ19" s="46"/>
      <c r="AR19" s="46"/>
      <c r="AS19" s="46"/>
      <c r="AT19" s="46"/>
    </row>
    <row r="20" spans="1:46" s="45" customFormat="1">
      <c r="A20" s="30"/>
      <c r="B20" s="30"/>
      <c r="C20" s="31"/>
      <c r="D20" s="32"/>
      <c r="E20" s="33"/>
      <c r="F20" s="33"/>
      <c r="G20" s="33"/>
      <c r="H20" s="34"/>
      <c r="I20" s="35"/>
      <c r="J20" s="36"/>
      <c r="K20" s="37"/>
      <c r="L20" s="37"/>
      <c r="M20" s="33"/>
      <c r="N20" s="33"/>
      <c r="O20" s="33"/>
      <c r="P20" s="38"/>
      <c r="Q20" s="33"/>
      <c r="R20" s="39"/>
      <c r="S20" s="40"/>
      <c r="T20" s="41"/>
      <c r="U20" s="39"/>
      <c r="V20" s="42"/>
      <c r="W20" s="40"/>
      <c r="X20" s="41"/>
      <c r="Y20" s="39"/>
      <c r="Z20" s="43"/>
      <c r="AA20" s="44"/>
      <c r="AB20" s="49"/>
      <c r="AC20" s="49"/>
      <c r="AD20" s="49"/>
      <c r="AE20" s="49"/>
      <c r="AF20" s="49"/>
      <c r="AG20" s="49"/>
      <c r="AH20" s="49"/>
      <c r="AI20" s="49"/>
      <c r="AJ20" s="49"/>
      <c r="AK20" s="49"/>
      <c r="AL20" s="49"/>
      <c r="AM20" s="49"/>
      <c r="AN20" s="49"/>
      <c r="AO20" s="49"/>
      <c r="AP20" s="49"/>
      <c r="AQ20" s="49"/>
      <c r="AR20" s="49"/>
      <c r="AS20" s="49"/>
      <c r="AT20" s="49"/>
    </row>
    <row r="21" spans="1:46">
      <c r="A21" s="30"/>
      <c r="B21" s="30"/>
      <c r="C21" s="31"/>
      <c r="D21" s="32"/>
      <c r="E21" s="33"/>
      <c r="F21" s="33"/>
      <c r="G21" s="33"/>
      <c r="H21" s="34"/>
      <c r="I21" s="35"/>
      <c r="J21" s="36"/>
      <c r="K21" s="37"/>
      <c r="L21" s="37"/>
      <c r="M21" s="33"/>
      <c r="N21" s="33"/>
      <c r="O21" s="33"/>
      <c r="P21" s="38"/>
      <c r="Q21" s="33"/>
      <c r="R21" s="39"/>
      <c r="S21" s="40"/>
      <c r="T21" s="41"/>
      <c r="U21" s="39"/>
      <c r="V21" s="42"/>
      <c r="W21" s="40"/>
      <c r="X21" s="41"/>
      <c r="Y21" s="39"/>
      <c r="Z21" s="43"/>
      <c r="AA21" s="44"/>
      <c r="AB21" s="46"/>
      <c r="AC21" s="46"/>
      <c r="AD21" s="46"/>
      <c r="AE21" s="46"/>
      <c r="AF21" s="46"/>
      <c r="AG21" s="46"/>
      <c r="AH21" s="46"/>
      <c r="AI21" s="46"/>
      <c r="AJ21" s="46"/>
      <c r="AK21" s="46"/>
      <c r="AL21" s="46"/>
      <c r="AM21" s="46"/>
      <c r="AN21" s="46"/>
      <c r="AO21" s="46"/>
      <c r="AP21" s="46"/>
      <c r="AQ21" s="46"/>
      <c r="AR21" s="46"/>
      <c r="AS21" s="46"/>
      <c r="AT21" s="46"/>
    </row>
    <row r="22" spans="1:46" s="45" customFormat="1">
      <c r="A22" s="30"/>
      <c r="B22" s="30"/>
      <c r="C22" s="31"/>
      <c r="D22" s="32"/>
      <c r="E22" s="33"/>
      <c r="F22" s="33"/>
      <c r="G22" s="33"/>
      <c r="H22" s="34"/>
      <c r="I22" s="35"/>
      <c r="J22" s="36"/>
      <c r="K22" s="37"/>
      <c r="L22" s="37"/>
      <c r="M22" s="33"/>
      <c r="N22" s="33"/>
      <c r="O22" s="33"/>
      <c r="P22" s="38"/>
      <c r="Q22" s="33"/>
      <c r="R22" s="39"/>
      <c r="S22" s="40"/>
      <c r="T22" s="41"/>
      <c r="U22" s="39"/>
      <c r="V22" s="42"/>
      <c r="W22" s="40"/>
      <c r="X22" s="41"/>
      <c r="Y22" s="39"/>
      <c r="Z22" s="43"/>
      <c r="AA22" s="44"/>
    </row>
    <row r="23" spans="1:46" s="45" customFormat="1">
      <c r="A23" s="30"/>
      <c r="B23" s="30"/>
      <c r="C23" s="31"/>
      <c r="D23" s="32"/>
      <c r="E23" s="33"/>
      <c r="F23" s="33"/>
      <c r="G23" s="33"/>
      <c r="H23" s="34"/>
      <c r="I23" s="35"/>
      <c r="J23" s="36"/>
      <c r="K23" s="37"/>
      <c r="L23" s="37"/>
      <c r="M23" s="33"/>
      <c r="N23" s="33"/>
      <c r="O23" s="33"/>
      <c r="P23" s="38"/>
      <c r="Q23" s="33"/>
      <c r="R23" s="39"/>
      <c r="S23" s="40"/>
      <c r="T23" s="41"/>
      <c r="U23" s="39"/>
      <c r="V23" s="42"/>
      <c r="W23" s="40"/>
      <c r="X23" s="41"/>
      <c r="Y23" s="39"/>
      <c r="Z23" s="43"/>
      <c r="AA23" s="44"/>
    </row>
    <row r="24" spans="1:46" s="45" customFormat="1">
      <c r="A24" s="30"/>
      <c r="B24" s="30"/>
      <c r="C24" s="31"/>
      <c r="D24" s="32"/>
      <c r="E24" s="33"/>
      <c r="F24" s="33"/>
      <c r="G24" s="33"/>
      <c r="H24" s="34"/>
      <c r="I24" s="35"/>
      <c r="J24" s="36"/>
      <c r="K24" s="37"/>
      <c r="L24" s="37"/>
      <c r="M24" s="33"/>
      <c r="N24" s="33"/>
      <c r="O24" s="33"/>
      <c r="P24" s="38"/>
      <c r="Q24" s="33"/>
      <c r="R24" s="39"/>
      <c r="S24" s="40"/>
      <c r="T24" s="41"/>
      <c r="U24" s="39"/>
      <c r="V24" s="42"/>
      <c r="W24" s="40"/>
      <c r="X24" s="41"/>
      <c r="Y24" s="39"/>
      <c r="Z24" s="43"/>
      <c r="AA24" s="44"/>
    </row>
    <row r="25" spans="1:46" s="45" customFormat="1">
      <c r="A25" s="30"/>
      <c r="B25" s="30"/>
      <c r="C25" s="31"/>
      <c r="D25" s="32"/>
      <c r="E25" s="33"/>
      <c r="F25" s="33"/>
      <c r="G25" s="33"/>
      <c r="H25" s="34"/>
      <c r="I25" s="35"/>
      <c r="J25" s="36"/>
      <c r="K25" s="37"/>
      <c r="L25" s="37"/>
      <c r="M25" s="33"/>
      <c r="N25" s="33"/>
      <c r="O25" s="33"/>
      <c r="P25" s="38"/>
      <c r="Q25" s="33"/>
      <c r="R25" s="39"/>
      <c r="S25" s="40"/>
      <c r="T25" s="41"/>
      <c r="U25" s="39"/>
      <c r="V25" s="42"/>
      <c r="W25" s="40"/>
      <c r="X25" s="41"/>
      <c r="Y25" s="39"/>
      <c r="Z25" s="43"/>
      <c r="AA25" s="44"/>
    </row>
    <row r="26" spans="1:46" s="45" customFormat="1">
      <c r="A26" s="30"/>
      <c r="B26" s="30"/>
      <c r="C26" s="31"/>
      <c r="D26" s="32"/>
      <c r="E26" s="33"/>
      <c r="F26" s="33"/>
      <c r="G26" s="33"/>
      <c r="H26" s="34"/>
      <c r="I26" s="35"/>
      <c r="J26" s="36"/>
      <c r="K26" s="37"/>
      <c r="L26" s="37"/>
      <c r="M26" s="33"/>
      <c r="N26" s="33"/>
      <c r="O26" s="33"/>
      <c r="P26" s="38"/>
      <c r="Q26" s="33"/>
      <c r="R26" s="39"/>
      <c r="S26" s="40"/>
      <c r="T26" s="41"/>
      <c r="U26" s="39"/>
      <c r="V26" s="42"/>
      <c r="W26" s="40"/>
      <c r="X26" s="41"/>
      <c r="Y26" s="39"/>
      <c r="Z26" s="43"/>
      <c r="AA26" s="44"/>
    </row>
    <row r="27" spans="1:46" s="45" customFormat="1">
      <c r="A27" s="30"/>
      <c r="B27" s="30"/>
      <c r="C27" s="31"/>
      <c r="D27" s="32"/>
      <c r="E27" s="33"/>
      <c r="F27" s="33"/>
      <c r="G27" s="33"/>
      <c r="H27" s="34"/>
      <c r="I27" s="35"/>
      <c r="J27" s="36"/>
      <c r="K27" s="37"/>
      <c r="L27" s="37"/>
      <c r="M27" s="33"/>
      <c r="N27" s="33"/>
      <c r="O27" s="33"/>
      <c r="P27" s="38"/>
      <c r="Q27" s="33"/>
      <c r="R27" s="39"/>
      <c r="S27" s="40"/>
      <c r="T27" s="41"/>
      <c r="U27" s="39"/>
      <c r="V27" s="42"/>
      <c r="W27" s="40"/>
      <c r="X27" s="41"/>
      <c r="Y27" s="39"/>
      <c r="Z27" s="43"/>
      <c r="AA27" s="44"/>
    </row>
    <row r="28" spans="1:46" s="45" customFormat="1">
      <c r="A28" s="30"/>
      <c r="B28" s="30"/>
      <c r="C28" s="31"/>
      <c r="D28" s="32"/>
      <c r="E28" s="33"/>
      <c r="F28" s="33"/>
      <c r="G28" s="33"/>
      <c r="H28" s="34"/>
      <c r="I28" s="35"/>
      <c r="J28" s="36"/>
      <c r="K28" s="37"/>
      <c r="L28" s="37"/>
      <c r="M28" s="33"/>
      <c r="N28" s="33"/>
      <c r="O28" s="33"/>
      <c r="P28" s="38"/>
      <c r="Q28" s="33"/>
      <c r="R28" s="39"/>
      <c r="S28" s="40"/>
      <c r="T28" s="41"/>
      <c r="U28" s="39"/>
      <c r="V28" s="42"/>
      <c r="W28" s="40"/>
      <c r="X28" s="41"/>
      <c r="Y28" s="39"/>
      <c r="Z28" s="43"/>
      <c r="AA28" s="44"/>
    </row>
    <row r="29" spans="1:46" s="45" customFormat="1">
      <c r="A29" s="30"/>
      <c r="B29" s="30"/>
      <c r="C29" s="31"/>
      <c r="D29" s="32"/>
      <c r="E29" s="33"/>
      <c r="F29" s="33"/>
      <c r="G29" s="33"/>
      <c r="H29" s="34"/>
      <c r="I29" s="35"/>
      <c r="J29" s="36"/>
      <c r="K29" s="37"/>
      <c r="L29" s="37"/>
      <c r="M29" s="33"/>
      <c r="N29" s="33"/>
      <c r="O29" s="33"/>
      <c r="P29" s="38"/>
      <c r="Q29" s="33"/>
      <c r="R29" s="39"/>
      <c r="S29" s="40"/>
      <c r="T29" s="41"/>
      <c r="U29" s="39"/>
      <c r="V29" s="42"/>
      <c r="W29" s="40"/>
      <c r="X29" s="41"/>
      <c r="Y29" s="39"/>
      <c r="Z29" s="43"/>
      <c r="AA29" s="44"/>
    </row>
    <row r="30" spans="1:46" s="45" customFormat="1">
      <c r="A30" s="30"/>
      <c r="B30" s="30"/>
      <c r="C30" s="31"/>
      <c r="D30" s="32"/>
      <c r="E30" s="33"/>
      <c r="F30" s="33"/>
      <c r="G30" s="33"/>
      <c r="H30" s="34"/>
      <c r="I30" s="35"/>
      <c r="J30" s="36"/>
      <c r="K30" s="37"/>
      <c r="L30" s="37"/>
      <c r="M30" s="33"/>
      <c r="N30" s="33"/>
      <c r="O30" s="33"/>
      <c r="P30" s="38"/>
      <c r="Q30" s="33"/>
      <c r="R30" s="39"/>
      <c r="S30" s="40"/>
      <c r="T30" s="41"/>
      <c r="U30" s="39"/>
      <c r="V30" s="42"/>
      <c r="W30" s="40"/>
      <c r="X30" s="41"/>
      <c r="Y30" s="39"/>
      <c r="Z30" s="43"/>
      <c r="AA30" s="44"/>
    </row>
    <row r="31" spans="1:46" s="45" customFormat="1">
      <c r="A31" s="30"/>
      <c r="B31" s="30"/>
      <c r="C31" s="31"/>
      <c r="D31" s="32"/>
      <c r="E31" s="33"/>
      <c r="F31" s="33"/>
      <c r="G31" s="33"/>
      <c r="H31" s="34"/>
      <c r="I31" s="35"/>
      <c r="J31" s="36"/>
      <c r="K31" s="37"/>
      <c r="L31" s="37"/>
      <c r="M31" s="33"/>
      <c r="N31" s="33"/>
      <c r="O31" s="33"/>
      <c r="P31" s="38"/>
      <c r="Q31" s="33"/>
      <c r="R31" s="39"/>
      <c r="S31" s="40"/>
      <c r="T31" s="41"/>
      <c r="U31" s="39"/>
      <c r="V31" s="42"/>
      <c r="W31" s="40"/>
      <c r="X31" s="41"/>
      <c r="Y31" s="39"/>
      <c r="Z31" s="43"/>
      <c r="AA31" s="44"/>
    </row>
    <row r="32" spans="1:46" s="45" customFormat="1">
      <c r="A32" s="30"/>
      <c r="B32" s="30"/>
      <c r="C32" s="31"/>
      <c r="D32" s="32"/>
      <c r="E32" s="33"/>
      <c r="F32" s="33"/>
      <c r="G32" s="33"/>
      <c r="H32" s="34"/>
      <c r="I32" s="35"/>
      <c r="J32" s="36"/>
      <c r="K32" s="37"/>
      <c r="L32" s="37"/>
      <c r="M32" s="33"/>
      <c r="N32" s="33"/>
      <c r="O32" s="33"/>
      <c r="P32" s="38"/>
      <c r="Q32" s="33"/>
      <c r="R32" s="39"/>
      <c r="S32" s="40"/>
      <c r="T32" s="41"/>
      <c r="U32" s="39"/>
      <c r="V32" s="42"/>
      <c r="W32" s="40"/>
      <c r="X32" s="41"/>
      <c r="Y32" s="39"/>
      <c r="Z32" s="43"/>
      <c r="AA32" s="44"/>
    </row>
    <row r="33" spans="1:27" s="45" customFormat="1">
      <c r="A33" s="30"/>
      <c r="B33" s="30"/>
      <c r="C33" s="31"/>
      <c r="D33" s="32"/>
      <c r="E33" s="33"/>
      <c r="F33" s="33"/>
      <c r="G33" s="33"/>
      <c r="H33" s="34"/>
      <c r="I33" s="35"/>
      <c r="J33" s="36"/>
      <c r="K33" s="37"/>
      <c r="L33" s="37"/>
      <c r="M33" s="33"/>
      <c r="N33" s="33"/>
      <c r="O33" s="33"/>
      <c r="P33" s="38"/>
      <c r="Q33" s="33"/>
      <c r="R33" s="39"/>
      <c r="S33" s="40"/>
      <c r="T33" s="41"/>
      <c r="U33" s="39"/>
      <c r="V33" s="42"/>
      <c r="W33" s="40"/>
      <c r="X33" s="41"/>
      <c r="Y33" s="39"/>
      <c r="Z33" s="43"/>
      <c r="AA33" s="44"/>
    </row>
    <row r="34" spans="1:27" s="45" customFormat="1">
      <c r="A34" s="30"/>
      <c r="B34" s="30"/>
      <c r="C34" s="31"/>
      <c r="D34" s="32"/>
      <c r="E34" s="33"/>
      <c r="F34" s="33"/>
      <c r="G34" s="33"/>
      <c r="H34" s="34"/>
      <c r="I34" s="35"/>
      <c r="J34" s="36"/>
      <c r="K34" s="37"/>
      <c r="L34" s="37"/>
      <c r="M34" s="33"/>
      <c r="N34" s="33"/>
      <c r="O34" s="33"/>
      <c r="P34" s="38"/>
      <c r="Q34" s="33"/>
      <c r="R34" s="39"/>
      <c r="S34" s="40"/>
      <c r="T34" s="41"/>
      <c r="U34" s="39"/>
      <c r="V34" s="42"/>
      <c r="W34" s="40"/>
      <c r="X34" s="41"/>
      <c r="Y34" s="39"/>
      <c r="Z34" s="43"/>
      <c r="AA34" s="44"/>
    </row>
    <row r="35" spans="1:27" s="45" customFormat="1">
      <c r="A35" s="30"/>
      <c r="B35" s="30"/>
      <c r="C35" s="31"/>
      <c r="D35" s="32"/>
      <c r="E35" s="33"/>
      <c r="F35" s="33"/>
      <c r="G35" s="33"/>
      <c r="H35" s="34"/>
      <c r="I35" s="35"/>
      <c r="J35" s="36"/>
      <c r="K35" s="37"/>
      <c r="L35" s="37"/>
      <c r="M35" s="33"/>
      <c r="N35" s="33"/>
      <c r="O35" s="33"/>
      <c r="P35" s="38"/>
      <c r="Q35" s="33"/>
      <c r="R35" s="39"/>
      <c r="S35" s="40"/>
      <c r="T35" s="41"/>
      <c r="U35" s="39"/>
      <c r="V35" s="42"/>
      <c r="W35" s="40"/>
      <c r="X35" s="41"/>
      <c r="Y35" s="39"/>
      <c r="Z35" s="43"/>
      <c r="AA35" s="44"/>
    </row>
    <row r="36" spans="1:27" s="45" customFormat="1">
      <c r="A36" s="30"/>
      <c r="B36" s="30"/>
      <c r="C36" s="31"/>
      <c r="D36" s="32"/>
      <c r="E36" s="33"/>
      <c r="F36" s="33"/>
      <c r="G36" s="33"/>
      <c r="H36" s="34"/>
      <c r="I36" s="35"/>
      <c r="J36" s="36"/>
      <c r="K36" s="37"/>
      <c r="L36" s="37"/>
      <c r="M36" s="33"/>
      <c r="N36" s="33"/>
      <c r="O36" s="33"/>
      <c r="P36" s="38"/>
      <c r="Q36" s="33"/>
      <c r="R36" s="39"/>
      <c r="S36" s="40"/>
      <c r="T36" s="41"/>
      <c r="U36" s="39"/>
      <c r="V36" s="42"/>
      <c r="W36" s="40"/>
      <c r="X36" s="41"/>
      <c r="Y36" s="39"/>
      <c r="Z36" s="43"/>
      <c r="AA36" s="44"/>
    </row>
    <row r="37" spans="1:27" s="45" customFormat="1">
      <c r="A37" s="30"/>
      <c r="B37" s="30"/>
      <c r="C37" s="31"/>
      <c r="D37" s="32"/>
      <c r="E37" s="33"/>
      <c r="F37" s="33"/>
      <c r="G37" s="33"/>
      <c r="H37" s="34"/>
      <c r="I37" s="35"/>
      <c r="J37" s="36"/>
      <c r="K37" s="37"/>
      <c r="L37" s="37"/>
      <c r="M37" s="33"/>
      <c r="N37" s="33"/>
      <c r="O37" s="33"/>
      <c r="P37" s="38"/>
      <c r="Q37" s="33"/>
      <c r="R37" s="39"/>
      <c r="S37" s="40"/>
      <c r="T37" s="41"/>
      <c r="U37" s="39"/>
      <c r="V37" s="42"/>
      <c r="W37" s="40"/>
      <c r="X37" s="41"/>
      <c r="Y37" s="39"/>
      <c r="Z37" s="43"/>
      <c r="AA37" s="44"/>
    </row>
    <row r="38" spans="1:27" s="45" customFormat="1">
      <c r="A38" s="30"/>
      <c r="B38" s="30"/>
      <c r="C38" s="31"/>
      <c r="D38" s="32"/>
      <c r="E38" s="33"/>
      <c r="F38" s="33"/>
      <c r="G38" s="33"/>
      <c r="H38" s="34"/>
      <c r="I38" s="35"/>
      <c r="J38" s="36"/>
      <c r="K38" s="37"/>
      <c r="L38" s="37"/>
      <c r="M38" s="33"/>
      <c r="N38" s="33"/>
      <c r="O38" s="33"/>
      <c r="P38" s="38"/>
      <c r="Q38" s="33"/>
      <c r="R38" s="39"/>
      <c r="S38" s="40"/>
      <c r="T38" s="41"/>
      <c r="U38" s="39"/>
      <c r="V38" s="42"/>
      <c r="W38" s="40"/>
      <c r="X38" s="41"/>
      <c r="Y38" s="39"/>
      <c r="Z38" s="43"/>
      <c r="AA38" s="44"/>
    </row>
    <row r="39" spans="1:27" s="45" customFormat="1">
      <c r="A39" s="30"/>
      <c r="B39" s="30"/>
      <c r="C39" s="31"/>
      <c r="D39" s="32"/>
      <c r="E39" s="33"/>
      <c r="F39" s="33"/>
      <c r="G39" s="33"/>
      <c r="H39" s="34"/>
      <c r="I39" s="35"/>
      <c r="J39" s="36"/>
      <c r="K39" s="37"/>
      <c r="L39" s="37"/>
      <c r="M39" s="33"/>
      <c r="N39" s="33"/>
      <c r="O39" s="33"/>
      <c r="P39" s="38"/>
      <c r="Q39" s="33"/>
      <c r="R39" s="39"/>
      <c r="S39" s="40"/>
      <c r="T39" s="41"/>
      <c r="U39" s="39"/>
      <c r="V39" s="42"/>
      <c r="W39" s="40"/>
      <c r="X39" s="41"/>
      <c r="Y39" s="39"/>
      <c r="Z39" s="43"/>
      <c r="AA39" s="44"/>
    </row>
    <row r="40" spans="1:27" s="45" customFormat="1">
      <c r="A40" s="30"/>
      <c r="B40" s="30"/>
      <c r="C40" s="31"/>
      <c r="D40" s="32"/>
      <c r="E40" s="33"/>
      <c r="F40" s="33"/>
      <c r="G40" s="33"/>
      <c r="H40" s="34"/>
      <c r="I40" s="35"/>
      <c r="J40" s="36"/>
      <c r="K40" s="37"/>
      <c r="L40" s="37"/>
      <c r="M40" s="33"/>
      <c r="N40" s="33"/>
      <c r="O40" s="33"/>
      <c r="P40" s="38"/>
      <c r="Q40" s="33"/>
      <c r="R40" s="39"/>
      <c r="S40" s="40"/>
      <c r="T40" s="41"/>
      <c r="U40" s="39"/>
      <c r="V40" s="42"/>
      <c r="W40" s="40"/>
      <c r="X40" s="41"/>
      <c r="Y40" s="39"/>
      <c r="Z40" s="43"/>
      <c r="AA40" s="44"/>
    </row>
    <row r="41" spans="1:27" s="45" customFormat="1">
      <c r="A41" s="30"/>
      <c r="B41" s="30"/>
      <c r="C41" s="31"/>
      <c r="D41" s="32"/>
      <c r="E41" s="33"/>
      <c r="F41" s="33"/>
      <c r="G41" s="33"/>
      <c r="H41" s="34"/>
      <c r="I41" s="35"/>
      <c r="J41" s="36"/>
      <c r="K41" s="37"/>
      <c r="L41" s="37"/>
      <c r="M41" s="33"/>
      <c r="N41" s="33"/>
      <c r="O41" s="33"/>
      <c r="P41" s="38"/>
      <c r="Q41" s="33"/>
      <c r="R41" s="39"/>
      <c r="S41" s="40"/>
      <c r="T41" s="41"/>
      <c r="U41" s="39"/>
      <c r="V41" s="42"/>
      <c r="W41" s="40"/>
      <c r="X41" s="41"/>
      <c r="Y41" s="39"/>
      <c r="Z41" s="43"/>
      <c r="AA41" s="44"/>
    </row>
    <row r="42" spans="1:27" s="45" customFormat="1">
      <c r="A42" s="30"/>
      <c r="B42" s="30"/>
      <c r="C42" s="31"/>
      <c r="D42" s="32"/>
      <c r="E42" s="33"/>
      <c r="F42" s="33"/>
      <c r="G42" s="33"/>
      <c r="H42" s="34"/>
      <c r="I42" s="35"/>
      <c r="J42" s="36"/>
      <c r="K42" s="37"/>
      <c r="L42" s="37"/>
      <c r="M42" s="33"/>
      <c r="N42" s="33"/>
      <c r="O42" s="33"/>
      <c r="P42" s="38"/>
      <c r="Q42" s="33"/>
      <c r="R42" s="39"/>
      <c r="S42" s="40"/>
      <c r="T42" s="41"/>
      <c r="U42" s="39"/>
      <c r="V42" s="42"/>
      <c r="W42" s="40"/>
      <c r="X42" s="41"/>
      <c r="Y42" s="39"/>
      <c r="Z42" s="43"/>
      <c r="AA42" s="44"/>
    </row>
    <row r="43" spans="1:27" s="45" customFormat="1">
      <c r="A43" s="30"/>
      <c r="B43" s="30"/>
      <c r="C43" s="31"/>
      <c r="D43" s="32"/>
      <c r="E43" s="33"/>
      <c r="F43" s="33"/>
      <c r="G43" s="33"/>
      <c r="H43" s="34"/>
      <c r="I43" s="35"/>
      <c r="J43" s="36"/>
      <c r="K43" s="37"/>
      <c r="L43" s="37"/>
      <c r="M43" s="33"/>
      <c r="N43" s="33"/>
      <c r="O43" s="33"/>
      <c r="P43" s="38"/>
      <c r="Q43" s="33"/>
      <c r="R43" s="39"/>
      <c r="S43" s="40"/>
      <c r="T43" s="41"/>
      <c r="U43" s="39"/>
      <c r="V43" s="42"/>
      <c r="W43" s="40"/>
      <c r="X43" s="41"/>
      <c r="Y43" s="39"/>
      <c r="Z43" s="43"/>
      <c r="AA43" s="44"/>
    </row>
    <row r="44" spans="1:27" s="45" customFormat="1">
      <c r="A44" s="30"/>
      <c r="B44" s="30"/>
      <c r="C44" s="31"/>
      <c r="D44" s="32"/>
      <c r="E44" s="33"/>
      <c r="F44" s="33"/>
      <c r="G44" s="33"/>
      <c r="H44" s="34"/>
      <c r="I44" s="35"/>
      <c r="J44" s="36"/>
      <c r="K44" s="37"/>
      <c r="L44" s="37"/>
      <c r="M44" s="33"/>
      <c r="N44" s="33"/>
      <c r="O44" s="33"/>
      <c r="P44" s="38"/>
      <c r="Q44" s="33"/>
      <c r="R44" s="39"/>
      <c r="S44" s="40"/>
      <c r="T44" s="41"/>
      <c r="U44" s="39"/>
      <c r="V44" s="42"/>
      <c r="W44" s="40"/>
      <c r="X44" s="41"/>
      <c r="Y44" s="39"/>
      <c r="Z44" s="43"/>
      <c r="AA44" s="44"/>
    </row>
    <row r="45" spans="1:27" s="45" customFormat="1">
      <c r="A45" s="30"/>
      <c r="B45" s="30"/>
      <c r="C45" s="31"/>
      <c r="D45" s="32"/>
      <c r="E45" s="33"/>
      <c r="F45" s="33"/>
      <c r="G45" s="33"/>
      <c r="H45" s="34"/>
      <c r="I45" s="35"/>
      <c r="J45" s="36"/>
      <c r="K45" s="37"/>
      <c r="L45" s="37"/>
      <c r="M45" s="33"/>
      <c r="N45" s="33"/>
      <c r="O45" s="33"/>
      <c r="P45" s="38"/>
      <c r="Q45" s="33"/>
      <c r="R45" s="39"/>
      <c r="S45" s="40"/>
      <c r="T45" s="41"/>
      <c r="U45" s="39"/>
      <c r="V45" s="42"/>
      <c r="W45" s="40"/>
      <c r="X45" s="41"/>
      <c r="Y45" s="39"/>
      <c r="Z45" s="43"/>
      <c r="AA45" s="44"/>
    </row>
    <row r="46" spans="1:27" s="45" customFormat="1">
      <c r="A46" s="30"/>
      <c r="B46" s="30"/>
      <c r="C46" s="31"/>
      <c r="D46" s="32"/>
      <c r="E46" s="33"/>
      <c r="F46" s="33"/>
      <c r="G46" s="33"/>
      <c r="H46" s="34"/>
      <c r="I46" s="35"/>
      <c r="J46" s="36"/>
      <c r="K46" s="37"/>
      <c r="L46" s="37"/>
      <c r="M46" s="33"/>
      <c r="N46" s="33"/>
      <c r="O46" s="33"/>
      <c r="P46" s="38"/>
      <c r="Q46" s="33"/>
      <c r="R46" s="39"/>
      <c r="S46" s="40"/>
      <c r="T46" s="41"/>
      <c r="U46" s="39"/>
      <c r="V46" s="42"/>
      <c r="W46" s="40"/>
      <c r="X46" s="41"/>
      <c r="Y46" s="39"/>
      <c r="Z46" s="43"/>
      <c r="AA46" s="44"/>
    </row>
    <row r="47" spans="1:27" s="45" customFormat="1">
      <c r="A47" s="30"/>
      <c r="B47" s="30"/>
      <c r="C47" s="31"/>
      <c r="D47" s="32"/>
      <c r="E47" s="33"/>
      <c r="F47" s="33"/>
      <c r="G47" s="33"/>
      <c r="H47" s="34"/>
      <c r="I47" s="35"/>
      <c r="J47" s="36"/>
      <c r="K47" s="37"/>
      <c r="L47" s="37"/>
      <c r="M47" s="33"/>
      <c r="N47" s="33"/>
      <c r="O47" s="33"/>
      <c r="P47" s="38"/>
      <c r="Q47" s="33"/>
      <c r="R47" s="39"/>
      <c r="S47" s="40"/>
      <c r="T47" s="41"/>
      <c r="U47" s="39"/>
      <c r="V47" s="42"/>
      <c r="W47" s="40"/>
      <c r="X47" s="41"/>
      <c r="Y47" s="39"/>
      <c r="Z47" s="43"/>
      <c r="AA47" s="44"/>
    </row>
    <row r="48" spans="1:27" s="45" customFormat="1">
      <c r="A48" s="30"/>
      <c r="B48" s="30"/>
      <c r="C48" s="31"/>
      <c r="D48" s="32"/>
      <c r="E48" s="33"/>
      <c r="F48" s="33"/>
      <c r="G48" s="33"/>
      <c r="H48" s="34"/>
      <c r="I48" s="35"/>
      <c r="J48" s="36"/>
      <c r="K48" s="37"/>
      <c r="L48" s="37"/>
      <c r="M48" s="33"/>
      <c r="N48" s="33"/>
      <c r="O48" s="33"/>
      <c r="P48" s="38"/>
      <c r="Q48" s="33"/>
      <c r="R48" s="39"/>
      <c r="S48" s="40"/>
      <c r="T48" s="41"/>
      <c r="U48" s="39"/>
      <c r="V48" s="42"/>
      <c r="W48" s="40"/>
      <c r="X48" s="41"/>
      <c r="Y48" s="39"/>
      <c r="Z48" s="43"/>
      <c r="AA48" s="44"/>
    </row>
    <row r="49" spans="1:41" s="45" customFormat="1">
      <c r="A49" s="30"/>
      <c r="B49" s="30"/>
      <c r="C49" s="31"/>
      <c r="D49" s="32"/>
      <c r="E49" s="33"/>
      <c r="F49" s="33"/>
      <c r="G49" s="33"/>
      <c r="H49" s="34"/>
      <c r="I49" s="35"/>
      <c r="J49" s="36"/>
      <c r="K49" s="37"/>
      <c r="L49" s="37"/>
      <c r="M49" s="33"/>
      <c r="N49" s="33"/>
      <c r="O49" s="33"/>
      <c r="P49" s="38"/>
      <c r="Q49" s="33"/>
      <c r="R49" s="39"/>
      <c r="S49" s="40"/>
      <c r="T49" s="41"/>
      <c r="U49" s="39"/>
      <c r="V49" s="42"/>
      <c r="W49" s="40"/>
      <c r="X49" s="41"/>
      <c r="Y49" s="39"/>
      <c r="Z49" s="43"/>
      <c r="AA49" s="44"/>
    </row>
    <row r="50" spans="1:41" s="45" customFormat="1">
      <c r="A50" s="30"/>
      <c r="B50" s="30"/>
      <c r="C50" s="31"/>
      <c r="D50" s="32"/>
      <c r="E50" s="33"/>
      <c r="F50" s="33"/>
      <c r="G50" s="33"/>
      <c r="H50" s="34"/>
      <c r="I50" s="35"/>
      <c r="J50" s="36"/>
      <c r="K50" s="37"/>
      <c r="L50" s="37"/>
      <c r="M50" s="33"/>
      <c r="N50" s="33"/>
      <c r="O50" s="33"/>
      <c r="P50" s="38"/>
      <c r="Q50" s="33"/>
      <c r="R50" s="39"/>
      <c r="S50" s="40"/>
      <c r="T50" s="41"/>
      <c r="U50" s="39"/>
      <c r="V50" s="42"/>
      <c r="W50" s="40"/>
      <c r="X50" s="41"/>
      <c r="Y50" s="39"/>
      <c r="Z50" s="43"/>
      <c r="AA50" s="44"/>
    </row>
    <row r="51" spans="1:41" s="45" customFormat="1">
      <c r="A51" s="30"/>
      <c r="B51" s="30"/>
      <c r="C51" s="31"/>
      <c r="D51" s="32"/>
      <c r="E51" s="33"/>
      <c r="F51" s="33"/>
      <c r="G51" s="33"/>
      <c r="H51" s="34"/>
      <c r="I51" s="35"/>
      <c r="J51" s="36"/>
      <c r="K51" s="37"/>
      <c r="L51" s="37"/>
      <c r="M51" s="33"/>
      <c r="N51" s="33"/>
      <c r="O51" s="33"/>
      <c r="P51" s="38"/>
      <c r="Q51" s="33"/>
      <c r="R51" s="39"/>
      <c r="S51" s="40"/>
      <c r="T51" s="41"/>
      <c r="U51" s="39"/>
      <c r="V51" s="42"/>
      <c r="W51" s="40"/>
      <c r="X51" s="41"/>
      <c r="Y51" s="39"/>
      <c r="Z51" s="43"/>
      <c r="AA51" s="44"/>
    </row>
    <row r="52" spans="1:41" s="45" customFormat="1">
      <c r="A52" s="30"/>
      <c r="B52" s="30"/>
      <c r="C52" s="31"/>
      <c r="D52" s="32"/>
      <c r="E52" s="33"/>
      <c r="F52" s="33"/>
      <c r="G52" s="33"/>
      <c r="H52" s="34"/>
      <c r="I52" s="35"/>
      <c r="J52" s="36"/>
      <c r="K52" s="37"/>
      <c r="L52" s="37"/>
      <c r="M52" s="33"/>
      <c r="N52" s="33"/>
      <c r="O52" s="33"/>
      <c r="P52" s="38"/>
      <c r="Q52" s="33"/>
      <c r="R52" s="39"/>
      <c r="S52" s="40"/>
      <c r="T52" s="41"/>
      <c r="U52" s="39"/>
      <c r="V52" s="42"/>
      <c r="W52" s="40"/>
      <c r="X52" s="41"/>
      <c r="Y52" s="39"/>
      <c r="Z52" s="43"/>
      <c r="AA52" s="44"/>
    </row>
    <row r="53" spans="1:41" s="45" customFormat="1">
      <c r="A53" s="30"/>
      <c r="B53" s="30"/>
      <c r="C53" s="31"/>
      <c r="D53" s="32"/>
      <c r="E53" s="33"/>
      <c r="F53" s="33"/>
      <c r="G53" s="33"/>
      <c r="H53" s="34"/>
      <c r="I53" s="35"/>
      <c r="J53" s="36"/>
      <c r="K53" s="37"/>
      <c r="L53" s="37"/>
      <c r="M53" s="33"/>
      <c r="N53" s="33"/>
      <c r="O53" s="33"/>
      <c r="P53" s="38"/>
      <c r="Q53" s="33"/>
      <c r="R53" s="39"/>
      <c r="S53" s="40"/>
      <c r="T53" s="41"/>
      <c r="U53" s="39"/>
      <c r="V53" s="42"/>
      <c r="W53" s="40"/>
      <c r="X53" s="41"/>
      <c r="Y53" s="39"/>
      <c r="Z53" s="43"/>
      <c r="AA53" s="44"/>
    </row>
    <row r="54" spans="1:41" s="45" customFormat="1">
      <c r="A54" s="30"/>
      <c r="B54" s="30"/>
      <c r="C54" s="31"/>
      <c r="D54" s="32"/>
      <c r="E54" s="33"/>
      <c r="F54" s="33"/>
      <c r="G54" s="33"/>
      <c r="H54" s="34"/>
      <c r="I54" s="35"/>
      <c r="J54" s="36"/>
      <c r="K54" s="37"/>
      <c r="L54" s="37"/>
      <c r="M54" s="33"/>
      <c r="N54" s="33"/>
      <c r="O54" s="33"/>
      <c r="P54" s="38"/>
      <c r="Q54" s="33"/>
      <c r="R54" s="39"/>
      <c r="S54" s="40"/>
      <c r="T54" s="41"/>
      <c r="U54" s="39"/>
      <c r="V54" s="42"/>
      <c r="W54" s="40"/>
      <c r="X54" s="41"/>
      <c r="Y54" s="39"/>
      <c r="Z54" s="43"/>
      <c r="AA54" s="44"/>
    </row>
    <row r="55" spans="1:41" s="45" customFormat="1">
      <c r="A55" s="30"/>
      <c r="B55" s="30"/>
      <c r="C55" s="31"/>
      <c r="D55" s="32"/>
      <c r="E55" s="33"/>
      <c r="F55" s="33"/>
      <c r="G55" s="33"/>
      <c r="H55" s="34"/>
      <c r="I55" s="35"/>
      <c r="J55" s="36"/>
      <c r="K55" s="37"/>
      <c r="L55" s="37"/>
      <c r="M55" s="33"/>
      <c r="N55" s="33"/>
      <c r="O55" s="33"/>
      <c r="P55" s="38"/>
      <c r="Q55" s="33"/>
      <c r="R55" s="50"/>
      <c r="S55" s="40"/>
      <c r="T55" s="41"/>
      <c r="U55" s="39"/>
      <c r="V55" s="42"/>
      <c r="W55" s="40"/>
      <c r="X55" s="41"/>
      <c r="Y55" s="39"/>
      <c r="Z55" s="43"/>
      <c r="AA55" s="44"/>
    </row>
    <row r="56" spans="1:41" s="45" customFormat="1">
      <c r="A56" s="30"/>
      <c r="B56" s="30"/>
      <c r="C56" s="31"/>
      <c r="D56" s="32"/>
      <c r="E56" s="33"/>
      <c r="F56" s="33"/>
      <c r="G56" s="33"/>
      <c r="H56" s="34"/>
      <c r="I56" s="35"/>
      <c r="J56" s="36"/>
      <c r="K56" s="37"/>
      <c r="L56" s="37"/>
      <c r="M56" s="33"/>
      <c r="N56" s="33"/>
      <c r="O56" s="33"/>
      <c r="P56" s="38"/>
      <c r="Q56" s="33"/>
      <c r="R56" s="50"/>
      <c r="S56" s="40"/>
      <c r="T56" s="41"/>
      <c r="U56" s="39"/>
      <c r="V56" s="42"/>
      <c r="W56" s="40"/>
      <c r="X56" s="41"/>
      <c r="Y56" s="39"/>
      <c r="Z56" s="43"/>
      <c r="AA56" s="44"/>
    </row>
    <row r="57" spans="1:41" s="45" customFormat="1">
      <c r="A57" s="30"/>
      <c r="B57" s="30"/>
      <c r="C57" s="31"/>
      <c r="D57" s="32"/>
      <c r="E57" s="33"/>
      <c r="F57" s="33"/>
      <c r="G57" s="33"/>
      <c r="H57" s="34"/>
      <c r="I57" s="35"/>
      <c r="J57" s="36"/>
      <c r="K57" s="37"/>
      <c r="L57" s="37"/>
      <c r="M57" s="33"/>
      <c r="N57" s="33"/>
      <c r="O57" s="33"/>
      <c r="P57" s="38"/>
      <c r="Q57" s="33"/>
      <c r="R57" s="50"/>
      <c r="S57" s="40"/>
      <c r="T57" s="41"/>
      <c r="U57" s="39"/>
      <c r="V57" s="42"/>
      <c r="W57" s="40"/>
      <c r="X57" s="41"/>
      <c r="Y57" s="39"/>
      <c r="Z57" s="43"/>
      <c r="AA57" s="44"/>
    </row>
    <row r="58" spans="1:41" s="45" customFormat="1">
      <c r="A58" s="30"/>
      <c r="B58" s="30"/>
      <c r="C58" s="31"/>
      <c r="D58" s="32"/>
      <c r="E58" s="33"/>
      <c r="F58" s="33"/>
      <c r="G58" s="33"/>
      <c r="H58" s="34"/>
      <c r="I58" s="35"/>
      <c r="J58" s="36"/>
      <c r="K58" s="37"/>
      <c r="L58" s="37"/>
      <c r="M58" s="33"/>
      <c r="N58" s="33"/>
      <c r="O58" s="33"/>
      <c r="P58" s="38"/>
      <c r="Q58" s="33"/>
      <c r="R58" s="50"/>
      <c r="S58" s="40"/>
      <c r="T58" s="41"/>
      <c r="U58" s="39"/>
      <c r="V58" s="42"/>
      <c r="W58" s="40"/>
      <c r="X58" s="41"/>
      <c r="Y58" s="39"/>
      <c r="Z58" s="43"/>
      <c r="AA58" s="44"/>
    </row>
    <row r="59" spans="1:41" s="45" customFormat="1">
      <c r="A59" s="30"/>
      <c r="B59" s="30"/>
      <c r="C59" s="31"/>
      <c r="D59" s="32"/>
      <c r="E59" s="33"/>
      <c r="F59" s="33"/>
      <c r="G59" s="33"/>
      <c r="H59" s="34"/>
      <c r="I59" s="35"/>
      <c r="J59" s="36"/>
      <c r="K59" s="37"/>
      <c r="L59" s="37"/>
      <c r="M59" s="33"/>
      <c r="N59" s="33"/>
      <c r="O59" s="33"/>
      <c r="P59" s="38"/>
      <c r="Q59" s="33"/>
      <c r="R59" s="50"/>
      <c r="S59" s="40"/>
      <c r="T59" s="41"/>
      <c r="U59" s="39"/>
      <c r="V59" s="42"/>
      <c r="W59" s="40"/>
      <c r="X59" s="41"/>
      <c r="Y59" s="39"/>
      <c r="Z59" s="43"/>
      <c r="AA59" s="44"/>
      <c r="AB59" s="49"/>
      <c r="AC59" s="49"/>
      <c r="AD59" s="49"/>
      <c r="AE59" s="49"/>
      <c r="AF59" s="49"/>
      <c r="AG59" s="49"/>
      <c r="AH59" s="49"/>
      <c r="AI59" s="49"/>
      <c r="AJ59" s="49"/>
      <c r="AK59" s="49"/>
      <c r="AL59" s="49"/>
      <c r="AM59" s="49"/>
      <c r="AN59" s="49"/>
      <c r="AO59" s="49"/>
    </row>
    <row r="60" spans="1:41" s="45" customFormat="1">
      <c r="A60" s="30"/>
      <c r="B60" s="30"/>
      <c r="C60" s="31"/>
      <c r="D60" s="32"/>
      <c r="E60" s="33"/>
      <c r="F60" s="33"/>
      <c r="G60" s="33"/>
      <c r="H60" s="34"/>
      <c r="I60" s="35"/>
      <c r="J60" s="36"/>
      <c r="K60" s="37"/>
      <c r="L60" s="37"/>
      <c r="M60" s="33"/>
      <c r="N60" s="33"/>
      <c r="O60" s="33"/>
      <c r="P60" s="38"/>
      <c r="Q60" s="33"/>
      <c r="R60" s="50"/>
      <c r="S60" s="40"/>
      <c r="T60" s="41"/>
      <c r="U60" s="39"/>
      <c r="V60" s="42"/>
      <c r="W60" s="40"/>
      <c r="X60" s="41"/>
      <c r="Y60" s="39"/>
      <c r="Z60" s="43"/>
      <c r="AA60" s="44"/>
      <c r="AB60" s="51"/>
      <c r="AC60" s="49"/>
      <c r="AD60" s="49"/>
      <c r="AE60" s="52"/>
      <c r="AF60" s="53"/>
      <c r="AG60" s="54"/>
      <c r="AH60" s="55"/>
      <c r="AI60" s="52"/>
      <c r="AJ60" s="49"/>
      <c r="AK60" s="49"/>
      <c r="AL60" s="49"/>
      <c r="AM60" s="49"/>
      <c r="AN60" s="49"/>
      <c r="AO60" s="49"/>
    </row>
    <row r="61" spans="1:41" s="45" customFormat="1">
      <c r="A61" s="30"/>
      <c r="B61" s="30"/>
      <c r="C61" s="31"/>
      <c r="D61" s="32"/>
      <c r="E61" s="33"/>
      <c r="F61" s="33"/>
      <c r="G61" s="33"/>
      <c r="H61" s="34"/>
      <c r="I61" s="35"/>
      <c r="J61" s="36"/>
      <c r="K61" s="37"/>
      <c r="L61" s="37"/>
      <c r="M61" s="33"/>
      <c r="N61" s="33"/>
      <c r="O61" s="33"/>
      <c r="P61" s="38"/>
      <c r="Q61" s="33"/>
      <c r="R61" s="50"/>
      <c r="S61" s="40"/>
      <c r="T61" s="41"/>
      <c r="U61" s="39"/>
      <c r="V61" s="42"/>
      <c r="W61" s="40"/>
      <c r="X61" s="41"/>
      <c r="Y61" s="39"/>
      <c r="Z61" s="43"/>
      <c r="AA61" s="44"/>
      <c r="AB61" s="51"/>
      <c r="AC61" s="49"/>
      <c r="AD61" s="49"/>
      <c r="AE61" s="52"/>
      <c r="AF61" s="53"/>
      <c r="AG61" s="54"/>
      <c r="AH61" s="55"/>
      <c r="AI61" s="52"/>
      <c r="AJ61" s="49"/>
      <c r="AK61" s="49"/>
      <c r="AL61" s="49"/>
      <c r="AM61" s="49"/>
      <c r="AN61" s="49"/>
      <c r="AO61" s="49"/>
    </row>
    <row r="62" spans="1:41" s="45" customFormat="1">
      <c r="A62" s="30"/>
      <c r="B62" s="30"/>
      <c r="C62" s="31"/>
      <c r="D62" s="32"/>
      <c r="E62" s="33"/>
      <c r="F62" s="33"/>
      <c r="G62" s="33"/>
      <c r="H62" s="34"/>
      <c r="I62" s="35"/>
      <c r="J62" s="36"/>
      <c r="K62" s="37"/>
      <c r="L62" s="37"/>
      <c r="M62" s="33"/>
      <c r="N62" s="33"/>
      <c r="O62" s="33"/>
      <c r="P62" s="38"/>
      <c r="Q62" s="33"/>
      <c r="R62" s="39"/>
      <c r="S62" s="40"/>
      <c r="T62" s="41"/>
      <c r="U62" s="39"/>
      <c r="V62" s="42"/>
      <c r="W62" s="40"/>
      <c r="X62" s="41"/>
      <c r="Y62" s="39"/>
      <c r="Z62" s="43"/>
      <c r="AA62" s="56"/>
      <c r="AB62" s="57"/>
      <c r="AC62" s="49"/>
      <c r="AD62" s="51"/>
      <c r="AE62" s="49"/>
      <c r="AF62" s="49"/>
      <c r="AG62" s="52"/>
      <c r="AH62" s="53"/>
      <c r="AI62" s="54"/>
      <c r="AJ62" s="55"/>
      <c r="AK62" s="52"/>
      <c r="AL62" s="49"/>
      <c r="AM62" s="49"/>
      <c r="AN62" s="49"/>
      <c r="AO62" s="49"/>
    </row>
    <row r="63" spans="1:41" s="45" customFormat="1">
      <c r="A63" s="30"/>
      <c r="B63" s="30"/>
      <c r="C63" s="31"/>
      <c r="D63" s="32"/>
      <c r="E63" s="33"/>
      <c r="F63" s="33"/>
      <c r="G63" s="33"/>
      <c r="H63" s="34"/>
      <c r="I63" s="35"/>
      <c r="J63" s="36"/>
      <c r="K63" s="37"/>
      <c r="L63" s="37"/>
      <c r="M63" s="33"/>
      <c r="N63" s="33"/>
      <c r="O63" s="33"/>
      <c r="P63" s="38"/>
      <c r="Q63" s="33"/>
      <c r="R63" s="39"/>
      <c r="S63" s="40"/>
      <c r="T63" s="41"/>
      <c r="U63" s="39"/>
      <c r="V63" s="42"/>
      <c r="W63" s="40"/>
      <c r="X63" s="41"/>
      <c r="Y63" s="39"/>
      <c r="Z63" s="43"/>
      <c r="AA63" s="56"/>
      <c r="AB63" s="57"/>
      <c r="AC63" s="49"/>
      <c r="AD63" s="51"/>
      <c r="AE63" s="49"/>
      <c r="AF63" s="49"/>
      <c r="AG63" s="52"/>
      <c r="AH63" s="53"/>
      <c r="AI63" s="54"/>
      <c r="AJ63" s="55"/>
      <c r="AK63" s="52"/>
      <c r="AL63" s="49"/>
      <c r="AM63" s="49"/>
      <c r="AN63" s="49"/>
      <c r="AO63" s="49"/>
    </row>
    <row r="64" spans="1:41" s="45" customFormat="1">
      <c r="A64" s="30"/>
      <c r="B64" s="30"/>
      <c r="C64" s="31"/>
      <c r="D64" s="32"/>
      <c r="E64" s="33"/>
      <c r="F64" s="33"/>
      <c r="G64" s="33"/>
      <c r="H64" s="34"/>
      <c r="I64" s="35"/>
      <c r="J64" s="36"/>
      <c r="K64" s="37"/>
      <c r="L64" s="37"/>
      <c r="M64" s="33"/>
      <c r="N64" s="33"/>
      <c r="O64" s="33"/>
      <c r="P64" s="38"/>
      <c r="Q64" s="33"/>
      <c r="R64" s="39"/>
      <c r="S64" s="40"/>
      <c r="T64" s="41"/>
      <c r="U64" s="39"/>
      <c r="V64" s="42"/>
      <c r="W64" s="40"/>
      <c r="X64" s="41"/>
      <c r="Y64" s="39"/>
      <c r="Z64" s="43"/>
      <c r="AA64" s="56"/>
      <c r="AB64" s="57"/>
      <c r="AC64" s="49"/>
      <c r="AD64" s="51"/>
      <c r="AE64" s="49"/>
      <c r="AF64" s="49"/>
      <c r="AG64" s="52"/>
      <c r="AH64" s="53"/>
      <c r="AI64" s="54"/>
      <c r="AJ64" s="55"/>
      <c r="AK64" s="52"/>
      <c r="AL64" s="49"/>
      <c r="AM64" s="49"/>
      <c r="AN64" s="49"/>
      <c r="AO64" s="49"/>
    </row>
    <row r="65" spans="1:41" s="45" customFormat="1">
      <c r="A65" s="30"/>
      <c r="B65" s="30"/>
      <c r="C65" s="31"/>
      <c r="D65" s="32"/>
      <c r="E65" s="33"/>
      <c r="F65" s="33"/>
      <c r="G65" s="33"/>
      <c r="H65" s="34"/>
      <c r="I65" s="35"/>
      <c r="J65" s="36"/>
      <c r="K65" s="37"/>
      <c r="L65" s="37"/>
      <c r="M65" s="33"/>
      <c r="N65" s="33"/>
      <c r="O65" s="33"/>
      <c r="P65" s="38"/>
      <c r="Q65" s="33"/>
      <c r="R65" s="39"/>
      <c r="S65" s="40"/>
      <c r="T65" s="41"/>
      <c r="U65" s="39"/>
      <c r="V65" s="42"/>
      <c r="W65" s="40"/>
      <c r="X65" s="41"/>
      <c r="Y65" s="39"/>
      <c r="Z65" s="43"/>
      <c r="AA65" s="56"/>
      <c r="AB65" s="57"/>
      <c r="AC65" s="49"/>
      <c r="AD65" s="51"/>
      <c r="AE65" s="49"/>
      <c r="AF65" s="49"/>
      <c r="AG65" s="52"/>
      <c r="AH65" s="53"/>
      <c r="AI65" s="54"/>
      <c r="AJ65" s="55"/>
      <c r="AK65" s="52"/>
      <c r="AL65" s="49"/>
      <c r="AM65" s="49"/>
      <c r="AN65" s="49"/>
      <c r="AO65" s="49"/>
    </row>
    <row r="66" spans="1:41" s="45" customFormat="1">
      <c r="A66" s="30"/>
      <c r="B66" s="30"/>
      <c r="C66" s="31"/>
      <c r="D66" s="32"/>
      <c r="E66" s="33"/>
      <c r="F66" s="33"/>
      <c r="G66" s="33"/>
      <c r="H66" s="34"/>
      <c r="I66" s="35"/>
      <c r="J66" s="36"/>
      <c r="K66" s="37"/>
      <c r="L66" s="37"/>
      <c r="M66" s="33"/>
      <c r="N66" s="33"/>
      <c r="O66" s="33"/>
      <c r="P66" s="38"/>
      <c r="Q66" s="33"/>
      <c r="R66" s="39"/>
      <c r="S66" s="40"/>
      <c r="T66" s="41"/>
      <c r="U66" s="39"/>
      <c r="V66" s="42"/>
      <c r="W66" s="40"/>
      <c r="X66" s="41"/>
      <c r="Y66" s="39"/>
      <c r="Z66" s="43"/>
      <c r="AA66" s="56"/>
      <c r="AB66" s="57"/>
      <c r="AC66" s="49"/>
      <c r="AD66" s="51"/>
      <c r="AE66" s="49"/>
      <c r="AF66" s="49"/>
      <c r="AG66" s="52"/>
      <c r="AH66" s="53"/>
      <c r="AI66" s="54"/>
      <c r="AJ66" s="55"/>
      <c r="AK66" s="52"/>
      <c r="AL66" s="49"/>
      <c r="AM66" s="49"/>
      <c r="AN66" s="49"/>
      <c r="AO66" s="49"/>
    </row>
    <row r="67" spans="1:41" s="45" customFormat="1">
      <c r="A67" s="30"/>
      <c r="B67" s="30"/>
      <c r="C67" s="31"/>
      <c r="D67" s="32"/>
      <c r="E67" s="33"/>
      <c r="F67" s="33"/>
      <c r="G67" s="33"/>
      <c r="H67" s="34"/>
      <c r="I67" s="35"/>
      <c r="J67" s="36"/>
      <c r="K67" s="37"/>
      <c r="L67" s="37"/>
      <c r="M67" s="33"/>
      <c r="N67" s="33"/>
      <c r="O67" s="33"/>
      <c r="P67" s="38"/>
      <c r="Q67" s="33"/>
      <c r="R67" s="39"/>
      <c r="S67" s="40"/>
      <c r="T67" s="41"/>
      <c r="U67" s="39"/>
      <c r="V67" s="42"/>
      <c r="W67" s="40"/>
      <c r="X67" s="41"/>
      <c r="Y67" s="39"/>
      <c r="Z67" s="43"/>
      <c r="AA67" s="56"/>
      <c r="AB67" s="57"/>
      <c r="AC67" s="49"/>
      <c r="AD67" s="51"/>
      <c r="AE67" s="49"/>
      <c r="AF67" s="49"/>
      <c r="AG67" s="52"/>
      <c r="AH67" s="53"/>
      <c r="AI67" s="54"/>
      <c r="AJ67" s="55"/>
      <c r="AK67" s="52"/>
      <c r="AL67" s="49"/>
      <c r="AM67" s="49"/>
      <c r="AN67" s="49"/>
      <c r="AO67" s="49"/>
    </row>
    <row r="68" spans="1:41" s="45" customFormat="1">
      <c r="A68" s="30"/>
      <c r="B68" s="30"/>
      <c r="C68" s="31"/>
      <c r="D68" s="32"/>
      <c r="E68" s="33"/>
      <c r="F68" s="33"/>
      <c r="G68" s="33"/>
      <c r="H68" s="34"/>
      <c r="I68" s="35"/>
      <c r="J68" s="36"/>
      <c r="K68" s="37"/>
      <c r="L68" s="37"/>
      <c r="M68" s="33"/>
      <c r="N68" s="33"/>
      <c r="O68" s="33"/>
      <c r="P68" s="38"/>
      <c r="Q68" s="33"/>
      <c r="R68" s="39"/>
      <c r="S68" s="40"/>
      <c r="T68" s="41"/>
      <c r="U68" s="39"/>
      <c r="V68" s="42"/>
      <c r="W68" s="40"/>
      <c r="X68" s="41"/>
      <c r="Y68" s="39"/>
      <c r="Z68" s="43"/>
      <c r="AA68" s="56"/>
      <c r="AB68" s="57"/>
      <c r="AC68" s="49"/>
      <c r="AD68" s="51"/>
      <c r="AE68" s="49"/>
      <c r="AF68" s="49"/>
      <c r="AG68" s="52"/>
      <c r="AH68" s="53"/>
      <c r="AI68" s="54"/>
      <c r="AJ68" s="55"/>
      <c r="AK68" s="52"/>
      <c r="AL68" s="49"/>
      <c r="AM68" s="49"/>
      <c r="AN68" s="49"/>
      <c r="AO68" s="49"/>
    </row>
    <row r="69" spans="1:41" s="45" customFormat="1">
      <c r="A69" s="30"/>
      <c r="B69" s="30"/>
      <c r="C69" s="31"/>
      <c r="D69" s="32"/>
      <c r="E69" s="33"/>
      <c r="F69" s="33"/>
      <c r="G69" s="33"/>
      <c r="H69" s="34"/>
      <c r="I69" s="35"/>
      <c r="J69" s="36"/>
      <c r="K69" s="37"/>
      <c r="L69" s="37"/>
      <c r="M69" s="33"/>
      <c r="N69" s="33"/>
      <c r="O69" s="33"/>
      <c r="P69" s="38"/>
      <c r="Q69" s="33"/>
      <c r="R69" s="39"/>
      <c r="S69" s="40"/>
      <c r="T69" s="41"/>
      <c r="U69" s="39"/>
      <c r="V69" s="42"/>
      <c r="W69" s="40"/>
      <c r="X69" s="41"/>
      <c r="Y69" s="39"/>
      <c r="Z69" s="43"/>
      <c r="AA69" s="56"/>
      <c r="AB69" s="57"/>
      <c r="AC69" s="49"/>
      <c r="AD69" s="51"/>
      <c r="AE69" s="49"/>
      <c r="AF69" s="49"/>
      <c r="AG69" s="52"/>
      <c r="AH69" s="53"/>
      <c r="AI69" s="54"/>
      <c r="AJ69" s="55"/>
      <c r="AK69" s="52"/>
      <c r="AL69" s="49"/>
      <c r="AM69" s="49"/>
      <c r="AN69" s="49"/>
      <c r="AO69" s="49"/>
    </row>
    <row r="70" spans="1:41" s="45" customFormat="1">
      <c r="A70" s="30"/>
      <c r="B70" s="30"/>
      <c r="C70" s="31"/>
      <c r="D70" s="32"/>
      <c r="E70" s="33"/>
      <c r="F70" s="33"/>
      <c r="G70" s="33"/>
      <c r="H70" s="34"/>
      <c r="I70" s="35"/>
      <c r="J70" s="36"/>
      <c r="K70" s="37"/>
      <c r="L70" s="37"/>
      <c r="M70" s="33"/>
      <c r="N70" s="33"/>
      <c r="O70" s="33"/>
      <c r="P70" s="38"/>
      <c r="Q70" s="33"/>
      <c r="R70" s="39"/>
      <c r="S70" s="40"/>
      <c r="T70" s="41"/>
      <c r="U70" s="39"/>
      <c r="V70" s="42"/>
      <c r="W70" s="40"/>
      <c r="X70" s="41"/>
      <c r="Y70" s="39"/>
      <c r="Z70" s="43"/>
      <c r="AA70" s="56"/>
      <c r="AB70" s="57"/>
      <c r="AC70" s="49"/>
      <c r="AD70" s="51"/>
      <c r="AE70" s="49"/>
      <c r="AF70" s="49"/>
      <c r="AG70" s="52"/>
      <c r="AH70" s="58"/>
      <c r="AI70" s="54"/>
      <c r="AJ70" s="55"/>
      <c r="AK70" s="52"/>
      <c r="AL70" s="49"/>
      <c r="AM70" s="49"/>
      <c r="AN70" s="49"/>
      <c r="AO70" s="49"/>
    </row>
    <row r="71" spans="1:41" s="45" customFormat="1">
      <c r="A71" s="30"/>
      <c r="B71" s="30"/>
      <c r="C71" s="31"/>
      <c r="D71" s="32"/>
      <c r="E71" s="33"/>
      <c r="F71" s="33"/>
      <c r="G71" s="33"/>
      <c r="H71" s="34"/>
      <c r="I71" s="35"/>
      <c r="J71" s="36"/>
      <c r="K71" s="37"/>
      <c r="L71" s="37"/>
      <c r="M71" s="33"/>
      <c r="N71" s="33"/>
      <c r="O71" s="33"/>
      <c r="P71" s="38"/>
      <c r="Q71" s="33"/>
      <c r="R71" s="39"/>
      <c r="S71" s="40"/>
      <c r="T71" s="41"/>
      <c r="U71" s="39"/>
      <c r="V71" s="42"/>
      <c r="W71" s="40"/>
      <c r="X71" s="41"/>
      <c r="Y71" s="39"/>
      <c r="Z71" s="43"/>
      <c r="AA71" s="56"/>
      <c r="AB71" s="57"/>
      <c r="AC71" s="49"/>
      <c r="AD71" s="51"/>
      <c r="AE71" s="49"/>
      <c r="AF71" s="49"/>
      <c r="AG71" s="52"/>
      <c r="AH71" s="53"/>
      <c r="AI71" s="54"/>
      <c r="AJ71" s="55"/>
      <c r="AK71" s="52"/>
      <c r="AL71" s="49"/>
      <c r="AM71" s="49"/>
      <c r="AN71" s="49"/>
      <c r="AO71" s="49"/>
    </row>
    <row r="72" spans="1:41" s="45" customFormat="1">
      <c r="A72" s="30"/>
      <c r="B72" s="30"/>
      <c r="C72" s="31"/>
      <c r="D72" s="32"/>
      <c r="E72" s="33"/>
      <c r="F72" s="33"/>
      <c r="G72" s="33"/>
      <c r="H72" s="34"/>
      <c r="I72" s="35"/>
      <c r="J72" s="36"/>
      <c r="K72" s="37"/>
      <c r="L72" s="37"/>
      <c r="M72" s="33"/>
      <c r="N72" s="33"/>
      <c r="O72" s="33"/>
      <c r="P72" s="38"/>
      <c r="Q72" s="33"/>
      <c r="R72" s="39"/>
      <c r="S72" s="40"/>
      <c r="T72" s="41"/>
      <c r="U72" s="39"/>
      <c r="V72" s="42"/>
      <c r="W72" s="40"/>
      <c r="X72" s="41"/>
      <c r="Y72" s="39"/>
      <c r="Z72" s="43"/>
      <c r="AA72" s="56"/>
      <c r="AB72" s="57"/>
      <c r="AC72" s="49"/>
      <c r="AD72" s="51"/>
      <c r="AE72" s="49"/>
      <c r="AF72" s="49"/>
      <c r="AG72" s="52"/>
      <c r="AH72" s="58"/>
      <c r="AI72" s="54"/>
      <c r="AJ72" s="55"/>
      <c r="AK72" s="52"/>
      <c r="AL72" s="49"/>
      <c r="AM72" s="49"/>
      <c r="AN72" s="49"/>
      <c r="AO72" s="49"/>
    </row>
    <row r="73" spans="1:41" s="45" customFormat="1">
      <c r="A73" s="30"/>
      <c r="B73" s="30"/>
      <c r="C73" s="31"/>
      <c r="D73" s="32"/>
      <c r="E73" s="33"/>
      <c r="F73" s="33"/>
      <c r="G73" s="33"/>
      <c r="H73" s="34"/>
      <c r="I73" s="35"/>
      <c r="J73" s="36"/>
      <c r="K73" s="37"/>
      <c r="L73" s="37"/>
      <c r="M73" s="33"/>
      <c r="N73" s="33"/>
      <c r="O73" s="33"/>
      <c r="P73" s="38"/>
      <c r="Q73" s="33"/>
      <c r="R73" s="39"/>
      <c r="S73" s="40"/>
      <c r="T73" s="41"/>
      <c r="U73" s="39"/>
      <c r="V73" s="42"/>
      <c r="W73" s="40"/>
      <c r="X73" s="41"/>
      <c r="Y73" s="39"/>
      <c r="Z73" s="43"/>
      <c r="AA73" s="56"/>
      <c r="AB73" s="57"/>
      <c r="AC73" s="49"/>
      <c r="AD73" s="51"/>
      <c r="AE73" s="49"/>
      <c r="AF73" s="49"/>
      <c r="AG73" s="52"/>
      <c r="AH73" s="53"/>
      <c r="AI73" s="54"/>
      <c r="AJ73" s="55"/>
      <c r="AK73" s="52"/>
      <c r="AL73" s="49"/>
      <c r="AM73" s="49"/>
      <c r="AN73" s="49"/>
      <c r="AO73" s="49"/>
    </row>
    <row r="74" spans="1:41" s="45" customFormat="1">
      <c r="A74" s="30"/>
      <c r="B74" s="30"/>
      <c r="C74" s="31"/>
      <c r="D74" s="32"/>
      <c r="E74" s="33"/>
      <c r="F74" s="33"/>
      <c r="G74" s="33"/>
      <c r="H74" s="34"/>
      <c r="I74" s="35"/>
      <c r="J74" s="36"/>
      <c r="K74" s="37"/>
      <c r="L74" s="37"/>
      <c r="M74" s="33"/>
      <c r="N74" s="33"/>
      <c r="O74" s="33"/>
      <c r="P74" s="38"/>
      <c r="Q74" s="33"/>
      <c r="R74" s="39"/>
      <c r="S74" s="40"/>
      <c r="T74" s="41"/>
      <c r="U74" s="39"/>
      <c r="V74" s="42"/>
      <c r="W74" s="40"/>
      <c r="X74" s="41"/>
      <c r="Y74" s="39"/>
      <c r="Z74" s="43"/>
      <c r="AA74" s="44"/>
    </row>
    <row r="75" spans="1:41" s="45" customFormat="1">
      <c r="A75" s="30"/>
      <c r="B75" s="30"/>
      <c r="C75" s="31"/>
      <c r="D75" s="32"/>
      <c r="E75" s="33"/>
      <c r="F75" s="33"/>
      <c r="G75" s="33"/>
      <c r="H75" s="34"/>
      <c r="I75" s="35"/>
      <c r="J75" s="36"/>
      <c r="K75" s="37"/>
      <c r="L75" s="37"/>
      <c r="M75" s="33"/>
      <c r="N75" s="33"/>
      <c r="O75" s="33"/>
      <c r="P75" s="38"/>
      <c r="Q75" s="33"/>
      <c r="R75" s="39"/>
      <c r="S75" s="40"/>
      <c r="T75" s="41"/>
      <c r="U75" s="39"/>
      <c r="V75" s="42"/>
      <c r="W75" s="40"/>
      <c r="X75" s="41"/>
      <c r="Y75" s="39"/>
      <c r="Z75" s="43"/>
      <c r="AA75" s="44"/>
    </row>
    <row r="76" spans="1:41" s="45" customFormat="1">
      <c r="A76" s="30"/>
      <c r="B76" s="30"/>
      <c r="C76" s="31"/>
      <c r="D76" s="32"/>
      <c r="E76" s="33"/>
      <c r="F76" s="33"/>
      <c r="G76" s="33"/>
      <c r="H76" s="34"/>
      <c r="I76" s="35"/>
      <c r="J76" s="36"/>
      <c r="K76" s="37"/>
      <c r="L76" s="37"/>
      <c r="M76" s="33"/>
      <c r="N76" s="33"/>
      <c r="O76" s="33"/>
      <c r="P76" s="38"/>
      <c r="Q76" s="33"/>
      <c r="R76" s="39"/>
      <c r="S76" s="40"/>
      <c r="T76" s="41"/>
      <c r="U76" s="39"/>
      <c r="V76" s="42"/>
      <c r="W76" s="40"/>
      <c r="X76" s="41"/>
      <c r="Y76" s="39"/>
      <c r="Z76" s="43"/>
      <c r="AA76" s="44"/>
    </row>
    <row r="77" spans="1:41" s="45" customFormat="1">
      <c r="A77" s="30"/>
      <c r="B77" s="30"/>
      <c r="C77" s="31"/>
      <c r="D77" s="32"/>
      <c r="E77" s="33"/>
      <c r="F77" s="33"/>
      <c r="G77" s="33"/>
      <c r="H77" s="34"/>
      <c r="I77" s="35"/>
      <c r="J77" s="36"/>
      <c r="K77" s="37"/>
      <c r="L77" s="37"/>
      <c r="M77" s="33"/>
      <c r="N77" s="33"/>
      <c r="O77" s="33"/>
      <c r="P77" s="38"/>
      <c r="Q77" s="33"/>
      <c r="R77" s="39"/>
      <c r="S77" s="40"/>
      <c r="T77" s="41"/>
      <c r="U77" s="39"/>
      <c r="V77" s="42"/>
      <c r="W77" s="40"/>
      <c r="X77" s="41"/>
      <c r="Y77" s="39"/>
      <c r="Z77" s="43"/>
      <c r="AA77" s="44"/>
    </row>
    <row r="78" spans="1:41" s="45" customFormat="1">
      <c r="A78" s="30"/>
      <c r="B78" s="30"/>
      <c r="C78" s="31"/>
      <c r="D78" s="32"/>
      <c r="E78" s="33"/>
      <c r="F78" s="33"/>
      <c r="G78" s="33"/>
      <c r="H78" s="34"/>
      <c r="I78" s="35"/>
      <c r="J78" s="36"/>
      <c r="K78" s="37"/>
      <c r="L78" s="37"/>
      <c r="M78" s="33"/>
      <c r="N78" s="33"/>
      <c r="O78" s="33"/>
      <c r="P78" s="38"/>
      <c r="Q78" s="33"/>
      <c r="R78" s="39"/>
      <c r="S78" s="40"/>
      <c r="T78" s="41"/>
      <c r="U78" s="39"/>
      <c r="V78" s="42"/>
      <c r="W78" s="40"/>
      <c r="X78" s="41"/>
      <c r="Y78" s="39"/>
      <c r="Z78" s="43"/>
      <c r="AA78" s="44"/>
    </row>
    <row r="79" spans="1:41" s="45" customFormat="1">
      <c r="A79" s="30"/>
      <c r="B79" s="30"/>
      <c r="C79" s="31"/>
      <c r="D79" s="32"/>
      <c r="E79" s="33"/>
      <c r="F79" s="33"/>
      <c r="G79" s="33"/>
      <c r="H79" s="34"/>
      <c r="I79" s="35"/>
      <c r="J79" s="36"/>
      <c r="K79" s="37"/>
      <c r="L79" s="37"/>
      <c r="M79" s="33"/>
      <c r="N79" s="33"/>
      <c r="O79" s="33"/>
      <c r="P79" s="38"/>
      <c r="Q79" s="33"/>
      <c r="R79" s="39"/>
      <c r="S79" s="40"/>
      <c r="T79" s="41"/>
      <c r="U79" s="39"/>
      <c r="V79" s="42"/>
      <c r="W79" s="40"/>
      <c r="X79" s="41"/>
      <c r="Y79" s="39"/>
      <c r="Z79" s="43"/>
      <c r="AA79" s="44"/>
    </row>
    <row r="80" spans="1:41" s="45" customFormat="1">
      <c r="A80" s="30"/>
      <c r="B80" s="30"/>
      <c r="C80" s="31"/>
      <c r="D80" s="32"/>
      <c r="E80" s="33"/>
      <c r="F80" s="33"/>
      <c r="G80" s="33"/>
      <c r="H80" s="34"/>
      <c r="I80" s="35"/>
      <c r="J80" s="36"/>
      <c r="K80" s="37"/>
      <c r="L80" s="37"/>
      <c r="M80" s="33"/>
      <c r="N80" s="33"/>
      <c r="O80" s="33"/>
      <c r="P80" s="38"/>
      <c r="Q80" s="33"/>
      <c r="R80" s="39"/>
      <c r="S80" s="40"/>
      <c r="T80" s="41"/>
      <c r="U80" s="39"/>
      <c r="V80" s="42"/>
      <c r="W80" s="40"/>
      <c r="X80" s="41"/>
      <c r="Y80" s="39"/>
      <c r="Z80" s="43"/>
      <c r="AA80" s="44"/>
    </row>
    <row r="81" spans="1:27" s="45" customFormat="1">
      <c r="A81" s="30"/>
      <c r="B81" s="30"/>
      <c r="C81" s="31"/>
      <c r="D81" s="32"/>
      <c r="E81" s="33"/>
      <c r="F81" s="33"/>
      <c r="G81" s="33"/>
      <c r="H81" s="34"/>
      <c r="I81" s="35"/>
      <c r="J81" s="36"/>
      <c r="K81" s="37"/>
      <c r="L81" s="37"/>
      <c r="M81" s="33"/>
      <c r="N81" s="33"/>
      <c r="O81" s="33"/>
      <c r="P81" s="38"/>
      <c r="Q81" s="33"/>
      <c r="R81" s="39"/>
      <c r="S81" s="40"/>
      <c r="T81" s="41"/>
      <c r="U81" s="39"/>
      <c r="V81" s="42"/>
      <c r="W81" s="40"/>
      <c r="X81" s="41"/>
      <c r="Y81" s="39"/>
      <c r="Z81" s="43"/>
      <c r="AA81" s="44"/>
    </row>
    <row r="82" spans="1:27" s="45" customFormat="1">
      <c r="A82" s="30"/>
      <c r="B82" s="30"/>
      <c r="C82" s="31"/>
      <c r="D82" s="32"/>
      <c r="E82" s="33"/>
      <c r="F82" s="33"/>
      <c r="G82" s="33"/>
      <c r="H82" s="34"/>
      <c r="I82" s="35"/>
      <c r="J82" s="36"/>
      <c r="K82" s="37"/>
      <c r="L82" s="37"/>
      <c r="M82" s="33"/>
      <c r="N82" s="33"/>
      <c r="O82" s="33"/>
      <c r="P82" s="38"/>
      <c r="Q82" s="33"/>
      <c r="R82" s="39"/>
      <c r="S82" s="40"/>
      <c r="T82" s="41"/>
      <c r="U82" s="39"/>
      <c r="V82" s="42"/>
      <c r="W82" s="40"/>
      <c r="X82" s="41"/>
      <c r="Y82" s="39"/>
      <c r="Z82" s="43"/>
      <c r="AA82" s="44"/>
    </row>
    <row r="83" spans="1:27" s="45" customFormat="1">
      <c r="A83" s="30"/>
      <c r="B83" s="30"/>
      <c r="C83" s="31"/>
      <c r="D83" s="32"/>
      <c r="E83" s="33"/>
      <c r="F83" s="33"/>
      <c r="G83" s="33"/>
      <c r="H83" s="34"/>
      <c r="I83" s="35"/>
      <c r="J83" s="36"/>
      <c r="K83" s="37"/>
      <c r="L83" s="37"/>
      <c r="M83" s="33"/>
      <c r="N83" s="33"/>
      <c r="O83" s="33"/>
      <c r="P83" s="38"/>
      <c r="Q83" s="33"/>
      <c r="R83" s="39"/>
      <c r="S83" s="40"/>
      <c r="T83" s="41"/>
      <c r="U83" s="39"/>
      <c r="V83" s="42"/>
      <c r="W83" s="40"/>
      <c r="X83" s="41"/>
      <c r="Y83" s="39"/>
      <c r="Z83" s="43"/>
      <c r="AA83" s="44"/>
    </row>
    <row r="84" spans="1:27" s="45" customFormat="1">
      <c r="A84" s="30"/>
      <c r="B84" s="30"/>
      <c r="C84" s="31"/>
      <c r="D84" s="32"/>
      <c r="E84" s="33"/>
      <c r="F84" s="33"/>
      <c r="G84" s="33"/>
      <c r="H84" s="34"/>
      <c r="I84" s="35"/>
      <c r="J84" s="36"/>
      <c r="K84" s="37"/>
      <c r="L84" s="37"/>
      <c r="M84" s="33"/>
      <c r="N84" s="33"/>
      <c r="O84" s="33"/>
      <c r="P84" s="38"/>
      <c r="Q84" s="33"/>
      <c r="R84" s="39"/>
      <c r="S84" s="40"/>
      <c r="T84" s="41"/>
      <c r="U84" s="39"/>
      <c r="V84" s="42"/>
      <c r="W84" s="40"/>
      <c r="X84" s="41"/>
      <c r="Y84" s="39"/>
      <c r="Z84" s="43"/>
      <c r="AA84" s="44"/>
    </row>
    <row r="85" spans="1:27" s="45" customFormat="1">
      <c r="A85" s="30"/>
      <c r="B85" s="30"/>
      <c r="C85" s="31"/>
      <c r="D85" s="32"/>
      <c r="E85" s="33"/>
      <c r="F85" s="33"/>
      <c r="G85" s="33"/>
      <c r="H85" s="34"/>
      <c r="I85" s="35"/>
      <c r="J85" s="36"/>
      <c r="K85" s="37"/>
      <c r="L85" s="37"/>
      <c r="M85" s="33"/>
      <c r="N85" s="33"/>
      <c r="O85" s="33"/>
      <c r="P85" s="38"/>
      <c r="Q85" s="33"/>
      <c r="R85" s="39"/>
      <c r="S85" s="40"/>
      <c r="T85" s="41"/>
      <c r="U85" s="39"/>
      <c r="V85" s="42"/>
      <c r="W85" s="40"/>
      <c r="X85" s="41"/>
      <c r="Y85" s="39"/>
      <c r="Z85" s="43"/>
      <c r="AA85" s="44"/>
    </row>
    <row r="86" spans="1:27" s="45" customFormat="1">
      <c r="A86" s="30"/>
      <c r="B86" s="30"/>
      <c r="C86" s="31"/>
      <c r="D86" s="32"/>
      <c r="E86" s="33"/>
      <c r="F86" s="33"/>
      <c r="G86" s="33"/>
      <c r="H86" s="34"/>
      <c r="I86" s="35"/>
      <c r="J86" s="36"/>
      <c r="K86" s="37"/>
      <c r="L86" s="37"/>
      <c r="M86" s="33"/>
      <c r="N86" s="33"/>
      <c r="O86" s="33"/>
      <c r="P86" s="38"/>
      <c r="Q86" s="33"/>
      <c r="R86" s="39"/>
      <c r="S86" s="40"/>
      <c r="T86" s="41"/>
      <c r="U86" s="39"/>
      <c r="V86" s="42"/>
      <c r="W86" s="40"/>
      <c r="X86" s="41"/>
      <c r="Y86" s="39"/>
      <c r="Z86" s="43"/>
      <c r="AA86" s="44"/>
    </row>
    <row r="87" spans="1:27" s="45" customFormat="1">
      <c r="A87" s="30"/>
      <c r="B87" s="30"/>
      <c r="C87" s="31"/>
      <c r="D87" s="32"/>
      <c r="E87" s="33"/>
      <c r="F87" s="33"/>
      <c r="G87" s="33"/>
      <c r="H87" s="34"/>
      <c r="I87" s="35"/>
      <c r="J87" s="36"/>
      <c r="K87" s="37"/>
      <c r="L87" s="37"/>
      <c r="M87" s="33"/>
      <c r="N87" s="33"/>
      <c r="O87" s="33"/>
      <c r="P87" s="38"/>
      <c r="Q87" s="33"/>
      <c r="R87" s="39"/>
      <c r="S87" s="40"/>
      <c r="T87" s="41"/>
      <c r="U87" s="39"/>
      <c r="V87" s="42"/>
      <c r="W87" s="40"/>
      <c r="X87" s="41"/>
      <c r="Y87" s="39"/>
      <c r="Z87" s="43"/>
      <c r="AA87" s="44"/>
    </row>
    <row r="88" spans="1:27" s="45" customFormat="1">
      <c r="A88" s="30"/>
      <c r="B88" s="30"/>
      <c r="C88" s="31"/>
      <c r="D88" s="32"/>
      <c r="E88" s="33"/>
      <c r="F88" s="33"/>
      <c r="G88" s="33"/>
      <c r="H88" s="34"/>
      <c r="I88" s="35"/>
      <c r="J88" s="36"/>
      <c r="K88" s="37"/>
      <c r="L88" s="37"/>
      <c r="M88" s="33"/>
      <c r="N88" s="33"/>
      <c r="O88" s="33"/>
      <c r="P88" s="38"/>
      <c r="Q88" s="33"/>
      <c r="R88" s="39"/>
      <c r="S88" s="40"/>
      <c r="T88" s="41"/>
      <c r="U88" s="39"/>
      <c r="V88" s="42"/>
      <c r="W88" s="40"/>
      <c r="X88" s="41"/>
      <c r="Y88" s="39"/>
      <c r="Z88" s="43"/>
      <c r="AA88" s="44"/>
    </row>
    <row r="89" spans="1:27" s="45" customFormat="1">
      <c r="A89" s="30"/>
      <c r="B89" s="30"/>
      <c r="C89" s="31"/>
      <c r="D89" s="32"/>
      <c r="E89" s="33"/>
      <c r="F89" s="33"/>
      <c r="G89" s="33"/>
      <c r="H89" s="34"/>
      <c r="I89" s="35"/>
      <c r="J89" s="36"/>
      <c r="K89" s="37"/>
      <c r="L89" s="37"/>
      <c r="M89" s="33"/>
      <c r="N89" s="33"/>
      <c r="O89" s="33"/>
      <c r="P89" s="38"/>
      <c r="Q89" s="33"/>
      <c r="R89" s="39"/>
      <c r="S89" s="40"/>
      <c r="T89" s="41"/>
      <c r="U89" s="39"/>
      <c r="V89" s="42"/>
      <c r="W89" s="40"/>
      <c r="X89" s="41"/>
      <c r="Y89" s="39"/>
      <c r="Z89" s="43"/>
      <c r="AA89" s="44"/>
    </row>
    <row r="90" spans="1:27" s="45" customFormat="1">
      <c r="A90" s="30"/>
      <c r="B90" s="30"/>
      <c r="C90" s="31"/>
      <c r="D90" s="32"/>
      <c r="E90" s="33"/>
      <c r="F90" s="33"/>
      <c r="G90" s="33"/>
      <c r="H90" s="34"/>
      <c r="I90" s="35"/>
      <c r="J90" s="36"/>
      <c r="K90" s="37"/>
      <c r="L90" s="37"/>
      <c r="M90" s="33"/>
      <c r="N90" s="33"/>
      <c r="O90" s="33"/>
      <c r="P90" s="38"/>
      <c r="Q90" s="33"/>
      <c r="R90" s="39"/>
      <c r="S90" s="40"/>
      <c r="T90" s="41"/>
      <c r="U90" s="39"/>
      <c r="V90" s="42"/>
      <c r="W90" s="40"/>
      <c r="X90" s="41"/>
      <c r="Y90" s="39"/>
      <c r="Z90" s="43"/>
      <c r="AA90" s="44"/>
    </row>
    <row r="91" spans="1:27" s="45" customFormat="1">
      <c r="A91" s="30"/>
      <c r="B91" s="30"/>
      <c r="C91" s="31"/>
      <c r="D91" s="32"/>
      <c r="E91" s="33"/>
      <c r="F91" s="33"/>
      <c r="G91" s="33"/>
      <c r="H91" s="34"/>
      <c r="I91" s="35"/>
      <c r="J91" s="36"/>
      <c r="K91" s="37"/>
      <c r="L91" s="37"/>
      <c r="M91" s="33"/>
      <c r="N91" s="33"/>
      <c r="O91" s="33"/>
      <c r="P91" s="38"/>
      <c r="Q91" s="33"/>
      <c r="R91" s="39"/>
      <c r="S91" s="40"/>
      <c r="T91" s="41"/>
      <c r="U91" s="39"/>
      <c r="V91" s="42"/>
      <c r="W91" s="40"/>
      <c r="X91" s="41"/>
      <c r="Y91" s="39"/>
      <c r="Z91" s="43"/>
      <c r="AA91" s="44"/>
    </row>
    <row r="92" spans="1:27" s="45" customFormat="1">
      <c r="A92" s="30"/>
      <c r="B92" s="30"/>
      <c r="C92" s="31"/>
      <c r="D92" s="32"/>
      <c r="E92" s="33"/>
      <c r="F92" s="33"/>
      <c r="G92" s="33"/>
      <c r="H92" s="34"/>
      <c r="I92" s="35"/>
      <c r="J92" s="36"/>
      <c r="K92" s="37"/>
      <c r="L92" s="37"/>
      <c r="M92" s="33"/>
      <c r="N92" s="33"/>
      <c r="O92" s="33"/>
      <c r="P92" s="38"/>
      <c r="Q92" s="33"/>
      <c r="R92" s="39"/>
      <c r="S92" s="40"/>
      <c r="T92" s="41"/>
      <c r="U92" s="39"/>
      <c r="V92" s="42"/>
      <c r="W92" s="40"/>
      <c r="X92" s="41"/>
      <c r="Y92" s="39"/>
      <c r="Z92" s="43"/>
      <c r="AA92" s="44"/>
    </row>
    <row r="93" spans="1:27" s="45" customFormat="1">
      <c r="A93" s="30"/>
      <c r="B93" s="30"/>
      <c r="C93" s="31"/>
      <c r="D93" s="32"/>
      <c r="E93" s="33"/>
      <c r="F93" s="33"/>
      <c r="G93" s="33"/>
      <c r="H93" s="34"/>
      <c r="I93" s="35"/>
      <c r="J93" s="36"/>
      <c r="K93" s="37"/>
      <c r="L93" s="37"/>
      <c r="M93" s="33"/>
      <c r="N93" s="33"/>
      <c r="O93" s="33"/>
      <c r="P93" s="38"/>
      <c r="Q93" s="33"/>
      <c r="R93" s="39"/>
      <c r="S93" s="40"/>
      <c r="T93" s="41"/>
      <c r="U93" s="39"/>
      <c r="V93" s="42"/>
      <c r="W93" s="40"/>
      <c r="X93" s="41"/>
      <c r="Y93" s="39"/>
      <c r="Z93" s="43"/>
      <c r="AA93" s="44"/>
    </row>
    <row r="94" spans="1:27" s="45" customFormat="1">
      <c r="A94" s="30"/>
      <c r="B94" s="30"/>
      <c r="C94" s="31"/>
      <c r="D94" s="32"/>
      <c r="E94" s="33"/>
      <c r="F94" s="33"/>
      <c r="G94" s="33"/>
      <c r="H94" s="34"/>
      <c r="I94" s="35"/>
      <c r="J94" s="36"/>
      <c r="K94" s="37"/>
      <c r="L94" s="37"/>
      <c r="M94" s="33"/>
      <c r="N94" s="33"/>
      <c r="O94" s="33"/>
      <c r="P94" s="38"/>
      <c r="Q94" s="33"/>
      <c r="R94" s="39"/>
      <c r="S94" s="40"/>
      <c r="T94" s="41"/>
      <c r="U94" s="39"/>
      <c r="V94" s="42"/>
      <c r="W94" s="40"/>
      <c r="X94" s="41"/>
      <c r="Y94" s="39"/>
      <c r="Z94" s="43"/>
      <c r="AA94" s="44"/>
    </row>
    <row r="95" spans="1:27" s="45" customFormat="1">
      <c r="A95" s="30"/>
      <c r="B95" s="30"/>
      <c r="C95" s="31"/>
      <c r="D95" s="32"/>
      <c r="E95" s="33"/>
      <c r="F95" s="33"/>
      <c r="G95" s="33"/>
      <c r="H95" s="34"/>
      <c r="I95" s="35"/>
      <c r="J95" s="36"/>
      <c r="K95" s="37"/>
      <c r="L95" s="37"/>
      <c r="M95" s="33"/>
      <c r="N95" s="33"/>
      <c r="O95" s="33"/>
      <c r="P95" s="38"/>
      <c r="Q95" s="33"/>
      <c r="R95" s="39"/>
      <c r="S95" s="40"/>
      <c r="T95" s="41"/>
      <c r="U95" s="39"/>
      <c r="V95" s="42"/>
      <c r="W95" s="40"/>
      <c r="X95" s="41"/>
      <c r="Y95" s="39"/>
      <c r="Z95" s="43"/>
      <c r="AA95" s="44"/>
    </row>
    <row r="96" spans="1:27" s="45" customFormat="1">
      <c r="A96" s="30"/>
      <c r="B96" s="30"/>
      <c r="C96" s="31"/>
      <c r="D96" s="32"/>
      <c r="E96" s="33"/>
      <c r="F96" s="33"/>
      <c r="G96" s="33"/>
      <c r="H96" s="34"/>
      <c r="I96" s="35"/>
      <c r="J96" s="36"/>
      <c r="K96" s="37"/>
      <c r="L96" s="37"/>
      <c r="M96" s="33"/>
      <c r="N96" s="33"/>
      <c r="O96" s="33"/>
      <c r="P96" s="38"/>
      <c r="Q96" s="33"/>
      <c r="R96" s="39"/>
      <c r="S96" s="40"/>
      <c r="T96" s="41"/>
      <c r="U96" s="39"/>
      <c r="V96" s="42"/>
      <c r="W96" s="40"/>
      <c r="X96" s="41"/>
      <c r="Y96" s="39"/>
      <c r="Z96" s="43"/>
      <c r="AA96" s="44"/>
    </row>
    <row r="97" spans="1:27" s="45" customFormat="1">
      <c r="A97" s="30"/>
      <c r="B97" s="30"/>
      <c r="C97" s="31"/>
      <c r="D97" s="32"/>
      <c r="E97" s="33"/>
      <c r="F97" s="33"/>
      <c r="G97" s="33"/>
      <c r="H97" s="34"/>
      <c r="I97" s="35"/>
      <c r="J97" s="36"/>
      <c r="K97" s="37"/>
      <c r="L97" s="37"/>
      <c r="M97" s="33"/>
      <c r="N97" s="33"/>
      <c r="O97" s="33"/>
      <c r="P97" s="38"/>
      <c r="Q97" s="33"/>
      <c r="R97" s="39"/>
      <c r="S97" s="40"/>
      <c r="T97" s="41"/>
      <c r="U97" s="39"/>
      <c r="V97" s="42"/>
      <c r="W97" s="40"/>
      <c r="X97" s="41"/>
      <c r="Y97" s="39"/>
      <c r="Z97" s="43"/>
      <c r="AA97" s="44"/>
    </row>
    <row r="98" spans="1:27" s="45" customFormat="1">
      <c r="A98" s="30"/>
      <c r="B98" s="30"/>
      <c r="C98" s="31"/>
      <c r="D98" s="32"/>
      <c r="E98" s="33"/>
      <c r="F98" s="33"/>
      <c r="G98" s="33"/>
      <c r="H98" s="34"/>
      <c r="I98" s="35"/>
      <c r="J98" s="36"/>
      <c r="K98" s="37"/>
      <c r="L98" s="37"/>
      <c r="M98" s="33"/>
      <c r="N98" s="33"/>
      <c r="O98" s="33"/>
      <c r="P98" s="38"/>
      <c r="Q98" s="33"/>
      <c r="R98" s="39"/>
      <c r="S98" s="40"/>
      <c r="T98" s="41"/>
      <c r="U98" s="39"/>
      <c r="V98" s="42"/>
      <c r="W98" s="40"/>
      <c r="X98" s="41"/>
      <c r="Y98" s="39"/>
      <c r="Z98" s="43"/>
      <c r="AA98" s="44"/>
    </row>
    <row r="99" spans="1:27" s="45" customFormat="1">
      <c r="A99" s="30"/>
      <c r="B99" s="30"/>
      <c r="C99" s="31"/>
      <c r="D99" s="32"/>
      <c r="E99" s="33"/>
      <c r="F99" s="33"/>
      <c r="G99" s="33"/>
      <c r="H99" s="34"/>
      <c r="I99" s="35"/>
      <c r="J99" s="36"/>
      <c r="K99" s="37"/>
      <c r="L99" s="37"/>
      <c r="M99" s="33"/>
      <c r="N99" s="33"/>
      <c r="O99" s="33"/>
      <c r="P99" s="38"/>
      <c r="Q99" s="33"/>
      <c r="R99" s="39"/>
      <c r="S99" s="40"/>
      <c r="T99" s="41"/>
      <c r="U99" s="39"/>
      <c r="V99" s="42"/>
      <c r="W99" s="40"/>
      <c r="X99" s="41"/>
      <c r="Y99" s="39"/>
      <c r="Z99" s="43"/>
      <c r="AA99" s="44"/>
    </row>
    <row r="100" spans="1:27">
      <c r="A100" s="59"/>
      <c r="B100" s="59"/>
      <c r="C100" s="60"/>
      <c r="D100" s="46"/>
      <c r="E100" s="61"/>
      <c r="F100" s="46"/>
      <c r="G100" s="46"/>
      <c r="H100" s="46"/>
      <c r="K100" s="62"/>
      <c r="L100" s="62"/>
      <c r="M100" s="63"/>
      <c r="N100" s="46"/>
      <c r="O100" s="46"/>
      <c r="P100" s="62"/>
      <c r="Q100" s="63"/>
      <c r="R100" s="63"/>
      <c r="S100" s="63"/>
      <c r="T100" s="63"/>
      <c r="U100" s="63"/>
      <c r="V100" s="64"/>
      <c r="W100" s="63"/>
      <c r="X100" s="63"/>
      <c r="Y100" s="63"/>
      <c r="Z100" s="64"/>
    </row>
  </sheetData>
  <mergeCells count="5">
    <mergeCell ref="W1:Z1"/>
    <mergeCell ref="A1:H1"/>
    <mergeCell ref="I1:J1"/>
    <mergeCell ref="K1:R1"/>
    <mergeCell ref="S1:V1"/>
  </mergeCells>
  <phoneticPr fontId="9" type="noConversion"/>
  <printOptions horizontalCentered="1" verticalCentered="1"/>
  <pageMargins left="0.19685039370078741" right="0.19685039370078741" top="0.35433070866141736" bottom="0.19685039370078741" header="0.23622047244094491" footer="0.31496062992125984"/>
  <pageSetup paperSize="9" scale="40" orientation="landscape" r:id="rId1"/>
  <headerFooter alignWithMargins="0">
    <oddHeader>&amp;L&amp;12&amp;G&amp;"Arial,Gras"&amp;11 Laboratoire&amp;"Arial,Normal"&amp;12
&amp;11GRANDVILLIERS - Produits bitumineux&amp;C&amp;"Arial,Gras"&amp;14&amp;A&amp;R&amp;G
Usine de Liants</oddHeader>
    <oddFooter>&amp;L&amp;F&amp;CPage &amp;P/&amp;N&amp;R&amp;D</oddFooter>
  </headerFooter>
  <rowBreaks count="2" manualBreakCount="2">
    <brk id="30" max="16383" man="1"/>
    <brk id="81" max="16383" man="1"/>
  </rowBreaks>
  <legacyDrawingHF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:F20"/>
  <sheetViews>
    <sheetView tabSelected="1" workbookViewId="0">
      <selection activeCell="K19" sqref="K19"/>
    </sheetView>
  </sheetViews>
  <sheetFormatPr baseColWidth="10" defaultColWidth="9.109375" defaultRowHeight="14.4"/>
  <cols>
    <col min="1" max="1" width="9.44140625" bestFit="1" customWidth="1"/>
    <col min="2" max="2" width="17" bestFit="1" customWidth="1"/>
    <col min="3" max="3" width="20.6640625" bestFit="1" customWidth="1"/>
    <col min="4" max="4" width="4.21875" customWidth="1"/>
    <col min="5" max="5" width="4.44140625" customWidth="1"/>
  </cols>
  <sheetData>
    <row r="1" spans="1:6" ht="15" thickBot="1"/>
    <row r="2" spans="1:6">
      <c r="A2" s="80" t="s">
        <v>38</v>
      </c>
      <c r="B2" s="81"/>
      <c r="C2" s="82" t="s">
        <v>28</v>
      </c>
    </row>
    <row r="3" spans="1:6">
      <c r="A3" s="74" t="s">
        <v>55</v>
      </c>
      <c r="B3" s="75" t="str">
        <f ca="1">'Données brutes bitumes 2015'!A2</f>
        <v>Date de réception</v>
      </c>
      <c r="C3" s="76" t="str">
        <f ca="1">'Données brutes bitumes 2015'!H2</f>
        <v>Référence échantillon</v>
      </c>
    </row>
    <row r="4" spans="1:6">
      <c r="A4" s="74">
        <v>1</v>
      </c>
      <c r="B4" s="86">
        <f ca="1">IF(C4="","",INDEX('Données brutes bitumes 2015'!$A$3:$H$7,MATCH(C4,'Données brutes bitumes 2015'!$H$3:$H$7,0),1))</f>
        <v>42025</v>
      </c>
      <c r="C4" s="76" t="str">
        <f t="array" aca="1" ref="C4" ca="1">INDEX('Données brutes bitumes 2015'!$H$1:$H$7,MIN(IF('Données brutes bitumes 2015'!$B$3:$B$7='Tableaux auto'!$C$2,IF(COUNTIF(C$3:C3,'Données brutes bitumes 2015'!$H$3:$H$7)=0,ROW('Données brutes bitumes 2015'!$H$3:$H$7)))))&amp;""</f>
        <v>réf 1</v>
      </c>
      <c r="F4" t="s">
        <v>52</v>
      </c>
    </row>
    <row r="5" spans="1:6">
      <c r="A5" s="74">
        <v>2</v>
      </c>
      <c r="B5" s="86">
        <f ca="1">IF(C5="","",INDEX('Données brutes bitumes 2015'!$A$3:$H$7,MATCH(C5,'Données brutes bitumes 2015'!$H$3:$H$7,0),1))</f>
        <v>41672</v>
      </c>
      <c r="C5" s="76" t="str">
        <f t="array" aca="1" ref="C5" ca="1">INDEX('Données brutes bitumes 2015'!$H$1:$H$7,MIN(IF('Données brutes bitumes 2015'!$B$3:$B$7='Tableaux auto'!$C$2,IF(COUNTIF(C$3:C4,'Données brutes bitumes 2015'!$H$3:$H$7)=0,ROW('Données brutes bitumes 2015'!$H$3:$H$7)))))&amp;""</f>
        <v>réf 4</v>
      </c>
    </row>
    <row r="6" spans="1:6">
      <c r="A6" s="74">
        <v>3</v>
      </c>
      <c r="B6" s="86" t="str">
        <f ca="1">IF(C6="","",INDEX('Données brutes bitumes 2015'!$A$3:$H$7,MATCH(C6,'Données brutes bitumes 2015'!$H$3:$H$7,0),1))</f>
        <v/>
      </c>
      <c r="C6" s="76" t="str">
        <f t="array" aca="1" ref="C6" ca="1">INDEX('Données brutes bitumes 2015'!$H$1:$H$7,MIN(IF('Données brutes bitumes 2015'!$B$3:$B$7='Tableaux auto'!$C$2,IF(COUNTIF(C$3:C5,'Données brutes bitumes 2015'!$H$3:$H$7)=0,ROW('Données brutes bitumes 2015'!$H$3:$H$7)))))&amp;""</f>
        <v/>
      </c>
    </row>
    <row r="7" spans="1:6" ht="15" thickBot="1">
      <c r="A7" s="77" t="s">
        <v>44</v>
      </c>
      <c r="B7" s="86" t="str">
        <f ca="1">IF(C7="","",INDEX('Données brutes bitumes 2015'!$A$3:$H$7,MATCH(C7,'Données brutes bitumes 2015'!$H$3:$H$7,0),1))</f>
        <v/>
      </c>
      <c r="C7" s="76" t="str">
        <f t="array" aca="1" ref="C7" ca="1">INDEX('Données brutes bitumes 2015'!$H$1:$H$7,MIN(IF('Données brutes bitumes 2015'!$B$3:$B$7='Tableaux auto'!$C$2,IF(COUNTIF(C$3:C6,'Données brutes bitumes 2015'!$H$3:$H$7)=0,ROW('Données brutes bitumes 2015'!$H$3:$H$7)))))&amp;""</f>
        <v/>
      </c>
    </row>
    <row r="8" spans="1:6">
      <c r="A8" s="71" t="s">
        <v>40</v>
      </c>
      <c r="B8" s="72"/>
      <c r="C8" s="73" t="s">
        <v>36</v>
      </c>
    </row>
    <row r="9" spans="1:6">
      <c r="A9" s="74" t="s">
        <v>55</v>
      </c>
      <c r="B9" s="75" t="str">
        <f ca="1">'Données brutes bitumes 2015'!A2</f>
        <v>Date de réception</v>
      </c>
      <c r="C9" s="76" t="str">
        <f ca="1">'Données brutes bitumes 2015'!H2</f>
        <v>Référence échantillon</v>
      </c>
    </row>
    <row r="10" spans="1:6">
      <c r="A10" s="74">
        <v>1</v>
      </c>
      <c r="B10" s="86">
        <f ca="1">IF(C10="","",INDEX('Données brutes bitumes 2015'!$A$3:$H$7,MATCH(C10,'Données brutes bitumes 2015'!$H$3:$H$7,0),1))</f>
        <v>42019</v>
      </c>
      <c r="C10" s="76" t="str">
        <f t="array" aca="1" ref="C10" ca="1">INDEX('Données brutes bitumes 2015'!$H$1:$H$7,MIN(IF('Données brutes bitumes 2015'!$B$3:$B$7='Tableaux auto'!$C$8,IF(COUNTIF(C$8:C9,'Données brutes bitumes 2015'!$H$3:$H$7)=0,ROW('Données brutes bitumes 2015'!$H$3:$H$7)))))&amp;""</f>
        <v>réf 2</v>
      </c>
      <c r="F10" t="s">
        <v>53</v>
      </c>
    </row>
    <row r="11" spans="1:6">
      <c r="A11" s="74">
        <v>2</v>
      </c>
      <c r="B11" s="86">
        <f ca="1">IF(C11="","",INDEX('Données brutes bitumes 2015'!$A$3:$H$7,MATCH(C11,'Données brutes bitumes 2015'!$H$3:$H$7,0),1))</f>
        <v>41662</v>
      </c>
      <c r="C11" s="76" t="str">
        <f t="array" aca="1" ref="C11" ca="1">INDEX('Données brutes bitumes 2015'!$H$1:$H$7,MIN(IF('Données brutes bitumes 2015'!$B$3:$B$7='Tableaux auto'!$C$8,IF(COUNTIF(C$8:C10,'Données brutes bitumes 2015'!$H$3:$H$7)=0,ROW('Données brutes bitumes 2015'!$H$3:$H$7)))))&amp;""</f>
        <v>réf 3</v>
      </c>
    </row>
    <row r="12" spans="1:6">
      <c r="A12" s="74">
        <v>3</v>
      </c>
      <c r="B12" s="86" t="str">
        <f ca="1">IF(C12="","",INDEX('Données brutes bitumes 2015'!$A$3:$H$7,MATCH(C12,'Données brutes bitumes 2015'!$H$3:$H$7,0),1))</f>
        <v/>
      </c>
      <c r="C12" s="76" t="str">
        <f t="array" aca="1" ref="C12" ca="1">INDEX('Données brutes bitumes 2015'!$H$1:$H$7,MIN(IF('Données brutes bitumes 2015'!$B$3:$B$7='Tableaux auto'!$C$8,IF(COUNTIF(C$8:C11,'Données brutes bitumes 2015'!$H$3:$H$7)=0,ROW('Données brutes bitumes 2015'!$H$3:$H$7)))))&amp;""</f>
        <v/>
      </c>
    </row>
    <row r="13" spans="1:6" ht="15" thickBot="1">
      <c r="A13" s="77" t="s">
        <v>44</v>
      </c>
      <c r="B13" s="86" t="str">
        <f ca="1">IF(C13="","",INDEX('Données brutes bitumes 2015'!$A$3:$H$7,MATCH(C13,'Données brutes bitumes 2015'!$H$3:$H$7,0),1))</f>
        <v/>
      </c>
      <c r="C13" s="76" t="str">
        <f t="array" aca="1" ref="C13" ca="1">INDEX('Données brutes bitumes 2015'!$H$1:$H$7,MIN(IF('Données brutes bitumes 2015'!$B$3:$B$7='Tableaux auto'!$C$8,IF(COUNTIF(C$8:C12,'Données brutes bitumes 2015'!$H$3:$H$7)=0,ROW('Données brutes bitumes 2015'!$H$3:$H$7)))))&amp;""</f>
        <v/>
      </c>
    </row>
    <row r="14" spans="1:6">
      <c r="A14" s="83" t="s">
        <v>39</v>
      </c>
      <c r="B14" s="84"/>
      <c r="C14" s="85" t="s">
        <v>43</v>
      </c>
    </row>
    <row r="15" spans="1:6">
      <c r="A15" s="74" t="s">
        <v>55</v>
      </c>
      <c r="B15" s="75" t="str">
        <f ca="1">'Données brutes bitumes 2015'!A2</f>
        <v>Date de réception</v>
      </c>
      <c r="C15" s="76" t="str">
        <f ca="1">'Données brutes bitumes 2015'!H2</f>
        <v>Référence échantillon</v>
      </c>
    </row>
    <row r="16" spans="1:6">
      <c r="A16" s="74">
        <v>1</v>
      </c>
      <c r="B16" s="86">
        <f ca="1">IF(C16="","",INDEX('Données brutes bitumes 2015'!$A$3:$H$7,MATCH(C16,'Données brutes bitumes 2015'!$H$3:$H$7,0),1))</f>
        <v>41695</v>
      </c>
      <c r="C16" s="76" t="str">
        <f t="array" aca="1" ref="C16" ca="1">INDEX('Données brutes bitumes 2015'!$H$1:$H$7,MIN(IF('Données brutes bitumes 2015'!$B$3:$B$7='Tableaux auto'!$C$14,IF(COUNTIF(C$15:C15,'Données brutes bitumes 2015'!$H$3:$H$7)=0,ROW('Données brutes bitumes 2015'!$H$3:$H$7)))))&amp;""</f>
        <v>réf 5</v>
      </c>
      <c r="F16" t="s">
        <v>54</v>
      </c>
    </row>
    <row r="17" spans="1:3">
      <c r="A17" s="74">
        <v>2</v>
      </c>
      <c r="B17" s="75" t="str">
        <f ca="1">IF(C17="","",INDEX('Données brutes bitumes 2015'!$A$3:$H$7,MATCH(C17,'Données brutes bitumes 2015'!$H$3:$H$7,0),1))</f>
        <v/>
      </c>
      <c r="C17" s="76" t="str">
        <f t="array" aca="1" ref="C17" ca="1">INDEX('Données brutes bitumes 2015'!$H$1:$H$7,MIN(IF('Données brutes bitumes 2015'!$B$3:$B$7='Tableaux auto'!$C$14,IF(COUNTIF(C$15:C16,'Données brutes bitumes 2015'!$H$3:$H$7)=0,ROW('Données brutes bitumes 2015'!$H$3:$H$7)))))&amp;""</f>
        <v/>
      </c>
    </row>
    <row r="18" spans="1:3">
      <c r="A18" s="74">
        <v>3</v>
      </c>
      <c r="B18" s="75" t="str">
        <f ca="1">IF(C18="","",INDEX('Données brutes bitumes 2015'!$A$3:$H$7,MATCH(C18,'Données brutes bitumes 2015'!$H$3:$H$7,0),1))</f>
        <v/>
      </c>
      <c r="C18" s="76" t="str">
        <f t="array" aca="1" ref="C18" ca="1">INDEX('Données brutes bitumes 2015'!$H$1:$H$7,MIN(IF('Données brutes bitumes 2015'!$B$3:$B$7='Tableaux auto'!$C$14,IF(COUNTIF(C$15:C17,'Données brutes bitumes 2015'!$H$3:$H$7)=0,ROW('Données brutes bitumes 2015'!$H$3:$H$7)))))&amp;""</f>
        <v/>
      </c>
    </row>
    <row r="19" spans="1:3" ht="15" thickBot="1">
      <c r="A19" s="77" t="s">
        <v>44</v>
      </c>
      <c r="B19" s="78" t="str">
        <f ca="1">IF(C19="","",INDEX('Données brutes bitumes 2015'!$A$3:$H$7,MATCH(C19,'Données brutes bitumes 2015'!$H$3:$H$7,0),1))</f>
        <v/>
      </c>
      <c r="C19" s="79" t="str">
        <f t="array" aca="1" ref="C19" ca="1">INDEX('Données brutes bitumes 2015'!$H$1:$H$7,MIN(IF('Données brutes bitumes 2015'!$B$3:$B$7='Tableaux auto'!$C$14,IF(COUNTIF(C$15:C18,'Données brutes bitumes 2015'!$H$3:$H$7)=0,ROW('Données brutes bitumes 2015'!$H$3:$H$7)))))&amp;""</f>
        <v/>
      </c>
    </row>
    <row r="20" spans="1:3">
      <c r="C20" t="s">
        <v>44</v>
      </c>
    </row>
  </sheetData>
  <phoneticPr fontId="9" type="noConversion"/>
  <pageMargins left="0.7" right="0.7" top="0.75" bottom="0.75" header="0.3" footer="0.3"/>
  <pageSetup paperSize="9" orientation="portrait" horizontalDpi="0" verticalDpi="0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ColWidth="9.109375" defaultRowHeight="14.4"/>
  <sheetData/>
  <phoneticPr fontId="9" type="noConversion"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ColWidth="9.109375" defaultRowHeight="14.4"/>
  <sheetData/>
  <phoneticPr fontId="9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2</vt:i4>
      </vt:variant>
    </vt:vector>
  </HeadingPairs>
  <TitlesOfParts>
    <vt:vector size="6" baseType="lpstr">
      <vt:lpstr>Données brutes bitumes 2015</vt:lpstr>
      <vt:lpstr>Tableaux auto</vt:lpstr>
      <vt:lpstr>Feuil2</vt:lpstr>
      <vt:lpstr>Feuil3</vt:lpstr>
      <vt:lpstr>'Données brutes bitumes 2015'!Impression_des_titres</vt:lpstr>
      <vt:lpstr>'Données brutes bitumes 2015'!Zone_d_impression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2015-01-26T14:49:34Z</dcterms:modified>
</cp:coreProperties>
</file>