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6"/>
  <workbookPr date1904="1" showInkAnnotation="0" autoCompressPictures="0"/>
  <bookViews>
    <workbookView xWindow="-15" yWindow="2145" windowWidth="19170" windowHeight="5565" tabRatio="500" activeTab="1"/>
  </bookViews>
  <sheets>
    <sheet name="Feuil1" sheetId="1" r:id="rId1"/>
    <sheet name="Feuil2" sheetId="2" r:id="rId2"/>
    <sheet name="Feuil3" sheetId="3" r:id="rId3"/>
  </sheets>
  <calcPr calcId="114210" concurrentCalc="0"/>
</workbook>
</file>

<file path=xl/calcChain.xml><?xml version="1.0" encoding="utf-8"?>
<calcChain xmlns="http://schemas.openxmlformats.org/spreadsheetml/2006/main">
  <c r="D5" i="2"/>
  <c r="D6"/>
  <c r="D4"/>
  <c r="D26"/>
  <c r="D25"/>
  <c r="D24"/>
  <c r="D16"/>
  <c r="D15"/>
  <c r="D14"/>
  <c r="B24"/>
  <c r="B14"/>
  <c r="C11" a="1"/>
  <c r="C11"/>
  <c r="C10" a="1"/>
  <c r="C10"/>
  <c r="C9" a="1"/>
  <c r="C9"/>
  <c r="C19" a="1"/>
  <c r="C19"/>
  <c r="C21" a="1"/>
  <c r="C21"/>
  <c r="C20" a="1"/>
  <c r="C20"/>
  <c r="C29" a="1"/>
  <c r="C29"/>
  <c r="C30" a="1"/>
  <c r="C30"/>
  <c r="C31" a="1"/>
  <c r="C31"/>
  <c r="C34" a="1"/>
  <c r="C34"/>
</calcChain>
</file>

<file path=xl/sharedStrings.xml><?xml version="1.0" encoding="utf-8"?>
<sst xmlns="http://schemas.openxmlformats.org/spreadsheetml/2006/main" count="38" uniqueCount="16">
  <si>
    <t>Grue 1</t>
    <phoneticPr fontId="1" type="noConversion"/>
  </si>
  <si>
    <t>Grue 2</t>
    <phoneticPr fontId="1" type="noConversion"/>
  </si>
  <si>
    <t>Grue 3</t>
  </si>
  <si>
    <t>Grue 3</t>
    <phoneticPr fontId="1" type="noConversion"/>
  </si>
  <si>
    <t>Hauteur</t>
  </si>
  <si>
    <t>Type de grue</t>
  </si>
  <si>
    <t>Prix</t>
  </si>
  <si>
    <t>Grue 1</t>
  </si>
  <si>
    <t>Charge</t>
  </si>
  <si>
    <t>Grue 2</t>
  </si>
  <si>
    <t>Choix 1</t>
  </si>
  <si>
    <t>Choix 2</t>
  </si>
  <si>
    <t>Choix 3</t>
  </si>
  <si>
    <t>Choix final</t>
    <phoneticPr fontId="1" type="noConversion"/>
  </si>
  <si>
    <t>Prix</t>
    <phoneticPr fontId="1" type="noConversion"/>
  </si>
  <si>
    <t/>
  </si>
</sst>
</file>

<file path=xl/styles.xml><?xml version="1.0" encoding="utf-8"?>
<styleSheet xmlns="http://schemas.openxmlformats.org/spreadsheetml/2006/main">
  <fonts count="3">
    <font>
      <sz val="10"/>
      <name val="Verdana"/>
    </font>
    <font>
      <sz val="8"/>
      <name val="Verdana"/>
    </font>
    <font>
      <sz val="10"/>
      <color indexed="10"/>
      <name val="Verdana"/>
    </font>
  </fonts>
  <fills count="4">
    <fill>
      <patternFill patternType="none"/>
    </fill>
    <fill>
      <patternFill patternType="gray125"/>
    </fill>
    <fill>
      <patternFill patternType="solid">
        <fgColor indexed="11"/>
        <bgColor indexed="64"/>
      </patternFill>
    </fill>
    <fill>
      <patternFill patternType="solid">
        <fgColor indexed="4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
    <xf numFmtId="0" fontId="0" fillId="0" borderId="0" xfId="0"/>
    <xf numFmtId="0" fontId="0" fillId="0" borderId="0" xfId="0" applyAlignment="1">
      <alignment horizontal="center" shrinkToFit="1"/>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2" borderId="0" xfId="0" applyFill="1" applyAlignment="1">
      <alignment horizontal="center" vertical="center"/>
    </xf>
    <xf numFmtId="0" fontId="2" fillId="3" borderId="1" xfId="0" applyFont="1" applyFill="1" applyBorder="1" applyAlignment="1">
      <alignment horizontal="center" vertical="center"/>
    </xf>
    <xf numFmtId="0" fontId="0" fillId="0" borderId="1" xfId="0" applyBorder="1" applyAlignment="1">
      <alignment horizontal="center" vertical="center"/>
    </xf>
  </cellXfs>
  <cellStyles count="1">
    <cellStyle name="Normal" xfId="0" builtinId="0"/>
  </cellStyles>
  <dxfs count="0"/>
  <tableStyles count="0" defaultTableStyle="TableStyleMedium9"/>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5</xdr:col>
      <xdr:colOff>828675</xdr:colOff>
      <xdr:row>2</xdr:row>
      <xdr:rowOff>38100</xdr:rowOff>
    </xdr:from>
    <xdr:to>
      <xdr:col>6</xdr:col>
      <xdr:colOff>66675</xdr:colOff>
      <xdr:row>3</xdr:row>
      <xdr:rowOff>76200</xdr:rowOff>
    </xdr:to>
    <xdr:sp macro="" textlink="">
      <xdr:nvSpPr>
        <xdr:cNvPr id="1025" name="Text Box 1"/>
        <xdr:cNvSpPr txBox="1">
          <a:spLocks noChangeArrowheads="1"/>
        </xdr:cNvSpPr>
      </xdr:nvSpPr>
      <xdr:spPr bwMode="auto">
        <a:xfrm>
          <a:off x="5019675" y="361950"/>
          <a:ext cx="76200" cy="200025"/>
        </a:xfrm>
        <a:prstGeom prst="rect">
          <a:avLst/>
        </a:prstGeom>
        <a:noFill/>
        <a:ln w="9525">
          <a:noFill/>
          <a:miter lim="800000"/>
          <a:headEnd/>
          <a:tailEnd/>
        </a:ln>
      </xdr:spPr>
    </xdr:sp>
    <xdr:clientData/>
  </xdr:twoCellAnchor>
  <xdr:twoCellAnchor>
    <xdr:from>
      <xdr:col>7</xdr:col>
      <xdr:colOff>95250</xdr:colOff>
      <xdr:row>2</xdr:row>
      <xdr:rowOff>47625</xdr:rowOff>
    </xdr:from>
    <xdr:to>
      <xdr:col>13</xdr:col>
      <xdr:colOff>371475</xdr:colOff>
      <xdr:row>23</xdr:row>
      <xdr:rowOff>66675</xdr:rowOff>
    </xdr:to>
    <xdr:sp macro="" textlink="">
      <xdr:nvSpPr>
        <xdr:cNvPr id="1026" name="Text Box 2"/>
        <xdr:cNvSpPr txBox="1">
          <a:spLocks noChangeArrowheads="1"/>
        </xdr:cNvSpPr>
      </xdr:nvSpPr>
      <xdr:spPr bwMode="auto">
        <a:xfrm>
          <a:off x="4962525" y="314325"/>
          <a:ext cx="5305425" cy="34194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Verdana"/>
              <a:ea typeface="Verdana"/>
              <a:cs typeface="Verdana"/>
            </a:rPr>
            <a:t>je cherche à créer une routine à partir d'une base de données. Ma base de données est un tableau à double entrée sur des caractéristiques de grue. En abscisse j'ai la hauteur et en ordonnées la charge, dans les cellules du tableau on me donne alors le prix de la grue. </a:t>
          </a:r>
        </a:p>
        <a:p>
          <a:pPr algn="l" rtl="0">
            <a:defRPr sz="1000"/>
          </a:pPr>
          <a:endParaRPr lang="fr-FR" sz="1000" b="0" i="0" u="none" strike="noStrike" baseline="0">
            <a:solidFill>
              <a:srgbClr val="000000"/>
            </a:solidFill>
            <a:latin typeface="Verdana"/>
            <a:ea typeface="Verdana"/>
            <a:cs typeface="Verdana"/>
          </a:endParaRPr>
        </a:p>
        <a:p>
          <a:pPr algn="l" rtl="0">
            <a:defRPr sz="1000"/>
          </a:pPr>
          <a:r>
            <a:rPr lang="fr-FR" sz="1000" b="0" i="0" u="none" strike="noStrike" baseline="0">
              <a:solidFill>
                <a:srgbClr val="000000"/>
              </a:solidFill>
              <a:latin typeface="Verdana"/>
              <a:ea typeface="Verdana"/>
              <a:cs typeface="Verdana"/>
            </a:rPr>
            <a:t>Pour ma routine, l'objectif est de trouver la grue la plus adéquate aux caractéristiques voulues. Dans l'étape 1, je rentre la hauteur et la charge cela m'indique alors le prix de chaque grue. </a:t>
          </a:r>
        </a:p>
        <a:p>
          <a:pPr algn="l" rtl="0">
            <a:defRPr sz="1000"/>
          </a:pPr>
          <a:endParaRPr lang="fr-FR" sz="1000" b="0" i="0" u="none" strike="noStrike" baseline="0">
            <a:solidFill>
              <a:srgbClr val="000000"/>
            </a:solidFill>
            <a:latin typeface="Verdana"/>
            <a:ea typeface="Verdana"/>
            <a:cs typeface="Verdana"/>
          </a:endParaRPr>
        </a:p>
        <a:p>
          <a:pPr algn="l" rtl="0">
            <a:defRPr sz="1000"/>
          </a:pPr>
          <a:r>
            <a:rPr lang="fr-FR" sz="1000" b="0" i="0" u="none" strike="noStrike" baseline="0">
              <a:solidFill>
                <a:srgbClr val="000000"/>
              </a:solidFill>
              <a:latin typeface="Verdana"/>
              <a:ea typeface="Verdana"/>
              <a:cs typeface="Verdana"/>
            </a:rPr>
            <a:t>Dans l'étape 2 (c'est l'étape que je n'arrive pas à faire) je veux pouvoir rentrer le prix maximum qu'il est possible de mettre et cela me sélectionnerait les grues possible dans mes moyens: j'ai trois tableaux identiques car la charge et le prix peuvent être différents selon trois cas. Enfin j'aimerais une fois l'étape précédente terminée, que la routine me sélectionne la ou les grues présentent dans les choix de tous les tableaux. </a:t>
          </a:r>
        </a:p>
        <a:p>
          <a:pPr algn="l" rtl="0">
            <a:defRPr sz="1000"/>
          </a:pPr>
          <a:endParaRPr lang="fr-FR" sz="1000" b="0" i="0" u="none" strike="noStrike" baseline="0">
            <a:solidFill>
              <a:srgbClr val="000000"/>
            </a:solidFill>
            <a:latin typeface="Verdana"/>
            <a:ea typeface="Verdana"/>
            <a:cs typeface="Verdana"/>
          </a:endParaRPr>
        </a:p>
        <a:p>
          <a:pPr algn="l" rtl="0">
            <a:defRPr sz="1000"/>
          </a:pPr>
          <a:r>
            <a:rPr lang="fr-FR" sz="1000" b="0" i="0" u="none" strike="noStrike" baseline="0">
              <a:solidFill>
                <a:srgbClr val="000000"/>
              </a:solidFill>
              <a:latin typeface="Verdana"/>
              <a:ea typeface="Verdana"/>
              <a:cs typeface="Verdana"/>
            </a:rPr>
            <a:t>Par exemple si dans les choix grue 2 apparait dans les trois tableaux alors elle apparait en choix finale. Pourriez-vous m'aider à réaliser cela? Merci beaucoup</a:t>
          </a:r>
        </a:p>
        <a:p>
          <a:pPr algn="l" rtl="0">
            <a:defRPr sz="1000"/>
          </a:pPr>
          <a:endParaRPr lang="fr-FR" sz="1000" b="0" i="0" u="none" strike="noStrike" baseline="0">
            <a:solidFill>
              <a:srgbClr val="000000"/>
            </a:solidFill>
            <a:latin typeface="Verdana"/>
            <a:ea typeface="Verdana"/>
            <a:cs typeface="Verdana"/>
          </a:endParaRPr>
        </a:p>
      </xdr:txBody>
    </xdr:sp>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2:J47"/>
  <sheetViews>
    <sheetView topLeftCell="A22" workbookViewId="0">
      <selection activeCell="H24" sqref="H24"/>
    </sheetView>
  </sheetViews>
  <sheetFormatPr baseColWidth="10" defaultRowHeight="12.75"/>
  <sheetData>
    <row r="2" spans="1:10">
      <c r="A2" s="4"/>
      <c r="B2" s="8" t="s">
        <v>0</v>
      </c>
      <c r="C2" s="8"/>
      <c r="D2" s="8"/>
      <c r="E2" s="8" t="s">
        <v>1</v>
      </c>
      <c r="F2" s="8"/>
      <c r="G2" s="8"/>
      <c r="H2" s="8" t="s">
        <v>3</v>
      </c>
      <c r="I2" s="8"/>
      <c r="J2" s="8"/>
    </row>
    <row r="3" spans="1:10">
      <c r="A3" s="5"/>
      <c r="B3" s="3">
        <v>30</v>
      </c>
      <c r="C3" s="3">
        <v>40</v>
      </c>
      <c r="D3" s="3">
        <v>50</v>
      </c>
      <c r="E3" s="3">
        <v>30</v>
      </c>
      <c r="F3" s="3">
        <v>40</v>
      </c>
      <c r="G3" s="3">
        <v>50</v>
      </c>
      <c r="H3" s="3">
        <v>30</v>
      </c>
      <c r="I3" s="3">
        <v>40</v>
      </c>
      <c r="J3" s="3">
        <v>50</v>
      </c>
    </row>
    <row r="4" spans="1:10">
      <c r="A4" s="3">
        <v>12</v>
      </c>
      <c r="B4" s="3">
        <v>10000</v>
      </c>
      <c r="C4" s="3">
        <v>10000</v>
      </c>
      <c r="D4" s="3">
        <v>12000</v>
      </c>
      <c r="E4" s="3">
        <v>12000</v>
      </c>
      <c r="F4" s="3">
        <v>12000</v>
      </c>
      <c r="G4" s="3">
        <v>12000</v>
      </c>
      <c r="H4" s="3">
        <v>10000</v>
      </c>
      <c r="I4" s="3">
        <v>11000</v>
      </c>
      <c r="J4" s="3">
        <v>12000</v>
      </c>
    </row>
    <row r="5" spans="1:10">
      <c r="A5" s="3">
        <v>12.5</v>
      </c>
      <c r="B5" s="3">
        <v>10000</v>
      </c>
      <c r="C5" s="3">
        <v>10000</v>
      </c>
      <c r="D5" s="3">
        <v>12000</v>
      </c>
      <c r="E5" s="3">
        <v>12000</v>
      </c>
      <c r="F5" s="3">
        <v>15000</v>
      </c>
      <c r="G5" s="3">
        <v>12000</v>
      </c>
      <c r="H5" s="3">
        <v>10000</v>
      </c>
      <c r="I5" s="3">
        <v>11500</v>
      </c>
      <c r="J5" s="3">
        <v>12000</v>
      </c>
    </row>
    <row r="6" spans="1:10">
      <c r="A6" s="3">
        <v>13</v>
      </c>
      <c r="B6" s="3">
        <v>10000</v>
      </c>
      <c r="C6" s="3">
        <v>10000</v>
      </c>
      <c r="D6" s="3">
        <v>12000</v>
      </c>
      <c r="E6" s="3">
        <v>12000</v>
      </c>
      <c r="F6" s="3">
        <v>18000</v>
      </c>
      <c r="G6" s="3">
        <v>12000</v>
      </c>
      <c r="H6" s="3">
        <v>10000</v>
      </c>
      <c r="I6" s="3">
        <v>12000</v>
      </c>
      <c r="J6" s="3">
        <v>12000</v>
      </c>
    </row>
    <row r="7" spans="1:10">
      <c r="A7" s="3">
        <v>13.5</v>
      </c>
      <c r="B7" s="3">
        <v>10000</v>
      </c>
      <c r="C7" s="3">
        <v>10000</v>
      </c>
      <c r="D7" s="3">
        <v>12000</v>
      </c>
      <c r="E7" s="3">
        <v>15000</v>
      </c>
      <c r="F7" s="3">
        <v>21000</v>
      </c>
      <c r="G7" s="3">
        <v>12000</v>
      </c>
      <c r="H7" s="3">
        <v>10000</v>
      </c>
      <c r="I7" s="3">
        <v>12500</v>
      </c>
      <c r="J7" s="3">
        <v>12000</v>
      </c>
    </row>
    <row r="8" spans="1:10">
      <c r="A8" s="3">
        <v>14</v>
      </c>
      <c r="B8" s="3">
        <v>10000</v>
      </c>
      <c r="C8" s="3">
        <v>10000</v>
      </c>
      <c r="D8" s="3">
        <v>12000</v>
      </c>
      <c r="E8" s="3">
        <v>16000</v>
      </c>
      <c r="F8" s="3">
        <v>24000</v>
      </c>
      <c r="G8" s="3">
        <v>12000</v>
      </c>
      <c r="H8" s="3">
        <v>10000</v>
      </c>
      <c r="I8" s="3">
        <v>13000</v>
      </c>
      <c r="J8" s="3">
        <v>12000</v>
      </c>
    </row>
    <row r="9" spans="1:10">
      <c r="A9" s="3">
        <v>14.5</v>
      </c>
      <c r="B9" s="3">
        <v>10000</v>
      </c>
      <c r="C9" s="3">
        <v>22000</v>
      </c>
      <c r="D9" s="3">
        <v>12000</v>
      </c>
      <c r="E9" s="3">
        <v>17000</v>
      </c>
      <c r="F9" s="3">
        <v>27000</v>
      </c>
      <c r="G9" s="3">
        <v>12000</v>
      </c>
      <c r="H9" s="3">
        <v>13000</v>
      </c>
      <c r="I9" s="3">
        <v>13500</v>
      </c>
      <c r="J9" s="3">
        <v>12000</v>
      </c>
    </row>
    <row r="10" spans="1:10">
      <c r="A10" s="3">
        <v>15</v>
      </c>
      <c r="B10" s="3">
        <v>16000</v>
      </c>
      <c r="C10" s="3">
        <v>24000</v>
      </c>
      <c r="D10" s="3">
        <v>12000</v>
      </c>
      <c r="E10" s="3">
        <v>18000</v>
      </c>
      <c r="F10" s="3">
        <v>30000</v>
      </c>
      <c r="G10" s="3">
        <v>12000</v>
      </c>
      <c r="H10" s="3">
        <v>16000</v>
      </c>
      <c r="I10" s="3">
        <v>14000</v>
      </c>
      <c r="J10" s="3">
        <v>14000</v>
      </c>
    </row>
    <row r="11" spans="1:10">
      <c r="A11" s="3">
        <v>15.5</v>
      </c>
      <c r="B11" s="3">
        <v>17000</v>
      </c>
      <c r="C11" s="3">
        <v>26000</v>
      </c>
      <c r="D11" s="3">
        <v>12000</v>
      </c>
      <c r="E11" s="3">
        <v>19000</v>
      </c>
      <c r="F11" s="3">
        <v>33000</v>
      </c>
      <c r="G11" s="3">
        <v>12000</v>
      </c>
      <c r="H11" s="3">
        <v>19000</v>
      </c>
      <c r="I11" s="3">
        <v>14500</v>
      </c>
      <c r="J11" s="3">
        <v>16000</v>
      </c>
    </row>
    <row r="12" spans="1:10">
      <c r="A12" s="3">
        <v>16</v>
      </c>
      <c r="B12" s="3">
        <v>18000</v>
      </c>
      <c r="C12" s="3">
        <v>28000</v>
      </c>
      <c r="D12" s="3">
        <v>12000</v>
      </c>
      <c r="E12" s="3">
        <v>20000</v>
      </c>
      <c r="F12" s="3">
        <v>36000</v>
      </c>
      <c r="G12" s="3">
        <v>12000</v>
      </c>
      <c r="H12" s="3">
        <v>22000</v>
      </c>
      <c r="I12" s="3">
        <v>15000</v>
      </c>
      <c r="J12" s="3">
        <v>18000</v>
      </c>
    </row>
    <row r="13" spans="1:10">
      <c r="A13" s="3">
        <v>16.5</v>
      </c>
      <c r="B13" s="3">
        <v>19000</v>
      </c>
      <c r="C13" s="3">
        <v>30000</v>
      </c>
      <c r="D13" s="3">
        <v>28000</v>
      </c>
      <c r="E13" s="3">
        <v>21000</v>
      </c>
      <c r="F13" s="3">
        <v>39000</v>
      </c>
      <c r="G13" s="3">
        <v>16500</v>
      </c>
      <c r="H13" s="3">
        <v>25000</v>
      </c>
      <c r="I13" s="3">
        <v>15500</v>
      </c>
      <c r="J13" s="3">
        <v>20000</v>
      </c>
    </row>
    <row r="14" spans="1:10">
      <c r="A14" s="3">
        <v>17</v>
      </c>
      <c r="B14" s="3">
        <v>20000</v>
      </c>
      <c r="C14" s="3">
        <v>32000</v>
      </c>
      <c r="D14" s="3">
        <v>30000</v>
      </c>
      <c r="E14" s="3">
        <v>22000</v>
      </c>
      <c r="F14" s="3">
        <v>42000</v>
      </c>
      <c r="G14" s="3">
        <v>17000</v>
      </c>
      <c r="H14" s="3">
        <v>28000</v>
      </c>
      <c r="I14" s="3">
        <v>16000</v>
      </c>
      <c r="J14" s="3">
        <v>22000</v>
      </c>
    </row>
    <row r="15" spans="1:10">
      <c r="A15" s="3">
        <v>17.5</v>
      </c>
      <c r="B15" s="3">
        <v>21000</v>
      </c>
      <c r="C15" s="3">
        <v>34000</v>
      </c>
      <c r="D15" s="3">
        <v>32000</v>
      </c>
      <c r="E15" s="3">
        <v>23000</v>
      </c>
      <c r="F15" s="3">
        <v>45000</v>
      </c>
      <c r="G15" s="3">
        <v>17500</v>
      </c>
      <c r="H15" s="3">
        <v>31000</v>
      </c>
      <c r="I15" s="3">
        <v>16500</v>
      </c>
      <c r="J15" s="3">
        <v>24000</v>
      </c>
    </row>
    <row r="16" spans="1:10">
      <c r="A16" s="3">
        <v>18</v>
      </c>
      <c r="B16" s="3">
        <v>22000</v>
      </c>
      <c r="C16" s="3">
        <v>36000</v>
      </c>
      <c r="D16" s="3">
        <v>34000</v>
      </c>
      <c r="E16" s="3">
        <v>24000</v>
      </c>
      <c r="F16" s="3">
        <v>48000</v>
      </c>
      <c r="G16" s="3">
        <v>18000</v>
      </c>
      <c r="H16" s="3">
        <v>34000</v>
      </c>
      <c r="I16" s="3">
        <v>17000</v>
      </c>
      <c r="J16" s="3">
        <v>26000</v>
      </c>
    </row>
    <row r="17" spans="1:10">
      <c r="A17" s="3">
        <v>18.5</v>
      </c>
      <c r="B17" s="3">
        <v>23000</v>
      </c>
      <c r="C17" s="3">
        <v>38000</v>
      </c>
      <c r="D17" s="3">
        <v>36000</v>
      </c>
      <c r="E17" s="3">
        <v>25000</v>
      </c>
      <c r="F17" s="3">
        <v>51000</v>
      </c>
      <c r="G17" s="3">
        <v>18500</v>
      </c>
      <c r="H17" s="3">
        <v>37000</v>
      </c>
      <c r="I17" s="3">
        <v>17500</v>
      </c>
      <c r="J17" s="3">
        <v>28000</v>
      </c>
    </row>
    <row r="18" spans="1:10">
      <c r="A18" s="3">
        <v>19</v>
      </c>
      <c r="B18" s="3">
        <v>24000</v>
      </c>
      <c r="C18" s="3">
        <v>40000</v>
      </c>
      <c r="D18" s="3">
        <v>38000</v>
      </c>
      <c r="E18" s="3">
        <v>26000</v>
      </c>
      <c r="F18" s="3">
        <v>54000</v>
      </c>
      <c r="G18" s="3">
        <v>19000</v>
      </c>
      <c r="H18" s="3">
        <v>40000</v>
      </c>
      <c r="I18" s="3">
        <v>18000</v>
      </c>
      <c r="J18" s="3">
        <v>30000</v>
      </c>
    </row>
    <row r="19" spans="1:10">
      <c r="A19" s="3">
        <v>19.5</v>
      </c>
      <c r="B19" s="3">
        <v>25000</v>
      </c>
      <c r="C19" s="3">
        <v>42000</v>
      </c>
      <c r="D19" s="3">
        <v>40000</v>
      </c>
      <c r="E19" s="3">
        <v>27000</v>
      </c>
      <c r="F19" s="3">
        <v>57000</v>
      </c>
      <c r="G19" s="3">
        <v>19500</v>
      </c>
      <c r="H19" s="3">
        <v>43000</v>
      </c>
      <c r="I19" s="3">
        <v>18500</v>
      </c>
      <c r="J19" s="3">
        <v>32000</v>
      </c>
    </row>
    <row r="20" spans="1:10">
      <c r="A20" s="3">
        <v>20</v>
      </c>
      <c r="B20" s="3">
        <v>26000</v>
      </c>
      <c r="C20" s="3">
        <v>44000</v>
      </c>
      <c r="D20" s="3">
        <v>42000</v>
      </c>
      <c r="E20" s="3">
        <v>28000</v>
      </c>
      <c r="F20" s="3">
        <v>60000</v>
      </c>
      <c r="G20" s="3">
        <v>20000</v>
      </c>
      <c r="H20" s="3">
        <v>46000</v>
      </c>
      <c r="I20" s="3">
        <v>19000</v>
      </c>
      <c r="J20" s="3">
        <v>34000</v>
      </c>
    </row>
    <row r="21" spans="1:10">
      <c r="A21" s="3">
        <v>20.5</v>
      </c>
      <c r="B21" s="3">
        <v>27000</v>
      </c>
      <c r="C21" s="3">
        <v>46000</v>
      </c>
      <c r="D21" s="3">
        <v>44000</v>
      </c>
      <c r="E21" s="3">
        <v>29000</v>
      </c>
      <c r="F21" s="3">
        <v>63000</v>
      </c>
      <c r="G21" s="3">
        <v>20500</v>
      </c>
      <c r="H21" s="3">
        <v>49000</v>
      </c>
      <c r="I21" s="3">
        <v>19500</v>
      </c>
      <c r="J21" s="3">
        <v>36000</v>
      </c>
    </row>
    <row r="22" spans="1:10">
      <c r="A22" s="3">
        <v>21</v>
      </c>
      <c r="B22" s="3">
        <v>28000</v>
      </c>
      <c r="C22" s="3">
        <v>48000</v>
      </c>
      <c r="D22" s="3">
        <v>46000</v>
      </c>
      <c r="E22" s="3">
        <v>30000</v>
      </c>
      <c r="F22" s="3">
        <v>66000</v>
      </c>
      <c r="G22" s="3">
        <v>21000</v>
      </c>
      <c r="H22" s="3">
        <v>52000</v>
      </c>
      <c r="I22" s="3">
        <v>20000</v>
      </c>
      <c r="J22" s="3">
        <v>38000</v>
      </c>
    </row>
    <row r="23" spans="1:10">
      <c r="A23" s="3">
        <v>21.5</v>
      </c>
      <c r="B23" s="3">
        <v>29000</v>
      </c>
      <c r="C23" s="3">
        <v>50000</v>
      </c>
      <c r="D23" s="3">
        <v>48000</v>
      </c>
      <c r="E23" s="3">
        <v>31000</v>
      </c>
      <c r="F23" s="3">
        <v>69000</v>
      </c>
      <c r="G23" s="3">
        <v>21500</v>
      </c>
      <c r="H23" s="3">
        <v>55000</v>
      </c>
      <c r="I23" s="3">
        <v>20500</v>
      </c>
      <c r="J23" s="3">
        <v>40000</v>
      </c>
    </row>
    <row r="24" spans="1:10">
      <c r="A24" s="3">
        <v>22</v>
      </c>
      <c r="B24" s="3">
        <v>30000</v>
      </c>
      <c r="C24" s="3">
        <v>52000</v>
      </c>
      <c r="D24" s="3">
        <v>50000</v>
      </c>
      <c r="E24" s="3">
        <v>32000</v>
      </c>
      <c r="F24" s="3">
        <v>72000</v>
      </c>
      <c r="G24" s="3">
        <v>22000</v>
      </c>
      <c r="H24" s="3">
        <v>58000</v>
      </c>
      <c r="I24" s="3">
        <v>21000</v>
      </c>
      <c r="J24" s="3">
        <v>42000</v>
      </c>
    </row>
    <row r="25" spans="1:10">
      <c r="A25" s="3">
        <v>22.5</v>
      </c>
      <c r="B25" s="3">
        <v>31000</v>
      </c>
      <c r="C25" s="3">
        <v>54000</v>
      </c>
      <c r="D25" s="3">
        <v>52000</v>
      </c>
      <c r="E25" s="3">
        <v>33000</v>
      </c>
      <c r="F25" s="3">
        <v>75000</v>
      </c>
      <c r="G25" s="3">
        <v>22500</v>
      </c>
      <c r="H25" s="3">
        <v>61000</v>
      </c>
      <c r="I25" s="3">
        <v>21500</v>
      </c>
      <c r="J25" s="3">
        <v>44000</v>
      </c>
    </row>
    <row r="26" spans="1:10">
      <c r="A26" s="3">
        <v>23</v>
      </c>
      <c r="B26" s="3">
        <v>32000</v>
      </c>
      <c r="C26" s="3">
        <v>56000</v>
      </c>
      <c r="D26" s="3">
        <v>54000</v>
      </c>
      <c r="E26" s="3">
        <v>34000</v>
      </c>
      <c r="F26" s="3">
        <v>78000</v>
      </c>
      <c r="G26" s="3">
        <v>23000</v>
      </c>
      <c r="H26" s="3">
        <v>64000</v>
      </c>
      <c r="I26" s="3">
        <v>22000</v>
      </c>
      <c r="J26" s="3">
        <v>46000</v>
      </c>
    </row>
    <row r="27" spans="1:10">
      <c r="A27" s="3">
        <v>23.5</v>
      </c>
      <c r="B27" s="3">
        <v>33000</v>
      </c>
      <c r="C27" s="3">
        <v>58000</v>
      </c>
      <c r="D27" s="3">
        <v>56000</v>
      </c>
      <c r="E27" s="3">
        <v>35000</v>
      </c>
      <c r="F27" s="3">
        <v>81000</v>
      </c>
      <c r="G27" s="3">
        <v>23500</v>
      </c>
      <c r="H27" s="3">
        <v>67000</v>
      </c>
      <c r="I27" s="3">
        <v>22500</v>
      </c>
      <c r="J27" s="3">
        <v>48000</v>
      </c>
    </row>
    <row r="28" spans="1:10">
      <c r="A28" s="3">
        <v>24</v>
      </c>
      <c r="B28" s="3">
        <v>34000</v>
      </c>
      <c r="C28" s="3">
        <v>60000</v>
      </c>
      <c r="D28" s="3">
        <v>58000</v>
      </c>
      <c r="E28" s="3">
        <v>36000</v>
      </c>
      <c r="F28" s="3">
        <v>84000</v>
      </c>
      <c r="G28" s="3">
        <v>24000</v>
      </c>
      <c r="H28" s="3">
        <v>70000</v>
      </c>
      <c r="I28" s="3">
        <v>23000</v>
      </c>
      <c r="J28" s="3">
        <v>50000</v>
      </c>
    </row>
    <row r="29" spans="1:10">
      <c r="A29" s="3">
        <v>24.5</v>
      </c>
      <c r="B29" s="3">
        <v>35000</v>
      </c>
      <c r="C29" s="3">
        <v>62000</v>
      </c>
      <c r="D29" s="3">
        <v>60000</v>
      </c>
      <c r="E29" s="3">
        <v>37000</v>
      </c>
      <c r="F29" s="3">
        <v>87000</v>
      </c>
      <c r="G29" s="3">
        <v>24500</v>
      </c>
      <c r="H29" s="3">
        <v>73000</v>
      </c>
      <c r="I29" s="3">
        <v>23500</v>
      </c>
      <c r="J29" s="3">
        <v>52000</v>
      </c>
    </row>
    <row r="30" spans="1:10">
      <c r="A30" s="3">
        <v>25</v>
      </c>
      <c r="B30" s="3">
        <v>36000</v>
      </c>
      <c r="C30" s="3">
        <v>64000</v>
      </c>
      <c r="D30" s="3">
        <v>62000</v>
      </c>
      <c r="E30" s="3">
        <v>38000</v>
      </c>
      <c r="F30" s="3">
        <v>90000</v>
      </c>
      <c r="G30" s="3">
        <v>25000</v>
      </c>
      <c r="H30" s="3">
        <v>76000</v>
      </c>
      <c r="I30" s="3">
        <v>24000</v>
      </c>
      <c r="J30" s="3">
        <v>54000</v>
      </c>
    </row>
    <row r="31" spans="1:10">
      <c r="A31" s="3">
        <v>25.5</v>
      </c>
      <c r="B31" s="3">
        <v>37000</v>
      </c>
      <c r="C31" s="3">
        <v>66000</v>
      </c>
      <c r="D31" s="3">
        <v>64000</v>
      </c>
      <c r="E31" s="3">
        <v>39000</v>
      </c>
      <c r="F31" s="3">
        <v>93000</v>
      </c>
      <c r="G31" s="3">
        <v>25500</v>
      </c>
      <c r="H31" s="3">
        <v>79000</v>
      </c>
      <c r="I31" s="3">
        <v>24500</v>
      </c>
      <c r="J31" s="3">
        <v>56000</v>
      </c>
    </row>
    <row r="32" spans="1:10">
      <c r="A32" s="3">
        <v>26</v>
      </c>
      <c r="B32" s="3">
        <v>38000</v>
      </c>
      <c r="C32" s="3">
        <v>68000</v>
      </c>
      <c r="D32" s="3">
        <v>66000</v>
      </c>
      <c r="E32" s="3">
        <v>40000</v>
      </c>
      <c r="F32" s="3">
        <v>96000</v>
      </c>
      <c r="G32" s="3">
        <v>26000</v>
      </c>
      <c r="H32" s="3">
        <v>82000</v>
      </c>
      <c r="I32" s="3">
        <v>25000</v>
      </c>
      <c r="J32" s="3">
        <v>58000</v>
      </c>
    </row>
    <row r="33" spans="1:10">
      <c r="A33" s="3">
        <v>26.5</v>
      </c>
      <c r="B33" s="3">
        <v>39000</v>
      </c>
      <c r="C33" s="3">
        <v>70000</v>
      </c>
      <c r="D33" s="3">
        <v>68000</v>
      </c>
      <c r="E33" s="3">
        <v>41000</v>
      </c>
      <c r="F33" s="3">
        <v>99000</v>
      </c>
      <c r="G33" s="3">
        <v>26500</v>
      </c>
      <c r="H33" s="3">
        <v>85000</v>
      </c>
      <c r="I33" s="3">
        <v>25500</v>
      </c>
      <c r="J33" s="3">
        <v>60000</v>
      </c>
    </row>
    <row r="34" spans="1:10">
      <c r="A34" s="3">
        <v>27</v>
      </c>
      <c r="B34" s="3">
        <v>40000</v>
      </c>
      <c r="C34" s="3">
        <v>72000</v>
      </c>
      <c r="D34" s="3">
        <v>70000</v>
      </c>
      <c r="E34" s="3">
        <v>42000</v>
      </c>
      <c r="F34" s="3">
        <v>102000</v>
      </c>
      <c r="G34" s="3">
        <v>27000</v>
      </c>
      <c r="H34" s="3">
        <v>88000</v>
      </c>
      <c r="I34" s="3">
        <v>26000</v>
      </c>
      <c r="J34" s="3">
        <v>62000</v>
      </c>
    </row>
    <row r="35" spans="1:10">
      <c r="A35" s="3">
        <v>27.5</v>
      </c>
      <c r="B35" s="3">
        <v>41000</v>
      </c>
      <c r="C35" s="3">
        <v>74000</v>
      </c>
      <c r="D35" s="3">
        <v>72000</v>
      </c>
      <c r="E35" s="3">
        <v>43000</v>
      </c>
      <c r="F35" s="3">
        <v>105000</v>
      </c>
      <c r="G35" s="3">
        <v>27500</v>
      </c>
      <c r="H35" s="3">
        <v>91000</v>
      </c>
      <c r="I35" s="3">
        <v>26500</v>
      </c>
      <c r="J35" s="3">
        <v>64000</v>
      </c>
    </row>
    <row r="36" spans="1:10">
      <c r="A36" s="3">
        <v>28</v>
      </c>
      <c r="B36" s="3">
        <v>42000</v>
      </c>
      <c r="C36" s="3">
        <v>76000</v>
      </c>
      <c r="D36" s="3">
        <v>74000</v>
      </c>
      <c r="E36" s="3">
        <v>44000</v>
      </c>
      <c r="F36" s="3">
        <v>108000</v>
      </c>
      <c r="G36" s="3">
        <v>28000</v>
      </c>
      <c r="H36" s="3">
        <v>94000</v>
      </c>
      <c r="I36" s="3">
        <v>27000</v>
      </c>
      <c r="J36" s="3">
        <v>66000</v>
      </c>
    </row>
    <row r="37" spans="1:10">
      <c r="A37" s="3">
        <v>28.5</v>
      </c>
      <c r="B37" s="3">
        <v>43000</v>
      </c>
      <c r="C37" s="3">
        <v>78000</v>
      </c>
      <c r="D37" s="3">
        <v>76000</v>
      </c>
      <c r="E37" s="3">
        <v>45000</v>
      </c>
      <c r="F37" s="3">
        <v>111000</v>
      </c>
      <c r="G37" s="3">
        <v>28500</v>
      </c>
      <c r="H37" s="3">
        <v>97000</v>
      </c>
      <c r="I37" s="3">
        <v>27500</v>
      </c>
      <c r="J37" s="3">
        <v>68000</v>
      </c>
    </row>
    <row r="38" spans="1:10">
      <c r="A38" s="3">
        <v>29</v>
      </c>
      <c r="B38" s="3">
        <v>44000</v>
      </c>
      <c r="C38" s="3">
        <v>80000</v>
      </c>
      <c r="D38" s="3">
        <v>78000</v>
      </c>
      <c r="E38" s="3">
        <v>46000</v>
      </c>
      <c r="F38" s="3">
        <v>114000</v>
      </c>
      <c r="G38" s="3">
        <v>29000</v>
      </c>
      <c r="H38" s="3">
        <v>100000</v>
      </c>
      <c r="I38" s="3">
        <v>28000</v>
      </c>
      <c r="J38" s="3">
        <v>70000</v>
      </c>
    </row>
    <row r="39" spans="1:10">
      <c r="A39" s="3">
        <v>29.5</v>
      </c>
      <c r="B39" s="3">
        <v>45000</v>
      </c>
      <c r="C39" s="3">
        <v>82000</v>
      </c>
      <c r="D39" s="3">
        <v>80000</v>
      </c>
      <c r="E39" s="3">
        <v>47000</v>
      </c>
      <c r="F39" s="3">
        <v>117000</v>
      </c>
      <c r="G39" s="3">
        <v>29500</v>
      </c>
      <c r="H39" s="3">
        <v>103000</v>
      </c>
      <c r="I39" s="3">
        <v>28500</v>
      </c>
      <c r="J39" s="3">
        <v>72000</v>
      </c>
    </row>
    <row r="40" spans="1:10">
      <c r="A40" s="3">
        <v>30</v>
      </c>
      <c r="B40" s="3">
        <v>46000</v>
      </c>
      <c r="C40" s="3">
        <v>84000</v>
      </c>
      <c r="D40" s="3">
        <v>82000</v>
      </c>
      <c r="E40" s="3">
        <v>48000</v>
      </c>
      <c r="F40" s="3">
        <v>120000</v>
      </c>
      <c r="G40" s="3">
        <v>30000</v>
      </c>
      <c r="H40" s="3">
        <v>106000</v>
      </c>
      <c r="I40" s="3">
        <v>29000</v>
      </c>
      <c r="J40" s="3">
        <v>74000</v>
      </c>
    </row>
    <row r="41" spans="1:10">
      <c r="A41" s="3">
        <v>30.5</v>
      </c>
      <c r="B41" s="3"/>
      <c r="C41" s="3">
        <v>86000</v>
      </c>
      <c r="D41" s="3">
        <v>84000</v>
      </c>
      <c r="E41" s="3"/>
      <c r="F41" s="3">
        <v>123000</v>
      </c>
      <c r="G41" s="3">
        <v>30500</v>
      </c>
      <c r="H41" s="3">
        <v>109000</v>
      </c>
      <c r="I41" s="3">
        <v>29500</v>
      </c>
      <c r="J41" s="3">
        <v>76000</v>
      </c>
    </row>
    <row r="42" spans="1:10">
      <c r="A42" s="3">
        <v>31</v>
      </c>
      <c r="B42" s="3"/>
      <c r="C42" s="3">
        <v>88000</v>
      </c>
      <c r="D42" s="3">
        <v>86000</v>
      </c>
      <c r="E42" s="3"/>
      <c r="F42" s="3">
        <v>126000</v>
      </c>
      <c r="G42" s="3">
        <v>31000</v>
      </c>
      <c r="H42" s="3">
        <v>112000</v>
      </c>
      <c r="I42" s="3">
        <v>30000</v>
      </c>
      <c r="J42" s="3">
        <v>78000</v>
      </c>
    </row>
    <row r="43" spans="1:10">
      <c r="A43" s="3">
        <v>31.5</v>
      </c>
      <c r="B43" s="3"/>
      <c r="C43" s="3">
        <v>90000</v>
      </c>
      <c r="D43" s="3">
        <v>88000</v>
      </c>
      <c r="E43" s="3"/>
      <c r="F43" s="3">
        <v>129000</v>
      </c>
      <c r="G43" s="3">
        <v>31500</v>
      </c>
      <c r="H43" s="3">
        <v>115000</v>
      </c>
      <c r="I43" s="3">
        <v>30500</v>
      </c>
      <c r="J43" s="3">
        <v>80000</v>
      </c>
    </row>
    <row r="44" spans="1:10">
      <c r="A44" s="3">
        <v>32</v>
      </c>
      <c r="B44" s="3"/>
      <c r="C44" s="3">
        <v>92000</v>
      </c>
      <c r="D44" s="3">
        <v>90000</v>
      </c>
      <c r="E44" s="3"/>
      <c r="F44" s="3">
        <v>132000</v>
      </c>
      <c r="G44" s="3">
        <v>32000</v>
      </c>
      <c r="H44" s="3">
        <v>118000</v>
      </c>
      <c r="I44" s="3">
        <v>31000</v>
      </c>
      <c r="J44" s="3">
        <v>82000</v>
      </c>
    </row>
    <row r="45" spans="1:10">
      <c r="A45" s="3">
        <v>32.5</v>
      </c>
      <c r="B45" s="3"/>
      <c r="C45" s="3">
        <v>94000</v>
      </c>
      <c r="D45" s="3">
        <v>92000</v>
      </c>
      <c r="E45" s="3"/>
      <c r="F45" s="3">
        <v>135000</v>
      </c>
      <c r="G45" s="3">
        <v>32500</v>
      </c>
      <c r="H45" s="3">
        <v>121000</v>
      </c>
      <c r="I45" s="3">
        <v>31500</v>
      </c>
      <c r="J45" s="3">
        <v>84000</v>
      </c>
    </row>
    <row r="46" spans="1:10">
      <c r="A46" s="3">
        <v>33</v>
      </c>
      <c r="B46" s="3"/>
      <c r="C46" s="3">
        <v>96000</v>
      </c>
      <c r="D46" s="3">
        <v>94000</v>
      </c>
      <c r="E46" s="3"/>
      <c r="F46" s="3">
        <v>138000</v>
      </c>
      <c r="G46" s="3">
        <v>33000</v>
      </c>
      <c r="H46" s="3">
        <v>124000</v>
      </c>
      <c r="I46" s="3">
        <v>32000</v>
      </c>
      <c r="J46" s="3">
        <v>86000</v>
      </c>
    </row>
    <row r="47" spans="1:10">
      <c r="A47" s="3">
        <v>33.5</v>
      </c>
      <c r="B47" s="3"/>
      <c r="C47" s="3">
        <v>98000</v>
      </c>
      <c r="D47" s="3">
        <v>96000</v>
      </c>
      <c r="E47" s="3"/>
      <c r="F47" s="3">
        <v>141000</v>
      </c>
      <c r="G47" s="3">
        <v>33500</v>
      </c>
      <c r="H47" s="3">
        <v>127000</v>
      </c>
      <c r="I47" s="3">
        <v>32500</v>
      </c>
      <c r="J47" s="3">
        <v>88000</v>
      </c>
    </row>
  </sheetData>
  <mergeCells count="3">
    <mergeCell ref="B2:D2"/>
    <mergeCell ref="E2:G2"/>
    <mergeCell ref="H2:J2"/>
  </mergeCells>
  <phoneticPr fontId="1" type="noConversion"/>
  <pageMargins left="0.75" right="0.75" top="1" bottom="1" header="0.5" footer="0.5"/>
  <pageSetup paperSize="0" orientation="portrait" horizontalDpi="4294967292" verticalDpi="4294967292"/>
</worksheet>
</file>

<file path=xl/worksheets/sheet2.xml><?xml version="1.0" encoding="utf-8"?>
<worksheet xmlns="http://schemas.openxmlformats.org/spreadsheetml/2006/main" xmlns:r="http://schemas.openxmlformats.org/officeDocument/2006/relationships">
  <dimension ref="A1:D35"/>
  <sheetViews>
    <sheetView tabSelected="1" topLeftCell="A16" workbookViewId="0">
      <selection activeCell="G24" sqref="G24"/>
    </sheetView>
  </sheetViews>
  <sheetFormatPr baseColWidth="10" defaultRowHeight="12.75"/>
  <sheetData>
    <row r="1" spans="1:4">
      <c r="A1" s="1"/>
    </row>
    <row r="3" spans="1:4">
      <c r="B3" s="3" t="s">
        <v>4</v>
      </c>
      <c r="C3" s="3" t="s">
        <v>5</v>
      </c>
      <c r="D3" s="3" t="s">
        <v>6</v>
      </c>
    </row>
    <row r="4" spans="1:4">
      <c r="B4" s="3">
        <v>30</v>
      </c>
      <c r="C4" s="3" t="s">
        <v>7</v>
      </c>
      <c r="D4" s="3">
        <f ca="1">OFFSET(Feuil1!$A$3,MATCH($B$6,Feuil1!$A$4:$A$47,0),MATCH($B$4,Feuil1!$B$3:$D$3,0))</f>
        <v>30000</v>
      </c>
    </row>
    <row r="5" spans="1:4">
      <c r="B5" s="3" t="s">
        <v>8</v>
      </c>
      <c r="C5" s="3" t="s">
        <v>9</v>
      </c>
      <c r="D5" s="3">
        <f ca="1">OFFSET(Feuil1!$A$3,MATCH($B$6,Feuil1!$A$4:$A$47,0),MATCH($B$4,Feuil1!$E$3:$G$3,0)+3)</f>
        <v>32000</v>
      </c>
    </row>
    <row r="6" spans="1:4">
      <c r="B6" s="3">
        <v>22</v>
      </c>
      <c r="C6" s="3" t="s">
        <v>2</v>
      </c>
      <c r="D6" s="3">
        <f ca="1">OFFSET(Feuil1!$A$3,MATCH($B$6,Feuil1!$A$4:$A$47,0),MATCH($B$4,Feuil1!$H$3:$J$3,0)+6)</f>
        <v>58000</v>
      </c>
    </row>
    <row r="7" spans="1:4">
      <c r="B7" s="3" t="s">
        <v>14</v>
      </c>
      <c r="C7" s="6">
        <v>33000</v>
      </c>
    </row>
    <row r="8" spans="1:4">
      <c r="B8" s="3"/>
      <c r="C8" s="2"/>
      <c r="D8" s="2"/>
    </row>
    <row r="9" spans="1:4">
      <c r="B9" s="3" t="s">
        <v>10</v>
      </c>
      <c r="C9" s="3" t="str">
        <f t="array" aca="1" ref="C9" ca="1">IF(ISERROR(SMALL(IF($D$4:$D$6&lt;=$C$7,$D$4:$D$6),MOD(ROW()-8,10))),"",INDEX($C$4:$C$6,MATCH(SMALL(IF($D$4:$D$6&lt;=$C$7,$D$4:$D$6),MOD(ROW()-8,10)),$D$4:$D$6,0)))</f>
        <v>Grue 1</v>
      </c>
      <c r="D9" s="2"/>
    </row>
    <row r="10" spans="1:4">
      <c r="B10" s="3" t="s">
        <v>11</v>
      </c>
      <c r="C10" s="3" t="str">
        <f t="array" aca="1" ref="C10" ca="1">IF(ISERROR(SMALL(IF($D$4:$D$6&lt;=$C$7,$D$4:$D$6),MOD(ROW()-8,10))),"",INDEX($C$4:$C$6,MATCH(SMALL(IF($D$4:$D$6&lt;=$C$7,$D$4:$D$6),MOD(ROW()-8,10)),$D$4:$D$6,0)))</f>
        <v>Grue 2</v>
      </c>
      <c r="D10" s="2"/>
    </row>
    <row r="11" spans="1:4">
      <c r="B11" s="3" t="s">
        <v>12</v>
      </c>
      <c r="C11" s="3" t="str">
        <f t="array" aca="1" ref="C11" ca="1">IF(ISERROR(SMALL(IF($D$4:$D$6&lt;=$C$7,$D$4:$D$6),MOD(ROW()-8,10))),"",INDEX($C$4:$C$6,MATCH(SMALL(IF($D$4:$D$6&lt;=$C$7,$D$4:$D$6),MOD(ROW()-8,10)),$D$4:$D$6,0)))</f>
        <v/>
      </c>
      <c r="D11" s="2"/>
    </row>
    <row r="12" spans="1:4">
      <c r="B12" s="2"/>
      <c r="C12" s="2"/>
      <c r="D12" s="2"/>
    </row>
    <row r="13" spans="1:4">
      <c r="B13" s="3" t="s">
        <v>4</v>
      </c>
      <c r="C13" s="3" t="s">
        <v>5</v>
      </c>
      <c r="D13" s="3" t="s">
        <v>6</v>
      </c>
    </row>
    <row r="14" spans="1:4">
      <c r="B14" s="3">
        <f>B4</f>
        <v>30</v>
      </c>
      <c r="C14" s="3" t="s">
        <v>7</v>
      </c>
      <c r="D14" s="3">
        <f ca="1">OFFSET(Feuil1!$A$3,MATCH($B$16,Feuil1!$A$4:$A$47,0),MATCH($B$14,Feuil1!$B$3:$D$3,0))</f>
        <v>32000</v>
      </c>
    </row>
    <row r="15" spans="1:4">
      <c r="B15" s="3" t="s">
        <v>8</v>
      </c>
      <c r="C15" s="3" t="s">
        <v>9</v>
      </c>
      <c r="D15" s="3">
        <f ca="1">OFFSET(Feuil1!$A$3,MATCH($B$16,Feuil1!$A$4:$A$47,0),MATCH($B$14,Feuil1!$E$3:$G$3,0)+3)</f>
        <v>34000</v>
      </c>
    </row>
    <row r="16" spans="1:4">
      <c r="B16" s="3">
        <v>23</v>
      </c>
      <c r="C16" s="3" t="s">
        <v>2</v>
      </c>
      <c r="D16" s="3">
        <f ca="1">OFFSET(Feuil1!$A$3,MATCH($B$16,Feuil1!$A$4:$A$47,0),MATCH($B$14,Feuil1!$H$3:$J$3,0)+6)</f>
        <v>64000</v>
      </c>
    </row>
    <row r="17" spans="2:4">
      <c r="B17" s="3" t="s">
        <v>14</v>
      </c>
      <c r="C17" s="2"/>
      <c r="D17" s="2"/>
    </row>
    <row r="18" spans="2:4">
      <c r="B18" s="3"/>
      <c r="C18" s="2"/>
      <c r="D18" s="2"/>
    </row>
    <row r="19" spans="2:4">
      <c r="B19" s="3" t="s">
        <v>10</v>
      </c>
      <c r="C19" s="3" t="str">
        <f t="array" aca="1" ref="C19" ca="1">IF(ISERROR(SMALL(IF($D$14:$D$16&lt;=$C$7,$D$14:$D$16),MOD(ROW()-8,10))),"",INDEX($C$14:$C$16,MATCH(SMALL(IF($D$14:$D$16&lt;=$C$7,$D$14:$D$16),MOD(ROW()-8,10)),$D$14:$D$16,0)))</f>
        <v>Grue 1</v>
      </c>
      <c r="D19" s="2"/>
    </row>
    <row r="20" spans="2:4">
      <c r="B20" s="3" t="s">
        <v>11</v>
      </c>
      <c r="C20" s="3" t="str">
        <f t="array" aca="1" ref="C20" ca="1">IF(ISERROR(SMALL(IF($D$14:$D$16&lt;=$C$7,$D$14:$D$16),MOD(ROW()-8,10))),"",INDEX($C$14:$C$16,MATCH(SMALL(IF($D$14:$D$16&lt;=$C$7,$D$14:$D$16),MOD(ROW()-8,10)),$D$14:$D$16,0)))</f>
        <v/>
      </c>
      <c r="D20" s="2"/>
    </row>
    <row r="21" spans="2:4">
      <c r="B21" s="3" t="s">
        <v>12</v>
      </c>
      <c r="C21" s="3" t="str">
        <f t="array" aca="1" ref="C21" ca="1">IF(ISERROR(SMALL(IF($D$14:$D$16&lt;=$C$7,$D$14:$D$16),MOD(ROW()-8,10))),"",INDEX($C$14:$C$16,MATCH(SMALL(IF($D$14:$D$16&lt;=$C$7,$D$14:$D$16),MOD(ROW()-8,10)),$D$14:$D$16,0)))</f>
        <v/>
      </c>
      <c r="D21" s="2"/>
    </row>
    <row r="22" spans="2:4">
      <c r="B22" s="2"/>
      <c r="C22" s="2"/>
      <c r="D22" s="2"/>
    </row>
    <row r="23" spans="2:4">
      <c r="B23" s="3" t="s">
        <v>4</v>
      </c>
      <c r="C23" s="3" t="s">
        <v>5</v>
      </c>
      <c r="D23" s="3" t="s">
        <v>6</v>
      </c>
    </row>
    <row r="24" spans="2:4">
      <c r="B24" s="3">
        <f>B4</f>
        <v>30</v>
      </c>
      <c r="C24" s="3" t="s">
        <v>7</v>
      </c>
      <c r="D24" s="3">
        <f ca="1">OFFSET(Feuil1!$A$3,MATCH($B$26,Feuil1!$A$4:$A$47,0),MATCH($B$24,Feuil1!$B$3:$D$3,0))</f>
        <v>34000</v>
      </c>
    </row>
    <row r="25" spans="2:4">
      <c r="B25" s="3" t="s">
        <v>8</v>
      </c>
      <c r="C25" s="3" t="s">
        <v>9</v>
      </c>
      <c r="D25" s="3">
        <f ca="1">OFFSET(Feuil1!$A$3,MATCH($B$26,Feuil1!$A$4:$A$47,0),MATCH($B$24,Feuil1!$E$3:$G$3,0)+3)</f>
        <v>36000</v>
      </c>
    </row>
    <row r="26" spans="2:4">
      <c r="B26" s="3">
        <v>24</v>
      </c>
      <c r="C26" s="3" t="s">
        <v>2</v>
      </c>
      <c r="D26" s="3">
        <f ca="1">OFFSET(Feuil1!$A$3,MATCH($B$26,Feuil1!$A$4:$A$47,0),MATCH($B$24,Feuil1!$H$3:$J$3,0)+6)</f>
        <v>70000</v>
      </c>
    </row>
    <row r="27" spans="2:4">
      <c r="B27" s="3" t="s">
        <v>14</v>
      </c>
      <c r="C27" s="2"/>
      <c r="D27" s="2"/>
    </row>
    <row r="28" spans="2:4">
      <c r="B28" s="3"/>
      <c r="C28" s="2"/>
      <c r="D28" s="2"/>
    </row>
    <row r="29" spans="2:4">
      <c r="B29" s="3" t="s">
        <v>10</v>
      </c>
      <c r="C29" s="3" t="str">
        <f t="array" aca="1" ref="C29" ca="1">IF(ISERROR(SMALL(IF($D$24:$D$26&lt;=$C$7,$D$24:$D$26),MOD(ROW()-8,10))),"",INDEX($C$24:$C$26,MATCH(SMALL(IF($D$24:$D$26&lt;=$C$7,$D$24:$D$26),MOD(ROW()-8,10)),$D$24:$D$26,0)))</f>
        <v/>
      </c>
      <c r="D29" s="2"/>
    </row>
    <row r="30" spans="2:4">
      <c r="B30" s="3" t="s">
        <v>11</v>
      </c>
      <c r="C30" s="3" t="str">
        <f t="array" aca="1" ref="C30" ca="1">IF(ISERROR(SMALL(IF($D$24:$D$26&lt;=$C$7,$D$24:$D$26),MOD(ROW()-8,10))),"",INDEX($C$24:$C$26,MATCH(SMALL(IF($D$24:$D$26&lt;=$C$7,$D$24:$D$26),MOD(ROW()-8,10)),$D$24:$D$26,0)))</f>
        <v/>
      </c>
      <c r="D30" s="2"/>
    </row>
    <row r="31" spans="2:4">
      <c r="B31" s="3" t="s">
        <v>12</v>
      </c>
      <c r="C31" s="3" t="str">
        <f t="array" aca="1" ref="C31" ca="1">IF(ISERROR(SMALL(IF($D$24:$D$26&lt;=$C$7,$D$24:$D$26),MOD(ROW()-8,10))),"",INDEX($C$24:$C$26,MATCH(SMALL(IF($D$24:$D$26&lt;=$C$7,$D$24:$D$26),MOD(ROW()-8,10)),$D$24:$D$26,0)))</f>
        <v/>
      </c>
      <c r="D31" s="2"/>
    </row>
    <row r="32" spans="2:4">
      <c r="B32" s="2"/>
      <c r="C32" s="2"/>
      <c r="D32" s="2"/>
    </row>
    <row r="33" spans="2:4">
      <c r="B33" s="2"/>
      <c r="C33" s="2"/>
      <c r="D33" s="2"/>
    </row>
    <row r="34" spans="2:4">
      <c r="B34" s="3" t="s">
        <v>13</v>
      </c>
      <c r="C34" s="7" t="str">
        <f t="array" aca="1" ref="C34" ca="1">INDEX($C$4:$C$31,MATCH(MAX(COUNTIF($C$4:$C$31,$C$4:$C$31&lt;&gt;"")),COUNTIF($C$4:$C$31,$C$4:$C$31&lt;&gt;""),0))</f>
        <v>Grue 1</v>
      </c>
      <c r="D34" s="2" t="s">
        <v>15</v>
      </c>
    </row>
    <row r="35" spans="2:4">
      <c r="B35" s="2"/>
      <c r="C35" s="2"/>
      <c r="D35" s="2"/>
    </row>
  </sheetData>
  <phoneticPr fontId="1" type="noConversion"/>
  <pageMargins left="0.75" right="0.75" top="1" bottom="1" header="0.5" footer="0.5"/>
  <pageSetup paperSize="9" orientation="portrait" horizontalDpi="4294967292" verticalDpi="4294967292" r:id="rId1"/>
  <drawing r:id="rId2"/>
</worksheet>
</file>

<file path=xl/worksheets/sheet3.xml><?xml version="1.0" encoding="utf-8"?>
<worksheet xmlns="http://schemas.openxmlformats.org/spreadsheetml/2006/main" xmlns:r="http://schemas.openxmlformats.org/officeDocument/2006/relationships">
  <dimension ref="A1"/>
  <sheetViews>
    <sheetView view="pageLayout" workbookViewId="0">
      <selection activeCell="A2" sqref="A2"/>
    </sheetView>
  </sheetViews>
  <sheetFormatPr baseColWidth="10" defaultRowHeight="12.75"/>
  <sheetData/>
  <phoneticPr fontId="1" type="noConversion"/>
  <pageMargins left="0.75" right="0.75" top="1" bottom="1" header="0.5" footer="0.5"/>
  <pageSetup paperSize="9" orientation="portrait" horizontalDpi="4294967292" verticalDpi="4294967292"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EPFL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Cyprien Say</dc:creator>
  <cp:lastModifiedBy>Dédé</cp:lastModifiedBy>
  <dcterms:created xsi:type="dcterms:W3CDTF">2012-07-22T12:21:07Z</dcterms:created>
  <dcterms:modified xsi:type="dcterms:W3CDTF">2012-07-28T15:38:34Z</dcterms:modified>
</cp:coreProperties>
</file>