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2915" windowHeight="6720"/>
  </bookViews>
  <sheets>
    <sheet name="Feuil1" sheetId="1" r:id="rId1"/>
    <sheet name="Feuil2" sheetId="2" r:id="rId2"/>
    <sheet name="Feuil3" sheetId="3" r:id="rId3"/>
  </sheets>
  <definedNames>
    <definedName name="_06_01_2014">Feuil1!$G$9</definedName>
    <definedName name="deb_Perio">Feuil1!$B$4:$B$21</definedName>
    <definedName name="debut_periode">Feuil1!$G$8</definedName>
    <definedName name="emp">Feuil1!$A$4:$A$21</definedName>
    <definedName name="Employe">Feuil1!$N$7:$N$16</definedName>
    <definedName name="fin_perio">Feuil1!$C$4:$C$21</definedName>
    <definedName name="Motif">Feuil1!$O$7:$O$13</definedName>
    <definedName name="Motifs">Feuil1!$D$4:$D$21</definedName>
  </definedNames>
  <calcPr calcId="114210"/>
</workbook>
</file>

<file path=xl/calcChain.xml><?xml version="1.0" encoding="utf-8"?>
<calcChain xmlns="http://schemas.openxmlformats.org/spreadsheetml/2006/main">
  <c r="H9" i="1" a="1"/>
  <c r="H9"/>
  <c r="I9" a="1"/>
  <c r="I9"/>
  <c r="J9" a="1"/>
  <c r="J9"/>
  <c r="K9" a="1"/>
  <c r="K9"/>
  <c r="L9" a="1"/>
  <c r="L9"/>
  <c r="G9" a="1"/>
  <c r="G9"/>
  <c r="H8" a="1"/>
  <c r="H8"/>
  <c r="I8" a="1"/>
  <c r="I8"/>
  <c r="J8" a="1"/>
  <c r="J8"/>
  <c r="K8" a="1"/>
  <c r="K8"/>
  <c r="L8" a="1"/>
  <c r="L8"/>
  <c r="G8" a="1"/>
  <c r="G8"/>
  <c r="E8"/>
  <c r="C12" i="2" a="1"/>
  <c r="C12"/>
  <c r="C11" a="1"/>
  <c r="C11"/>
  <c r="C13" a="1"/>
  <c r="C13"/>
  <c r="C14" a="1"/>
  <c r="C14"/>
  <c r="C15" a="1"/>
  <c r="C15"/>
  <c r="C16" a="1"/>
  <c r="C16"/>
  <c r="C17" a="1"/>
  <c r="C17"/>
  <c r="C18" a="1"/>
  <c r="C18"/>
</calcChain>
</file>

<file path=xl/sharedStrings.xml><?xml version="1.0" encoding="utf-8"?>
<sst xmlns="http://schemas.openxmlformats.org/spreadsheetml/2006/main" count="98" uniqueCount="46">
  <si>
    <t>Employe 1</t>
  </si>
  <si>
    <t>Longue maladie</t>
  </si>
  <si>
    <t>Employe 2</t>
  </si>
  <si>
    <t>Accident de trajet</t>
  </si>
  <si>
    <t>Employe 3</t>
  </si>
  <si>
    <t>Accident de travail</t>
  </si>
  <si>
    <t>Employe 4</t>
  </si>
  <si>
    <t>Maladie professionnelle</t>
  </si>
  <si>
    <t>Employe 5</t>
  </si>
  <si>
    <t>Congé maternité</t>
  </si>
  <si>
    <t>Employe 6</t>
  </si>
  <si>
    <t>Maladie</t>
  </si>
  <si>
    <t>Employe 7</t>
  </si>
  <si>
    <t>Congé paternité</t>
  </si>
  <si>
    <t>Employe 8</t>
  </si>
  <si>
    <t>Employe 9</t>
  </si>
  <si>
    <t>Employe 10</t>
  </si>
  <si>
    <t>Tableau de saisie</t>
  </si>
  <si>
    <t>tableau racaputilatif</t>
  </si>
  <si>
    <t>nom employer</t>
  </si>
  <si>
    <t xml:space="preserve">fin periode </t>
  </si>
  <si>
    <t>debut periode</t>
  </si>
  <si>
    <t>Debut periode</t>
  </si>
  <si>
    <t>fin periode</t>
  </si>
  <si>
    <t xml:space="preserve">Exemple : ici on prend le motif Maladie pour l'employe1: je veut qu'il cherche dans le tabelau tous les periodes et les affiches dans le tableau ci-dessous </t>
  </si>
  <si>
    <t>Nom</t>
  </si>
  <si>
    <t>Motifs</t>
  </si>
  <si>
    <t xml:space="preserve">Nom </t>
  </si>
  <si>
    <t>Prénom</t>
  </si>
  <si>
    <t xml:space="preserve"> Ville </t>
  </si>
  <si>
    <t>Note</t>
  </si>
  <si>
    <t>Dupont</t>
  </si>
  <si>
    <t xml:space="preserve">Marie </t>
  </si>
  <si>
    <t xml:space="preserve">Paris </t>
  </si>
  <si>
    <t xml:space="preserve">Durant </t>
  </si>
  <si>
    <t>Paul</t>
  </si>
  <si>
    <t xml:space="preserve">Marseille </t>
  </si>
  <si>
    <t xml:space="preserve">Dupont </t>
  </si>
  <si>
    <t xml:space="preserve">Pierre </t>
  </si>
  <si>
    <t xml:space="preserve">Lyon </t>
  </si>
  <si>
    <t xml:space="preserve">Jacques </t>
  </si>
  <si>
    <t xml:space="preserve">Lille </t>
  </si>
  <si>
    <t>julie</t>
  </si>
  <si>
    <t>Bordeaux</t>
  </si>
  <si>
    <t>eric</t>
  </si>
  <si>
    <t>Marcel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</si>
</sst>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indexed="63"/>
      <name val="Segoe U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14" fontId="1" fillId="0" borderId="2" xfId="0" applyNumberFormat="1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1" fillId="0" borderId="5" xfId="0" applyFont="1" applyBorder="1"/>
    <xf numFmtId="14" fontId="1" fillId="0" borderId="6" xfId="0" applyNumberFormat="1" applyFont="1" applyBorder="1"/>
    <xf numFmtId="0" fontId="1" fillId="0" borderId="7" xfId="0" applyFont="1" applyBorder="1"/>
    <xf numFmtId="0" fontId="0" fillId="0" borderId="2" xfId="0" applyBorder="1"/>
    <xf numFmtId="14" fontId="0" fillId="0" borderId="2" xfId="0" applyNumberFormat="1" applyBorder="1"/>
    <xf numFmtId="14" fontId="0" fillId="0" borderId="0" xfId="0" applyNumberFormat="1"/>
    <xf numFmtId="0" fontId="2" fillId="0" borderId="0" xfId="0" applyFont="1"/>
    <xf numFmtId="0" fontId="0" fillId="2" borderId="0" xfId="0" applyFill="1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647700</xdr:colOff>
      <xdr:row>12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705350" y="2505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352425</xdr:colOff>
      <xdr:row>11</xdr:row>
      <xdr:rowOff>28575</xdr:rowOff>
    </xdr:from>
    <xdr:to>
      <xdr:col>10</xdr:col>
      <xdr:colOff>76200</xdr:colOff>
      <xdr:row>14</xdr:row>
      <xdr:rowOff>47625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6886575" y="2276475"/>
          <a:ext cx="2771775" cy="628650"/>
        </a:xfrm>
        <a:prstGeom prst="wedgeRoundRectCallout">
          <a:avLst>
            <a:gd name="adj1" fmla="val -20792"/>
            <a:gd name="adj2" fmla="val -11212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Ctrl+Maj+Entée</a:t>
          </a:r>
        </a:p>
      </xdr:txBody>
    </xdr:sp>
    <xdr:clientData/>
  </xdr:twoCellAnchor>
  <xdr:twoCellAnchor>
    <xdr:from>
      <xdr:col>4</xdr:col>
      <xdr:colOff>514350</xdr:colOff>
      <xdr:row>0</xdr:row>
      <xdr:rowOff>38100</xdr:rowOff>
    </xdr:from>
    <xdr:to>
      <xdr:col>5</xdr:col>
      <xdr:colOff>628650</xdr:colOff>
      <xdr:row>3</xdr:row>
      <xdr:rowOff>85725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4572000" y="38100"/>
          <a:ext cx="1695450" cy="619125"/>
        </a:xfrm>
        <a:prstGeom prst="wedgeRoundRectCallout">
          <a:avLst>
            <a:gd name="adj1" fmla="val 24718"/>
            <a:gd name="adj2" fmla="val 77694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Choisir dans les listes en F5 et F6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38"/>
  <sheetViews>
    <sheetView tabSelected="1" workbookViewId="0">
      <selection activeCell="F13" sqref="F13"/>
    </sheetView>
  </sheetViews>
  <sheetFormatPr baseColWidth="10" defaultRowHeight="15"/>
  <cols>
    <col min="2" max="2" width="13.85546875" bestFit="1" customWidth="1"/>
    <col min="3" max="3" width="11.85546875" bestFit="1" customWidth="1"/>
    <col min="4" max="4" width="23.7109375" bestFit="1" customWidth="1"/>
    <col min="5" max="5" width="23.7109375" customWidth="1"/>
    <col min="6" max="6" width="13.42578125" customWidth="1"/>
    <col min="15" max="15" width="23.7109375" bestFit="1" customWidth="1"/>
  </cols>
  <sheetData>
    <row r="2" spans="1:15">
      <c r="A2" s="16" t="s">
        <v>17</v>
      </c>
      <c r="B2" s="16"/>
      <c r="C2" s="16"/>
      <c r="D2" s="16"/>
    </row>
    <row r="3" spans="1:15">
      <c r="A3" s="10" t="s">
        <v>25</v>
      </c>
      <c r="B3" s="10" t="s">
        <v>22</v>
      </c>
      <c r="C3" s="10" t="s">
        <v>23</v>
      </c>
      <c r="D3" s="10" t="s">
        <v>26</v>
      </c>
      <c r="E3" s="5"/>
    </row>
    <row r="4" spans="1:15" ht="16.5" thickBot="1">
      <c r="A4" s="7" t="s">
        <v>0</v>
      </c>
      <c r="B4" s="8">
        <v>42038</v>
      </c>
      <c r="C4" s="8">
        <v>42100</v>
      </c>
      <c r="D4" s="9" t="s">
        <v>1</v>
      </c>
      <c r="E4" s="6"/>
      <c r="G4" s="15" t="s">
        <v>24</v>
      </c>
      <c r="H4" s="15"/>
      <c r="I4" s="15"/>
      <c r="J4" s="15"/>
      <c r="K4" s="15"/>
      <c r="L4" s="15"/>
      <c r="M4" s="15"/>
    </row>
    <row r="5" spans="1:15" ht="16.5" thickBot="1">
      <c r="A5" s="4" t="s">
        <v>2</v>
      </c>
      <c r="B5" s="2">
        <v>41672</v>
      </c>
      <c r="C5" s="2">
        <v>41676</v>
      </c>
      <c r="D5" s="3" t="s">
        <v>3</v>
      </c>
      <c r="E5" s="6"/>
      <c r="F5" s="14" t="s">
        <v>0</v>
      </c>
      <c r="G5" s="15"/>
      <c r="H5" s="15"/>
      <c r="I5" s="15"/>
      <c r="J5" s="15"/>
      <c r="K5" s="15"/>
      <c r="L5" s="15"/>
      <c r="M5" s="15"/>
    </row>
    <row r="6" spans="1:15" ht="16.5" thickBot="1">
      <c r="A6" s="4" t="s">
        <v>4</v>
      </c>
      <c r="B6" s="2">
        <v>41701</v>
      </c>
      <c r="C6" s="2">
        <v>41733</v>
      </c>
      <c r="D6" s="3" t="s">
        <v>5</v>
      </c>
      <c r="E6" s="6"/>
      <c r="F6" s="14" t="s">
        <v>11</v>
      </c>
      <c r="G6" s="15" t="s">
        <v>18</v>
      </c>
      <c r="H6" s="15"/>
      <c r="I6" s="15"/>
      <c r="J6" s="15"/>
      <c r="K6" s="15"/>
      <c r="L6" s="15"/>
      <c r="N6" t="s">
        <v>19</v>
      </c>
      <c r="O6" t="s">
        <v>26</v>
      </c>
    </row>
    <row r="7" spans="1:15" ht="16.5" thickBot="1">
      <c r="A7" s="4" t="s">
        <v>6</v>
      </c>
      <c r="B7" s="2">
        <v>41710</v>
      </c>
      <c r="C7" s="2">
        <v>41866</v>
      </c>
      <c r="D7" s="3" t="s">
        <v>7</v>
      </c>
      <c r="E7" s="6"/>
      <c r="G7" s="10">
        <v>1</v>
      </c>
      <c r="H7" s="10">
        <v>2</v>
      </c>
      <c r="I7" s="10">
        <v>3</v>
      </c>
      <c r="J7" s="10">
        <v>4</v>
      </c>
      <c r="K7" s="10">
        <v>5</v>
      </c>
      <c r="L7" s="10">
        <v>6</v>
      </c>
      <c r="N7" t="s">
        <v>0</v>
      </c>
      <c r="O7" s="9" t="s">
        <v>1</v>
      </c>
    </row>
    <row r="8" spans="1:15" ht="16.5" thickBot="1">
      <c r="A8" s="4" t="s">
        <v>8</v>
      </c>
      <c r="B8" s="2">
        <v>41685</v>
      </c>
      <c r="C8" s="2">
        <v>42050</v>
      </c>
      <c r="D8" s="3" t="s">
        <v>9</v>
      </c>
      <c r="E8" s="6">
        <f ca="1">SUMPRODUCT((emp=$F$5)*(Motifs=$F$6))</f>
        <v>3</v>
      </c>
      <c r="F8" t="s">
        <v>21</v>
      </c>
      <c r="G8" s="11">
        <f t="array" aca="1" ref="G8" ca="1">IF(COLUMN()-6&lt;=SUMPRODUCT((emp=$F$5)*(Motifs=$F$6)),SMALL(IF((emp=$F$5)*(Motifs=$F$6)*(deb_Perio&lt;&gt;""),deb_Perio),COLUMN()-6),"")</f>
        <v>41645</v>
      </c>
      <c r="H8" s="11">
        <f t="array" aca="1" ref="H8" ca="1">IF(COLUMN()-6&lt;=SUMPRODUCT((emp=$F$5)*(Motifs=$F$6)),SMALL(IF((emp=$F$5)*(Motifs=$F$6)*(deb_Perio&lt;&gt;""),deb_Perio),COLUMN()-6),"")</f>
        <v>41891</v>
      </c>
      <c r="I8" s="11">
        <f t="array" aca="1" ref="I8" ca="1">IF(COLUMN()-6&lt;=SUMPRODUCT((emp=$F$5)*(Motifs=$F$6)),SMALL(IF((emp=$F$5)*(Motifs=$F$6)*(deb_Perio&lt;&gt;""),deb_Perio),COLUMN()-6),"")</f>
        <v>42037</v>
      </c>
      <c r="J8" s="11" t="str">
        <f t="array" aca="1" ref="J8" ca="1">IF(COLUMN()-6&lt;=SUMPRODUCT((emp=$F$5)*(Motifs=$F$6)),SMALL(IF((emp=$F$5)*(Motifs=$F$6)*(deb_Perio&lt;&gt;""),deb_Perio),COLUMN()-6),"")</f>
        <v/>
      </c>
      <c r="K8" s="11" t="str">
        <f t="array" aca="1" ref="K8" ca="1">IF(COLUMN()-6&lt;=SUMPRODUCT((emp=$F$5)*(Motifs=$F$6)),SMALL(IF((emp=$F$5)*(Motifs=$F$6)*(deb_Perio&lt;&gt;""),deb_Perio),COLUMN()-6),"")</f>
        <v/>
      </c>
      <c r="L8" s="11" t="str">
        <f t="array" aca="1" ref="L8" ca="1">IF(COLUMN()-6&lt;=SUMPRODUCT((emp=$F$5)*(Motifs=$F$6)),SMALL(IF((emp=$F$5)*(Motifs=$F$6)*(deb_Perio&lt;&gt;""),deb_Perio),COLUMN()-6),"")</f>
        <v/>
      </c>
      <c r="N8" t="s">
        <v>2</v>
      </c>
      <c r="O8" s="3" t="s">
        <v>3</v>
      </c>
    </row>
    <row r="9" spans="1:15" ht="16.5" thickBot="1">
      <c r="A9" s="4" t="s">
        <v>10</v>
      </c>
      <c r="B9" s="2">
        <v>41719</v>
      </c>
      <c r="C9" s="2">
        <v>41735</v>
      </c>
      <c r="D9" s="3" t="s">
        <v>11</v>
      </c>
      <c r="E9" s="6"/>
      <c r="F9" t="s">
        <v>20</v>
      </c>
      <c r="G9" s="11">
        <f t="array" aca="1" ref="G9" ca="1">IF(COLUMN()-6&lt;=SUMPRODUCT((emp=$F$5)*(Motifs=$F$6)),SMALL(IF((emp=$F$5)*(Motifs=$F$6)*(fin_perio&lt;&gt;""),fin_perio),COLUMN()-6),"")</f>
        <v>41657</v>
      </c>
      <c r="H9" s="11">
        <f t="array" aca="1" ref="H9" ca="1">IF(COLUMN()-6&lt;=SUMPRODUCT((emp=$F$5)*(Motifs=$F$6)),SMALL(IF((emp=$F$5)*(Motifs=$F$6)*(fin_perio&lt;&gt;""),fin_perio),COLUMN()-6),"")</f>
        <v>41900</v>
      </c>
      <c r="I9" s="11">
        <f t="array" aca="1" ref="I9" ca="1">IF(COLUMN()-6&lt;=SUMPRODUCT((emp=$F$5)*(Motifs=$F$6)),SMALL(IF((emp=$F$5)*(Motifs=$F$6)*(fin_perio&lt;&gt;""),fin_perio),COLUMN()-6),"")</f>
        <v>42050</v>
      </c>
      <c r="J9" s="11" t="str">
        <f t="array" aca="1" ref="J9" ca="1">IF(COLUMN()-6&lt;=SUMPRODUCT((emp=$F$5)*(Motifs=$F$6)),SMALL(IF((emp=$F$5)*(Motifs=$F$6)*(fin_perio&lt;&gt;""),fin_perio),COLUMN()-6),"")</f>
        <v/>
      </c>
      <c r="K9" s="11" t="str">
        <f t="array" aca="1" ref="K9" ca="1">IF(COLUMN()-6&lt;=SUMPRODUCT((emp=$F$5)*(Motifs=$F$6)),SMALL(IF((emp=$F$5)*(Motifs=$F$6)*(fin_perio&lt;&gt;""),fin_perio),COLUMN()-6),"")</f>
        <v/>
      </c>
      <c r="L9" s="11" t="str">
        <f t="array" aca="1" ref="L9" ca="1">IF(COLUMN()-6&lt;=SUMPRODUCT((emp=$F$5)*(Motifs=$F$6)),SMALL(IF((emp=$F$5)*(Motifs=$F$6)*(fin_perio&lt;&gt;""),fin_perio),COLUMN()-6),"")</f>
        <v/>
      </c>
      <c r="N9" t="s">
        <v>4</v>
      </c>
      <c r="O9" s="3" t="s">
        <v>5</v>
      </c>
    </row>
    <row r="10" spans="1:15" ht="16.5" thickBot="1">
      <c r="A10" s="4" t="s">
        <v>12</v>
      </c>
      <c r="B10" s="2">
        <v>41750</v>
      </c>
      <c r="C10" s="2">
        <v>41781</v>
      </c>
      <c r="D10" s="3" t="s">
        <v>13</v>
      </c>
      <c r="N10" t="s">
        <v>6</v>
      </c>
      <c r="O10" s="3" t="s">
        <v>7</v>
      </c>
    </row>
    <row r="11" spans="1:15" ht="16.5" thickBot="1">
      <c r="A11" s="4" t="s">
        <v>14</v>
      </c>
      <c r="B11" s="2">
        <v>41751</v>
      </c>
      <c r="C11" s="2">
        <v>41757</v>
      </c>
      <c r="D11" s="3" t="s">
        <v>5</v>
      </c>
      <c r="E11" s="6"/>
      <c r="N11" t="s">
        <v>8</v>
      </c>
      <c r="O11" s="3" t="s">
        <v>9</v>
      </c>
    </row>
    <row r="12" spans="1:15" ht="16.5" thickBot="1">
      <c r="A12" s="4" t="s">
        <v>15</v>
      </c>
      <c r="B12" s="2">
        <v>41760</v>
      </c>
      <c r="C12" s="2">
        <v>41783</v>
      </c>
      <c r="D12" s="3" t="s">
        <v>1</v>
      </c>
      <c r="E12" s="6"/>
      <c r="N12" t="s">
        <v>10</v>
      </c>
      <c r="O12" s="3" t="s">
        <v>11</v>
      </c>
    </row>
    <row r="13" spans="1:15" ht="15.75">
      <c r="A13" s="4" t="s">
        <v>16</v>
      </c>
      <c r="B13" s="2">
        <v>41766</v>
      </c>
      <c r="C13" s="2">
        <v>41773</v>
      </c>
      <c r="D13" s="3" t="s">
        <v>11</v>
      </c>
      <c r="E13" s="6"/>
      <c r="F13" s="13"/>
      <c r="N13" t="s">
        <v>12</v>
      </c>
      <c r="O13" s="3" t="s">
        <v>13</v>
      </c>
    </row>
    <row r="14" spans="1:15" ht="15.75">
      <c r="A14" s="1" t="s">
        <v>0</v>
      </c>
      <c r="B14" s="2">
        <v>41891</v>
      </c>
      <c r="C14" s="2">
        <v>41900</v>
      </c>
      <c r="D14" s="3" t="s">
        <v>11</v>
      </c>
      <c r="E14" s="6"/>
      <c r="F14" s="12"/>
      <c r="N14" t="s">
        <v>14</v>
      </c>
      <c r="O14" s="3"/>
    </row>
    <row r="15" spans="1:15" ht="15.75">
      <c r="A15" s="1" t="s">
        <v>0</v>
      </c>
      <c r="B15" s="2">
        <v>41778</v>
      </c>
      <c r="C15" s="2">
        <v>41783</v>
      </c>
      <c r="D15" s="3" t="s">
        <v>5</v>
      </c>
      <c r="E15" s="6"/>
      <c r="F15" s="12"/>
      <c r="N15" t="s">
        <v>15</v>
      </c>
    </row>
    <row r="16" spans="1:15" ht="15.75">
      <c r="A16" s="1" t="s">
        <v>0</v>
      </c>
      <c r="B16" s="2">
        <v>42001</v>
      </c>
      <c r="C16" s="2">
        <v>42021</v>
      </c>
      <c r="D16" s="3" t="s">
        <v>7</v>
      </c>
      <c r="E16" s="6"/>
      <c r="F16" s="12"/>
      <c r="N16" t="s">
        <v>16</v>
      </c>
    </row>
    <row r="17" spans="1:6" ht="15.75">
      <c r="A17" s="1" t="s">
        <v>0</v>
      </c>
      <c r="B17" s="2">
        <v>41794</v>
      </c>
      <c r="C17" s="2">
        <v>41818</v>
      </c>
      <c r="D17" s="3" t="s">
        <v>3</v>
      </c>
      <c r="E17" s="6"/>
      <c r="F17" s="12"/>
    </row>
    <row r="18" spans="1:6" ht="15.75">
      <c r="A18" s="1" t="s">
        <v>0</v>
      </c>
      <c r="B18" s="2">
        <v>41952</v>
      </c>
      <c r="C18" s="2">
        <v>41961</v>
      </c>
      <c r="D18" s="3" t="s">
        <v>9</v>
      </c>
      <c r="E18" s="6"/>
      <c r="F18" s="12"/>
    </row>
    <row r="19" spans="1:6" ht="15.75">
      <c r="A19" s="1" t="s">
        <v>0</v>
      </c>
      <c r="B19" s="2">
        <v>41676</v>
      </c>
      <c r="C19" s="2">
        <v>41700</v>
      </c>
      <c r="D19" s="3" t="s">
        <v>13</v>
      </c>
      <c r="E19" s="6"/>
      <c r="F19" s="12"/>
    </row>
    <row r="20" spans="1:6" ht="15.75">
      <c r="A20" s="1" t="s">
        <v>0</v>
      </c>
      <c r="B20" s="2">
        <v>41645</v>
      </c>
      <c r="C20" s="2">
        <v>41657</v>
      </c>
      <c r="D20" s="3" t="s">
        <v>11</v>
      </c>
      <c r="E20" s="6"/>
      <c r="F20" s="12"/>
    </row>
    <row r="21" spans="1:6" ht="15.75">
      <c r="A21" s="1" t="s">
        <v>0</v>
      </c>
      <c r="B21" s="2">
        <v>42037</v>
      </c>
      <c r="C21" s="2">
        <v>42050</v>
      </c>
      <c r="D21" s="3" t="s">
        <v>11</v>
      </c>
      <c r="E21" s="6"/>
      <c r="F21" s="12"/>
    </row>
    <row r="22" spans="1:6" ht="15.75">
      <c r="A22" s="1"/>
      <c r="B22" s="2"/>
      <c r="C22" s="2"/>
      <c r="D22" s="3"/>
      <c r="E22" s="6"/>
      <c r="F22" s="12"/>
    </row>
    <row r="23" spans="1:6" ht="15.75">
      <c r="A23" s="1"/>
      <c r="B23" s="2"/>
      <c r="C23" s="2"/>
      <c r="D23" s="3"/>
      <c r="E23" s="6"/>
      <c r="F23" s="12"/>
    </row>
    <row r="24" spans="1:6" ht="15.75">
      <c r="A24" s="1"/>
      <c r="B24" s="2"/>
      <c r="C24" s="2"/>
      <c r="D24" s="3"/>
      <c r="E24" s="6"/>
      <c r="F24" s="12"/>
    </row>
    <row r="25" spans="1:6" ht="15.75">
      <c r="A25" s="1"/>
      <c r="B25" s="2"/>
      <c r="C25" s="2"/>
      <c r="D25" s="3"/>
      <c r="E25" s="6"/>
    </row>
    <row r="26" spans="1:6" ht="15.75">
      <c r="A26" s="1"/>
      <c r="B26" s="2"/>
      <c r="C26" s="2"/>
      <c r="D26" s="3"/>
      <c r="E26" s="6"/>
    </row>
    <row r="27" spans="1:6" ht="15.75">
      <c r="A27" s="1"/>
      <c r="B27" s="2"/>
      <c r="C27" s="2"/>
      <c r="D27" s="3"/>
      <c r="E27" s="6"/>
    </row>
    <row r="28" spans="1:6" ht="15.75">
      <c r="A28" s="1"/>
      <c r="B28" s="2"/>
      <c r="C28" s="2"/>
      <c r="D28" s="3"/>
      <c r="E28" s="6"/>
    </row>
    <row r="29" spans="1:6" ht="15.75">
      <c r="A29" s="1"/>
      <c r="B29" s="2"/>
      <c r="C29" s="2"/>
      <c r="D29" s="3"/>
      <c r="E29" s="6"/>
    </row>
    <row r="30" spans="1:6" ht="15.75">
      <c r="A30" s="1"/>
      <c r="B30" s="2"/>
      <c r="C30" s="2"/>
      <c r="D30" s="3"/>
      <c r="E30" s="6"/>
    </row>
    <row r="31" spans="1:6" ht="15.75">
      <c r="A31" s="1"/>
      <c r="B31" s="2"/>
      <c r="C31" s="2"/>
      <c r="D31" s="3"/>
      <c r="E31" s="6"/>
    </row>
    <row r="32" spans="1:6" ht="15.75">
      <c r="A32" s="1"/>
      <c r="B32" s="2"/>
      <c r="C32" s="2"/>
      <c r="D32" s="3"/>
      <c r="E32" s="6"/>
    </row>
    <row r="33" spans="1:5" ht="15.75">
      <c r="A33" s="1"/>
      <c r="B33" s="2"/>
      <c r="C33" s="2"/>
      <c r="D33" s="3"/>
      <c r="E33" s="6"/>
    </row>
    <row r="34" spans="1:5" ht="15.75">
      <c r="A34" s="1"/>
      <c r="B34" s="2"/>
      <c r="C34" s="2"/>
      <c r="D34" s="3"/>
      <c r="E34" s="6"/>
    </row>
    <row r="35" spans="1:5" ht="15.75">
      <c r="A35" s="1"/>
      <c r="B35" s="2"/>
      <c r="C35" s="2"/>
      <c r="D35" s="3"/>
      <c r="E35" s="6"/>
    </row>
    <row r="36" spans="1:5" ht="15.75">
      <c r="A36" s="1"/>
      <c r="B36" s="2"/>
      <c r="C36" s="2"/>
      <c r="D36" s="3"/>
      <c r="E36" s="6"/>
    </row>
    <row r="37" spans="1:5" ht="15.75">
      <c r="A37" s="1"/>
      <c r="B37" s="2"/>
      <c r="C37" s="2"/>
      <c r="D37" s="3"/>
      <c r="E37" s="6"/>
    </row>
    <row r="38" spans="1:5" ht="15.75">
      <c r="A38" s="1"/>
      <c r="B38" s="2"/>
      <c r="C38" s="2"/>
      <c r="D38" s="3"/>
      <c r="E38" s="6"/>
    </row>
  </sheetData>
  <mergeCells count="3">
    <mergeCell ref="G4:M5"/>
    <mergeCell ref="A2:D2"/>
    <mergeCell ref="G6:L6"/>
  </mergeCells>
  <phoneticPr fontId="3" type="noConversion"/>
  <dataValidations count="2">
    <dataValidation type="list" allowBlank="1" showInputMessage="1" showErrorMessage="1" sqref="F5">
      <formula1>Employe</formula1>
    </dataValidation>
    <dataValidation type="list" allowBlank="1" showInputMessage="1" showErrorMessage="1" sqref="F6">
      <formula1>Motif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activeCell="C12" sqref="C12"/>
    </sheetView>
  </sheetViews>
  <sheetFormatPr baseColWidth="10" defaultRowHeight="15"/>
  <sheetData>
    <row r="1" spans="1:4">
      <c r="A1" s="13" t="s">
        <v>27</v>
      </c>
      <c r="B1" t="s">
        <v>28</v>
      </c>
      <c r="C1" t="s">
        <v>29</v>
      </c>
      <c r="D1" t="s">
        <v>30</v>
      </c>
    </row>
    <row r="2" spans="1:4">
      <c r="A2" s="13" t="s">
        <v>31</v>
      </c>
      <c r="B2" t="s">
        <v>32</v>
      </c>
      <c r="C2" t="s">
        <v>33</v>
      </c>
      <c r="D2">
        <v>10</v>
      </c>
    </row>
    <row r="3" spans="1:4">
      <c r="A3" s="13" t="s">
        <v>34</v>
      </c>
      <c r="B3" t="s">
        <v>35</v>
      </c>
      <c r="C3" t="s">
        <v>36</v>
      </c>
      <c r="D3">
        <v>15</v>
      </c>
    </row>
    <row r="4" spans="1:4">
      <c r="A4" s="13" t="s">
        <v>37</v>
      </c>
      <c r="B4" t="s">
        <v>38</v>
      </c>
      <c r="C4" t="s">
        <v>39</v>
      </c>
      <c r="D4">
        <v>14</v>
      </c>
    </row>
    <row r="5" spans="1:4">
      <c r="A5" s="13" t="s">
        <v>34</v>
      </c>
      <c r="B5" t="s">
        <v>40</v>
      </c>
      <c r="C5" t="s">
        <v>41</v>
      </c>
      <c r="D5">
        <v>18</v>
      </c>
    </row>
    <row r="6" spans="1:4">
      <c r="A6" s="13" t="s">
        <v>34</v>
      </c>
      <c r="B6" t="s">
        <v>42</v>
      </c>
      <c r="C6" t="s">
        <v>43</v>
      </c>
      <c r="D6">
        <v>14</v>
      </c>
    </row>
    <row r="7" spans="1:4">
      <c r="A7" s="13" t="s">
        <v>31</v>
      </c>
      <c r="B7" t="s">
        <v>44</v>
      </c>
      <c r="C7" t="s">
        <v>33</v>
      </c>
      <c r="D7">
        <v>17</v>
      </c>
    </row>
    <row r="8" spans="1:4">
      <c r="A8" s="13" t="s">
        <v>45</v>
      </c>
      <c r="B8" t="s">
        <v>35</v>
      </c>
      <c r="C8" t="s">
        <v>41</v>
      </c>
      <c r="D8">
        <v>12</v>
      </c>
    </row>
    <row r="11" spans="1:4">
      <c r="A11" s="13" t="s">
        <v>37</v>
      </c>
      <c r="B11" t="s">
        <v>38</v>
      </c>
      <c r="C11" t="str">
        <f t="array" ref="C11">INDEX($C$1:$C$8,MAX(IF((A11=$A$1:$A$8)*(B11=$B$1:$B$8),ROW($C$1:$C$8),0)))</f>
        <v xml:space="preserve">Lyon </v>
      </c>
    </row>
    <row r="12" spans="1:4">
      <c r="A12" s="13" t="s">
        <v>37</v>
      </c>
      <c r="C12" t="str">
        <f t="array" ref="C12">INDEX($C$1:$C$8,MAX(IF((A12=$A$1:$A$8)*(B12=$B$1:$B$8),ROW($C$1:$C$8),0)))</f>
        <v xml:space="preserve"> Ville </v>
      </c>
    </row>
    <row r="13" spans="1:4">
      <c r="A13" s="13" t="s">
        <v>37</v>
      </c>
      <c r="C13" t="str">
        <f t="array" ref="C13">INDEX($C$1:$C$8,MAX(IF((A13=$A$1:$A$8)*(B13=$B$1:$B$8),ROW($C$1:$C$8),0)))</f>
        <v xml:space="preserve"> Ville </v>
      </c>
    </row>
    <row r="14" spans="1:4">
      <c r="A14" s="13" t="s">
        <v>37</v>
      </c>
      <c r="C14" t="str">
        <f t="array" ref="C14">INDEX($C$1:$C$8,MAX(IF((A14=$A$1:$A$8)*(B14=$B$1:$B$8),ROW($C$1:$C$8),0)))</f>
        <v xml:space="preserve"> Ville </v>
      </c>
    </row>
    <row r="15" spans="1:4">
      <c r="A15" s="13" t="s">
        <v>37</v>
      </c>
      <c r="C15" t="str">
        <f t="array" ref="C15">INDEX($C$1:$C$8,MAX(IF((A15=$A$1:$A$8)*(B15=$B$1:$B$8),ROW($C$1:$C$8),0)))</f>
        <v xml:space="preserve"> Ville </v>
      </c>
    </row>
    <row r="16" spans="1:4">
      <c r="A16" s="13" t="s">
        <v>37</v>
      </c>
      <c r="C16" t="str">
        <f t="array" ref="C16">INDEX($C$1:$C$8,MAX(IF((A16=$A$1:$A$8)*(B16=$B$1:$B$8),ROW($C$1:$C$8),0)))</f>
        <v xml:space="preserve"> Ville </v>
      </c>
    </row>
    <row r="17" spans="3:3">
      <c r="C17" t="str">
        <f t="array" ref="C17">INDEX($C$1:$C$8,MAX(IF((A17=$A$1:$A$8)*(B17=$B$1:$B$8),ROW($C$1:$C$8),0)))</f>
        <v xml:space="preserve"> Ville </v>
      </c>
    </row>
    <row r="18" spans="3:3">
      <c r="C18" t="str">
        <f t="array" ref="C18">INDEX($C$1:$C$8,MAX(IF((A18=$A$1:$A$8)*(B18=$B$1:$B$8),ROW($C$1:$C$8),0)))</f>
        <v xml:space="preserve"> Ville 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_06_01_2014</vt:lpstr>
      <vt:lpstr>deb_Perio</vt:lpstr>
      <vt:lpstr>debut_periode</vt:lpstr>
      <vt:lpstr>emp</vt:lpstr>
      <vt:lpstr>Employe</vt:lpstr>
      <vt:lpstr>fin_perio</vt:lpstr>
      <vt:lpstr>Motif</vt:lpstr>
      <vt:lpstr>Motifs</vt:lpstr>
    </vt:vector>
  </TitlesOfParts>
  <Company>cg49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CG49</dc:creator>
  <cp:lastModifiedBy>Dédé</cp:lastModifiedBy>
  <dcterms:created xsi:type="dcterms:W3CDTF">2014-09-01T13:14:14Z</dcterms:created>
  <dcterms:modified xsi:type="dcterms:W3CDTF">2014-09-03T14:09:29Z</dcterms:modified>
</cp:coreProperties>
</file>