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hidePivotFieldList="1" defaultThemeVersion="124226"/>
  <bookViews>
    <workbookView xWindow="120" yWindow="156" windowWidth="17376" windowHeight="10896"/>
  </bookViews>
  <sheets>
    <sheet name="Recherche" sheetId="2" r:id="rId1"/>
    <sheet name="Annuaire" sheetId="1" r:id="rId2"/>
    <sheet name="Tableau croisé dynamique" sheetId="3" r:id="rId3"/>
  </sheets>
  <definedNames>
    <definedName name="_xlnm._FilterDatabase" localSheetId="1" hidden="1">Annuaire!$A$1:$U$117</definedName>
    <definedName name="Choix">Annuaire!$E$9:$E$10</definedName>
    <definedName name="Logo">OFFSET(Annuaire!$B$2,,,COUNTA(Annuaire!$B:$B)-1)</definedName>
    <definedName name="Plus_d_infos_…" localSheetId="1">Recherche!$E$9</definedName>
    <definedName name="Plus_d_infos_…">Recherche!$E$9</definedName>
    <definedName name="STARTUP">Annuaire!$A$2:$U$7</definedName>
  </definedNames>
  <calcPr calcId="114210" fullCalcOnLoad="1"/>
</workbook>
</file>

<file path=xl/calcChain.xml><?xml version="1.0" encoding="utf-8"?>
<calcChain xmlns="http://schemas.openxmlformats.org/spreadsheetml/2006/main">
  <c r="F15" i="2"/>
  <c r="F11"/>
  <c r="D16"/>
  <c r="D15"/>
  <c r="D14"/>
  <c r="D13"/>
  <c r="D12"/>
  <c r="D11"/>
  <c r="D10"/>
  <c r="E9"/>
  <c r="D19"/>
</calcChain>
</file>

<file path=xl/sharedStrings.xml><?xml version="1.0" encoding="utf-8"?>
<sst xmlns="http://schemas.openxmlformats.org/spreadsheetml/2006/main" count="93" uniqueCount="75">
  <si>
    <t>Nom Strat-Up</t>
  </si>
  <si>
    <t>CP</t>
  </si>
  <si>
    <t>Ville</t>
  </si>
  <si>
    <t>Région</t>
  </si>
  <si>
    <t>N° SIREN</t>
  </si>
  <si>
    <t>Contact</t>
  </si>
  <si>
    <t>Tel</t>
  </si>
  <si>
    <t>email</t>
  </si>
  <si>
    <t>Domaine</t>
  </si>
  <si>
    <t>Lien http</t>
  </si>
  <si>
    <t>Pass French Tech</t>
  </si>
  <si>
    <t>Rencontré</t>
  </si>
  <si>
    <t>Date</t>
  </si>
  <si>
    <t>Brevet déposé</t>
  </si>
  <si>
    <t>Partenariat</t>
  </si>
  <si>
    <t>Récompense/Prix</t>
  </si>
  <si>
    <t>Stade PFT</t>
  </si>
  <si>
    <t>Logo</t>
  </si>
  <si>
    <t>http://www.bidulandco.com/#!accueil/c229s</t>
  </si>
  <si>
    <t>Oui</t>
  </si>
  <si>
    <t>Mobile World Congress</t>
  </si>
  <si>
    <t>Lyon</t>
  </si>
  <si>
    <t>Grenoble</t>
  </si>
  <si>
    <t>http://www.oxio.fr/</t>
  </si>
  <si>
    <t>Fonction</t>
  </si>
  <si>
    <t>Président</t>
  </si>
  <si>
    <t>LISSIEU</t>
  </si>
  <si>
    <t>www.myangel.com</t>
  </si>
  <si>
    <t>Made in France</t>
  </si>
  <si>
    <t>Rhône-Alpes</t>
  </si>
  <si>
    <t>Préventica Marseille 2014</t>
  </si>
  <si>
    <t>532 579 299</t>
  </si>
  <si>
    <t>Miribel</t>
  </si>
  <si>
    <t>312 424 187</t>
  </si>
  <si>
    <t>http://www.charvet-digitalmedia.com/</t>
  </si>
  <si>
    <t>451 859 714</t>
  </si>
  <si>
    <t>https://www.attestationlegale.fr/</t>
  </si>
  <si>
    <t>Directeur</t>
  </si>
  <si>
    <t>http://evercleanhand.com/</t>
  </si>
  <si>
    <t>TO DO</t>
  </si>
  <si>
    <t>Nom de la start-up :</t>
  </si>
  <si>
    <t>Nom contact :</t>
  </si>
  <si>
    <t>B</t>
  </si>
  <si>
    <t>X</t>
  </si>
  <si>
    <t>Z</t>
  </si>
  <si>
    <t>Téléphone :</t>
  </si>
  <si>
    <t>Ville :</t>
  </si>
  <si>
    <t>email :</t>
  </si>
  <si>
    <t>Domaine d'activité :</t>
  </si>
  <si>
    <t>Date :</t>
  </si>
  <si>
    <t>Stade PFT :</t>
  </si>
  <si>
    <t>Rencontre avec UGAP :</t>
  </si>
  <si>
    <t>TO DO :</t>
  </si>
  <si>
    <t>Fonction :</t>
  </si>
  <si>
    <t>RECHERCHE :</t>
  </si>
  <si>
    <t>Non</t>
  </si>
  <si>
    <t>Détection</t>
  </si>
  <si>
    <t>Qualification</t>
  </si>
  <si>
    <t>Approbation</t>
  </si>
  <si>
    <t>Solutions Achats</t>
  </si>
  <si>
    <t>Déploiement</t>
  </si>
  <si>
    <t>Plus d'infos …</t>
  </si>
  <si>
    <t>Myangel</t>
  </si>
  <si>
    <t xml:space="preserve">A </t>
  </si>
  <si>
    <t>C</t>
  </si>
  <si>
    <t>O</t>
  </si>
  <si>
    <t>E</t>
  </si>
  <si>
    <t>T</t>
  </si>
  <si>
    <t>Q</t>
  </si>
  <si>
    <t>K</t>
  </si>
  <si>
    <t>bidul</t>
  </si>
  <si>
    <t>Charvet</t>
  </si>
  <si>
    <t>Oxio</t>
  </si>
  <si>
    <t>Attestation légale</t>
  </si>
  <si>
    <t>Everclean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</si>
</sst>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20"/>
      <color indexed="8"/>
      <name val="Calibri"/>
      <family val="2"/>
    </font>
    <font>
      <sz val="9"/>
      <color indexed="8"/>
      <name val="Arial"/>
      <family val="2"/>
    </font>
    <font>
      <sz val="10"/>
      <color indexed="8"/>
      <name val="Roboto-Regular-webfont"/>
    </font>
    <font>
      <b/>
      <sz val="11"/>
      <color indexed="9"/>
      <name val="Calibri"/>
      <family val="2"/>
    </font>
    <font>
      <b/>
      <u/>
      <sz val="18"/>
      <color indexed="9"/>
      <name val="Aharoni"/>
      <charset val="177"/>
    </font>
    <font>
      <b/>
      <sz val="12"/>
      <color indexed="9"/>
      <name val="Calibri"/>
      <family val="2"/>
    </font>
    <font>
      <b/>
      <u/>
      <sz val="12"/>
      <color indexed="9"/>
      <name val="Calibri"/>
      <family val="2"/>
    </font>
    <font>
      <b/>
      <u/>
      <sz val="14"/>
      <color indexed="9"/>
      <name val="Calibri"/>
      <family val="2"/>
    </font>
    <font>
      <b/>
      <sz val="14"/>
      <color indexed="9"/>
      <name val="Calibri"/>
      <family val="2"/>
    </font>
    <font>
      <sz val="8"/>
      <name val="Calibri"/>
      <family val="2"/>
    </font>
    <font>
      <u/>
      <sz val="11"/>
      <color indexed="15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ck">
        <color indexed="29"/>
      </left>
      <right/>
      <top style="thick">
        <color indexed="29"/>
      </top>
      <bottom/>
      <diagonal/>
    </border>
    <border>
      <left/>
      <right/>
      <top style="thick">
        <color indexed="29"/>
      </top>
      <bottom/>
      <diagonal/>
    </border>
    <border>
      <left/>
      <right style="thick">
        <color indexed="29"/>
      </right>
      <top style="thick">
        <color indexed="29"/>
      </top>
      <bottom/>
      <diagonal/>
    </border>
    <border>
      <left style="thick">
        <color indexed="29"/>
      </left>
      <right/>
      <top/>
      <bottom/>
      <diagonal/>
    </border>
    <border>
      <left/>
      <right style="thick">
        <color indexed="29"/>
      </right>
      <top/>
      <bottom/>
      <diagonal/>
    </border>
    <border>
      <left style="thick">
        <color indexed="29"/>
      </left>
      <right/>
      <top/>
      <bottom style="thick">
        <color indexed="29"/>
      </bottom>
      <diagonal/>
    </border>
    <border>
      <left/>
      <right/>
      <top/>
      <bottom style="thick">
        <color indexed="29"/>
      </bottom>
      <diagonal/>
    </border>
    <border>
      <left/>
      <right style="thick">
        <color indexed="29"/>
      </right>
      <top/>
      <bottom style="thick">
        <color indexed="2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0" borderId="0" xfId="0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5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7" fillId="2" borderId="4" xfId="0" applyFont="1" applyFill="1" applyBorder="1"/>
    <xf numFmtId="0" fontId="7" fillId="2" borderId="0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9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13" fillId="0" borderId="0" xfId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/>
    <xf numFmtId="0" fontId="0" fillId="0" borderId="0" xfId="0" applyFill="1"/>
    <xf numFmtId="0" fontId="0" fillId="6" borderId="0" xfId="0" applyFill="1"/>
    <xf numFmtId="0" fontId="0" fillId="7" borderId="0" xfId="0" applyFill="1"/>
    <xf numFmtId="0" fontId="0" fillId="4" borderId="0" xfId="0" applyFill="1"/>
    <xf numFmtId="0" fontId="0" fillId="8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2" borderId="0" xfId="1" applyNumberFormat="1" applyFont="1" applyFill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solid">
          <fgColor indexed="64"/>
          <bgColor indexed="1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8</xdr:row>
      <xdr:rowOff>304800</xdr:rowOff>
    </xdr:to>
    <xdr:sp macro="" textlink="">
      <xdr:nvSpPr>
        <xdr:cNvPr id="2049" name="AutoShape 1" descr="My Angel, l'instinct de protection"/>
        <xdr:cNvSpPr>
          <a:spLocks noChangeAspect="1" noChangeArrowheads="1"/>
        </xdr:cNvSpPr>
      </xdr:nvSpPr>
      <xdr:spPr bwMode="auto">
        <a:xfrm>
          <a:off x="1653540" y="163068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8</xdr:row>
      <xdr:rowOff>304800</xdr:rowOff>
    </xdr:to>
    <xdr:sp macro="" textlink="">
      <xdr:nvSpPr>
        <xdr:cNvPr id="2050" name="AutoShape 3" descr="My Angel, l'instinct de protection"/>
        <xdr:cNvSpPr>
          <a:spLocks noChangeAspect="1" noChangeArrowheads="1"/>
        </xdr:cNvSpPr>
      </xdr:nvSpPr>
      <xdr:spPr bwMode="auto">
        <a:xfrm>
          <a:off x="1653540" y="163068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22860</xdr:colOff>
      <xdr:row>0</xdr:row>
      <xdr:rowOff>76200</xdr:rowOff>
    </xdr:from>
    <xdr:to>
      <xdr:col>6</xdr:col>
      <xdr:colOff>259080</xdr:colOff>
      <xdr:row>2</xdr:row>
      <xdr:rowOff>106680</xdr:rowOff>
    </xdr:to>
    <xdr:sp macro="" textlink="">
      <xdr:nvSpPr>
        <xdr:cNvPr id="2052" name="AutoShape 4"/>
        <xdr:cNvSpPr>
          <a:spLocks noChangeArrowheads="1"/>
        </xdr:cNvSpPr>
      </xdr:nvSpPr>
      <xdr:spPr bwMode="auto">
        <a:xfrm>
          <a:off x="5722620" y="76200"/>
          <a:ext cx="2286000" cy="396240"/>
        </a:xfrm>
        <a:prstGeom prst="wedgeRoundRectCallout">
          <a:avLst>
            <a:gd name="adj1" fmla="val -60000"/>
            <a:gd name="adj2" fmla="val 323079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déroulante en D9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025" name="AutoShape 1" descr="My Angel, l'instinct de protection"/>
        <xdr:cNvSpPr>
          <a:spLocks noChangeAspect="1" noChangeArrowheads="1"/>
        </xdr:cNvSpPr>
      </xdr:nvSpPr>
      <xdr:spPr bwMode="auto">
        <a:xfrm>
          <a:off x="1539240" y="28194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026" name="AutoShape 3" descr="My Angel, l'instinct de protection"/>
        <xdr:cNvSpPr>
          <a:spLocks noChangeAspect="1" noChangeArrowheads="1"/>
        </xdr:cNvSpPr>
      </xdr:nvSpPr>
      <xdr:spPr bwMode="auto">
        <a:xfrm>
          <a:off x="1539240" y="28194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</xdr:colOff>
      <xdr:row>1</xdr:row>
      <xdr:rowOff>53340</xdr:rowOff>
    </xdr:from>
    <xdr:to>
      <xdr:col>1</xdr:col>
      <xdr:colOff>1310640</xdr:colOff>
      <xdr:row>1</xdr:row>
      <xdr:rowOff>617220</xdr:rowOff>
    </xdr:to>
    <xdr:pic>
      <xdr:nvPicPr>
        <xdr:cNvPr id="1027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45" t="20447" r="4877" b="20879"/>
        <a:stretch>
          <a:fillRect/>
        </a:stretch>
      </xdr:blipFill>
      <xdr:spPr bwMode="auto">
        <a:xfrm>
          <a:off x="1562100" y="335280"/>
          <a:ext cx="1287780" cy="56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53340</xdr:colOff>
      <xdr:row>2</xdr:row>
      <xdr:rowOff>38100</xdr:rowOff>
    </xdr:from>
    <xdr:to>
      <xdr:col>1</xdr:col>
      <xdr:colOff>1493520</xdr:colOff>
      <xdr:row>2</xdr:row>
      <xdr:rowOff>518160</xdr:rowOff>
    </xdr:to>
    <xdr:pic>
      <xdr:nvPicPr>
        <xdr:cNvPr id="1028" name="Image 4" descr="https://static.wixstatic.com/media/b0821f_7e348060181e4e81bbf8a20d9f6e791f.png/v1/fill/w_115,h_50,al_c,usm_0.66_1.00_0.01/b0821f_7e348060181e4e81bbf8a20d9f6e791f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92580" y="952500"/>
          <a:ext cx="1440180" cy="48006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30480</xdr:colOff>
      <xdr:row>3</xdr:row>
      <xdr:rowOff>15240</xdr:rowOff>
    </xdr:from>
    <xdr:to>
      <xdr:col>1</xdr:col>
      <xdr:colOff>1485900</xdr:colOff>
      <xdr:row>3</xdr:row>
      <xdr:rowOff>647700</xdr:rowOff>
    </xdr:to>
    <xdr:pic>
      <xdr:nvPicPr>
        <xdr:cNvPr id="1029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4024" t="7085" r="4024" b="6155"/>
        <a:stretch>
          <a:fillRect/>
        </a:stretch>
      </xdr:blipFill>
      <xdr:spPr bwMode="auto">
        <a:xfrm>
          <a:off x="1569720" y="1478280"/>
          <a:ext cx="1455420" cy="63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45720</xdr:colOff>
      <xdr:row>4</xdr:row>
      <xdr:rowOff>30480</xdr:rowOff>
    </xdr:from>
    <xdr:to>
      <xdr:col>1</xdr:col>
      <xdr:colOff>1485900</xdr:colOff>
      <xdr:row>4</xdr:row>
      <xdr:rowOff>594360</xdr:rowOff>
    </xdr:to>
    <xdr:pic>
      <xdr:nvPicPr>
        <xdr:cNvPr id="1030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21211" b="23032"/>
        <a:stretch>
          <a:fillRect/>
        </a:stretch>
      </xdr:blipFill>
      <xdr:spPr bwMode="auto">
        <a:xfrm>
          <a:off x="1584960" y="2156460"/>
          <a:ext cx="1440180" cy="56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617220</xdr:rowOff>
    </xdr:from>
    <xdr:to>
      <xdr:col>1</xdr:col>
      <xdr:colOff>1531620</xdr:colOff>
      <xdr:row>5</xdr:row>
      <xdr:rowOff>502920</xdr:rowOff>
    </xdr:to>
    <xdr:pic>
      <xdr:nvPicPr>
        <xdr:cNvPr id="1031" name="Image 7" descr="https://www.attestationlegale.fr/sites/default/themes/alg_front/logo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39240" y="2743200"/>
          <a:ext cx="1531620" cy="5029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</xdr:colOff>
      <xdr:row>6</xdr:row>
      <xdr:rowOff>38100</xdr:rowOff>
    </xdr:from>
    <xdr:to>
      <xdr:col>1</xdr:col>
      <xdr:colOff>1508760</xdr:colOff>
      <xdr:row>7</xdr:row>
      <xdr:rowOff>0</xdr:rowOff>
    </xdr:to>
    <xdr:pic>
      <xdr:nvPicPr>
        <xdr:cNvPr id="1032" name="Image 8" descr="http://evercleanhand.com/images/logo-evercleanhand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46860" y="3291840"/>
          <a:ext cx="150114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U117" insertRowShift="1" totalsRowShown="0" headerRowDxfId="0" dataDxfId="1">
  <autoFilter ref="A1:U117"/>
  <tableColumns count="21">
    <tableColumn id="1" name="Nom Strat-Up" dataDxfId="20"/>
    <tableColumn id="2" name="Logo" dataDxfId="19"/>
    <tableColumn id="3" name="CP" dataDxfId="18"/>
    <tableColumn id="4" name="Ville" dataDxfId="17"/>
    <tableColumn id="5" name="Région" dataDxfId="16"/>
    <tableColumn id="6" name="N° SIREN" dataDxfId="15"/>
    <tableColumn id="7" name="Contact" dataDxfId="14"/>
    <tableColumn id="8" name="Fonction" dataDxfId="13"/>
    <tableColumn id="9" name="Tel" dataDxfId="12"/>
    <tableColumn id="10" name="email" dataDxfId="11"/>
    <tableColumn id="11" name="Domaine" dataDxfId="10"/>
    <tableColumn id="12" name="Lien http" dataDxfId="9"/>
    <tableColumn id="13" name="Pass French Tech" dataDxfId="22"/>
    <tableColumn id="14" name="Rencontré" dataDxfId="21"/>
    <tableColumn id="15" name="Date" dataDxfId="8"/>
    <tableColumn id="16" name="Made in France" dataDxfId="7"/>
    <tableColumn id="17" name="Brevet déposé" dataDxfId="6"/>
    <tableColumn id="18" name="Partenariat" dataDxfId="5"/>
    <tableColumn id="19" name="Récompense/Prix" dataDxfId="4"/>
    <tableColumn id="20" name="Stade PFT" dataDxfId="3"/>
    <tableColumn id="21" name="TO DO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www.oxio.fr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attestationlegale.fr/" TargetMode="External"/><Relationship Id="rId1" Type="http://schemas.openxmlformats.org/officeDocument/2006/relationships/hyperlink" Target="http://evercleanhand.com/" TargetMode="External"/><Relationship Id="rId6" Type="http://schemas.openxmlformats.org/officeDocument/2006/relationships/hyperlink" Target="http://www.bidulandco.com/" TargetMode="External"/><Relationship Id="rId5" Type="http://schemas.openxmlformats.org/officeDocument/2006/relationships/hyperlink" Target="http://www.myangel.com/" TargetMode="External"/><Relationship Id="rId4" Type="http://schemas.openxmlformats.org/officeDocument/2006/relationships/hyperlink" Target="http://www.charvet-digitalmedia.com/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4:G51"/>
  <sheetViews>
    <sheetView tabSelected="1" workbookViewId="0">
      <selection activeCell="H6" sqref="H6"/>
    </sheetView>
  </sheetViews>
  <sheetFormatPr baseColWidth="10" defaultRowHeight="14.4"/>
  <cols>
    <col min="1" max="1" width="24.109375" customWidth="1"/>
    <col min="2" max="2" width="9" customWidth="1"/>
    <col min="3" max="3" width="24" bestFit="1" customWidth="1"/>
    <col min="4" max="4" width="26" customWidth="1"/>
    <col min="5" max="5" width="14.21875" customWidth="1"/>
    <col min="6" max="6" width="15.6640625" customWidth="1"/>
    <col min="7" max="7" width="9.33203125" customWidth="1"/>
    <col min="8" max="8" width="17.33203125" bestFit="1" customWidth="1"/>
    <col min="9" max="9" width="17.109375" customWidth="1"/>
    <col min="10" max="10" width="20.44140625" customWidth="1"/>
    <col min="11" max="11" width="24.109375" customWidth="1"/>
    <col min="12" max="12" width="15.88671875" customWidth="1"/>
    <col min="13" max="13" width="41.44140625" bestFit="1" customWidth="1"/>
    <col min="14" max="14" width="17.5546875" bestFit="1" customWidth="1"/>
    <col min="15" max="15" width="11.109375" bestFit="1" customWidth="1"/>
    <col min="17" max="17" width="16.109375" bestFit="1" customWidth="1"/>
    <col min="18" max="18" width="15" bestFit="1" customWidth="1"/>
    <col min="20" max="20" width="23.88671875" bestFit="1" customWidth="1"/>
  </cols>
  <sheetData>
    <row r="4" spans="1:7" ht="15" thickBot="1">
      <c r="B4" s="2"/>
      <c r="C4" s="2"/>
      <c r="D4" s="2"/>
      <c r="E4" s="2"/>
      <c r="F4" s="2"/>
      <c r="G4" s="2"/>
    </row>
    <row r="5" spans="1:7" ht="15" thickTop="1">
      <c r="A5" s="2"/>
      <c r="B5" s="3"/>
      <c r="C5" s="4"/>
      <c r="D5" s="4"/>
      <c r="E5" s="4"/>
      <c r="F5" s="1"/>
      <c r="G5" s="5"/>
    </row>
    <row r="6" spans="1:7" ht="22.8">
      <c r="A6" s="2"/>
      <c r="B6" s="6"/>
      <c r="C6" s="7"/>
      <c r="D6" s="9" t="s">
        <v>54</v>
      </c>
      <c r="E6" s="7"/>
      <c r="F6" s="7"/>
      <c r="G6" s="8"/>
    </row>
    <row r="7" spans="1:7" ht="15.6">
      <c r="A7" s="2"/>
      <c r="B7" s="10"/>
      <c r="C7" s="11"/>
      <c r="D7" s="11"/>
      <c r="E7" s="11"/>
      <c r="F7" s="11"/>
      <c r="G7" s="12"/>
    </row>
    <row r="8" spans="1:7" ht="17.25" customHeight="1" thickBot="1">
      <c r="A8" s="2"/>
      <c r="B8" s="10"/>
      <c r="C8" s="11"/>
      <c r="D8" s="11"/>
      <c r="E8" s="11"/>
      <c r="F8" s="11"/>
      <c r="G8" s="12"/>
    </row>
    <row r="9" spans="1:7" ht="26.25" customHeight="1" thickTop="1" thickBot="1">
      <c r="A9" s="2"/>
      <c r="B9" s="10"/>
      <c r="C9" s="16" t="s">
        <v>40</v>
      </c>
      <c r="D9" s="17" t="s">
        <v>62</v>
      </c>
      <c r="E9" s="36" t="str">
        <f ca="1">HYPERLINK("[test.xlsm]Annuaire!B"&amp;MATCH(D9,Annuaire!B2:B211,0),D51)</f>
        <v>Plus d'infos …</v>
      </c>
      <c r="F9" s="11"/>
      <c r="G9" s="12"/>
    </row>
    <row r="10" spans="1:7" ht="26.25" customHeight="1" thickTop="1">
      <c r="A10" s="2"/>
      <c r="B10" s="10"/>
      <c r="C10" s="18" t="s">
        <v>46</v>
      </c>
      <c r="D10" s="19" t="str">
        <f ca="1">VLOOKUP(D9,Annuaire!B2:U100,3,FALSE)</f>
        <v>LISSIEU</v>
      </c>
      <c r="E10" s="19"/>
      <c r="F10" s="19"/>
      <c r="G10" s="12"/>
    </row>
    <row r="11" spans="1:7" ht="24" customHeight="1">
      <c r="A11" s="2"/>
      <c r="B11" s="10"/>
      <c r="C11" s="18" t="s">
        <v>41</v>
      </c>
      <c r="D11" s="19" t="str">
        <f ca="1">VLOOKUP(D9,Annuaire!B2:U100,6,FALSE)</f>
        <v>T</v>
      </c>
      <c r="E11" s="18" t="s">
        <v>53</v>
      </c>
      <c r="F11" s="19" t="str">
        <f ca="1">VLOOKUP(D9,Annuaire!B2:U100,7,FALSE)</f>
        <v>Président</v>
      </c>
      <c r="G11" s="12"/>
    </row>
    <row r="12" spans="1:7" ht="24" customHeight="1">
      <c r="A12" s="2"/>
      <c r="B12" s="10"/>
      <c r="C12" s="18" t="s">
        <v>45</v>
      </c>
      <c r="D12" s="19">
        <f ca="1">VLOOKUP(D9,Annuaire!B2:U100,8,FALSE)</f>
        <v>0</v>
      </c>
      <c r="E12" s="19"/>
      <c r="F12" s="19"/>
      <c r="G12" s="12"/>
    </row>
    <row r="13" spans="1:7" ht="24" customHeight="1">
      <c r="A13" s="2"/>
      <c r="B13" s="10"/>
      <c r="C13" s="18" t="s">
        <v>47</v>
      </c>
      <c r="D13" s="19">
        <f ca="1">VLOOKUP(D9,Annuaire!B2:U100,9,FALSE)</f>
        <v>0</v>
      </c>
      <c r="E13" s="19"/>
      <c r="F13" s="19"/>
      <c r="G13" s="12"/>
    </row>
    <row r="14" spans="1:7" ht="24" customHeight="1">
      <c r="A14" s="2"/>
      <c r="B14" s="10"/>
      <c r="C14" s="18" t="s">
        <v>48</v>
      </c>
      <c r="D14" s="19">
        <f ca="1">VLOOKUP(D9,Annuaire!B2:U100,10,FALSE)</f>
        <v>0</v>
      </c>
      <c r="E14" s="19"/>
      <c r="F14" s="19"/>
      <c r="G14" s="12"/>
    </row>
    <row r="15" spans="1:7" ht="24" customHeight="1">
      <c r="A15" s="2"/>
      <c r="B15" s="10"/>
      <c r="C15" s="18" t="s">
        <v>51</v>
      </c>
      <c r="D15" s="19" t="str">
        <f ca="1">VLOOKUP(D9,Annuaire!B2:U100,13,FALSE)</f>
        <v>Oui</v>
      </c>
      <c r="E15" s="18" t="s">
        <v>49</v>
      </c>
      <c r="F15" s="19">
        <f ca="1">VLOOKUP(D9,Annuaire!B2:U100,14,FALSE)</f>
        <v>0</v>
      </c>
      <c r="G15" s="12"/>
    </row>
    <row r="16" spans="1:7" ht="24" customHeight="1">
      <c r="A16" s="2"/>
      <c r="B16" s="10"/>
      <c r="C16" s="18" t="s">
        <v>50</v>
      </c>
      <c r="D16" s="19">
        <f ca="1">VLOOKUP(D9,Annuaire!B2:U100,19,FALSE)</f>
        <v>0</v>
      </c>
      <c r="E16" s="19"/>
      <c r="F16" s="19"/>
      <c r="G16" s="12"/>
    </row>
    <row r="17" spans="1:7" ht="15.6">
      <c r="A17" s="2"/>
      <c r="B17" s="10"/>
      <c r="C17" s="19"/>
      <c r="D17" s="19"/>
      <c r="E17" s="19"/>
      <c r="F17" s="19"/>
      <c r="G17" s="12"/>
    </row>
    <row r="18" spans="1:7" ht="16.2" thickBot="1">
      <c r="A18" s="2"/>
      <c r="B18" s="10"/>
      <c r="C18" s="19"/>
      <c r="D18" s="19"/>
      <c r="E18" s="19"/>
      <c r="F18" s="19"/>
      <c r="G18" s="12"/>
    </row>
    <row r="19" spans="1:7" ht="78" customHeight="1" thickTop="1" thickBot="1">
      <c r="A19" s="2"/>
      <c r="B19" s="10"/>
      <c r="C19" s="20" t="s">
        <v>52</v>
      </c>
      <c r="D19" s="21" t="e">
        <f ca="1">VLOOKUP(D9,Annuaire!A2:U100,21,FALSE)</f>
        <v>#N/A</v>
      </c>
      <c r="E19" s="22"/>
      <c r="F19" s="19"/>
      <c r="G19" s="12"/>
    </row>
    <row r="20" spans="1:7" ht="16.2" thickTop="1">
      <c r="A20" s="2"/>
      <c r="B20" s="10"/>
      <c r="C20" s="11"/>
      <c r="D20" s="11"/>
      <c r="E20" s="11"/>
      <c r="F20" s="11"/>
      <c r="G20" s="12"/>
    </row>
    <row r="21" spans="1:7" ht="15.6">
      <c r="A21" s="2"/>
      <c r="B21" s="10"/>
      <c r="C21" s="11"/>
      <c r="D21" s="11"/>
      <c r="E21" s="11"/>
      <c r="F21" s="11"/>
      <c r="G21" s="12"/>
    </row>
    <row r="22" spans="1:7" ht="16.2" thickBot="1">
      <c r="A22" s="2"/>
      <c r="B22" s="13"/>
      <c r="C22" s="14"/>
      <c r="D22" s="14"/>
      <c r="E22" s="14"/>
      <c r="F22" s="14"/>
      <c r="G22" s="15"/>
    </row>
    <row r="23" spans="1:7" ht="15" thickTop="1"/>
    <row r="47" spans="4:6">
      <c r="D47" t="s">
        <v>19</v>
      </c>
      <c r="F47" s="28" t="s">
        <v>56</v>
      </c>
    </row>
    <row r="48" spans="4:6">
      <c r="D48" t="s">
        <v>55</v>
      </c>
      <c r="F48" s="30" t="s">
        <v>57</v>
      </c>
    </row>
    <row r="49" spans="4:6">
      <c r="F49" s="31" t="s">
        <v>58</v>
      </c>
    </row>
    <row r="50" spans="4:6" ht="15" thickBot="1">
      <c r="F50" s="32" t="s">
        <v>59</v>
      </c>
    </row>
    <row r="51" spans="4:6" ht="15" thickTop="1">
      <c r="D51" s="4" t="s">
        <v>61</v>
      </c>
      <c r="F51" s="33" t="s">
        <v>60</v>
      </c>
    </row>
  </sheetData>
  <phoneticPr fontId="11" type="noConversion"/>
  <dataValidations count="1">
    <dataValidation type="list" allowBlank="1" showInputMessage="1" showErrorMessage="1" sqref="D9">
      <formula1>Logo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U117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4.4"/>
  <cols>
    <col min="1" max="1" width="22.44140625" customWidth="1"/>
    <col min="2" max="2" width="22.6640625" customWidth="1"/>
    <col min="3" max="3" width="10.33203125" customWidth="1"/>
    <col min="4" max="4" width="12.5546875" bestFit="1" customWidth="1"/>
    <col min="5" max="5" width="13.88671875" customWidth="1"/>
    <col min="6" max="6" width="16" customWidth="1"/>
    <col min="7" max="7" width="17.33203125" bestFit="1" customWidth="1"/>
    <col min="8" max="8" width="16.5546875" customWidth="1"/>
    <col min="9" max="9" width="13.88671875" bestFit="1" customWidth="1"/>
    <col min="10" max="10" width="17.33203125" customWidth="1"/>
    <col min="11" max="11" width="15" customWidth="1"/>
    <col min="12" max="12" width="41.44140625" bestFit="1" customWidth="1"/>
    <col min="13" max="13" width="22.88671875" customWidth="1"/>
    <col min="14" max="14" width="18.88671875" customWidth="1"/>
    <col min="16" max="16" width="20.6640625" bestFit="1" customWidth="1"/>
    <col min="17" max="17" width="22.88671875" customWidth="1"/>
    <col min="18" max="18" width="16.6640625" bestFit="1" customWidth="1"/>
    <col min="19" max="19" width="23.88671875" bestFit="1" customWidth="1"/>
    <col min="20" max="20" width="23.88671875" customWidth="1"/>
    <col min="21" max="21" width="67.44140625" customWidth="1"/>
  </cols>
  <sheetData>
    <row r="1" spans="1:21" ht="22.5" customHeight="1">
      <c r="A1" s="23" t="s">
        <v>0</v>
      </c>
      <c r="B1" s="23" t="s">
        <v>17</v>
      </c>
      <c r="C1" s="23" t="s">
        <v>1</v>
      </c>
      <c r="D1" s="23" t="s">
        <v>2</v>
      </c>
      <c r="E1" s="23" t="s">
        <v>3</v>
      </c>
      <c r="F1" s="23" t="s">
        <v>4</v>
      </c>
      <c r="G1" s="23" t="s">
        <v>5</v>
      </c>
      <c r="H1" s="23" t="s">
        <v>24</v>
      </c>
      <c r="I1" s="23" t="s">
        <v>6</v>
      </c>
      <c r="J1" s="23" t="s">
        <v>7</v>
      </c>
      <c r="K1" s="23" t="s">
        <v>8</v>
      </c>
      <c r="L1" s="23" t="s">
        <v>9</v>
      </c>
      <c r="M1" s="23" t="s">
        <v>10</v>
      </c>
      <c r="N1" s="23" t="s">
        <v>11</v>
      </c>
      <c r="O1" s="23" t="s">
        <v>12</v>
      </c>
      <c r="P1" s="23" t="s">
        <v>28</v>
      </c>
      <c r="Q1" s="23" t="s">
        <v>13</v>
      </c>
      <c r="R1" s="23" t="s">
        <v>14</v>
      </c>
      <c r="S1" s="23" t="s">
        <v>15</v>
      </c>
      <c r="T1" s="23" t="s">
        <v>16</v>
      </c>
      <c r="U1" s="23" t="s">
        <v>39</v>
      </c>
    </row>
    <row r="2" spans="1:21" ht="50.25" customHeight="1">
      <c r="A2" s="24" t="s">
        <v>63</v>
      </c>
      <c r="B2" s="24" t="s">
        <v>62</v>
      </c>
      <c r="C2" s="24">
        <v>69380</v>
      </c>
      <c r="D2" s="24" t="s">
        <v>26</v>
      </c>
      <c r="E2" s="24" t="s">
        <v>29</v>
      </c>
      <c r="F2" s="25">
        <v>800392250</v>
      </c>
      <c r="G2" s="24" t="s">
        <v>67</v>
      </c>
      <c r="H2" s="24" t="s">
        <v>25</v>
      </c>
      <c r="I2" s="24"/>
      <c r="J2" s="24"/>
      <c r="K2" s="24"/>
      <c r="L2" s="26" t="s">
        <v>27</v>
      </c>
      <c r="N2" t="s">
        <v>19</v>
      </c>
      <c r="O2" s="24"/>
      <c r="P2" s="24" t="s">
        <v>19</v>
      </c>
      <c r="Q2" s="24"/>
      <c r="R2" s="24"/>
      <c r="S2" s="24" t="s">
        <v>30</v>
      </c>
      <c r="T2" s="29"/>
      <c r="U2" s="24"/>
    </row>
    <row r="3" spans="1:21" ht="43.5" customHeight="1">
      <c r="A3" s="24" t="s">
        <v>42</v>
      </c>
      <c r="B3" s="35" t="s">
        <v>70</v>
      </c>
      <c r="C3" s="24">
        <v>69003</v>
      </c>
      <c r="D3" s="24" t="s">
        <v>21</v>
      </c>
      <c r="E3" s="24" t="s">
        <v>29</v>
      </c>
      <c r="F3" s="27" t="s">
        <v>31</v>
      </c>
      <c r="G3" s="24" t="s">
        <v>42</v>
      </c>
      <c r="H3" s="24"/>
      <c r="I3" s="24"/>
      <c r="J3" s="24"/>
      <c r="K3" s="24"/>
      <c r="L3" s="26" t="s">
        <v>18</v>
      </c>
      <c r="N3" t="s">
        <v>19</v>
      </c>
      <c r="O3" s="24"/>
      <c r="P3" s="24"/>
      <c r="Q3" s="24" t="s">
        <v>19</v>
      </c>
      <c r="R3" s="24"/>
      <c r="S3" s="24" t="s">
        <v>20</v>
      </c>
      <c r="T3" s="34"/>
      <c r="U3" s="24"/>
    </row>
    <row r="4" spans="1:21" ht="52.5" customHeight="1">
      <c r="A4" s="24" t="s">
        <v>64</v>
      </c>
      <c r="B4" s="24" t="s">
        <v>71</v>
      </c>
      <c r="C4" s="24">
        <v>1700</v>
      </c>
      <c r="D4" s="24" t="s">
        <v>32</v>
      </c>
      <c r="E4" s="24" t="s">
        <v>29</v>
      </c>
      <c r="F4" s="27" t="s">
        <v>33</v>
      </c>
      <c r="G4" s="24" t="s">
        <v>68</v>
      </c>
      <c r="H4" s="24" t="s">
        <v>37</v>
      </c>
      <c r="I4" s="24"/>
      <c r="J4" s="24"/>
      <c r="K4" s="24"/>
      <c r="L4" s="26" t="s">
        <v>34</v>
      </c>
      <c r="N4" t="s">
        <v>19</v>
      </c>
      <c r="O4" s="24"/>
      <c r="P4" s="24"/>
      <c r="Q4" s="24" t="s">
        <v>19</v>
      </c>
      <c r="R4" s="24"/>
      <c r="S4" s="24"/>
      <c r="T4" s="34"/>
      <c r="U4" s="24"/>
    </row>
    <row r="5" spans="1:21" ht="48.75" customHeight="1">
      <c r="A5" s="24" t="s">
        <v>65</v>
      </c>
      <c r="B5" s="24" t="s">
        <v>72</v>
      </c>
      <c r="C5" s="24">
        <v>38100</v>
      </c>
      <c r="D5" s="24" t="s">
        <v>22</v>
      </c>
      <c r="E5" s="24" t="s">
        <v>29</v>
      </c>
      <c r="F5" s="27" t="s">
        <v>35</v>
      </c>
      <c r="G5" s="24" t="s">
        <v>43</v>
      </c>
      <c r="H5" s="24"/>
      <c r="I5" s="24"/>
      <c r="J5" s="24"/>
      <c r="K5" s="24"/>
      <c r="L5" s="26" t="s">
        <v>23</v>
      </c>
      <c r="N5" t="s">
        <v>19</v>
      </c>
      <c r="O5" s="24"/>
      <c r="P5" s="24"/>
      <c r="Q5" s="24"/>
      <c r="R5" s="24"/>
      <c r="S5" s="24"/>
      <c r="T5" s="34"/>
      <c r="U5" s="24"/>
    </row>
    <row r="6" spans="1:21" ht="40.5" customHeight="1">
      <c r="A6" s="24" t="s">
        <v>63</v>
      </c>
      <c r="B6" s="24" t="s">
        <v>73</v>
      </c>
      <c r="C6" s="24">
        <v>69432</v>
      </c>
      <c r="D6" s="24" t="s">
        <v>21</v>
      </c>
      <c r="E6" s="24" t="s">
        <v>29</v>
      </c>
      <c r="F6" s="24"/>
      <c r="G6" s="24" t="s">
        <v>44</v>
      </c>
      <c r="H6" s="24"/>
      <c r="I6" s="24"/>
      <c r="J6" s="24"/>
      <c r="K6" s="24"/>
      <c r="L6" s="26" t="s">
        <v>36</v>
      </c>
      <c r="N6" t="s">
        <v>19</v>
      </c>
      <c r="O6" s="24"/>
      <c r="P6" s="24"/>
      <c r="Q6" s="24"/>
      <c r="R6" s="24"/>
      <c r="S6" s="24"/>
      <c r="T6" s="34"/>
      <c r="U6" s="24"/>
    </row>
    <row r="7" spans="1:21" ht="39" customHeight="1">
      <c r="A7" s="24" t="s">
        <v>66</v>
      </c>
      <c r="B7" s="24" t="s">
        <v>74</v>
      </c>
      <c r="C7" s="24"/>
      <c r="D7" s="24"/>
      <c r="E7" s="24"/>
      <c r="F7" s="24"/>
      <c r="G7" s="24" t="s">
        <v>69</v>
      </c>
      <c r="H7" s="24" t="s">
        <v>37</v>
      </c>
      <c r="I7" s="24"/>
      <c r="J7" s="24"/>
      <c r="K7" s="24"/>
      <c r="L7" s="26" t="s">
        <v>38</v>
      </c>
      <c r="N7" t="s">
        <v>19</v>
      </c>
      <c r="O7" s="24"/>
      <c r="P7" s="24"/>
      <c r="Q7" s="24"/>
      <c r="R7" s="24"/>
      <c r="S7" s="24"/>
      <c r="T7" s="34"/>
      <c r="U7" s="24"/>
    </row>
    <row r="8" spans="1:2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O8" s="24"/>
      <c r="P8" s="24"/>
      <c r="Q8" s="24"/>
      <c r="R8" s="24"/>
      <c r="S8" s="24"/>
      <c r="T8" s="34"/>
      <c r="U8" s="24"/>
    </row>
    <row r="9" spans="1:21">
      <c r="A9" s="24"/>
      <c r="B9" s="24"/>
      <c r="C9" s="24"/>
      <c r="D9" s="24"/>
      <c r="F9" s="24"/>
      <c r="G9" s="24"/>
      <c r="H9" s="24"/>
      <c r="I9" s="24"/>
      <c r="J9" s="24"/>
      <c r="K9" s="24"/>
      <c r="L9" s="24"/>
      <c r="O9" s="24"/>
      <c r="P9" s="24"/>
      <c r="Q9" s="24"/>
      <c r="R9" s="24"/>
      <c r="S9" s="24"/>
      <c r="T9" s="34"/>
      <c r="U9" s="24"/>
    </row>
    <row r="10" spans="1:21">
      <c r="A10" s="24"/>
      <c r="B10" s="24"/>
      <c r="C10" s="24"/>
      <c r="D10" s="24"/>
      <c r="F10" s="24"/>
      <c r="G10" s="24"/>
      <c r="H10" s="24"/>
      <c r="I10" s="24"/>
      <c r="J10" s="24"/>
      <c r="K10" s="24"/>
      <c r="L10" s="24"/>
      <c r="O10" s="24"/>
      <c r="P10" s="24"/>
      <c r="Q10" s="24"/>
      <c r="R10" s="24"/>
      <c r="S10" s="24"/>
      <c r="T10" s="34"/>
      <c r="U10" s="24"/>
    </row>
    <row r="11" spans="1:2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O11" s="24"/>
      <c r="P11" s="24"/>
      <c r="Q11" s="24"/>
      <c r="R11" s="24"/>
      <c r="S11" s="24"/>
      <c r="T11" s="34"/>
      <c r="U11" s="24"/>
    </row>
    <row r="12" spans="1:2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O12" s="24"/>
      <c r="P12" s="24"/>
      <c r="Q12" s="24"/>
      <c r="R12" s="24"/>
      <c r="S12" s="24"/>
      <c r="T12" s="34"/>
      <c r="U12" s="24"/>
    </row>
    <row r="13" spans="1:2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O13" s="24"/>
      <c r="P13" s="24"/>
      <c r="Q13" s="24"/>
      <c r="R13" s="24"/>
      <c r="S13" s="24"/>
      <c r="T13" s="34"/>
      <c r="U13" s="24"/>
    </row>
    <row r="14" spans="1:21" ht="52.5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O14" s="24"/>
      <c r="P14" s="24"/>
      <c r="Q14" s="24"/>
      <c r="R14" s="24"/>
      <c r="S14" s="24"/>
      <c r="T14" s="34"/>
      <c r="U14" s="24"/>
    </row>
    <row r="15" spans="1:21" ht="48.75" customHeight="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O15" s="24"/>
      <c r="P15" s="24"/>
      <c r="Q15" s="24"/>
      <c r="R15" s="24"/>
      <c r="S15" s="24"/>
      <c r="T15" s="34"/>
      <c r="U15" s="24"/>
    </row>
    <row r="16" spans="1:21" ht="52.5" customHeight="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O16" s="24"/>
      <c r="P16" s="24"/>
      <c r="Q16" s="24"/>
      <c r="R16" s="24"/>
      <c r="S16" s="24"/>
      <c r="T16" s="34"/>
      <c r="U16" s="24"/>
    </row>
    <row r="17" spans="1:21" ht="48.75" customHeight="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O17" s="24"/>
      <c r="P17" s="24"/>
      <c r="Q17" s="24"/>
      <c r="R17" s="24"/>
      <c r="S17" s="24"/>
      <c r="T17" s="34"/>
      <c r="U17" s="24"/>
    </row>
    <row r="18" spans="1:21" ht="42" customHeigh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O18" s="24"/>
      <c r="P18" s="24"/>
      <c r="Q18" s="24"/>
      <c r="R18" s="24"/>
      <c r="S18" s="24"/>
      <c r="T18" s="34"/>
      <c r="U18" s="24"/>
    </row>
    <row r="19" spans="1:21" ht="41.25" customHeight="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O19" s="24"/>
      <c r="P19" s="24"/>
      <c r="Q19" s="24"/>
      <c r="R19" s="24"/>
      <c r="S19" s="24"/>
      <c r="T19" s="34"/>
      <c r="U19" s="24"/>
    </row>
    <row r="20" spans="1:2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O20" s="24"/>
      <c r="P20" s="24"/>
      <c r="Q20" s="24"/>
      <c r="R20" s="24"/>
      <c r="S20" s="24"/>
      <c r="T20" s="34"/>
      <c r="U20" s="24"/>
    </row>
    <row r="21" spans="1:2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O21" s="24"/>
      <c r="P21" s="24"/>
      <c r="Q21" s="24"/>
      <c r="R21" s="24"/>
      <c r="S21" s="24"/>
      <c r="T21" s="34"/>
      <c r="U21" s="24"/>
    </row>
    <row r="22" spans="1:2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O22" s="24"/>
      <c r="P22" s="24"/>
      <c r="Q22" s="24"/>
      <c r="R22" s="24"/>
      <c r="S22" s="24"/>
      <c r="T22" s="34"/>
      <c r="U22" s="24"/>
    </row>
    <row r="23" spans="1:2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O23" s="24"/>
      <c r="P23" s="24"/>
      <c r="Q23" s="24"/>
      <c r="R23" s="24"/>
      <c r="S23" s="24"/>
      <c r="T23" s="34"/>
      <c r="U23" s="24"/>
    </row>
    <row r="24" spans="1:2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O24" s="24"/>
      <c r="P24" s="24"/>
      <c r="Q24" s="24"/>
      <c r="R24" s="24"/>
      <c r="S24" s="24"/>
      <c r="T24" s="34"/>
      <c r="U24" s="24"/>
    </row>
    <row r="25" spans="1:2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O25" s="24"/>
      <c r="P25" s="24"/>
      <c r="Q25" s="24"/>
      <c r="R25" s="24"/>
      <c r="S25" s="24"/>
      <c r="T25" s="34"/>
      <c r="U25" s="24"/>
    </row>
    <row r="26" spans="1:21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O26" s="24"/>
      <c r="P26" s="24"/>
      <c r="Q26" s="24"/>
      <c r="R26" s="24"/>
      <c r="S26" s="24"/>
      <c r="T26" s="34"/>
      <c r="U26" s="24"/>
    </row>
    <row r="27" spans="1:21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O27" s="24"/>
      <c r="P27" s="24"/>
      <c r="Q27" s="24"/>
      <c r="R27" s="24"/>
      <c r="S27" s="24"/>
      <c r="T27" s="34"/>
      <c r="U27" s="24"/>
    </row>
    <row r="28" spans="1:2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O28" s="24"/>
      <c r="P28" s="24"/>
      <c r="Q28" s="24"/>
      <c r="R28" s="24"/>
      <c r="S28" s="24"/>
      <c r="T28" s="34"/>
      <c r="U28" s="24"/>
    </row>
    <row r="29" spans="1:2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O29" s="24"/>
      <c r="P29" s="24"/>
      <c r="Q29" s="24"/>
      <c r="R29" s="24"/>
      <c r="S29" s="24"/>
      <c r="T29" s="34"/>
      <c r="U29" s="24"/>
    </row>
    <row r="30" spans="1:2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O30" s="24"/>
      <c r="P30" s="24"/>
      <c r="Q30" s="24"/>
      <c r="R30" s="24"/>
      <c r="S30" s="24"/>
      <c r="T30" s="34"/>
      <c r="U30" s="24"/>
    </row>
    <row r="31" spans="1:21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O31" s="24"/>
      <c r="P31" s="24"/>
      <c r="Q31" s="24"/>
      <c r="R31" s="24"/>
      <c r="S31" s="24"/>
      <c r="T31" s="34"/>
      <c r="U31" s="24"/>
    </row>
    <row r="32" spans="1:21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O32" s="24"/>
      <c r="P32" s="24"/>
      <c r="Q32" s="24"/>
      <c r="R32" s="24"/>
      <c r="S32" s="24"/>
      <c r="T32" s="34"/>
      <c r="U32" s="24"/>
    </row>
    <row r="33" spans="1:2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O33" s="24"/>
      <c r="P33" s="24"/>
      <c r="Q33" s="24"/>
      <c r="R33" s="24"/>
      <c r="S33" s="24"/>
      <c r="T33" s="34"/>
      <c r="U33" s="24"/>
    </row>
    <row r="34" spans="1:2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O34" s="24"/>
      <c r="P34" s="24"/>
      <c r="Q34" s="24"/>
      <c r="R34" s="24"/>
      <c r="S34" s="24"/>
      <c r="T34" s="34"/>
      <c r="U34" s="24"/>
    </row>
    <row r="35" spans="1:2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O35" s="24"/>
      <c r="P35" s="24"/>
      <c r="Q35" s="24"/>
      <c r="R35" s="24"/>
      <c r="S35" s="24"/>
      <c r="T35" s="34"/>
      <c r="U35" s="24"/>
    </row>
    <row r="36" spans="1:2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O36" s="24"/>
      <c r="P36" s="24"/>
      <c r="Q36" s="24"/>
      <c r="R36" s="24"/>
      <c r="S36" s="24"/>
      <c r="T36" s="34"/>
      <c r="U36" s="24"/>
    </row>
    <row r="37" spans="1:2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O37" s="24"/>
      <c r="P37" s="24"/>
      <c r="Q37" s="24"/>
      <c r="R37" s="24"/>
      <c r="S37" s="24"/>
      <c r="T37" s="34"/>
      <c r="U37" s="24"/>
    </row>
    <row r="38" spans="1:2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O38" s="24"/>
      <c r="P38" s="24"/>
      <c r="Q38" s="24"/>
      <c r="R38" s="24"/>
      <c r="S38" s="24"/>
      <c r="T38" s="34"/>
      <c r="U38" s="24"/>
    </row>
    <row r="39" spans="1:2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O39" s="24"/>
      <c r="P39" s="24"/>
      <c r="Q39" s="24"/>
      <c r="R39" s="24"/>
      <c r="S39" s="24"/>
      <c r="T39" s="34"/>
      <c r="U39" s="24"/>
    </row>
    <row r="40" spans="1:2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O40" s="24"/>
      <c r="P40" s="24"/>
      <c r="Q40" s="24"/>
      <c r="R40" s="24"/>
      <c r="S40" s="24"/>
      <c r="T40" s="34"/>
      <c r="U40" s="24"/>
    </row>
    <row r="41" spans="1:2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O41" s="24"/>
      <c r="P41" s="24"/>
      <c r="Q41" s="24"/>
      <c r="R41" s="24"/>
      <c r="S41" s="24"/>
      <c r="T41" s="34"/>
      <c r="U41" s="24"/>
    </row>
    <row r="42" spans="1:2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O42" s="24"/>
      <c r="P42" s="24"/>
      <c r="Q42" s="24"/>
      <c r="R42" s="24"/>
      <c r="S42" s="24"/>
      <c r="T42" s="34"/>
      <c r="U42" s="24"/>
    </row>
    <row r="43" spans="1:2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O43" s="24"/>
      <c r="P43" s="24"/>
      <c r="Q43" s="24"/>
      <c r="R43" s="24"/>
      <c r="S43" s="24"/>
      <c r="T43" s="34"/>
      <c r="U43" s="24"/>
    </row>
    <row r="44" spans="1:2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O44" s="24"/>
      <c r="P44" s="24"/>
      <c r="Q44" s="24"/>
      <c r="R44" s="24"/>
      <c r="S44" s="24"/>
      <c r="T44" s="34"/>
      <c r="U44" s="24"/>
    </row>
    <row r="45" spans="1:2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O45" s="24"/>
      <c r="P45" s="24"/>
      <c r="Q45" s="24"/>
      <c r="R45" s="24"/>
      <c r="S45" s="24"/>
      <c r="T45" s="34"/>
      <c r="U45" s="24"/>
    </row>
    <row r="46" spans="1:2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O46" s="24"/>
      <c r="P46" s="24"/>
      <c r="Q46" s="24"/>
      <c r="R46" s="24"/>
      <c r="S46" s="24"/>
      <c r="T46" s="34"/>
      <c r="U46" s="24"/>
    </row>
    <row r="47" spans="1:2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O47" s="24"/>
      <c r="P47" s="24"/>
      <c r="Q47" s="24"/>
      <c r="R47" s="24"/>
      <c r="S47" s="24"/>
      <c r="T47" s="34"/>
      <c r="U47" s="24"/>
    </row>
    <row r="48" spans="1:2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O48" s="24"/>
      <c r="P48" s="24"/>
      <c r="Q48" s="24"/>
      <c r="R48" s="24"/>
      <c r="S48" s="24"/>
      <c r="T48" s="34"/>
      <c r="U48" s="24"/>
    </row>
    <row r="49" spans="1:2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O49" s="24"/>
      <c r="P49" s="24"/>
      <c r="Q49" s="24"/>
      <c r="R49" s="24"/>
      <c r="S49" s="24"/>
      <c r="T49" s="34"/>
      <c r="U49" s="24"/>
    </row>
    <row r="50" spans="1:2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O50" s="24"/>
      <c r="P50" s="24"/>
      <c r="Q50" s="24"/>
      <c r="R50" s="24"/>
      <c r="S50" s="24"/>
      <c r="T50" s="34"/>
      <c r="U50" s="24"/>
    </row>
    <row r="51" spans="1:2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O51" s="24"/>
      <c r="P51" s="24"/>
      <c r="Q51" s="24"/>
      <c r="R51" s="24"/>
      <c r="S51" s="24"/>
      <c r="T51" s="34"/>
      <c r="U51" s="24"/>
    </row>
    <row r="52" spans="1:2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O52" s="24"/>
      <c r="P52" s="24"/>
      <c r="Q52" s="24"/>
      <c r="R52" s="24"/>
      <c r="S52" s="24"/>
      <c r="T52" s="34"/>
      <c r="U52" s="24"/>
    </row>
    <row r="53" spans="1:2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O53" s="24"/>
      <c r="P53" s="24"/>
      <c r="Q53" s="24"/>
      <c r="R53" s="24"/>
      <c r="S53" s="24"/>
      <c r="T53" s="34"/>
      <c r="U53" s="24"/>
    </row>
    <row r="54" spans="1:2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O54" s="24"/>
      <c r="P54" s="24"/>
      <c r="Q54" s="24"/>
      <c r="R54" s="24"/>
      <c r="S54" s="24"/>
      <c r="T54" s="34"/>
      <c r="U54" s="24"/>
    </row>
    <row r="55" spans="1:2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O55" s="24"/>
      <c r="P55" s="24"/>
      <c r="Q55" s="24"/>
      <c r="R55" s="24"/>
      <c r="S55" s="24"/>
      <c r="T55" s="34"/>
      <c r="U55" s="24"/>
    </row>
    <row r="56" spans="1:2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O56" s="24"/>
      <c r="P56" s="24"/>
      <c r="Q56" s="24"/>
      <c r="R56" s="24"/>
      <c r="S56" s="24"/>
      <c r="T56" s="34"/>
      <c r="U56" s="24"/>
    </row>
    <row r="57" spans="1:2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O57" s="24"/>
      <c r="P57" s="24"/>
      <c r="Q57" s="24"/>
      <c r="R57" s="24"/>
      <c r="S57" s="24"/>
      <c r="T57" s="34"/>
      <c r="U57" s="24"/>
    </row>
    <row r="58" spans="1:2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O58" s="24"/>
      <c r="P58" s="24"/>
      <c r="Q58" s="24"/>
      <c r="R58" s="24"/>
      <c r="S58" s="24"/>
      <c r="T58" s="34"/>
      <c r="U58" s="24"/>
    </row>
    <row r="59" spans="1:2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O59" s="24"/>
      <c r="P59" s="24"/>
      <c r="Q59" s="24"/>
      <c r="R59" s="24"/>
      <c r="S59" s="24"/>
      <c r="T59" s="34"/>
      <c r="U59" s="24"/>
    </row>
    <row r="60" spans="1:2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O60" s="24"/>
      <c r="P60" s="24"/>
      <c r="Q60" s="24"/>
      <c r="R60" s="24"/>
      <c r="S60" s="24"/>
      <c r="T60" s="34"/>
      <c r="U60" s="24"/>
    </row>
    <row r="61" spans="1:2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O61" s="24"/>
      <c r="P61" s="24"/>
      <c r="Q61" s="24"/>
      <c r="R61" s="24"/>
      <c r="S61" s="24"/>
      <c r="T61" s="34"/>
      <c r="U61" s="24"/>
    </row>
    <row r="62" spans="1:2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O62" s="24"/>
      <c r="P62" s="24"/>
      <c r="Q62" s="24"/>
      <c r="R62" s="24"/>
      <c r="S62" s="24"/>
      <c r="T62" s="34"/>
      <c r="U62" s="24"/>
    </row>
    <row r="63" spans="1:2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O63" s="24"/>
      <c r="P63" s="24"/>
      <c r="Q63" s="24"/>
      <c r="R63" s="24"/>
      <c r="S63" s="24"/>
      <c r="T63" s="34"/>
      <c r="U63" s="24"/>
    </row>
    <row r="64" spans="1:2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O64" s="24"/>
      <c r="P64" s="24"/>
      <c r="Q64" s="24"/>
      <c r="R64" s="24"/>
      <c r="S64" s="24"/>
      <c r="T64" s="34"/>
      <c r="U64" s="24"/>
    </row>
    <row r="65" spans="1:2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O65" s="24"/>
      <c r="P65" s="24"/>
      <c r="Q65" s="24"/>
      <c r="R65" s="24"/>
      <c r="S65" s="24"/>
      <c r="T65" s="34"/>
      <c r="U65" s="24"/>
    </row>
    <row r="66" spans="1:2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O66" s="24"/>
      <c r="P66" s="24"/>
      <c r="Q66" s="24"/>
      <c r="R66" s="24"/>
      <c r="S66" s="24"/>
      <c r="T66" s="34"/>
      <c r="U66" s="24"/>
    </row>
    <row r="67" spans="1:2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O67" s="24"/>
      <c r="P67" s="24"/>
      <c r="Q67" s="24"/>
      <c r="R67" s="24"/>
      <c r="S67" s="24"/>
      <c r="T67" s="34"/>
      <c r="U67" s="24"/>
    </row>
    <row r="68" spans="1:2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O68" s="24"/>
      <c r="P68" s="24"/>
      <c r="Q68" s="24"/>
      <c r="R68" s="24"/>
      <c r="S68" s="24"/>
      <c r="T68" s="34"/>
      <c r="U68" s="24"/>
    </row>
    <row r="69" spans="1:2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O69" s="24"/>
      <c r="P69" s="24"/>
      <c r="Q69" s="24"/>
      <c r="R69" s="24"/>
      <c r="S69" s="24"/>
      <c r="T69" s="34"/>
      <c r="U69" s="24"/>
    </row>
    <row r="70" spans="1:2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O70" s="24"/>
      <c r="P70" s="24"/>
      <c r="Q70" s="24"/>
      <c r="R70" s="24"/>
      <c r="S70" s="24"/>
      <c r="T70" s="34"/>
      <c r="U70" s="24"/>
    </row>
    <row r="71" spans="1:2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O71" s="24"/>
      <c r="P71" s="24"/>
      <c r="Q71" s="24"/>
      <c r="R71" s="24"/>
      <c r="S71" s="24"/>
      <c r="T71" s="34"/>
      <c r="U71" s="24"/>
    </row>
    <row r="72" spans="1:2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O72" s="24"/>
      <c r="P72" s="24"/>
      <c r="Q72" s="24"/>
      <c r="R72" s="24"/>
      <c r="S72" s="24"/>
      <c r="T72" s="34"/>
      <c r="U72" s="24"/>
    </row>
    <row r="73" spans="1:2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O73" s="24"/>
      <c r="P73" s="24"/>
      <c r="Q73" s="24"/>
      <c r="R73" s="24"/>
      <c r="S73" s="24"/>
      <c r="T73" s="34"/>
      <c r="U73" s="24"/>
    </row>
    <row r="74" spans="1:2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O74" s="24"/>
      <c r="P74" s="24"/>
      <c r="Q74" s="24"/>
      <c r="R74" s="24"/>
      <c r="S74" s="24"/>
      <c r="T74" s="34"/>
      <c r="U74" s="24"/>
    </row>
    <row r="75" spans="1:2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O75" s="24"/>
      <c r="P75" s="24"/>
      <c r="Q75" s="24"/>
      <c r="R75" s="24"/>
      <c r="S75" s="24"/>
      <c r="T75" s="34"/>
      <c r="U75" s="24"/>
    </row>
    <row r="76" spans="1:2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O76" s="24"/>
      <c r="P76" s="24"/>
      <c r="Q76" s="24"/>
      <c r="R76" s="24"/>
      <c r="S76" s="24"/>
      <c r="T76" s="34"/>
      <c r="U76" s="24"/>
    </row>
    <row r="77" spans="1:2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O77" s="24"/>
      <c r="P77" s="24"/>
      <c r="Q77" s="24"/>
      <c r="R77" s="24"/>
      <c r="S77" s="24"/>
      <c r="T77" s="34"/>
      <c r="U77" s="24"/>
    </row>
    <row r="78" spans="1:2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O78" s="24"/>
      <c r="P78" s="24"/>
      <c r="Q78" s="24"/>
      <c r="R78" s="24"/>
      <c r="S78" s="24"/>
      <c r="T78" s="34"/>
      <c r="U78" s="24"/>
    </row>
    <row r="79" spans="1:2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O79" s="24"/>
      <c r="P79" s="24"/>
      <c r="Q79" s="24"/>
      <c r="R79" s="24"/>
      <c r="S79" s="24"/>
      <c r="T79" s="34"/>
      <c r="U79" s="24"/>
    </row>
    <row r="80" spans="1:2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O80" s="24"/>
      <c r="P80" s="24"/>
      <c r="Q80" s="24"/>
      <c r="R80" s="24"/>
      <c r="S80" s="24"/>
      <c r="T80" s="34"/>
      <c r="U80" s="24"/>
    </row>
    <row r="81" spans="1:2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O81" s="24"/>
      <c r="P81" s="24"/>
      <c r="Q81" s="24"/>
      <c r="R81" s="24"/>
      <c r="S81" s="24"/>
      <c r="T81" s="34"/>
      <c r="U81" s="24"/>
    </row>
    <row r="82" spans="1:2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O82" s="24"/>
      <c r="P82" s="24"/>
      <c r="Q82" s="24"/>
      <c r="R82" s="24"/>
      <c r="S82" s="24"/>
      <c r="T82" s="34"/>
      <c r="U82" s="24"/>
    </row>
    <row r="83" spans="1:2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O83" s="24"/>
      <c r="P83" s="24"/>
      <c r="Q83" s="24"/>
      <c r="R83" s="24"/>
      <c r="S83" s="24"/>
      <c r="T83" s="34"/>
      <c r="U83" s="24"/>
    </row>
    <row r="84" spans="1:2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O84" s="24"/>
      <c r="P84" s="24"/>
      <c r="Q84" s="24"/>
      <c r="R84" s="24"/>
      <c r="S84" s="24"/>
      <c r="T84" s="34"/>
      <c r="U84" s="24"/>
    </row>
    <row r="85" spans="1:2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O85" s="24"/>
      <c r="P85" s="24"/>
      <c r="Q85" s="24"/>
      <c r="R85" s="24"/>
      <c r="S85" s="24"/>
      <c r="T85" s="34"/>
      <c r="U85" s="24"/>
    </row>
    <row r="86" spans="1:2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O86" s="24"/>
      <c r="P86" s="24"/>
      <c r="Q86" s="24"/>
      <c r="R86" s="24"/>
      <c r="S86" s="24"/>
      <c r="T86" s="34"/>
      <c r="U86" s="24"/>
    </row>
    <row r="87" spans="1:2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O87" s="24"/>
      <c r="P87" s="24"/>
      <c r="Q87" s="24"/>
      <c r="R87" s="24"/>
      <c r="S87" s="24"/>
      <c r="T87" s="34"/>
      <c r="U87" s="24"/>
    </row>
    <row r="88" spans="1:2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O88" s="24"/>
      <c r="P88" s="24"/>
      <c r="Q88" s="24"/>
      <c r="R88" s="24"/>
      <c r="S88" s="24"/>
      <c r="T88" s="34"/>
      <c r="U88" s="24"/>
    </row>
    <row r="89" spans="1:2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O89" s="24"/>
      <c r="P89" s="24"/>
      <c r="Q89" s="24"/>
      <c r="R89" s="24"/>
      <c r="S89" s="24"/>
      <c r="T89" s="34"/>
      <c r="U89" s="24"/>
    </row>
    <row r="90" spans="1:2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O90" s="24"/>
      <c r="P90" s="24"/>
      <c r="Q90" s="24"/>
      <c r="R90" s="24"/>
      <c r="S90" s="24"/>
      <c r="T90" s="34"/>
      <c r="U90" s="24"/>
    </row>
    <row r="91" spans="1:2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O91" s="24"/>
      <c r="P91" s="24"/>
      <c r="Q91" s="24"/>
      <c r="R91" s="24"/>
      <c r="S91" s="24"/>
      <c r="T91" s="34"/>
      <c r="U91" s="24"/>
    </row>
    <row r="92" spans="1:2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O92" s="24"/>
      <c r="P92" s="24"/>
      <c r="Q92" s="24"/>
      <c r="R92" s="24"/>
      <c r="S92" s="24"/>
      <c r="T92" s="34"/>
      <c r="U92" s="24"/>
    </row>
    <row r="93" spans="1:2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O93" s="24"/>
      <c r="P93" s="24"/>
      <c r="Q93" s="24"/>
      <c r="R93" s="24"/>
      <c r="S93" s="24"/>
      <c r="T93" s="34"/>
      <c r="U93" s="24"/>
    </row>
    <row r="94" spans="1:2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O94" s="24"/>
      <c r="P94" s="24"/>
      <c r="Q94" s="24"/>
      <c r="R94" s="24"/>
      <c r="S94" s="24"/>
      <c r="T94" s="34"/>
      <c r="U94" s="24"/>
    </row>
    <row r="95" spans="1:2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O95" s="24"/>
      <c r="P95" s="24"/>
      <c r="Q95" s="24"/>
      <c r="R95" s="24"/>
      <c r="S95" s="24"/>
      <c r="T95" s="34"/>
      <c r="U95" s="24"/>
    </row>
    <row r="96" spans="1:2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O96" s="24"/>
      <c r="P96" s="24"/>
      <c r="Q96" s="24"/>
      <c r="R96" s="24"/>
      <c r="S96" s="24"/>
      <c r="T96" s="34"/>
      <c r="U96" s="24"/>
    </row>
    <row r="97" spans="1:2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O97" s="24"/>
      <c r="P97" s="24"/>
      <c r="Q97" s="24"/>
      <c r="R97" s="24"/>
      <c r="S97" s="24"/>
      <c r="T97" s="34"/>
      <c r="U97" s="24"/>
    </row>
    <row r="98" spans="1:2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O98" s="24"/>
      <c r="P98" s="24"/>
      <c r="Q98" s="24"/>
      <c r="R98" s="24"/>
      <c r="S98" s="24"/>
      <c r="T98" s="34"/>
      <c r="U98" s="24"/>
    </row>
    <row r="99" spans="1:2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O99" s="24"/>
      <c r="P99" s="24"/>
      <c r="Q99" s="24"/>
      <c r="R99" s="24"/>
      <c r="S99" s="24"/>
      <c r="T99" s="34"/>
      <c r="U99" s="24"/>
    </row>
    <row r="100" spans="1:2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O100" s="24"/>
      <c r="P100" s="24"/>
      <c r="Q100" s="24"/>
      <c r="R100" s="24"/>
      <c r="S100" s="24"/>
      <c r="T100" s="34"/>
      <c r="U100" s="24"/>
    </row>
    <row r="101" spans="1:2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O101" s="24"/>
      <c r="P101" s="24"/>
      <c r="Q101" s="24"/>
      <c r="R101" s="24"/>
      <c r="S101" s="24"/>
      <c r="T101" s="34"/>
      <c r="U101" s="24"/>
    </row>
    <row r="102" spans="1:2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O102" s="24"/>
      <c r="P102" s="24"/>
      <c r="Q102" s="24"/>
      <c r="R102" s="24"/>
      <c r="S102" s="24"/>
      <c r="T102" s="34"/>
      <c r="U102" s="24"/>
    </row>
    <row r="103" spans="1:2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O103" s="24"/>
      <c r="P103" s="24"/>
      <c r="Q103" s="24"/>
      <c r="R103" s="24"/>
      <c r="S103" s="24"/>
      <c r="T103" s="34"/>
      <c r="U103" s="24"/>
    </row>
    <row r="104" spans="1:2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O104" s="24"/>
      <c r="P104" s="24"/>
      <c r="Q104" s="24"/>
      <c r="R104" s="24"/>
      <c r="S104" s="24"/>
      <c r="T104" s="34"/>
      <c r="U104" s="24"/>
    </row>
    <row r="105" spans="1:2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O105" s="24"/>
      <c r="P105" s="24"/>
      <c r="Q105" s="24"/>
      <c r="R105" s="24"/>
      <c r="S105" s="24"/>
      <c r="T105" s="34"/>
      <c r="U105" s="24"/>
    </row>
    <row r="106" spans="1:2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O106" s="24"/>
      <c r="P106" s="24"/>
      <c r="Q106" s="24"/>
      <c r="R106" s="24"/>
      <c r="S106" s="24"/>
      <c r="T106" s="34"/>
      <c r="U106" s="24"/>
    </row>
    <row r="107" spans="1:2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O107" s="24"/>
      <c r="P107" s="24"/>
      <c r="Q107" s="24"/>
      <c r="R107" s="24"/>
      <c r="S107" s="24"/>
      <c r="T107" s="34"/>
      <c r="U107" s="24"/>
    </row>
    <row r="108" spans="1:2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O108" s="24"/>
      <c r="P108" s="24"/>
      <c r="Q108" s="24"/>
      <c r="R108" s="24"/>
      <c r="S108" s="24"/>
      <c r="T108" s="34"/>
      <c r="U108" s="24"/>
    </row>
    <row r="109" spans="1:2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O109" s="24"/>
      <c r="P109" s="24"/>
      <c r="Q109" s="24"/>
      <c r="R109" s="24"/>
      <c r="S109" s="24"/>
      <c r="T109" s="34"/>
      <c r="U109" s="24"/>
    </row>
    <row r="110" spans="1:2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O110" s="24"/>
      <c r="P110" s="24"/>
      <c r="Q110" s="24"/>
      <c r="R110" s="24"/>
      <c r="S110" s="24"/>
      <c r="T110" s="34"/>
      <c r="U110" s="24"/>
    </row>
    <row r="111" spans="1:2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O111" s="24"/>
      <c r="P111" s="24"/>
      <c r="Q111" s="24"/>
      <c r="R111" s="24"/>
      <c r="S111" s="24"/>
      <c r="T111" s="34"/>
      <c r="U111" s="24"/>
    </row>
    <row r="112" spans="1:2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O112" s="24"/>
      <c r="P112" s="24"/>
      <c r="Q112" s="24"/>
      <c r="R112" s="24"/>
      <c r="S112" s="24"/>
      <c r="T112" s="34"/>
      <c r="U112" s="24"/>
    </row>
    <row r="113" spans="1:2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O113" s="24"/>
      <c r="P113" s="24"/>
      <c r="Q113" s="24"/>
      <c r="R113" s="24"/>
      <c r="S113" s="24"/>
      <c r="T113" s="34"/>
      <c r="U113" s="24"/>
    </row>
    <row r="114" spans="1:2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O114" s="24"/>
      <c r="P114" s="24"/>
      <c r="Q114" s="24"/>
      <c r="R114" s="24"/>
      <c r="S114" s="24"/>
      <c r="T114" s="34"/>
      <c r="U114" s="24"/>
    </row>
    <row r="115" spans="1:2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O115" s="24"/>
      <c r="P115" s="24"/>
      <c r="Q115" s="24"/>
      <c r="R115" s="24"/>
      <c r="S115" s="24"/>
      <c r="T115" s="34"/>
      <c r="U115" s="24"/>
    </row>
    <row r="116" spans="1:2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O116" s="24"/>
      <c r="P116" s="24"/>
      <c r="Q116" s="24"/>
      <c r="R116" s="24"/>
      <c r="S116" s="24"/>
      <c r="T116" s="34"/>
      <c r="U116" s="24"/>
    </row>
    <row r="117" spans="1:2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O117" s="24"/>
      <c r="P117" s="24"/>
      <c r="Q117" s="24"/>
      <c r="R117" s="24"/>
      <c r="S117" s="24"/>
      <c r="T117" s="34"/>
      <c r="U117" s="24"/>
    </row>
  </sheetData>
  <phoneticPr fontId="11" type="noConversion"/>
  <dataValidations count="1">
    <dataValidation type="list" allowBlank="1" showInputMessage="1" showErrorMessage="1" sqref="M118:M65536 M1">
      <formula1>Choix</formula1>
    </dataValidation>
  </dataValidations>
  <hyperlinks>
    <hyperlink ref="L7" r:id="rId1"/>
    <hyperlink ref="L6" r:id="rId2"/>
    <hyperlink ref="L5" r:id="rId3"/>
    <hyperlink ref="L4" r:id="rId4"/>
    <hyperlink ref="L2" r:id="rId5"/>
    <hyperlink ref="L3" r:id="rId6" location="!accueil/c229s"/>
  </hyperlinks>
  <pageMargins left="0.7" right="0.7" top="0.75" bottom="0.75" header="0.3" footer="0.3"/>
  <pageSetup paperSize="9" orientation="portrait" r:id="rId7"/>
  <drawing r:id="rId8"/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Annuaire</vt:lpstr>
      <vt:lpstr>Tableau croisé dynamique</vt:lpstr>
      <vt:lpstr>Choix</vt:lpstr>
      <vt:lpstr>Annuaire!Plus_d_infos_…</vt:lpstr>
      <vt:lpstr>Plus_d_infos_…</vt:lpstr>
      <vt:lpstr>STARTUP</vt:lpstr>
    </vt:vector>
  </TitlesOfParts>
  <Company>UGAP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Bocquillion Camille</dc:creator>
  <cp:lastModifiedBy>Dédé</cp:lastModifiedBy>
  <dcterms:created xsi:type="dcterms:W3CDTF">2016-02-19T08:33:39Z</dcterms:created>
  <dcterms:modified xsi:type="dcterms:W3CDTF">2016-03-10T17:46:28Z</dcterms:modified>
</cp:coreProperties>
</file>