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4260" activeTab="1"/>
  </bookViews>
  <sheets>
    <sheet name="Horaires" sheetId="1" r:id="rId1"/>
    <sheet name="SEMAINE 1" sheetId="10" r:id="rId2"/>
    <sheet name="SEMAINE 2" sheetId="2" r:id="rId3"/>
    <sheet name="SEMAINE 3" sheetId="12" r:id="rId4"/>
    <sheet name="SEMAINE 4" sheetId="15" r:id="rId5"/>
    <sheet name="SEMAINE 5" sheetId="9" r:id="rId6"/>
    <sheet name="SEMAINE 6" sheetId="14" r:id="rId7"/>
  </sheets>
  <calcPr calcId="152511"/>
</workbook>
</file>

<file path=xl/calcChain.xml><?xml version="1.0" encoding="utf-8"?>
<calcChain xmlns="http://schemas.openxmlformats.org/spreadsheetml/2006/main">
  <c r="A1" i="10" l="1"/>
  <c r="AA4" i="10"/>
  <c r="C4" i="10"/>
  <c r="AU4" i="10"/>
  <c r="AW5" i="10"/>
  <c r="AU6" i="10"/>
  <c r="AS7" i="10"/>
  <c r="AU8" i="10"/>
  <c r="AP9" i="10"/>
  <c r="AN10" i="10"/>
  <c r="AP11" i="10"/>
  <c r="AN12" i="10"/>
  <c r="AK13" i="10"/>
  <c r="AK14" i="10"/>
  <c r="AI15" i="10"/>
  <c r="AJ16" i="10"/>
  <c r="AI17" i="10"/>
  <c r="AX17" i="10"/>
  <c r="AW18" i="10"/>
  <c r="AW19" i="10"/>
  <c r="AW20" i="10"/>
  <c r="AS21" i="10"/>
  <c r="AS22" i="10"/>
  <c r="AO23" i="10"/>
  <c r="AI24" i="10"/>
  <c r="AX24" i="10"/>
  <c r="AP25" i="10"/>
  <c r="AJ26" i="10"/>
  <c r="AY26" i="10"/>
  <c r="AS27" i="10"/>
  <c r="AI28" i="10"/>
  <c r="AT28" i="10"/>
  <c r="AK29" i="10"/>
  <c r="AT29" i="10"/>
  <c r="AM30" i="10"/>
  <c r="AU30" i="10"/>
  <c r="AL31" i="10"/>
  <c r="AW31" i="10"/>
  <c r="AN32" i="10"/>
  <c r="AT32" i="10"/>
  <c r="AJ33" i="10"/>
  <c r="AQ33" i="10"/>
  <c r="AX33" i="10"/>
  <c r="AN34" i="10"/>
  <c r="AT34" i="10"/>
  <c r="AI35" i="10"/>
  <c r="AQ35" i="10"/>
  <c r="AX35" i="10"/>
  <c r="AL36" i="10"/>
  <c r="AT36" i="10"/>
  <c r="AI37" i="10"/>
  <c r="AP37" i="10"/>
  <c r="AX37" i="10"/>
  <c r="AL38" i="10"/>
  <c r="AS38" i="10"/>
  <c r="AI39" i="10"/>
  <c r="AP39" i="10"/>
  <c r="AV39" i="10"/>
  <c r="AL40" i="10"/>
  <c r="AS40" i="10"/>
  <c r="AH41" i="10"/>
  <c r="AP41" i="10"/>
  <c r="AV41" i="10"/>
  <c r="AK42" i="10"/>
  <c r="AS42" i="10"/>
  <c r="AH43" i="10"/>
  <c r="AN43" i="10"/>
  <c r="AV43" i="10"/>
  <c r="AK44" i="10"/>
  <c r="AR44" i="10"/>
  <c r="AH45" i="10"/>
  <c r="AN45" i="10"/>
  <c r="AU45" i="10"/>
  <c r="AK46" i="10"/>
  <c r="AR46" i="10"/>
  <c r="AX46" i="10"/>
  <c r="AN47" i="10"/>
  <c r="AU47" i="10"/>
  <c r="AJ48" i="10"/>
  <c r="AR48" i="10"/>
  <c r="AX48" i="10"/>
  <c r="AM49" i="10"/>
  <c r="AU49" i="10"/>
  <c r="AJ50" i="10"/>
  <c r="AP50" i="10"/>
  <c r="AX50" i="10"/>
  <c r="AM51" i="10"/>
  <c r="AT51" i="10"/>
  <c r="AJ52" i="10"/>
  <c r="AP52" i="10"/>
  <c r="AW52" i="10"/>
  <c r="AM53" i="10"/>
  <c r="AT53" i="10"/>
  <c r="AH54" i="10"/>
  <c r="AP54" i="10"/>
  <c r="AW54" i="10"/>
  <c r="AL55" i="10"/>
  <c r="AT55" i="10"/>
  <c r="AH56" i="10"/>
  <c r="AM56" i="10"/>
  <c r="AS56" i="10"/>
  <c r="AX56" i="10"/>
  <c r="AK57" i="10"/>
  <c r="AQ57" i="10"/>
  <c r="AV57" i="10"/>
  <c r="AI58" i="10"/>
  <c r="AO58" i="10"/>
  <c r="AT58" i="10"/>
  <c r="AY58" i="10"/>
  <c r="AM59" i="10"/>
  <c r="AR59" i="10"/>
  <c r="AW59" i="10"/>
  <c r="AK60" i="10"/>
  <c r="AP60" i="10"/>
  <c r="AU60" i="10"/>
  <c r="AI61" i="10"/>
  <c r="AN61" i="10"/>
  <c r="AS61" i="10"/>
  <c r="AY61" i="10"/>
  <c r="AL62" i="10"/>
  <c r="AQ62" i="10"/>
  <c r="AW62" i="10"/>
  <c r="AJ63" i="10"/>
  <c r="AO63" i="10"/>
  <c r="AU63" i="10"/>
  <c r="AH64" i="10"/>
  <c r="AM64" i="10"/>
  <c r="AS64" i="10"/>
  <c r="AX64" i="10"/>
  <c r="AK65" i="10"/>
  <c r="AP65" i="10"/>
  <c r="AT65" i="10"/>
  <c r="AX65" i="10"/>
  <c r="AJ66" i="10"/>
  <c r="AN66" i="10"/>
  <c r="AR66" i="10"/>
  <c r="AV66" i="10"/>
  <c r="AH67" i="10"/>
  <c r="AL67" i="10"/>
  <c r="AP67" i="10"/>
  <c r="AT67" i="10"/>
  <c r="AX67" i="10"/>
  <c r="AJ68" i="10"/>
  <c r="AN68" i="10"/>
  <c r="AR68" i="10"/>
  <c r="AV68" i="10"/>
  <c r="AH69" i="10"/>
  <c r="AL69" i="10"/>
  <c r="AP69" i="10"/>
  <c r="AT69" i="10"/>
  <c r="AX69" i="10"/>
  <c r="AJ70" i="10"/>
  <c r="AN70" i="10"/>
  <c r="AR70" i="10"/>
  <c r="AV70" i="10"/>
  <c r="AH71" i="10"/>
  <c r="AL71" i="10"/>
  <c r="AP71" i="10"/>
  <c r="AT71" i="10"/>
  <c r="AX71" i="10"/>
  <c r="AJ72" i="10"/>
  <c r="AN72" i="10"/>
  <c r="AR72" i="10"/>
  <c r="AV72" i="10"/>
  <c r="AH73" i="10"/>
  <c r="AL73" i="10"/>
  <c r="AP73" i="10"/>
  <c r="AT73" i="10"/>
  <c r="AX73" i="10"/>
  <c r="AJ74" i="10"/>
  <c r="AN74" i="10"/>
  <c r="AR74" i="10"/>
  <c r="AV74" i="10"/>
  <c r="AH75" i="10"/>
  <c r="AL75" i="10"/>
  <c r="AP75" i="10"/>
  <c r="AT75" i="10"/>
  <c r="AX75" i="10"/>
  <c r="AJ76" i="10"/>
  <c r="AN76" i="10"/>
  <c r="AR76" i="10"/>
  <c r="AV76" i="10"/>
  <c r="AH77" i="10"/>
  <c r="AL77" i="10"/>
  <c r="AP77" i="10"/>
  <c r="AT77" i="10"/>
  <c r="AX77" i="10"/>
  <c r="AJ78" i="10"/>
  <c r="AN78" i="10"/>
  <c r="AR78" i="10"/>
  <c r="AV78" i="10"/>
  <c r="AH79" i="10"/>
  <c r="AL79" i="10"/>
  <c r="AP79" i="10"/>
  <c r="AT79" i="10"/>
  <c r="AX79" i="10"/>
  <c r="AJ80" i="10"/>
  <c r="AN80" i="10"/>
  <c r="AR80" i="10"/>
  <c r="AV80" i="10"/>
  <c r="AI4" i="10"/>
  <c r="AK5" i="10"/>
  <c r="AI6" i="10"/>
  <c r="AV6" i="10"/>
  <c r="AX7" i="10"/>
  <c r="AV8" i="10"/>
  <c r="AU9" i="10"/>
  <c r="AV10" i="10"/>
  <c r="AQ11" i="10"/>
  <c r="AR12" i="10"/>
  <c r="AQ13" i="10"/>
  <c r="AQ14" i="10"/>
  <c r="AM15" i="10"/>
  <c r="AM16" i="10"/>
  <c r="AM17" i="10"/>
  <c r="AK18" i="10"/>
  <c r="AL19" i="10"/>
  <c r="AL5" i="10"/>
  <c r="AH9" i="10"/>
  <c r="AY12" i="10"/>
  <c r="AR16" i="10"/>
  <c r="AI20" i="10"/>
  <c r="AI22" i="10"/>
  <c r="AP23" i="10"/>
  <c r="AY24" i="10"/>
  <c r="AP26" i="10"/>
  <c r="AT27" i="10"/>
  <c r="AV28" i="10"/>
  <c r="AW29" i="10"/>
  <c r="AX30" i="10"/>
  <c r="AX31" i="10"/>
  <c r="AW32" i="10"/>
  <c r="AR33" i="10"/>
  <c r="AO34" i="10"/>
  <c r="AL35" i="10"/>
  <c r="AY35" i="10"/>
  <c r="AV36" i="10"/>
  <c r="AR37" i="10"/>
  <c r="AN38" i="10"/>
  <c r="AJ39" i="10"/>
  <c r="AY39" i="10"/>
  <c r="AT40" i="10"/>
  <c r="AQ41" i="10"/>
  <c r="AN42" i="10"/>
  <c r="AI43" i="10"/>
  <c r="AX43" i="10"/>
  <c r="AT44" i="10"/>
  <c r="AP45" i="10"/>
  <c r="AL46" i="10"/>
  <c r="AI47" i="10"/>
  <c r="AV47" i="10"/>
  <c r="AS48" i="10"/>
  <c r="AP49" i="10"/>
  <c r="AK50" i="10"/>
  <c r="AH51" i="10"/>
  <c r="AV51" i="10"/>
  <c r="AR52" i="10"/>
  <c r="AN53" i="10"/>
  <c r="AK54" i="10"/>
  <c r="AX54" i="10"/>
  <c r="AU55" i="10"/>
  <c r="AO56" i="10"/>
  <c r="AY56" i="10"/>
  <c r="AR57" i="10"/>
  <c r="AK58" i="10"/>
  <c r="AU58" i="10"/>
  <c r="AN59" i="10"/>
  <c r="AY59" i="10"/>
  <c r="AQ60" i="10"/>
  <c r="AJ61" i="10"/>
  <c r="AU61" i="10"/>
  <c r="AM62" i="10"/>
  <c r="AX62" i="10"/>
  <c r="AQ63" i="10"/>
  <c r="AI64" i="10"/>
  <c r="AT64" i="10"/>
  <c r="AM65" i="10"/>
  <c r="AU65" i="10"/>
  <c r="AK66" i="10"/>
  <c r="AS66" i="10"/>
  <c r="AI67" i="10"/>
  <c r="AQ67" i="10"/>
  <c r="AY67" i="10"/>
  <c r="AO68" i="10"/>
  <c r="AW68" i="10"/>
  <c r="AM69" i="10"/>
  <c r="AU69" i="10"/>
  <c r="AK70" i="10"/>
  <c r="AS70" i="10"/>
  <c r="AI71" i="10"/>
  <c r="AQ71" i="10"/>
  <c r="AY71" i="10"/>
  <c r="AO72" i="10"/>
  <c r="AW72" i="10"/>
  <c r="AM73" i="10"/>
  <c r="AU73" i="10"/>
  <c r="AK74" i="10"/>
  <c r="AS74" i="10"/>
  <c r="AI75" i="10"/>
  <c r="AQ75" i="10"/>
  <c r="AY75" i="10"/>
  <c r="AO76" i="10"/>
  <c r="AW76" i="10"/>
  <c r="AM77" i="10"/>
  <c r="AU77" i="10"/>
  <c r="AK78" i="10"/>
  <c r="AS78" i="10"/>
  <c r="AI79" i="10"/>
  <c r="AQ79" i="10"/>
  <c r="AY79" i="10"/>
  <c r="AO80" i="10"/>
  <c r="AW80" i="10"/>
  <c r="AK6" i="10"/>
  <c r="AY9" i="10"/>
  <c r="AU13" i="10"/>
  <c r="AO17" i="10"/>
  <c r="AM20" i="10"/>
  <c r="AJ22" i="10"/>
  <c r="AV23" i="10"/>
  <c r="AH25" i="10"/>
  <c r="AQ26" i="10"/>
  <c r="AX27" i="10"/>
  <c r="AX28" i="10"/>
  <c r="AH30" i="10"/>
  <c r="AH31" i="10"/>
  <c r="AI32" i="10"/>
  <c r="AX32" i="10"/>
  <c r="AU33" i="10"/>
  <c r="AP34" i="10"/>
  <c r="AM35" i="10"/>
  <c r="AJ36" i="10"/>
  <c r="AW36" i="10"/>
  <c r="AT37" i="10"/>
  <c r="AP38" i="10"/>
  <c r="AL39" i="10"/>
  <c r="AH40" i="10"/>
  <c r="AW40" i="10"/>
  <c r="AR41" i="10"/>
  <c r="AO42" i="10"/>
  <c r="AL43" i="10"/>
  <c r="AY43" i="10"/>
  <c r="AV44" i="10"/>
  <c r="AR45" i="10"/>
  <c r="AN46" i="10"/>
  <c r="AJ47" i="10"/>
  <c r="AY47" i="10"/>
  <c r="AT48" i="10"/>
  <c r="AQ49" i="10"/>
  <c r="AN50" i="10"/>
  <c r="AI51" i="10"/>
  <c r="AX51" i="10"/>
  <c r="AT52" i="10"/>
  <c r="AP53" i="10"/>
  <c r="AL54" i="10"/>
  <c r="AI55" i="10"/>
  <c r="AV55" i="10"/>
  <c r="AP56" i="10"/>
  <c r="AI57" i="10"/>
  <c r="AS57" i="10"/>
  <c r="AL58" i="10"/>
  <c r="AW58" i="10"/>
  <c r="AO59" i="10"/>
  <c r="AH60" i="10"/>
  <c r="AS60" i="10"/>
  <c r="AK61" i="10"/>
  <c r="AV61" i="10"/>
  <c r="AO62" i="10"/>
  <c r="AY62" i="10"/>
  <c r="AR63" i="10"/>
  <c r="AK64" i="10"/>
  <c r="AU64" i="10"/>
  <c r="AN65" i="10"/>
  <c r="AV65" i="10"/>
  <c r="AL66" i="10"/>
  <c r="AT66" i="10"/>
  <c r="AJ67" i="10"/>
  <c r="AR67" i="10"/>
  <c r="AH68" i="10"/>
  <c r="AP68" i="10"/>
  <c r="AX68" i="10"/>
  <c r="AN69" i="10"/>
  <c r="AV69" i="10"/>
  <c r="AL70" i="10"/>
  <c r="AT70" i="10"/>
  <c r="AJ71" i="10"/>
  <c r="AR71" i="10"/>
  <c r="AH72" i="10"/>
  <c r="AP72" i="10"/>
  <c r="AX72" i="10"/>
  <c r="AN73" i="10"/>
  <c r="AV73" i="10"/>
  <c r="AL74" i="10"/>
  <c r="AT74" i="10"/>
  <c r="AJ75" i="10"/>
  <c r="AR75" i="10"/>
  <c r="AH76" i="10"/>
  <c r="AP76" i="10"/>
  <c r="AX76" i="10"/>
  <c r="AN77" i="10"/>
  <c r="AV77" i="10"/>
  <c r="AL78" i="10"/>
  <c r="AT78" i="10"/>
  <c r="AJ79" i="10"/>
  <c r="AR79" i="10"/>
  <c r="AH80" i="10"/>
  <c r="AP80" i="10"/>
  <c r="AX80" i="10"/>
  <c r="AL7" i="10"/>
  <c r="AY10" i="10"/>
  <c r="AS14" i="10"/>
  <c r="AQ18" i="10"/>
  <c r="AY20" i="10"/>
  <c r="AX22" i="10"/>
  <c r="AM24" i="10"/>
  <c r="AS25" i="10"/>
  <c r="AH27" i="10"/>
  <c r="AM28" i="10"/>
  <c r="AL29" i="10"/>
  <c r="AN30" i="10"/>
  <c r="AP31" i="10"/>
  <c r="AO32" i="10"/>
  <c r="AL33" i="10"/>
  <c r="AH34" i="10"/>
  <c r="AV34" i="10"/>
  <c r="AR35" i="10"/>
  <c r="AO36" i="10"/>
  <c r="AJ37" i="10"/>
  <c r="AY37" i="10"/>
  <c r="AV38" i="10"/>
  <c r="AQ39" i="10"/>
  <c r="AN40" i="10"/>
  <c r="AJ41" i="10"/>
  <c r="AX41" i="10"/>
  <c r="AT42" i="10"/>
  <c r="AQ43" i="10"/>
  <c r="AL44" i="10"/>
  <c r="AI45" i="10"/>
  <c r="AX45" i="10"/>
  <c r="AS46" i="10"/>
  <c r="AP47" i="10"/>
  <c r="AL48" i="10"/>
  <c r="AH49" i="10"/>
  <c r="AV49" i="10"/>
  <c r="AS50" i="10"/>
  <c r="AN51" i="10"/>
  <c r="AK52" i="10"/>
  <c r="AH53" i="10"/>
  <c r="AU53" i="10"/>
  <c r="AR54" i="10"/>
  <c r="AN55" i="10"/>
  <c r="AI56" i="10"/>
  <c r="AT56" i="10"/>
  <c r="AM57" i="10"/>
  <c r="AW57" i="10"/>
  <c r="AP58" i="10"/>
  <c r="AI59" i="10"/>
  <c r="AS59" i="10"/>
  <c r="AL60" i="10"/>
  <c r="AW60" i="10"/>
  <c r="AO61" i="10"/>
  <c r="AH62" i="10"/>
  <c r="AS62" i="10"/>
  <c r="AK63" i="10"/>
  <c r="AV63" i="10"/>
  <c r="AO64" i="10"/>
  <c r="AY64" i="10"/>
  <c r="AQ65" i="10"/>
  <c r="AY65" i="10"/>
  <c r="AO66" i="10"/>
  <c r="AW66" i="10"/>
  <c r="AM67" i="10"/>
  <c r="AU67" i="10"/>
  <c r="AK68" i="10"/>
  <c r="AS68" i="10"/>
  <c r="AI69" i="10"/>
  <c r="AQ69" i="10"/>
  <c r="AY69" i="10"/>
  <c r="AO70" i="10"/>
  <c r="AW70" i="10"/>
  <c r="AM71" i="10"/>
  <c r="AU71" i="10"/>
  <c r="AK72" i="10"/>
  <c r="AS72" i="10"/>
  <c r="AI73" i="10"/>
  <c r="AQ73" i="10"/>
  <c r="AY73" i="10"/>
  <c r="AO74" i="10"/>
  <c r="AW74" i="10"/>
  <c r="AM75" i="10"/>
  <c r="AU75" i="10"/>
  <c r="AK76" i="10"/>
  <c r="AS76" i="10"/>
  <c r="AI77" i="10"/>
  <c r="AQ77" i="10"/>
  <c r="AY77" i="10"/>
  <c r="AO78" i="10"/>
  <c r="AW78" i="10"/>
  <c r="AM79" i="10"/>
  <c r="AU79" i="10"/>
  <c r="AK80" i="10"/>
  <c r="AS80" i="10"/>
  <c r="AO4" i="10"/>
  <c r="AK8" i="10"/>
  <c r="AW11" i="10"/>
  <c r="AT15" i="10"/>
  <c r="AO19" i="10"/>
  <c r="AM21" i="10"/>
  <c r="AY22" i="10"/>
  <c r="AP24" i="10"/>
  <c r="AW25" i="10"/>
  <c r="AL27" i="10"/>
  <c r="AN28" i="10"/>
  <c r="AP29" i="10"/>
  <c r="AP30" i="10"/>
  <c r="AR31" i="10"/>
  <c r="AR32" i="10"/>
  <c r="AM33" i="10"/>
  <c r="AJ34" i="10"/>
  <c r="AX34" i="10"/>
  <c r="AT35" i="10"/>
  <c r="AP36" i="10"/>
  <c r="AM37" i="10"/>
  <c r="AH38" i="10"/>
  <c r="AW38" i="10"/>
  <c r="AT39" i="10"/>
  <c r="AO40" i="10"/>
  <c r="AL41" i="10"/>
  <c r="AW63" i="10"/>
  <c r="AI65" i="10"/>
  <c r="AH66" i="10"/>
  <c r="AX66" i="10"/>
  <c r="AV67" i="10"/>
  <c r="AT68" i="10"/>
  <c r="AR69" i="10"/>
  <c r="AX70" i="10"/>
  <c r="AV71" i="10"/>
  <c r="AT72" i="10"/>
  <c r="AR73" i="10"/>
  <c r="AP74" i="10"/>
  <c r="AN75" i="10"/>
  <c r="AL76" i="10"/>
  <c r="AJ77" i="10"/>
  <c r="AH78" i="10"/>
  <c r="AX78" i="10"/>
  <c r="AV79" i="10"/>
  <c r="AH42" i="10"/>
  <c r="AV42" i="10"/>
  <c r="AR43" i="10"/>
  <c r="AO44" i="10"/>
  <c r="AJ45" i="10"/>
  <c r="AY45" i="10"/>
  <c r="AV46" i="10"/>
  <c r="AQ47" i="10"/>
  <c r="AN48" i="10"/>
  <c r="AJ49" i="10"/>
  <c r="AX49" i="10"/>
  <c r="AT50" i="10"/>
  <c r="AQ51" i="10"/>
  <c r="AL52" i="10"/>
  <c r="AI53" i="10"/>
  <c r="AX53" i="10"/>
  <c r="AS54" i="10"/>
  <c r="AP55" i="10"/>
  <c r="AK56" i="10"/>
  <c r="AU56" i="10"/>
  <c r="AN57" i="10"/>
  <c r="AY57" i="10"/>
  <c r="AQ58" i="10"/>
  <c r="AJ59" i="10"/>
  <c r="AU59" i="10"/>
  <c r="AM60" i="10"/>
  <c r="AX60" i="10"/>
  <c r="AQ61" i="10"/>
  <c r="AI62" i="10"/>
  <c r="AT62" i="10"/>
  <c r="AM63" i="10"/>
  <c r="AP64" i="10"/>
  <c r="AR65" i="10"/>
  <c r="AP66" i="10"/>
  <c r="AN67" i="10"/>
  <c r="AL68" i="10"/>
  <c r="AJ69" i="10"/>
  <c r="AH70" i="10"/>
  <c r="AP70" i="10"/>
  <c r="AN71" i="10"/>
  <c r="AL72" i="10"/>
  <c r="AJ73" i="10"/>
  <c r="AH74" i="10"/>
  <c r="AX74" i="10"/>
  <c r="AV75" i="10"/>
  <c r="AT76" i="10"/>
  <c r="AR77" i="10"/>
  <c r="AP78" i="10"/>
  <c r="AN79" i="10"/>
  <c r="AL80" i="10"/>
  <c r="AT80" i="10"/>
  <c r="AF6" i="10"/>
  <c r="AC11" i="10"/>
  <c r="AG15" i="10"/>
  <c r="AD20" i="10"/>
  <c r="AA25" i="10"/>
  <c r="AE29" i="10"/>
  <c r="AB34" i="10"/>
  <c r="AF38" i="10"/>
  <c r="AC43" i="10"/>
  <c r="AE46" i="10"/>
  <c r="AE49" i="10"/>
  <c r="AE52" i="10"/>
  <c r="AD55" i="10"/>
  <c r="AF57" i="10"/>
  <c r="AA60" i="10"/>
  <c r="AC62" i="10"/>
  <c r="AD64" i="10"/>
  <c r="AE65" i="10"/>
  <c r="AF66" i="10"/>
  <c r="AB70" i="10"/>
  <c r="AD72" i="10"/>
  <c r="AG75" i="10"/>
  <c r="AC79" i="10"/>
  <c r="AG7" i="10"/>
  <c r="AE21" i="10"/>
  <c r="AC35" i="10"/>
  <c r="AC47" i="10"/>
  <c r="AD53" i="10"/>
  <c r="AE60" i="10"/>
  <c r="AE64" i="10"/>
  <c r="AA68" i="10"/>
  <c r="AD71" i="10"/>
  <c r="AF73" i="10"/>
  <c r="AB77" i="10"/>
  <c r="AE80" i="10"/>
  <c r="AE13" i="10"/>
  <c r="AC27" i="10"/>
  <c r="AD36" i="10"/>
  <c r="AA45" i="10"/>
  <c r="AE56" i="10"/>
  <c r="AD63" i="10"/>
  <c r="AC67" i="10"/>
  <c r="AF70" i="10"/>
  <c r="AB74" i="10"/>
  <c r="AE77" i="10"/>
  <c r="AG79" i="10"/>
  <c r="AB10" i="10"/>
  <c r="AF14" i="10"/>
  <c r="AC19" i="10"/>
  <c r="AG23" i="10"/>
  <c r="AD28" i="10"/>
  <c r="AA33" i="10"/>
  <c r="AE37" i="10"/>
  <c r="AB42" i="10"/>
  <c r="AF45" i="10"/>
  <c r="AG48" i="10"/>
  <c r="AG51" i="10"/>
  <c r="AG54" i="10"/>
  <c r="AB57" i="10"/>
  <c r="AD59" i="10"/>
  <c r="AF61" i="10"/>
  <c r="AA64" i="10"/>
  <c r="AB65" i="10"/>
  <c r="AC66" i="10"/>
  <c r="AD67" i="10"/>
  <c r="AE68" i="10"/>
  <c r="AF69" i="10"/>
  <c r="AG70" i="10"/>
  <c r="AA72" i="10"/>
  <c r="AB73" i="10"/>
  <c r="AC74" i="10"/>
  <c r="AD75" i="10"/>
  <c r="AE76" i="10"/>
  <c r="AF77" i="10"/>
  <c r="AG78" i="10"/>
  <c r="AA80" i="10"/>
  <c r="AG67" i="10"/>
  <c r="AA69" i="10"/>
  <c r="AC71" i="10"/>
  <c r="AE73" i="10"/>
  <c r="AF74" i="10"/>
  <c r="AA77" i="10"/>
  <c r="AB78" i="10"/>
  <c r="AD80" i="10"/>
  <c r="AD12" i="10"/>
  <c r="AA17" i="10"/>
  <c r="AB26" i="10"/>
  <c r="AF30" i="10"/>
  <c r="AG39" i="10"/>
  <c r="AC44" i="10"/>
  <c r="AC50" i="10"/>
  <c r="AA56" i="10"/>
  <c r="AC58" i="10"/>
  <c r="AG62" i="10"/>
  <c r="AF65" i="10"/>
  <c r="AG66" i="10"/>
  <c r="AB69" i="10"/>
  <c r="AC70" i="10"/>
  <c r="AE72" i="10"/>
  <c r="AG74" i="10"/>
  <c r="AA76" i="10"/>
  <c r="AC78" i="10"/>
  <c r="AD79" i="10"/>
  <c r="AG6" i="10"/>
  <c r="AA9" i="10"/>
  <c r="AB18" i="10"/>
  <c r="AF22" i="10"/>
  <c r="AG31" i="10"/>
  <c r="AA41" i="10"/>
  <c r="AA48" i="10"/>
  <c r="AB51" i="10"/>
  <c r="AB54" i="10"/>
  <c r="AG58" i="10"/>
  <c r="AB61" i="10"/>
  <c r="AA65" i="10"/>
  <c r="AB66" i="10"/>
  <c r="AD68" i="10"/>
  <c r="AE69" i="10"/>
  <c r="AG71" i="10"/>
  <c r="AA73" i="10"/>
  <c r="AC75" i="10"/>
  <c r="AD76" i="10"/>
  <c r="AF78" i="10"/>
  <c r="AA5" i="10"/>
  <c r="Q7" i="10"/>
  <c r="O6" i="10"/>
  <c r="M18" i="10"/>
  <c r="M26" i="10"/>
  <c r="K33" i="10"/>
  <c r="E39" i="10"/>
  <c r="E42" i="10"/>
  <c r="F45" i="10"/>
  <c r="G48" i="10"/>
  <c r="G69" i="10"/>
  <c r="H72" i="10"/>
  <c r="L74" i="10"/>
  <c r="I76" i="10"/>
  <c r="K77" i="10"/>
  <c r="G79" i="10"/>
  <c r="N12" i="10"/>
  <c r="J36" i="10"/>
  <c r="M46" i="10"/>
  <c r="K52" i="10"/>
  <c r="L56" i="10"/>
  <c r="J59" i="10"/>
  <c r="N61" i="10"/>
  <c r="D64" i="10"/>
  <c r="H66" i="10"/>
  <c r="O67" i="10"/>
  <c r="P70" i="10"/>
  <c r="F73" i="10"/>
  <c r="H75" i="10"/>
  <c r="D77" i="10"/>
  <c r="N78" i="10"/>
  <c r="J80" i="10"/>
  <c r="C16" i="10"/>
  <c r="N24" i="10"/>
  <c r="P31" i="10"/>
  <c r="E38" i="10"/>
  <c r="I41" i="10"/>
  <c r="I44" i="10"/>
  <c r="J47" i="10"/>
  <c r="K50" i="10"/>
  <c r="E53" i="10"/>
  <c r="C55" i="10"/>
  <c r="C56" i="10"/>
  <c r="C57" i="10"/>
  <c r="D58" i="10"/>
  <c r="C59" i="10"/>
  <c r="N59" i="10"/>
  <c r="K60" i="10"/>
  <c r="G61" i="10"/>
  <c r="D62" i="10"/>
  <c r="O62" i="10"/>
  <c r="K63" i="10"/>
  <c r="H64" i="10"/>
  <c r="E65" i="10"/>
  <c r="O65" i="10"/>
  <c r="L66" i="10"/>
  <c r="I67" i="10"/>
  <c r="E68" i="10"/>
  <c r="P68" i="10"/>
  <c r="M69" i="10"/>
  <c r="I70" i="10"/>
  <c r="F71" i="10"/>
  <c r="C72" i="10"/>
  <c r="M72" i="10"/>
  <c r="J73" i="10"/>
  <c r="G74" i="10"/>
  <c r="C75" i="10"/>
  <c r="K75" i="10"/>
  <c r="E76" i="10"/>
  <c r="M76" i="10"/>
  <c r="G77" i="10"/>
  <c r="O77" i="10"/>
  <c r="I78" i="10"/>
  <c r="C79" i="10"/>
  <c r="K79" i="10"/>
  <c r="E80" i="10"/>
  <c r="M80" i="10"/>
  <c r="G51" i="10"/>
  <c r="K53" i="10"/>
  <c r="E55" i="10"/>
  <c r="E56" i="10"/>
  <c r="E57" i="10"/>
  <c r="E58" i="10"/>
  <c r="E59" i="10"/>
  <c r="O59" i="10"/>
  <c r="L60" i="10"/>
  <c r="I61" i="10"/>
  <c r="E62" i="10"/>
  <c r="P62" i="10"/>
  <c r="M63" i="10"/>
  <c r="I64" i="10"/>
  <c r="F65" i="10"/>
  <c r="C66" i="10"/>
  <c r="M66" i="10"/>
  <c r="J67" i="10"/>
  <c r="G68" i="10"/>
  <c r="C69" i="10"/>
  <c r="N69" i="10"/>
  <c r="K70" i="10"/>
  <c r="G71" i="10"/>
  <c r="D72" i="10"/>
  <c r="O72" i="10"/>
  <c r="K73" i="10"/>
  <c r="H74" i="10"/>
  <c r="D75" i="10"/>
  <c r="L75" i="10"/>
  <c r="F76" i="10"/>
  <c r="N76" i="10"/>
  <c r="H77" i="10"/>
  <c r="P77" i="10"/>
  <c r="J78" i="10"/>
  <c r="D79" i="10"/>
  <c r="L79" i="10"/>
  <c r="F80" i="10"/>
  <c r="N80" i="10"/>
  <c r="D7" i="10"/>
  <c r="P9" i="10"/>
  <c r="K20" i="10"/>
  <c r="O28" i="10"/>
  <c r="D35" i="10"/>
  <c r="O39" i="10"/>
  <c r="P42" i="10"/>
  <c r="C46" i="10"/>
  <c r="C49" i="10"/>
  <c r="D52" i="10"/>
  <c r="D54" i="10"/>
  <c r="J55" i="10"/>
  <c r="K56" i="10"/>
  <c r="J57" i="10"/>
  <c r="K58" i="10"/>
  <c r="I59" i="10"/>
  <c r="E60" i="10"/>
  <c r="P60" i="10"/>
  <c r="M61" i="10"/>
  <c r="I62" i="10"/>
  <c r="F63" i="10"/>
  <c r="C64" i="10"/>
  <c r="M64" i="10"/>
  <c r="J65" i="10"/>
  <c r="G66" i="10"/>
  <c r="C67" i="10"/>
  <c r="N67" i="10"/>
  <c r="K68" i="10"/>
  <c r="D70" i="10"/>
  <c r="O70" i="10"/>
  <c r="K71" i="10"/>
  <c r="E73" i="10"/>
  <c r="O73" i="10"/>
  <c r="G75" i="10"/>
  <c r="O75" i="10"/>
  <c r="C77" i="10"/>
  <c r="E78" i="10"/>
  <c r="M78" i="10"/>
  <c r="O79" i="10"/>
  <c r="I80" i="10"/>
  <c r="N22" i="10"/>
  <c r="J30" i="10"/>
  <c r="L40" i="10"/>
  <c r="M43" i="10"/>
  <c r="N49" i="10"/>
  <c r="L54" i="10"/>
  <c r="K55" i="10"/>
  <c r="M57" i="10"/>
  <c r="L58" i="10"/>
  <c r="G60" i="10"/>
  <c r="C61" i="10"/>
  <c r="K62" i="10"/>
  <c r="G63" i="10"/>
  <c r="O64" i="10"/>
  <c r="K65" i="10"/>
  <c r="E67" i="10"/>
  <c r="L68" i="10"/>
  <c r="I69" i="10"/>
  <c r="E70" i="10"/>
  <c r="M71" i="10"/>
  <c r="I72" i="10"/>
  <c r="C74" i="10"/>
  <c r="M74" i="10"/>
  <c r="P75" i="10"/>
  <c r="J76" i="10"/>
  <c r="L77" i="10"/>
  <c r="F78" i="10"/>
  <c r="H79" i="10"/>
  <c r="P79" i="10"/>
  <c r="D4" i="10"/>
  <c r="R7" i="10"/>
  <c r="S8" i="10"/>
  <c r="U9" i="10"/>
  <c r="Y10" i="10"/>
  <c r="Z11" i="10"/>
  <c r="W15" i="10"/>
  <c r="W17" i="10"/>
  <c r="V19" i="10"/>
  <c r="T21" i="10"/>
  <c r="T23" i="10"/>
  <c r="S25" i="10"/>
  <c r="Y26" i="10"/>
  <c r="U27" i="10"/>
  <c r="Q28" i="10"/>
  <c r="X29" i="10"/>
  <c r="T30" i="10"/>
  <c r="Z31" i="10"/>
  <c r="V32" i="10"/>
  <c r="R33" i="10"/>
  <c r="T34" i="10"/>
  <c r="Z34" i="10"/>
  <c r="T35" i="10"/>
  <c r="Z35" i="10"/>
  <c r="R36" i="10"/>
  <c r="Z36" i="10"/>
  <c r="R37" i="10"/>
  <c r="Y37" i="10"/>
  <c r="R38" i="10"/>
  <c r="Y38" i="10"/>
  <c r="Q39" i="10"/>
  <c r="Y39" i="10"/>
  <c r="Q40" i="10"/>
  <c r="X40" i="10"/>
  <c r="Q41" i="10"/>
  <c r="X41" i="10"/>
  <c r="X42" i="10"/>
  <c r="V43" i="10"/>
  <c r="V44" i="10"/>
  <c r="V45" i="10"/>
  <c r="U46" i="10"/>
  <c r="U47" i="10"/>
  <c r="U48" i="10"/>
  <c r="T49" i="10"/>
  <c r="R50" i="10"/>
  <c r="W50" i="10"/>
  <c r="S51" i="10"/>
  <c r="Y51" i="10"/>
  <c r="U52" i="10"/>
  <c r="Z52" i="10"/>
  <c r="Q53" i="10"/>
  <c r="V53" i="10"/>
  <c r="R54" i="10"/>
  <c r="W54" i="10"/>
  <c r="S55" i="10"/>
  <c r="Y55" i="10"/>
  <c r="U56" i="10"/>
  <c r="Z56" i="10"/>
  <c r="Q57" i="10"/>
  <c r="V57" i="10"/>
  <c r="R58" i="10"/>
  <c r="W58" i="10"/>
  <c r="S59" i="10"/>
  <c r="Y59" i="10"/>
  <c r="U60" i="10"/>
  <c r="Q61" i="10"/>
  <c r="W62" i="10"/>
  <c r="S63" i="10"/>
  <c r="Z64" i="10"/>
  <c r="V65" i="10"/>
  <c r="R66" i="10"/>
  <c r="Y67" i="10"/>
  <c r="U68" i="10"/>
  <c r="Q69" i="10"/>
  <c r="W70" i="10"/>
  <c r="S71" i="10"/>
  <c r="Z72" i="10"/>
  <c r="V73" i="10"/>
  <c r="R74" i="10"/>
  <c r="Y75" i="10"/>
  <c r="U76" i="10"/>
  <c r="Q77" i="10"/>
  <c r="W78" i="10"/>
  <c r="S79" i="10"/>
  <c r="Z80" i="10"/>
  <c r="S6" i="10"/>
  <c r="U7" i="10"/>
  <c r="V8" i="10"/>
  <c r="Y9" i="10"/>
  <c r="Z10" i="10"/>
  <c r="Z15" i="10"/>
  <c r="R16" i="10"/>
  <c r="W19" i="10"/>
  <c r="V23" i="10"/>
  <c r="Z26" i="10"/>
  <c r="R28" i="10"/>
  <c r="Y29" i="10"/>
  <c r="Q31" i="10"/>
  <c r="X32" i="10"/>
  <c r="U35" i="10"/>
  <c r="T37" i="10"/>
  <c r="Z38" i="10"/>
  <c r="T39" i="10"/>
  <c r="Z40" i="10"/>
  <c r="Z60" i="10"/>
  <c r="V61" i="10"/>
  <c r="R62" i="10"/>
  <c r="Y63" i="10"/>
  <c r="U64" i="10"/>
  <c r="Q65" i="10"/>
  <c r="W66" i="10"/>
  <c r="S67" i="10"/>
  <c r="Z68" i="10"/>
  <c r="V69" i="10"/>
  <c r="R70" i="10"/>
  <c r="Y71" i="10"/>
  <c r="U72" i="10"/>
  <c r="Q73" i="10"/>
  <c r="W74" i="10"/>
  <c r="S75" i="10"/>
  <c r="Z76" i="10"/>
  <c r="V77" i="10"/>
  <c r="R78" i="10"/>
  <c r="Y79" i="10"/>
  <c r="U80" i="10"/>
  <c r="X17" i="10"/>
  <c r="W21" i="10"/>
  <c r="T25" i="10"/>
  <c r="V27" i="10"/>
  <c r="U30" i="10"/>
  <c r="T33" i="10"/>
  <c r="U34" i="10"/>
  <c r="U36" i="10"/>
  <c r="T38" i="10"/>
  <c r="Z39" i="10"/>
  <c r="R40" i="10"/>
  <c r="Y41" i="10"/>
  <c r="R42" i="10"/>
  <c r="X45" i="10"/>
  <c r="V49" i="10"/>
  <c r="U51" i="10"/>
  <c r="S54" i="10"/>
  <c r="Z55" i="10"/>
  <c r="R57" i="10"/>
  <c r="Y58" i="10"/>
  <c r="Q60" i="10"/>
  <c r="W61" i="10"/>
  <c r="V64" i="10"/>
  <c r="U67" i="10"/>
  <c r="S70" i="10"/>
  <c r="Z71" i="10"/>
  <c r="R73" i="10"/>
  <c r="Y74" i="10"/>
  <c r="Q76" i="10"/>
  <c r="W77" i="10"/>
  <c r="Q43" i="10"/>
  <c r="X46" i="10"/>
  <c r="R53" i="10"/>
  <c r="Y54" i="10"/>
  <c r="V60" i="10"/>
  <c r="U63" i="10"/>
  <c r="R69" i="10"/>
  <c r="Y70" i="10"/>
  <c r="V76" i="10"/>
  <c r="Y43" i="10"/>
  <c r="Q52" i="10"/>
  <c r="W53" i="10"/>
  <c r="U59" i="10"/>
  <c r="R65" i="10"/>
  <c r="Y66" i="10"/>
  <c r="U75" i="10"/>
  <c r="R41" i="10"/>
  <c r="X44" i="10"/>
  <c r="Q45" i="10"/>
  <c r="V48" i="10"/>
  <c r="V52" i="10"/>
  <c r="U55" i="10"/>
  <c r="S58" i="10"/>
  <c r="Z59" i="10"/>
  <c r="R61" i="10"/>
  <c r="Y62" i="10"/>
  <c r="Q64" i="10"/>
  <c r="W65" i="10"/>
  <c r="V68" i="10"/>
  <c r="U71" i="10"/>
  <c r="S74" i="10"/>
  <c r="Z75" i="10"/>
  <c r="R77" i="10"/>
  <c r="Y78" i="10"/>
  <c r="Q80" i="10"/>
  <c r="V80" i="10"/>
  <c r="Y42" i="10"/>
  <c r="S50" i="10"/>
  <c r="Z51" i="10"/>
  <c r="Q56" i="10"/>
  <c r="W57" i="10"/>
  <c r="S66" i="10"/>
  <c r="Z67" i="10"/>
  <c r="Q72" i="10"/>
  <c r="W73" i="10"/>
  <c r="U79" i="10"/>
  <c r="Q44" i="10"/>
  <c r="V47" i="10"/>
  <c r="Y50" i="10"/>
  <c r="V56" i="10"/>
  <c r="S62" i="10"/>
  <c r="Z63" i="10"/>
  <c r="Q68" i="10"/>
  <c r="W69" i="10"/>
  <c r="V72" i="10"/>
  <c r="S78" i="10"/>
  <c r="Z79" i="10"/>
  <c r="T4" i="10"/>
  <c r="X4" i="10"/>
  <c r="Q4" i="10"/>
  <c r="U4" i="10"/>
  <c r="Y4" i="10"/>
  <c r="R4" i="10"/>
  <c r="P4" i="10"/>
  <c r="BE52" i="1" l="1"/>
  <c r="BE51" i="1"/>
  <c r="BE50" i="1"/>
  <c r="BE49" i="1"/>
  <c r="BE48" i="1"/>
  <c r="BE47" i="1"/>
  <c r="BE46" i="1"/>
  <c r="BE44" i="1"/>
  <c r="BE43" i="1"/>
  <c r="BE42" i="1"/>
  <c r="BE41" i="1"/>
  <c r="BE40" i="1"/>
  <c r="BE39" i="1"/>
  <c r="BE38" i="1"/>
  <c r="BE36" i="1"/>
  <c r="BE35" i="1"/>
  <c r="BE34" i="1"/>
  <c r="BE33" i="1"/>
  <c r="BE32" i="1"/>
  <c r="BE31" i="1"/>
  <c r="BE30" i="1"/>
  <c r="BE28" i="1"/>
  <c r="BE27" i="1"/>
  <c r="BE26" i="1"/>
  <c r="BE25" i="1"/>
  <c r="BE24" i="1"/>
  <c r="BE23" i="1"/>
  <c r="BE22" i="1"/>
  <c r="BE20" i="1"/>
  <c r="BE19" i="1"/>
  <c r="BE18" i="1"/>
  <c r="BE17" i="1"/>
  <c r="BE16" i="1"/>
  <c r="BE15" i="1"/>
  <c r="BE14" i="1"/>
  <c r="BE12" i="1"/>
  <c r="BE11" i="1"/>
  <c r="BE10" i="1"/>
  <c r="BE9" i="1"/>
  <c r="BE8" i="1"/>
  <c r="BE7" i="1"/>
  <c r="BE6" i="1"/>
  <c r="AZ52" i="1"/>
  <c r="AZ51" i="1"/>
  <c r="AZ50" i="1"/>
  <c r="AZ49" i="1"/>
  <c r="AZ48" i="1"/>
  <c r="AZ47" i="1"/>
  <c r="AZ46" i="1"/>
  <c r="AZ44" i="1"/>
  <c r="AZ43" i="1"/>
  <c r="AZ42" i="1"/>
  <c r="AZ41" i="1"/>
  <c r="AZ40" i="1"/>
  <c r="AZ39" i="1"/>
  <c r="AZ38" i="1"/>
  <c r="AZ36" i="1"/>
  <c r="AZ35" i="1"/>
  <c r="AZ34" i="1"/>
  <c r="AZ33" i="1"/>
  <c r="AZ32" i="1"/>
  <c r="AZ31" i="1"/>
  <c r="AZ30" i="1"/>
  <c r="AZ28" i="1"/>
  <c r="AZ27" i="1"/>
  <c r="AZ26" i="1"/>
  <c r="AZ25" i="1"/>
  <c r="AZ24" i="1"/>
  <c r="AZ23" i="1"/>
  <c r="AZ22" i="1"/>
  <c r="AZ20" i="1"/>
  <c r="AZ19" i="1"/>
  <c r="AZ18" i="1"/>
  <c r="AZ17" i="1"/>
  <c r="AZ16" i="1"/>
  <c r="AZ15" i="1"/>
  <c r="AZ14" i="1"/>
  <c r="AZ12" i="1"/>
  <c r="AZ11" i="1"/>
  <c r="AZ10" i="1"/>
  <c r="AZ9" i="1"/>
  <c r="AZ8" i="1"/>
  <c r="AZ7" i="1"/>
  <c r="AZ6" i="1"/>
  <c r="AU52" i="1"/>
  <c r="AU51" i="1"/>
  <c r="AU50" i="1"/>
  <c r="AU49" i="1"/>
  <c r="AU48" i="1"/>
  <c r="AU47" i="1"/>
  <c r="AU46" i="1"/>
  <c r="AU44" i="1"/>
  <c r="AU43" i="1"/>
  <c r="AU42" i="1"/>
  <c r="AU41" i="1"/>
  <c r="AU40" i="1"/>
  <c r="AU39" i="1"/>
  <c r="AU38" i="1"/>
  <c r="AU36" i="1"/>
  <c r="AU35" i="1"/>
  <c r="AU34" i="1"/>
  <c r="AU33" i="1"/>
  <c r="AU32" i="1"/>
  <c r="AU31" i="1"/>
  <c r="AU30" i="1"/>
  <c r="AU28" i="1"/>
  <c r="AU27" i="1"/>
  <c r="AU26" i="1"/>
  <c r="AU25" i="1"/>
  <c r="AU24" i="1"/>
  <c r="AU23" i="1"/>
  <c r="AU22" i="1"/>
  <c r="AU20" i="1"/>
  <c r="AU19" i="1"/>
  <c r="AU18" i="1"/>
  <c r="AU17" i="1"/>
  <c r="AU16" i="1"/>
  <c r="AU15" i="1"/>
  <c r="AU14" i="1"/>
  <c r="AU12" i="1"/>
  <c r="AU11" i="1"/>
  <c r="AU10" i="1"/>
  <c r="AU9" i="1"/>
  <c r="AU8" i="1"/>
  <c r="AU7" i="1"/>
  <c r="AU6" i="1"/>
  <c r="G42" i="1"/>
  <c r="AP52" i="1"/>
  <c r="AK52" i="1"/>
  <c r="AP51" i="1"/>
  <c r="AK51" i="1"/>
  <c r="AP50" i="1"/>
  <c r="AK50" i="1"/>
  <c r="AP49" i="1"/>
  <c r="AK49" i="1"/>
  <c r="AP48" i="1"/>
  <c r="AK48" i="1"/>
  <c r="AP47" i="1"/>
  <c r="AK47" i="1"/>
  <c r="AP46" i="1"/>
  <c r="AK46" i="1"/>
  <c r="AP44" i="1"/>
  <c r="AK44" i="1"/>
  <c r="AP43" i="1"/>
  <c r="AK43" i="1"/>
  <c r="AP42" i="1"/>
  <c r="AK42" i="1"/>
  <c r="AP41" i="1"/>
  <c r="AK41" i="1"/>
  <c r="AP40" i="1"/>
  <c r="AK40" i="1"/>
  <c r="AP39" i="1"/>
  <c r="AK39" i="1"/>
  <c r="AP38" i="1"/>
  <c r="AP45" i="1" s="1"/>
  <c r="AK38" i="1"/>
  <c r="AP36" i="1"/>
  <c r="AK36" i="1"/>
  <c r="AP35" i="1"/>
  <c r="AK35" i="1"/>
  <c r="AP34" i="1"/>
  <c r="AK34" i="1"/>
  <c r="AP33" i="1"/>
  <c r="AK33" i="1"/>
  <c r="AP32" i="1"/>
  <c r="AK32" i="1"/>
  <c r="AP31" i="1"/>
  <c r="AK31" i="1"/>
  <c r="AP30" i="1"/>
  <c r="AK30" i="1"/>
  <c r="AP28" i="1"/>
  <c r="AK28" i="1"/>
  <c r="AP27" i="1"/>
  <c r="AK27" i="1"/>
  <c r="AP26" i="1"/>
  <c r="AK26" i="1"/>
  <c r="AP25" i="1"/>
  <c r="AK25" i="1"/>
  <c r="AP24" i="1"/>
  <c r="AK24" i="1"/>
  <c r="AP23" i="1"/>
  <c r="AK23" i="1"/>
  <c r="AP22" i="1"/>
  <c r="AP29" i="1" s="1"/>
  <c r="AK22" i="1"/>
  <c r="AP20" i="1"/>
  <c r="AK20" i="1"/>
  <c r="AP19" i="1"/>
  <c r="AK19" i="1"/>
  <c r="AP18" i="1"/>
  <c r="AK18" i="1"/>
  <c r="AP17" i="1"/>
  <c r="AK17" i="1"/>
  <c r="AP16" i="1"/>
  <c r="AK16" i="1"/>
  <c r="AP15" i="1"/>
  <c r="AK15" i="1"/>
  <c r="AP14" i="1"/>
  <c r="AK14" i="1"/>
  <c r="AP12" i="1"/>
  <c r="AK12" i="1"/>
  <c r="AP11" i="1"/>
  <c r="AK11" i="1"/>
  <c r="AP10" i="1"/>
  <c r="AK10" i="1"/>
  <c r="AP9" i="1"/>
  <c r="AK9" i="1"/>
  <c r="AP8" i="1"/>
  <c r="AK8" i="1"/>
  <c r="AP7" i="1"/>
  <c r="AK7" i="1"/>
  <c r="AP6" i="1"/>
  <c r="AK6" i="1"/>
  <c r="AF52" i="1"/>
  <c r="AA52" i="1"/>
  <c r="AF51" i="1"/>
  <c r="AA51" i="1"/>
  <c r="AF50" i="1"/>
  <c r="AA50" i="1"/>
  <c r="AF49" i="1"/>
  <c r="AA49" i="1"/>
  <c r="AF48" i="1"/>
  <c r="AA48" i="1"/>
  <c r="AF47" i="1"/>
  <c r="AA47" i="1"/>
  <c r="AF46" i="1"/>
  <c r="AA46" i="1"/>
  <c r="AF44" i="1"/>
  <c r="AA44" i="1"/>
  <c r="AF43" i="1"/>
  <c r="AA43" i="1"/>
  <c r="AF42" i="1"/>
  <c r="AA42" i="1"/>
  <c r="AF41" i="1"/>
  <c r="AA41" i="1"/>
  <c r="AF40" i="1"/>
  <c r="AA40" i="1"/>
  <c r="AF39" i="1"/>
  <c r="AA39" i="1"/>
  <c r="AF38" i="1"/>
  <c r="AF45" i="1" s="1"/>
  <c r="AA38" i="1"/>
  <c r="AF36" i="1"/>
  <c r="AA36" i="1"/>
  <c r="AF35" i="1"/>
  <c r="AA35" i="1"/>
  <c r="AF34" i="1"/>
  <c r="AA34" i="1"/>
  <c r="AF33" i="1"/>
  <c r="AA33" i="1"/>
  <c r="AF32" i="1"/>
  <c r="AA32" i="1"/>
  <c r="AF31" i="1"/>
  <c r="AA31" i="1"/>
  <c r="AF30" i="1"/>
  <c r="AA30" i="1"/>
  <c r="AF28" i="1"/>
  <c r="AA28" i="1"/>
  <c r="AF27" i="1"/>
  <c r="AA27" i="1"/>
  <c r="AF26" i="1"/>
  <c r="AA26" i="1"/>
  <c r="AF25" i="1"/>
  <c r="AA25" i="1"/>
  <c r="AF24" i="1"/>
  <c r="AA24" i="1"/>
  <c r="AF23" i="1"/>
  <c r="AA23" i="1"/>
  <c r="AF22" i="1"/>
  <c r="AF29" i="1" s="1"/>
  <c r="AA22" i="1"/>
  <c r="AF20" i="1"/>
  <c r="AA20" i="1"/>
  <c r="AF19" i="1"/>
  <c r="AA19" i="1"/>
  <c r="AF18" i="1"/>
  <c r="AA18" i="1"/>
  <c r="AF17" i="1"/>
  <c r="AA17" i="1"/>
  <c r="AF16" i="1"/>
  <c r="AA16" i="1"/>
  <c r="AF15" i="1"/>
  <c r="AA15" i="1"/>
  <c r="AF14" i="1"/>
  <c r="AA14" i="1"/>
  <c r="AF12" i="1"/>
  <c r="AA12" i="1"/>
  <c r="AF11" i="1"/>
  <c r="AA11" i="1"/>
  <c r="AF10" i="1"/>
  <c r="AA10" i="1"/>
  <c r="AF9" i="1"/>
  <c r="AA9" i="1"/>
  <c r="AF8" i="1"/>
  <c r="AA8" i="1"/>
  <c r="AF7" i="1"/>
  <c r="AA7" i="1"/>
  <c r="AF6" i="1"/>
  <c r="AA6" i="1"/>
  <c r="V52" i="1"/>
  <c r="Q52" i="1"/>
  <c r="V51" i="1"/>
  <c r="Q51" i="1"/>
  <c r="V50" i="1"/>
  <c r="Q50" i="1"/>
  <c r="V49" i="1"/>
  <c r="Q49" i="1"/>
  <c r="V48" i="1"/>
  <c r="Q48" i="1"/>
  <c r="V47" i="1"/>
  <c r="Q47" i="1"/>
  <c r="V46" i="1"/>
  <c r="Q46" i="1"/>
  <c r="V44" i="1"/>
  <c r="Q44" i="1"/>
  <c r="V43" i="1"/>
  <c r="Q43" i="1"/>
  <c r="V42" i="1"/>
  <c r="Q42" i="1"/>
  <c r="V41" i="1"/>
  <c r="Q41" i="1"/>
  <c r="V40" i="1"/>
  <c r="Q40" i="1"/>
  <c r="V39" i="1"/>
  <c r="Q39" i="1"/>
  <c r="V38" i="1"/>
  <c r="V45" i="1" s="1"/>
  <c r="Q38" i="1"/>
  <c r="V36" i="1"/>
  <c r="Q36" i="1"/>
  <c r="V35" i="1"/>
  <c r="Q35" i="1"/>
  <c r="V34" i="1"/>
  <c r="Q34" i="1"/>
  <c r="V33" i="1"/>
  <c r="Q33" i="1"/>
  <c r="V32" i="1"/>
  <c r="Q32" i="1"/>
  <c r="V31" i="1"/>
  <c r="Q31" i="1"/>
  <c r="V30" i="1"/>
  <c r="Q30" i="1"/>
  <c r="V28" i="1"/>
  <c r="Q28" i="1"/>
  <c r="V27" i="1"/>
  <c r="Q27" i="1"/>
  <c r="V26" i="1"/>
  <c r="Q26" i="1"/>
  <c r="V25" i="1"/>
  <c r="Q25" i="1"/>
  <c r="V24" i="1"/>
  <c r="Q24" i="1"/>
  <c r="V23" i="1"/>
  <c r="Q23" i="1"/>
  <c r="V22" i="1"/>
  <c r="V29" i="1" s="1"/>
  <c r="Q22" i="1"/>
  <c r="V20" i="1"/>
  <c r="Q20" i="1"/>
  <c r="V19" i="1"/>
  <c r="Q19" i="1"/>
  <c r="V18" i="1"/>
  <c r="Q18" i="1"/>
  <c r="V17" i="1"/>
  <c r="Q17" i="1"/>
  <c r="V16" i="1"/>
  <c r="Q16" i="1"/>
  <c r="V15" i="1"/>
  <c r="Q15" i="1"/>
  <c r="V14" i="1"/>
  <c r="Q14" i="1"/>
  <c r="V12" i="1"/>
  <c r="Q12" i="1"/>
  <c r="V11" i="1"/>
  <c r="Q11" i="1"/>
  <c r="V10" i="1"/>
  <c r="Q10" i="1"/>
  <c r="V9" i="1"/>
  <c r="Q9" i="1"/>
  <c r="V8" i="1"/>
  <c r="Q8" i="1"/>
  <c r="V7" i="1"/>
  <c r="Q7" i="1"/>
  <c r="V6" i="1"/>
  <c r="Q6" i="1"/>
  <c r="Q13" i="1" s="1"/>
  <c r="L52" i="1"/>
  <c r="L51" i="1"/>
  <c r="L50" i="1"/>
  <c r="L49" i="1"/>
  <c r="L48" i="1"/>
  <c r="L47" i="1"/>
  <c r="L46" i="1"/>
  <c r="L44" i="1"/>
  <c r="L43" i="1"/>
  <c r="L42" i="1"/>
  <c r="L41" i="1"/>
  <c r="L40" i="1"/>
  <c r="L39" i="1"/>
  <c r="L38" i="1"/>
  <c r="L36" i="1"/>
  <c r="L35" i="1"/>
  <c r="L34" i="1"/>
  <c r="L33" i="1"/>
  <c r="L32" i="1"/>
  <c r="L31" i="1"/>
  <c r="L30" i="1"/>
  <c r="L28" i="1"/>
  <c r="L27" i="1"/>
  <c r="L26" i="1"/>
  <c r="L25" i="1"/>
  <c r="L24" i="1"/>
  <c r="L23" i="1"/>
  <c r="L22" i="1"/>
  <c r="L20" i="1"/>
  <c r="L19" i="1"/>
  <c r="L18" i="1"/>
  <c r="L17" i="1"/>
  <c r="L16" i="1"/>
  <c r="L15" i="1"/>
  <c r="L14" i="1"/>
  <c r="L12" i="1"/>
  <c r="L11" i="1"/>
  <c r="L10" i="1"/>
  <c r="L9" i="1"/>
  <c r="L8" i="1"/>
  <c r="L7" i="1"/>
  <c r="L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2" i="1"/>
  <c r="G23" i="1"/>
  <c r="G24" i="1"/>
  <c r="G25" i="1"/>
  <c r="G26" i="1"/>
  <c r="G27" i="1"/>
  <c r="G28" i="1"/>
  <c r="G30" i="1"/>
  <c r="G31" i="1"/>
  <c r="G32" i="1"/>
  <c r="G33" i="1"/>
  <c r="G34" i="1"/>
  <c r="G35" i="1"/>
  <c r="G36" i="1"/>
  <c r="G38" i="1"/>
  <c r="G39" i="1"/>
  <c r="G40" i="1"/>
  <c r="G41" i="1"/>
  <c r="G43" i="1"/>
  <c r="G44" i="1"/>
  <c r="G46" i="1"/>
  <c r="G47" i="1"/>
  <c r="G48" i="1"/>
  <c r="G49" i="1"/>
  <c r="G50" i="1"/>
  <c r="G51" i="1"/>
  <c r="G52" i="1"/>
  <c r="G6" i="1"/>
  <c r="AH4" i="10"/>
  <c r="AX4" i="10"/>
  <c r="AV5" i="10"/>
  <c r="AT6" i="10"/>
  <c r="AR7" i="10"/>
  <c r="AP8" i="10"/>
  <c r="AN9" i="10"/>
  <c r="AL10" i="10"/>
  <c r="AJ11" i="10"/>
  <c r="AH12" i="10"/>
  <c r="AX12" i="10"/>
  <c r="AV13" i="10"/>
  <c r="AT14" i="10"/>
  <c r="AR15" i="10"/>
  <c r="AP16" i="10"/>
  <c r="AN17" i="10"/>
  <c r="AL18" i="10"/>
  <c r="AJ19" i="10"/>
  <c r="AH20" i="10"/>
  <c r="AX20" i="10"/>
  <c r="AV21" i="10"/>
  <c r="AT22" i="10"/>
  <c r="AI5" i="10"/>
  <c r="AM6" i="10"/>
  <c r="AP7" i="10"/>
  <c r="AS8" i="10"/>
  <c r="AW9" i="10"/>
  <c r="AH11" i="10"/>
  <c r="AK12" i="10"/>
  <c r="AO13" i="10"/>
  <c r="AR14" i="10"/>
  <c r="AU15" i="10"/>
  <c r="AY16" i="10"/>
  <c r="AJ18" i="10"/>
  <c r="AM19" i="10"/>
  <c r="AQ20" i="10"/>
  <c r="AT21" i="10"/>
  <c r="AW22" i="10"/>
  <c r="AU23" i="10"/>
  <c r="AS24" i="10"/>
  <c r="AQ25" i="10"/>
  <c r="AO26" i="10"/>
  <c r="AM27" i="10"/>
  <c r="AY4" i="10"/>
  <c r="AQ6" i="10"/>
  <c r="AJ8" i="10"/>
  <c r="AT9" i="10"/>
  <c r="AL11" i="10"/>
  <c r="AW12" i="10"/>
  <c r="AO14" i="10"/>
  <c r="AY15" i="10"/>
  <c r="AS17" i="10"/>
  <c r="AK19" i="10"/>
  <c r="AU20" i="10"/>
  <c r="AN22" i="10"/>
  <c r="AS23" i="10"/>
  <c r="AV24" i="10"/>
  <c r="AH26" i="10"/>
  <c r="AK27" i="10"/>
  <c r="AK28" i="10"/>
  <c r="AI29" i="10"/>
  <c r="AY29" i="10"/>
  <c r="AW30" i="10"/>
  <c r="AU31" i="10"/>
  <c r="AW4" i="10"/>
  <c r="AH7" i="10"/>
  <c r="AI9" i="10"/>
  <c r="AK11" i="10"/>
  <c r="AM13" i="10"/>
  <c r="AO15" i="10"/>
  <c r="AP17" i="10"/>
  <c r="AT19" i="10"/>
  <c r="AU21" i="10"/>
  <c r="AR23" i="10"/>
  <c r="AK25" i="10"/>
  <c r="AU26" i="10"/>
  <c r="AJ28" i="10"/>
  <c r="AN29" i="10"/>
  <c r="AQ30" i="10"/>
  <c r="AT31" i="10"/>
  <c r="AU32" i="10"/>
  <c r="AS33" i="10"/>
  <c r="AQ34" i="10"/>
  <c r="AO35" i="10"/>
  <c r="AM36" i="10"/>
  <c r="AK37" i="10"/>
  <c r="AI38" i="10"/>
  <c r="AY38" i="10"/>
  <c r="AW39" i="10"/>
  <c r="AU40" i="10"/>
  <c r="AS41" i="10"/>
  <c r="AQ42" i="10"/>
  <c r="AO43" i="10"/>
  <c r="AM44" i="10"/>
  <c r="AK45" i="10"/>
  <c r="AI46" i="10"/>
  <c r="AY46" i="10"/>
  <c r="AW47" i="10"/>
  <c r="AU48" i="10"/>
  <c r="AS49" i="10"/>
  <c r="AQ50" i="10"/>
  <c r="AO51" i="10"/>
  <c r="AM52" i="10"/>
  <c r="AK53" i="10"/>
  <c r="AI54" i="10"/>
  <c r="AY54" i="10"/>
  <c r="AW55" i="10"/>
  <c r="AN6" i="10"/>
  <c r="AK9" i="10"/>
  <c r="AY11" i="10"/>
  <c r="AU14" i="10"/>
  <c r="AT17" i="10"/>
  <c r="AO20" i="10"/>
  <c r="AJ23" i="10"/>
  <c r="AL25" i="10"/>
  <c r="AN27" i="10"/>
  <c r="AY28" i="10"/>
  <c r="AR30" i="10"/>
  <c r="AJ32" i="10"/>
  <c r="AN33" i="10"/>
  <c r="AR34" i="10"/>
  <c r="AU35" i="10"/>
  <c r="AX36" i="10"/>
  <c r="AJ38" i="10"/>
  <c r="AM39" i="10"/>
  <c r="AP40" i="10"/>
  <c r="AT41" i="10"/>
  <c r="AW42" i="10"/>
  <c r="AH44" i="10"/>
  <c r="AL45" i="10"/>
  <c r="AO46" i="10"/>
  <c r="AR47" i="10"/>
  <c r="AV48" i="10"/>
  <c r="AY49" i="10"/>
  <c r="AJ51" i="10"/>
  <c r="AN52" i="10"/>
  <c r="AQ53" i="10"/>
  <c r="AT54" i="10"/>
  <c r="AX55" i="10"/>
  <c r="AV56" i="10"/>
  <c r="AT57" i="10"/>
  <c r="AR58" i="10"/>
  <c r="AP59" i="10"/>
  <c r="AN60" i="10"/>
  <c r="AL61" i="10"/>
  <c r="AJ62" i="10"/>
  <c r="AH63" i="10"/>
  <c r="AX63" i="10"/>
  <c r="AV64" i="10"/>
  <c r="AU80" i="10"/>
  <c r="AW79" i="10"/>
  <c r="AY78" i="10"/>
  <c r="AI78" i="10"/>
  <c r="AK77" i="10"/>
  <c r="AM76" i="10"/>
  <c r="AO75" i="10"/>
  <c r="AQ74" i="10"/>
  <c r="AS73" i="10"/>
  <c r="AU72" i="10"/>
  <c r="AW71" i="10"/>
  <c r="AY70" i="10"/>
  <c r="AI70" i="10"/>
  <c r="AK69" i="10"/>
  <c r="AM68" i="10"/>
  <c r="AO67" i="10"/>
  <c r="AQ66" i="10"/>
  <c r="AS65" i="10"/>
  <c r="AQ64" i="10"/>
  <c r="AN63" i="10"/>
  <c r="AK62" i="10"/>
  <c r="AY60" i="10"/>
  <c r="AV59" i="10"/>
  <c r="AS58" i="10"/>
  <c r="AO57" i="10"/>
  <c r="AL56" i="10"/>
  <c r="AV54" i="10"/>
  <c r="AJ53" i="10"/>
  <c r="AR51" i="10"/>
  <c r="AH50" i="10"/>
  <c r="AO48" i="10"/>
  <c r="AW46" i="10"/>
  <c r="AM45" i="10"/>
  <c r="AT43" i="10"/>
  <c r="AJ42" i="10"/>
  <c r="AR40" i="10"/>
  <c r="AX38" i="10"/>
  <c r="AN37" i="10"/>
  <c r="AV35" i="10"/>
  <c r="AK34" i="10"/>
  <c r="AS32" i="10"/>
  <c r="AT30" i="10"/>
  <c r="AQ28" i="10"/>
  <c r="AI26" i="10"/>
  <c r="AL23" i="10"/>
  <c r="AP19" i="10"/>
  <c r="AW15" i="10"/>
  <c r="AJ12" i="10"/>
  <c r="AM8" i="10"/>
  <c r="AS4" i="10"/>
  <c r="AK48" i="10"/>
  <c r="AR50" i="10"/>
  <c r="AX52" i="10"/>
  <c r="AM55" i="10"/>
  <c r="AL57" i="10"/>
  <c r="AH59" i="10"/>
  <c r="AV60" i="10"/>
  <c r="AR62" i="10"/>
  <c r="AN64" i="10"/>
  <c r="AL65" i="10"/>
  <c r="AM72" i="10"/>
  <c r="AQ70" i="10"/>
  <c r="AU68" i="10"/>
  <c r="AY66" i="10"/>
  <c r="AJ65" i="10"/>
  <c r="AU62" i="10"/>
  <c r="AO60" i="10"/>
  <c r="AH58" i="10"/>
  <c r="AQ55" i="10"/>
  <c r="AO52" i="10"/>
  <c r="AL49" i="10"/>
  <c r="AT47" i="10"/>
  <c r="AP44" i="10"/>
  <c r="AR29" i="10"/>
  <c r="AR24" i="10"/>
  <c r="AU17" i="10"/>
  <c r="AM10" i="10"/>
  <c r="AT4" i="10"/>
  <c r="AN7" i="10"/>
  <c r="AJ9" i="10"/>
  <c r="AX10" i="10"/>
  <c r="AT12" i="10"/>
  <c r="AP22" i="10"/>
  <c r="AY5" i="10"/>
  <c r="AN8" i="10"/>
  <c r="AU10" i="10"/>
  <c r="AI13" i="10"/>
  <c r="AP15" i="10"/>
  <c r="AW17" i="10"/>
  <c r="AK20" i="10"/>
  <c r="AR22" i="10"/>
  <c r="AO24" i="10"/>
  <c r="AK26" i="10"/>
  <c r="AI27" i="10"/>
  <c r="AJ6" i="10"/>
  <c r="AM9" i="10"/>
  <c r="AO12" i="10"/>
  <c r="AT25" i="10"/>
  <c r="AY27" i="10"/>
  <c r="AU29" i="10"/>
  <c r="AQ31" i="10"/>
  <c r="AR8" i="10"/>
  <c r="AU12" i="10"/>
  <c r="AH17" i="10"/>
  <c r="AL21" i="10"/>
  <c r="AU24" i="10"/>
  <c r="AL4" i="10"/>
  <c r="AJ5" i="10"/>
  <c r="AH6" i="10"/>
  <c r="AX6" i="10"/>
  <c r="AV7" i="10"/>
  <c r="AT8" i="10"/>
  <c r="AR9" i="10"/>
  <c r="AP10" i="10"/>
  <c r="AN11" i="10"/>
  <c r="AL12" i="10"/>
  <c r="AJ13" i="10"/>
  <c r="AH14" i="10"/>
  <c r="AX14" i="10"/>
  <c r="AV15" i="10"/>
  <c r="AT16" i="10"/>
  <c r="AR17" i="10"/>
  <c r="AP18" i="10"/>
  <c r="AN19" i="10"/>
  <c r="AL20" i="10"/>
  <c r="AJ21" i="10"/>
  <c r="AH22" i="10"/>
  <c r="AK4" i="10"/>
  <c r="AO5" i="10"/>
  <c r="AR6" i="10"/>
  <c r="AU7" i="10"/>
  <c r="AY8" i="10"/>
  <c r="AJ10" i="10"/>
  <c r="AM11" i="10"/>
  <c r="AQ12" i="10"/>
  <c r="AT13" i="10"/>
  <c r="AW14" i="10"/>
  <c r="AI16" i="10"/>
  <c r="AL17" i="10"/>
  <c r="AO18" i="10"/>
  <c r="AS19" i="10"/>
  <c r="AV20" i="10"/>
  <c r="AY21" i="10"/>
  <c r="AI23" i="10"/>
  <c r="AY23" i="10"/>
  <c r="AW24" i="10"/>
  <c r="AU25" i="10"/>
  <c r="AS26" i="10"/>
  <c r="AQ27" i="10"/>
  <c r="AM5" i="10"/>
  <c r="AY6" i="10"/>
  <c r="AQ8" i="10"/>
  <c r="AI10" i="10"/>
  <c r="AT11" i="10"/>
  <c r="AL13" i="10"/>
  <c r="AV14" i="10"/>
  <c r="AO16" i="10"/>
  <c r="AY17" i="10"/>
  <c r="AQ19" i="10"/>
  <c r="AK21" i="10"/>
  <c r="AU22" i="10"/>
  <c r="AX23" i="10"/>
  <c r="AJ25" i="10"/>
  <c r="AM26" i="10"/>
  <c r="AP27" i="10"/>
  <c r="AO28" i="10"/>
  <c r="AM29" i="10"/>
  <c r="AK30" i="10"/>
  <c r="AI31" i="10"/>
  <c r="AY31" i="10"/>
  <c r="AP5" i="10"/>
  <c r="AQ7" i="10"/>
  <c r="AS9" i="10"/>
  <c r="AU11" i="10"/>
  <c r="AW13" i="10"/>
  <c r="AX15" i="10"/>
  <c r="AI18" i="10"/>
  <c r="AJ20" i="10"/>
  <c r="AK22" i="10"/>
  <c r="AH24" i="10"/>
  <c r="AR25" i="10"/>
  <c r="AJ27" i="10"/>
  <c r="AP28" i="10"/>
  <c r="AS29" i="10"/>
  <c r="AV30" i="10"/>
  <c r="AH32" i="10"/>
  <c r="AY32" i="10"/>
  <c r="AW33" i="10"/>
  <c r="AU34" i="10"/>
  <c r="AS35" i="10"/>
  <c r="AQ36" i="10"/>
  <c r="AO37" i="10"/>
  <c r="AM38" i="10"/>
  <c r="AK39" i="10"/>
  <c r="AI40" i="10"/>
  <c r="AY40" i="10"/>
  <c r="AW41" i="10"/>
  <c r="AU42" i="10"/>
  <c r="AS43" i="10"/>
  <c r="AQ44" i="10"/>
  <c r="AO45" i="10"/>
  <c r="AM46" i="10"/>
  <c r="AK47" i="10"/>
  <c r="AI48" i="10"/>
  <c r="AY48" i="10"/>
  <c r="AW49" i="10"/>
  <c r="AU50" i="10"/>
  <c r="AS51" i="10"/>
  <c r="AQ52" i="10"/>
  <c r="AO53" i="10"/>
  <c r="AM54" i="10"/>
  <c r="AK55" i="10"/>
  <c r="AM4" i="10"/>
  <c r="AI7" i="10"/>
  <c r="AX9" i="10"/>
  <c r="AS12" i="10"/>
  <c r="AQ15" i="10"/>
  <c r="AM18" i="10"/>
  <c r="AH21" i="10"/>
  <c r="AT23" i="10"/>
  <c r="AV25" i="10"/>
  <c r="AV27" i="10"/>
  <c r="AO29" i="10"/>
  <c r="AY30" i="10"/>
  <c r="AP32" i="10"/>
  <c r="AT33" i="10"/>
  <c r="AW34" i="10"/>
  <c r="AH36" i="10"/>
  <c r="AL37" i="10"/>
  <c r="AO38" i="10"/>
  <c r="AR39" i="10"/>
  <c r="AV40" i="10"/>
  <c r="AY41" i="10"/>
  <c r="AJ43" i="10"/>
  <c r="AN44" i="10"/>
  <c r="AQ45" i="10"/>
  <c r="AT46" i="10"/>
  <c r="AX47" i="10"/>
  <c r="AI49" i="10"/>
  <c r="AL50" i="10"/>
  <c r="AP51" i="10"/>
  <c r="AS52" i="10"/>
  <c r="AV53" i="10"/>
  <c r="AH55" i="10"/>
  <c r="AJ56" i="10"/>
  <c r="AH57" i="10"/>
  <c r="AX57" i="10"/>
  <c r="AV58" i="10"/>
  <c r="AT59" i="10"/>
  <c r="AR60" i="10"/>
  <c r="AP61" i="10"/>
  <c r="AN62" i="10"/>
  <c r="AL63" i="10"/>
  <c r="AJ64" i="10"/>
  <c r="AH65" i="10"/>
  <c r="AQ80" i="10"/>
  <c r="AS79" i="10"/>
  <c r="AU78" i="10"/>
  <c r="AW77" i="10"/>
  <c r="AY76" i="10"/>
  <c r="AI76" i="10"/>
  <c r="AK75" i="10"/>
  <c r="AM74" i="10"/>
  <c r="AO73" i="10"/>
  <c r="AQ72" i="10"/>
  <c r="AS71" i="10"/>
  <c r="AU70" i="10"/>
  <c r="AW69" i="10"/>
  <c r="AY68" i="10"/>
  <c r="AI68" i="10"/>
  <c r="AK67" i="10"/>
  <c r="AM66" i="10"/>
  <c r="AO65" i="10"/>
  <c r="AL64" i="10"/>
  <c r="AI63" i="10"/>
  <c r="AW61" i="10"/>
  <c r="AT60" i="10"/>
  <c r="AQ59" i="10"/>
  <c r="AM58" i="10"/>
  <c r="AJ57" i="10"/>
  <c r="AY55" i="10"/>
  <c r="AN54" i="10"/>
  <c r="AV52" i="10"/>
  <c r="AL51" i="10"/>
  <c r="AR49" i="10"/>
  <c r="AH48" i="10"/>
  <c r="AP46" i="10"/>
  <c r="AW44" i="10"/>
  <c r="AM43" i="10"/>
  <c r="AU41" i="10"/>
  <c r="AJ40" i="10"/>
  <c r="AR38" i="10"/>
  <c r="AH37" i="10"/>
  <c r="AN35" i="10"/>
  <c r="AV33" i="10"/>
  <c r="AL32" i="10"/>
  <c r="AI30" i="10"/>
  <c r="AH28" i="10"/>
  <c r="AN25" i="10"/>
  <c r="AO22" i="10"/>
  <c r="AS18" i="10"/>
  <c r="AH15" i="10"/>
  <c r="AI11" i="10"/>
  <c r="AO7" i="10"/>
  <c r="AP4" i="10"/>
  <c r="AN5" i="10"/>
  <c r="AL6" i="10"/>
  <c r="AJ7" i="10"/>
  <c r="AH8" i="10"/>
  <c r="AX8" i="10"/>
  <c r="AV9" i="10"/>
  <c r="AT10" i="10"/>
  <c r="AR11" i="10"/>
  <c r="AP12" i="10"/>
  <c r="AN13" i="10"/>
  <c r="AL14" i="10"/>
  <c r="AJ15" i="10"/>
  <c r="AH16" i="10"/>
  <c r="AX16" i="10"/>
  <c r="AV17" i="10"/>
  <c r="AT18" i="10"/>
  <c r="AR19" i="10"/>
  <c r="AP20" i="10"/>
  <c r="AN21" i="10"/>
  <c r="AL22" i="10"/>
  <c r="AQ4" i="10"/>
  <c r="AT5" i="10"/>
  <c r="AW6" i="10"/>
  <c r="AI8" i="10"/>
  <c r="AL9" i="10"/>
  <c r="AO10" i="10"/>
  <c r="AS11" i="10"/>
  <c r="AV12" i="10"/>
  <c r="AY13" i="10"/>
  <c r="AK15" i="10"/>
  <c r="AN16" i="10"/>
  <c r="AQ17" i="10"/>
  <c r="AU18" i="10"/>
  <c r="AX19" i="10"/>
  <c r="AI21" i="10"/>
  <c r="AM22" i="10"/>
  <c r="AM23" i="10"/>
  <c r="AK24" i="10"/>
  <c r="AI25" i="10"/>
  <c r="AY25" i="10"/>
  <c r="AW26" i="10"/>
  <c r="AJ4" i="10"/>
  <c r="AU5" i="10"/>
  <c r="AM7" i="10"/>
  <c r="AW8" i="10"/>
  <c r="AQ10" i="10"/>
  <c r="AI12" i="10"/>
  <c r="AS13" i="10"/>
  <c r="AL15" i="10"/>
  <c r="AV16" i="10"/>
  <c r="AN18" i="10"/>
  <c r="AY19" i="10"/>
  <c r="AQ21" i="10"/>
  <c r="AH23" i="10"/>
  <c r="AL24" i="10"/>
  <c r="AO25" i="10"/>
  <c r="AR26" i="10"/>
  <c r="AU27" i="10"/>
  <c r="AS28" i="10"/>
  <c r="AQ29" i="10"/>
  <c r="AO30" i="10"/>
  <c r="AM31" i="10"/>
  <c r="AK32" i="10"/>
  <c r="AX5" i="10"/>
  <c r="AY7" i="10"/>
  <c r="AK10" i="10"/>
  <c r="AM12" i="10"/>
  <c r="AN14" i="10"/>
  <c r="AQ16" i="10"/>
  <c r="AR18" i="10"/>
  <c r="AS20" i="10"/>
  <c r="AV22" i="10"/>
  <c r="AN24" i="10"/>
  <c r="AX25" i="10"/>
  <c r="AR27" i="10"/>
  <c r="AU28" i="10"/>
  <c r="AX29" i="10"/>
  <c r="AJ31" i="10"/>
  <c r="AM32" i="10"/>
  <c r="AK33" i="10"/>
  <c r="AI34" i="10"/>
  <c r="AY34" i="10"/>
  <c r="AW35" i="10"/>
  <c r="AU36" i="10"/>
  <c r="AS37" i="10"/>
  <c r="AQ38" i="10"/>
  <c r="AO39" i="10"/>
  <c r="AM40" i="10"/>
  <c r="AK41" i="10"/>
  <c r="AI42" i="10"/>
  <c r="AY42" i="10"/>
  <c r="AW43" i="10"/>
  <c r="AU44" i="10"/>
  <c r="AS45" i="10"/>
  <c r="AQ46" i="10"/>
  <c r="AO47" i="10"/>
  <c r="AM48" i="10"/>
  <c r="AK49" i="10"/>
  <c r="AI50" i="10"/>
  <c r="AY50" i="10"/>
  <c r="AW51" i="10"/>
  <c r="AU52" i="10"/>
  <c r="AS53" i="10"/>
  <c r="AQ54" i="10"/>
  <c r="AO55" i="10"/>
  <c r="AH5" i="10"/>
  <c r="AW7" i="10"/>
  <c r="AR10" i="10"/>
  <c r="AP13" i="10"/>
  <c r="AK16" i="10"/>
  <c r="AY18" i="10"/>
  <c r="AW21" i="10"/>
  <c r="AJ24" i="10"/>
  <c r="AL26" i="10"/>
  <c r="AL28" i="10"/>
  <c r="AV29" i="10"/>
  <c r="AN31" i="10"/>
  <c r="AV32" i="10"/>
  <c r="AY33" i="10"/>
  <c r="AJ35" i="10"/>
  <c r="AN36" i="10"/>
  <c r="AQ37" i="10"/>
  <c r="AT38" i="10"/>
  <c r="AX39" i="10"/>
  <c r="AI41" i="10"/>
  <c r="AL42" i="10"/>
  <c r="AP43" i="10"/>
  <c r="AS44" i="10"/>
  <c r="AV45" i="10"/>
  <c r="AH47" i="10"/>
  <c r="AN49" i="10"/>
  <c r="AU51" i="10"/>
  <c r="AJ54" i="10"/>
  <c r="AN56" i="10"/>
  <c r="AJ58" i="10"/>
  <c r="AX59" i="10"/>
  <c r="AT61" i="10"/>
  <c r="AP63" i="10"/>
  <c r="AM80" i="10"/>
  <c r="AO79" i="10"/>
  <c r="AQ78" i="10"/>
  <c r="AS77" i="10"/>
  <c r="AU76" i="10"/>
  <c r="AW75" i="10"/>
  <c r="AY74" i="10"/>
  <c r="AI74" i="10"/>
  <c r="AK73" i="10"/>
  <c r="AO71" i="10"/>
  <c r="AS69" i="10"/>
  <c r="AW67" i="10"/>
  <c r="AI66" i="10"/>
  <c r="AY63" i="10"/>
  <c r="AR61" i="10"/>
  <c r="AK59" i="10"/>
  <c r="AW56" i="10"/>
  <c r="AY53" i="10"/>
  <c r="AV50" i="10"/>
  <c r="AH46" i="10"/>
  <c r="AX42" i="10"/>
  <c r="AM41" i="10"/>
  <c r="AU39" i="10"/>
  <c r="AK38" i="10"/>
  <c r="AR36" i="10"/>
  <c r="AH35" i="10"/>
  <c r="AP33" i="10"/>
  <c r="AS31" i="10"/>
  <c r="AO27" i="10"/>
  <c r="AP21" i="10"/>
  <c r="AX13" i="10"/>
  <c r="AS6" i="10"/>
  <c r="AR5" i="10"/>
  <c r="AP6" i="10"/>
  <c r="AL8" i="10"/>
  <c r="AH10" i="10"/>
  <c r="AV11" i="10"/>
  <c r="AR13" i="10"/>
  <c r="AP14" i="10"/>
  <c r="AN15" i="10"/>
  <c r="AL16" i="10"/>
  <c r="AJ17" i="10"/>
  <c r="AH18" i="10"/>
  <c r="AX18" i="10"/>
  <c r="AV19" i="10"/>
  <c r="AT20" i="10"/>
  <c r="AR21" i="10"/>
  <c r="AV4" i="10"/>
  <c r="AK7" i="10"/>
  <c r="AQ9" i="10"/>
  <c r="AX11" i="10"/>
  <c r="AM14" i="10"/>
  <c r="AS16" i="10"/>
  <c r="AH19" i="10"/>
  <c r="AO21" i="10"/>
  <c r="AQ23" i="10"/>
  <c r="AM25" i="10"/>
  <c r="AR4" i="10"/>
  <c r="AT7" i="10"/>
  <c r="AW10" i="10"/>
  <c r="AI14" i="10"/>
  <c r="AS15" i="10"/>
  <c r="AK17" i="10"/>
  <c r="AV18" i="10"/>
  <c r="AN20" i="10"/>
  <c r="AX21" i="10"/>
  <c r="AN23" i="10"/>
  <c r="AQ24" i="10"/>
  <c r="AX26" i="10"/>
  <c r="AW28" i="10"/>
  <c r="AS30" i="10"/>
  <c r="AN4" i="10"/>
  <c r="AO6" i="10"/>
  <c r="AS10" i="10"/>
  <c r="AY14" i="10"/>
  <c r="AI19" i="10"/>
  <c r="AK23" i="10"/>
  <c r="AW27" i="10"/>
  <c r="AQ32" i="10"/>
  <c r="AI36" i="10"/>
  <c r="AS39" i="10"/>
  <c r="AK43" i="10"/>
  <c r="AU46" i="10"/>
  <c r="AM50" i="10"/>
  <c r="AW53" i="10"/>
  <c r="AO8" i="10"/>
  <c r="AU19" i="10"/>
  <c r="AR28" i="10"/>
  <c r="AL34" i="10"/>
  <c r="AH39" i="10"/>
  <c r="AU43" i="10"/>
  <c r="AP48" i="10"/>
  <c r="AL53" i="10"/>
  <c r="AP57" i="10"/>
  <c r="AH61" i="10"/>
  <c r="AR64" i="10"/>
  <c r="AM78" i="10"/>
  <c r="AU74" i="10"/>
  <c r="AK71" i="10"/>
  <c r="AS67" i="10"/>
  <c r="AS63" i="10"/>
  <c r="AX58" i="10"/>
  <c r="AR53" i="10"/>
  <c r="AL47" i="10"/>
  <c r="AX40" i="10"/>
  <c r="AS34" i="10"/>
  <c r="AT26" i="10"/>
  <c r="AH13" i="10"/>
  <c r="AH29" i="10"/>
  <c r="AO33" i="10"/>
  <c r="AY36" i="10"/>
  <c r="AQ40" i="10"/>
  <c r="AI44" i="10"/>
  <c r="AS47" i="10"/>
  <c r="AK51" i="10"/>
  <c r="AU54" i="10"/>
  <c r="AO11" i="10"/>
  <c r="AQ22" i="10"/>
  <c r="AJ30" i="10"/>
  <c r="AP35" i="10"/>
  <c r="AK40" i="10"/>
  <c r="AX44" i="10"/>
  <c r="AT49" i="10"/>
  <c r="AO54" i="10"/>
  <c r="AN58" i="10"/>
  <c r="AX61" i="10"/>
  <c r="AY80" i="10"/>
  <c r="AO77" i="10"/>
  <c r="AW73" i="10"/>
  <c r="AM70" i="10"/>
  <c r="AU66" i="10"/>
  <c r="AP62" i="10"/>
  <c r="AU57" i="10"/>
  <c r="AY51" i="10"/>
  <c r="AT45" i="10"/>
  <c r="AN39" i="10"/>
  <c r="AH33" i="10"/>
  <c r="AW23" i="10"/>
  <c r="AO9" i="10"/>
  <c r="AI33" i="10"/>
  <c r="AM47" i="10"/>
  <c r="AR56" i="10"/>
  <c r="AT63" i="10"/>
  <c r="AS75" i="10"/>
  <c r="AQ68" i="10"/>
  <c r="AI60" i="10"/>
  <c r="AJ55" i="10"/>
  <c r="AW48" i="10"/>
  <c r="AP42" i="10"/>
  <c r="AK36" i="10"/>
  <c r="AJ29" i="10"/>
  <c r="AU16" i="10"/>
  <c r="AL30" i="10"/>
  <c r="AM34" i="10"/>
  <c r="AW37" i="10"/>
  <c r="AO41" i="10"/>
  <c r="AY44" i="10"/>
  <c r="AQ48" i="10"/>
  <c r="AI52" i="10"/>
  <c r="AS55" i="10"/>
  <c r="AJ14" i="10"/>
  <c r="AT24" i="10"/>
  <c r="AV31" i="10"/>
  <c r="AS36" i="10"/>
  <c r="AN41" i="10"/>
  <c r="AJ46" i="10"/>
  <c r="AW50" i="10"/>
  <c r="AR55" i="10"/>
  <c r="AL59" i="10"/>
  <c r="AV62" i="10"/>
  <c r="AI80" i="10"/>
  <c r="AQ76" i="10"/>
  <c r="AY72" i="10"/>
  <c r="AO69" i="10"/>
  <c r="AW65" i="10"/>
  <c r="AM61" i="10"/>
  <c r="AQ56" i="10"/>
  <c r="AO50" i="10"/>
  <c r="AJ44" i="10"/>
  <c r="AU37" i="10"/>
  <c r="AK31" i="10"/>
  <c r="AR20" i="10"/>
  <c r="AQ5" i="10"/>
  <c r="AN26" i="10"/>
  <c r="AO31" i="10"/>
  <c r="AK35" i="10"/>
  <c r="AU38" i="10"/>
  <c r="AM42" i="10"/>
  <c r="AW45" i="10"/>
  <c r="AO49" i="10"/>
  <c r="AY52" i="10"/>
  <c r="AS5" i="10"/>
  <c r="AW16" i="10"/>
  <c r="AV26" i="10"/>
  <c r="AV37" i="10"/>
  <c r="AR42" i="10"/>
  <c r="AH52" i="10"/>
  <c r="AJ60" i="10"/>
  <c r="AK79" i="10"/>
  <c r="AI72" i="10"/>
  <c r="AW64" i="10"/>
  <c r="AG63" i="10"/>
  <c r="AE61" i="10"/>
  <c r="AC59" i="10"/>
  <c r="AA57" i="10"/>
  <c r="AF54" i="10"/>
  <c r="AF51" i="10"/>
  <c r="AE48" i="10"/>
  <c r="AE45" i="10"/>
  <c r="AF41" i="10"/>
  <c r="AB37" i="10"/>
  <c r="AE32" i="10"/>
  <c r="AA28" i="10"/>
  <c r="AD23" i="10"/>
  <c r="AG18" i="10"/>
  <c r="AC14" i="10"/>
  <c r="AF9" i="10"/>
  <c r="AG80" i="10"/>
  <c r="AD77" i="10"/>
  <c r="AA74" i="10"/>
  <c r="AA70" i="10"/>
  <c r="AA79" i="10"/>
  <c r="AF76" i="10"/>
  <c r="AD74" i="10"/>
  <c r="AB72" i="10"/>
  <c r="AG69" i="10"/>
  <c r="AE67" i="10"/>
  <c r="AD58" i="10"/>
  <c r="AE50" i="10"/>
  <c r="AD44" i="10"/>
  <c r="AC26" i="10"/>
  <c r="AB17" i="10"/>
  <c r="AF7" i="10"/>
  <c r="AC12" i="10"/>
  <c r="AD6" i="10"/>
  <c r="AC13" i="10"/>
  <c r="AG17" i="10"/>
  <c r="AF24" i="10"/>
  <c r="AC29" i="10"/>
  <c r="AB36" i="10"/>
  <c r="AF40" i="10"/>
  <c r="AF55" i="10"/>
  <c r="AG46" i="10"/>
  <c r="AF34" i="10"/>
  <c r="AA21" i="10"/>
  <c r="AB49" i="10"/>
  <c r="AB38" i="10"/>
  <c r="AC30" i="10"/>
  <c r="AD7" i="10"/>
  <c r="AC72" i="10"/>
  <c r="AC73" i="10"/>
  <c r="AB64" i="10"/>
  <c r="AG24" i="10"/>
  <c r="AF31" i="10"/>
  <c r="AG40" i="10"/>
  <c r="AB12" i="10"/>
  <c r="AG25" i="10"/>
  <c r="AD30" i="10"/>
  <c r="AE39" i="10"/>
  <c r="AD45" i="10"/>
  <c r="AF18" i="10"/>
  <c r="AC63" i="10"/>
  <c r="AA61" i="10"/>
  <c r="AF58" i="10"/>
  <c r="AD56" i="10"/>
  <c r="AA54" i="10"/>
  <c r="AG50" i="10"/>
  <c r="AG47" i="10"/>
  <c r="AG44" i="10"/>
  <c r="AE40" i="10"/>
  <c r="AA36" i="10"/>
  <c r="AD31" i="10"/>
  <c r="AG26" i="10"/>
  <c r="AC22" i="10"/>
  <c r="AF17" i="10"/>
  <c r="AB13" i="10"/>
  <c r="AE8" i="10"/>
  <c r="AC80" i="10"/>
  <c r="AG76" i="10"/>
  <c r="AG72" i="10"/>
  <c r="AF80" i="10"/>
  <c r="AD78" i="10"/>
  <c r="AB76" i="10"/>
  <c r="AG73" i="10"/>
  <c r="AE71" i="10"/>
  <c r="AC69" i="10"/>
  <c r="AA67" i="10"/>
  <c r="AF64" i="10"/>
  <c r="AD62" i="10"/>
  <c r="AB60" i="10"/>
  <c r="AG57" i="10"/>
  <c r="AE55" i="10"/>
  <c r="AG52" i="10"/>
  <c r="AF49" i="10"/>
  <c r="AF46" i="10"/>
  <c r="AD43" i="10"/>
  <c r="AG38" i="10"/>
  <c r="AC34" i="10"/>
  <c r="AF29" i="10"/>
  <c r="AB25" i="10"/>
  <c r="AE20" i="10"/>
  <c r="AA16" i="10"/>
  <c r="AD11" i="10"/>
  <c r="AA6" i="10"/>
  <c r="AC8" i="10"/>
  <c r="AE10" i="10"/>
  <c r="AG12" i="10"/>
  <c r="AB15" i="10"/>
  <c r="AD17" i="10"/>
  <c r="AF19" i="10"/>
  <c r="AA22" i="10"/>
  <c r="AC24" i="10"/>
  <c r="AE26" i="10"/>
  <c r="AG28" i="10"/>
  <c r="AB31" i="10"/>
  <c r="AD33" i="10"/>
  <c r="AF35" i="10"/>
  <c r="AA38" i="10"/>
  <c r="AC40" i="10"/>
  <c r="AE42" i="10"/>
  <c r="AA7" i="10"/>
  <c r="AC9" i="10"/>
  <c r="AE11" i="10"/>
  <c r="AG13" i="10"/>
  <c r="AB16" i="10"/>
  <c r="AD18" i="10"/>
  <c r="AF20" i="10"/>
  <c r="AA23" i="10"/>
  <c r="AC25" i="10"/>
  <c r="AE27" i="10"/>
  <c r="AG29" i="10"/>
  <c r="AB32" i="10"/>
  <c r="AD34" i="10"/>
  <c r="AF36" i="10"/>
  <c r="AA39" i="10"/>
  <c r="AC41" i="10"/>
  <c r="AE43" i="10"/>
  <c r="AG45" i="10"/>
  <c r="AB48" i="10"/>
  <c r="AD50" i="10"/>
  <c r="AF52" i="10"/>
  <c r="AF79" i="10"/>
  <c r="AD73" i="10"/>
  <c r="AG68" i="10"/>
  <c r="AE66" i="10"/>
  <c r="AC64" i="10"/>
  <c r="AA62" i="10"/>
  <c r="AF59" i="10"/>
  <c r="AD57" i="10"/>
  <c r="AB55" i="10"/>
  <c r="AC52" i="10"/>
  <c r="AF42" i="10"/>
  <c r="AA29" i="10"/>
  <c r="AC15" i="10"/>
  <c r="AB6" i="10"/>
  <c r="AD60" i="10"/>
  <c r="AB53" i="10"/>
  <c r="AA44" i="10"/>
  <c r="AF25" i="10"/>
  <c r="AA12" i="10"/>
  <c r="AB80" i="10"/>
  <c r="AA71" i="10"/>
  <c r="AD66" i="10"/>
  <c r="AC57" i="10"/>
  <c r="AA52" i="10"/>
  <c r="AC42" i="10"/>
  <c r="AA24" i="10"/>
  <c r="AG14" i="10"/>
  <c r="AG8" i="10"/>
  <c r="AD13" i="10"/>
  <c r="AC20" i="10"/>
  <c r="AD29" i="10"/>
  <c r="AC36" i="10"/>
  <c r="AE7" i="10"/>
  <c r="AD14" i="10"/>
  <c r="AC21" i="10"/>
  <c r="AF32" i="10"/>
  <c r="AB44" i="10"/>
  <c r="AF48" i="10"/>
  <c r="AA78" i="10"/>
  <c r="AA66" i="10"/>
  <c r="AB59" i="10"/>
  <c r="AE54" i="10"/>
  <c r="AA37" i="10"/>
  <c r="AG27" i="10"/>
  <c r="AB14" i="10"/>
  <c r="AB62" i="10"/>
  <c r="AG59" i="10"/>
  <c r="AE57" i="10"/>
  <c r="AC55" i="10"/>
  <c r="AD52" i="10"/>
  <c r="AD49" i="10"/>
  <c r="AC46" i="10"/>
  <c r="AG42" i="10"/>
  <c r="AC38" i="10"/>
  <c r="AF33" i="10"/>
  <c r="AB29" i="10"/>
  <c r="AE24" i="10"/>
  <c r="AA20" i="10"/>
  <c r="AD15" i="10"/>
  <c r="AG10" i="10"/>
  <c r="AC6" i="10"/>
  <c r="AE78" i="10"/>
  <c r="AB75" i="10"/>
  <c r="AB71" i="10"/>
  <c r="AE79" i="10"/>
  <c r="AC77" i="10"/>
  <c r="AA75" i="10"/>
  <c r="AF72" i="10"/>
  <c r="AD70" i="10"/>
  <c r="AB68" i="10"/>
  <c r="AG65" i="10"/>
  <c r="AE63" i="10"/>
  <c r="AC61" i="10"/>
  <c r="AA59" i="10"/>
  <c r="AF56" i="10"/>
  <c r="AC54" i="10"/>
  <c r="AC51" i="10"/>
  <c r="AC48" i="10"/>
  <c r="AB45" i="10"/>
  <c r="AB41" i="10"/>
  <c r="AE36" i="10"/>
  <c r="AA32" i="10"/>
  <c r="AD27" i="10"/>
  <c r="AG22" i="10"/>
  <c r="AC18" i="10"/>
  <c r="AF13" i="10"/>
  <c r="AB9" i="10"/>
  <c r="AB7" i="10"/>
  <c r="AD9" i="10"/>
  <c r="AF11" i="10"/>
  <c r="AA14" i="10"/>
  <c r="AC16" i="10"/>
  <c r="AE18" i="10"/>
  <c r="AG20" i="10"/>
  <c r="AB23" i="10"/>
  <c r="AD25" i="10"/>
  <c r="AF27" i="10"/>
  <c r="AA30" i="10"/>
  <c r="AC32" i="10"/>
  <c r="AE34" i="10"/>
  <c r="AG36" i="10"/>
  <c r="AB39" i="10"/>
  <c r="AD41" i="10"/>
  <c r="AF43" i="10"/>
  <c r="AB8" i="10"/>
  <c r="AD10" i="10"/>
  <c r="AF12" i="10"/>
  <c r="AA15" i="10"/>
  <c r="AC17" i="10"/>
  <c r="AE19" i="10"/>
  <c r="AG21" i="10"/>
  <c r="AB24" i="10"/>
  <c r="AD26" i="10"/>
  <c r="AF28" i="10"/>
  <c r="AA31" i="10"/>
  <c r="AC33" i="10"/>
  <c r="AE35" i="10"/>
  <c r="AG37" i="10"/>
  <c r="AB40" i="10"/>
  <c r="AD42" i="10"/>
  <c r="AF44" i="10"/>
  <c r="AA47" i="10"/>
  <c r="AC49" i="10"/>
  <c r="AE51" i="10"/>
  <c r="AG53" i="10"/>
  <c r="AC76" i="10"/>
  <c r="AE70" i="10"/>
  <c r="AF67" i="10"/>
  <c r="AD65" i="10"/>
  <c r="AB63" i="10"/>
  <c r="AG60" i="10"/>
  <c r="AE58" i="10"/>
  <c r="AC56" i="10"/>
  <c r="AF53" i="10"/>
  <c r="AF50" i="10"/>
  <c r="AF47" i="10"/>
  <c r="AE44" i="10"/>
  <c r="AD40" i="10"/>
  <c r="AG35" i="10"/>
  <c r="AC31" i="10"/>
  <c r="AF26" i="10"/>
  <c r="AB22" i="10"/>
  <c r="AE17" i="10"/>
  <c r="AA13" i="10"/>
  <c r="AD8" i="10"/>
  <c r="AC65" i="10"/>
  <c r="AA63" i="10"/>
  <c r="AF60" i="10"/>
  <c r="AB56" i="10"/>
  <c r="AE53" i="10"/>
  <c r="AD47" i="10"/>
  <c r="AA40" i="10"/>
  <c r="AD35" i="10"/>
  <c r="AG30" i="10"/>
  <c r="AF21" i="10"/>
  <c r="AE12" i="10"/>
  <c r="AA8" i="10"/>
  <c r="AA10" i="10"/>
  <c r="AE14" i="10"/>
  <c r="AG16" i="10"/>
  <c r="AB19" i="10"/>
  <c r="AD21" i="10"/>
  <c r="AF23" i="10"/>
  <c r="AA26" i="10"/>
  <c r="AC28" i="10"/>
  <c r="AE30" i="10"/>
  <c r="AG32" i="10"/>
  <c r="AB35" i="10"/>
  <c r="AD37" i="10"/>
  <c r="AF39" i="10"/>
  <c r="AA42" i="10"/>
  <c r="AF8" i="10"/>
  <c r="AA11" i="10"/>
  <c r="AE15" i="10"/>
  <c r="AB20" i="10"/>
  <c r="AD22" i="10"/>
  <c r="AA27" i="10"/>
  <c r="AE31" i="10"/>
  <c r="AG33" i="10"/>
  <c r="AD38" i="10"/>
  <c r="AA43" i="10"/>
  <c r="AC45" i="10"/>
  <c r="AE47" i="10"/>
  <c r="AG49" i="10"/>
  <c r="AB52" i="10"/>
  <c r="AD54" i="10"/>
  <c r="AE74" i="10"/>
  <c r="AD69" i="10"/>
  <c r="AB67" i="10"/>
  <c r="AG64" i="10"/>
  <c r="AE62" i="10"/>
  <c r="AC60" i="10"/>
  <c r="AA58" i="10"/>
  <c r="AA53" i="10"/>
  <c r="AA50" i="10"/>
  <c r="AG43" i="10"/>
  <c r="AC39" i="10"/>
  <c r="AB30" i="10"/>
  <c r="AE25" i="10"/>
  <c r="AD16" i="10"/>
  <c r="AG11" i="10"/>
  <c r="AC7" i="10"/>
  <c r="AB46" i="10"/>
  <c r="AE33" i="10"/>
  <c r="AD24" i="10"/>
  <c r="AG19" i="10"/>
  <c r="AF10" i="10"/>
  <c r="AF62" i="10"/>
  <c r="AB58" i="10"/>
  <c r="AG55" i="10"/>
  <c r="AB50" i="10"/>
  <c r="AB47" i="10"/>
  <c r="AD39" i="10"/>
  <c r="AG34" i="10"/>
  <c r="AB21" i="10"/>
  <c r="AE16" i="10"/>
  <c r="AB79" i="10"/>
  <c r="AF75" i="10"/>
  <c r="AG77" i="10"/>
  <c r="AE75" i="10"/>
  <c r="AF68" i="10"/>
  <c r="AG61" i="10"/>
  <c r="AE59" i="10"/>
  <c r="AA55" i="10"/>
  <c r="AA49" i="10"/>
  <c r="AA46" i="10"/>
  <c r="AF37" i="10"/>
  <c r="AB33" i="10"/>
  <c r="AE28" i="10"/>
  <c r="AD19" i="10"/>
  <c r="AC10" i="10"/>
  <c r="AE6" i="10"/>
  <c r="AB11" i="10"/>
  <c r="AF15" i="10"/>
  <c r="AA18" i="10"/>
  <c r="AE22" i="10"/>
  <c r="AB27" i="10"/>
  <c r="AA34" i="10"/>
  <c r="AE38" i="10"/>
  <c r="AB43" i="10"/>
  <c r="AG9" i="10"/>
  <c r="AF16" i="10"/>
  <c r="AA19" i="10"/>
  <c r="AE23" i="10"/>
  <c r="AB28" i="10"/>
  <c r="AA35" i="10"/>
  <c r="AC37" i="10"/>
  <c r="AG41" i="10"/>
  <c r="AD46" i="10"/>
  <c r="AA51" i="10"/>
  <c r="AC53" i="10"/>
  <c r="AF71" i="10"/>
  <c r="AC68" i="10"/>
  <c r="AF63" i="10"/>
  <c r="AD61" i="10"/>
  <c r="AG56" i="10"/>
  <c r="AD51" i="10"/>
  <c r="AD48" i="10"/>
  <c r="AE41" i="10"/>
  <c r="AD32" i="10"/>
  <c r="AC23" i="10"/>
  <c r="AE9" i="10"/>
  <c r="AC4" i="10"/>
  <c r="AB4" i="10"/>
  <c r="AE4" i="10"/>
  <c r="AG4" i="10"/>
  <c r="AF4" i="10"/>
  <c r="AD4" i="10"/>
  <c r="AC5" i="10"/>
  <c r="AB5" i="10"/>
  <c r="AD5" i="10"/>
  <c r="AE5" i="10"/>
  <c r="AG5" i="10"/>
  <c r="AF5" i="10"/>
  <c r="I54" i="10"/>
  <c r="I52" i="10"/>
  <c r="J49" i="10"/>
  <c r="I46" i="10"/>
  <c r="I43" i="10"/>
  <c r="H40" i="10"/>
  <c r="P35" i="10"/>
  <c r="P29" i="10"/>
  <c r="C22" i="10"/>
  <c r="L11" i="10"/>
  <c r="L80" i="10"/>
  <c r="L78" i="10"/>
  <c r="P76" i="10"/>
  <c r="F75" i="10"/>
  <c r="C73" i="10"/>
  <c r="O80" i="10"/>
  <c r="M79" i="10"/>
  <c r="K78" i="10"/>
  <c r="I77" i="10"/>
  <c r="G76" i="10"/>
  <c r="E75" i="10"/>
  <c r="M73" i="10"/>
  <c r="E72" i="10"/>
  <c r="L70" i="10"/>
  <c r="E69" i="10"/>
  <c r="K67" i="10"/>
  <c r="D66" i="10"/>
  <c r="K64" i="10"/>
  <c r="C63" i="10"/>
  <c r="J61" i="10"/>
  <c r="C60" i="10"/>
  <c r="G58" i="10"/>
  <c r="G56" i="10"/>
  <c r="G54" i="10"/>
  <c r="E52" i="10"/>
  <c r="E49" i="10"/>
  <c r="D46" i="10"/>
  <c r="C43" i="10"/>
  <c r="C40" i="10"/>
  <c r="G35" i="10"/>
  <c r="C29" i="10"/>
  <c r="C21" i="10"/>
  <c r="G10" i="10"/>
  <c r="O5" i="10"/>
  <c r="C7" i="10"/>
  <c r="E8" i="10"/>
  <c r="G9" i="10"/>
  <c r="I10" i="10"/>
  <c r="K11" i="10"/>
  <c r="M12" i="10"/>
  <c r="O13" i="10"/>
  <c r="C15" i="10"/>
  <c r="E16" i="10"/>
  <c r="G17" i="10"/>
  <c r="J5" i="10"/>
  <c r="L6" i="10"/>
  <c r="N7" i="10"/>
  <c r="P8" i="10"/>
  <c r="D10" i="10"/>
  <c r="F11" i="10"/>
  <c r="H12" i="10"/>
  <c r="J13" i="10"/>
  <c r="L14" i="10"/>
  <c r="N15" i="10"/>
  <c r="P16" i="10"/>
  <c r="D18" i="10"/>
  <c r="F19" i="10"/>
  <c r="H20" i="10"/>
  <c r="J21" i="10"/>
  <c r="L22" i="10"/>
  <c r="N23" i="10"/>
  <c r="P24" i="10"/>
  <c r="D26" i="10"/>
  <c r="F27" i="10"/>
  <c r="H28" i="10"/>
  <c r="D5" i="10"/>
  <c r="H7" i="10"/>
  <c r="L9" i="10"/>
  <c r="P11" i="10"/>
  <c r="F14" i="10"/>
  <c r="J16" i="10"/>
  <c r="J18" i="10"/>
  <c r="C20" i="10"/>
  <c r="K21" i="10"/>
  <c r="D23" i="10"/>
  <c r="K24" i="10"/>
  <c r="E26" i="10"/>
  <c r="L27" i="10"/>
  <c r="E29" i="10"/>
  <c r="H30" i="10"/>
  <c r="J31" i="10"/>
  <c r="L32" i="10"/>
  <c r="N33" i="10"/>
  <c r="P34" i="10"/>
  <c r="D36" i="10"/>
  <c r="F37" i="10"/>
  <c r="H38" i="10"/>
  <c r="E7" i="10"/>
  <c r="I9" i="10"/>
  <c r="M11" i="10"/>
  <c r="C14" i="10"/>
  <c r="G16" i="10"/>
  <c r="I18" i="10"/>
  <c r="P19" i="10"/>
  <c r="I21" i="10"/>
  <c r="C23" i="10"/>
  <c r="J24" i="10"/>
  <c r="C26" i="10"/>
  <c r="K27" i="10"/>
  <c r="D29" i="10"/>
  <c r="G30" i="10"/>
  <c r="I31" i="10"/>
  <c r="K32" i="10"/>
  <c r="M33" i="10"/>
  <c r="O34" i="10"/>
  <c r="C36" i="10"/>
  <c r="E37" i="10"/>
  <c r="G38" i="10"/>
  <c r="I7" i="10"/>
  <c r="C12" i="10"/>
  <c r="K16" i="10"/>
  <c r="E20" i="10"/>
  <c r="E23" i="10"/>
  <c r="F26" i="10"/>
  <c r="G29" i="10"/>
  <c r="K31" i="10"/>
  <c r="O33" i="10"/>
  <c r="E36" i="10"/>
  <c r="I38" i="10"/>
  <c r="L39" i="10"/>
  <c r="N40" i="10"/>
  <c r="P41" i="10"/>
  <c r="D43" i="10"/>
  <c r="F44" i="10"/>
  <c r="H45" i="10"/>
  <c r="J46" i="10"/>
  <c r="L47" i="10"/>
  <c r="N48" i="10"/>
  <c r="P49" i="10"/>
  <c r="D51" i="10"/>
  <c r="F52" i="10"/>
  <c r="H53" i="10"/>
  <c r="J54" i="10"/>
  <c r="L55" i="10"/>
  <c r="N56" i="10"/>
  <c r="P57" i="10"/>
  <c r="D59" i="10"/>
  <c r="F60" i="10"/>
  <c r="H61" i="10"/>
  <c r="J62" i="10"/>
  <c r="L63" i="10"/>
  <c r="N64" i="10"/>
  <c r="P65" i="10"/>
  <c r="D67" i="10"/>
  <c r="F68" i="10"/>
  <c r="H69" i="10"/>
  <c r="J70" i="10"/>
  <c r="L71" i="10"/>
  <c r="N72" i="10"/>
  <c r="P73" i="10"/>
  <c r="P5" i="10"/>
  <c r="F12" i="10"/>
  <c r="F18" i="10"/>
  <c r="E22" i="10"/>
  <c r="G26" i="10"/>
  <c r="E30" i="10"/>
  <c r="D33" i="10"/>
  <c r="F36" i="10"/>
  <c r="P38" i="10"/>
  <c r="I40" i="10"/>
  <c r="C42" i="10"/>
  <c r="J43" i="10"/>
  <c r="C45" i="10"/>
  <c r="K46" i="10"/>
  <c r="D48" i="10"/>
  <c r="K49" i="10"/>
  <c r="E51" i="10"/>
  <c r="L52" i="10"/>
  <c r="E54" i="10"/>
  <c r="M55" i="10"/>
  <c r="F57" i="10"/>
  <c r="M58" i="10"/>
  <c r="D11" i="10"/>
  <c r="E17" i="10"/>
  <c r="H21" i="10"/>
  <c r="K25" i="10"/>
  <c r="K29" i="10"/>
  <c r="J32" i="10"/>
  <c r="L35" i="10"/>
  <c r="L38" i="10"/>
  <c r="E40" i="10"/>
  <c r="M41" i="10"/>
  <c r="F43" i="10"/>
  <c r="M44" i="10"/>
  <c r="G46" i="10"/>
  <c r="N47" i="10"/>
  <c r="G49" i="10"/>
  <c r="O50" i="10"/>
  <c r="H80" i="10"/>
  <c r="F77" i="10"/>
  <c r="I73" i="10"/>
  <c r="H70" i="10"/>
  <c r="O68" i="10"/>
  <c r="G67" i="10"/>
  <c r="N65" i="10"/>
  <c r="G64" i="10"/>
  <c r="M62" i="10"/>
  <c r="F61" i="10"/>
  <c r="M59" i="10"/>
  <c r="O57" i="10"/>
  <c r="O55" i="10"/>
  <c r="O53" i="10"/>
  <c r="M51" i="10"/>
  <c r="L48" i="10"/>
  <c r="K45" i="10"/>
  <c r="K42" i="10"/>
  <c r="J39" i="10"/>
  <c r="F34" i="10"/>
  <c r="O27" i="10"/>
  <c r="M19" i="10"/>
  <c r="F8" i="10"/>
  <c r="C54" i="10"/>
  <c r="N51" i="10"/>
  <c r="M48" i="10"/>
  <c r="M45" i="10"/>
  <c r="L42" i="10"/>
  <c r="K39" i="10"/>
  <c r="J34" i="10"/>
  <c r="E28" i="10"/>
  <c r="O19" i="10"/>
  <c r="N8" i="10"/>
  <c r="D80" i="10"/>
  <c r="H78" i="10"/>
  <c r="L76" i="10"/>
  <c r="P74" i="10"/>
  <c r="L72" i="10"/>
  <c r="K80" i="10"/>
  <c r="I79" i="10"/>
  <c r="G78" i="10"/>
  <c r="E77" i="10"/>
  <c r="C76" i="10"/>
  <c r="O74" i="10"/>
  <c r="G73" i="10"/>
  <c r="N71" i="10"/>
  <c r="G70" i="10"/>
  <c r="M68" i="10"/>
  <c r="F67" i="10"/>
  <c r="M65" i="10"/>
  <c r="E64" i="10"/>
  <c r="L62" i="10"/>
  <c r="E61" i="10"/>
  <c r="K59" i="10"/>
  <c r="N57" i="10"/>
  <c r="N55" i="10"/>
  <c r="M53" i="10"/>
  <c r="I51" i="10"/>
  <c r="H48" i="10"/>
  <c r="G45" i="10"/>
  <c r="G42" i="10"/>
  <c r="F39" i="10"/>
  <c r="L33" i="10"/>
  <c r="D27" i="10"/>
  <c r="C19" i="10"/>
  <c r="C5" i="10"/>
  <c r="E6" i="10"/>
  <c r="G7" i="10"/>
  <c r="I8" i="10"/>
  <c r="K9" i="10"/>
  <c r="M10" i="10"/>
  <c r="O11" i="10"/>
  <c r="C13" i="10"/>
  <c r="E14" i="10"/>
  <c r="G15" i="10"/>
  <c r="I16" i="10"/>
  <c r="K17" i="10"/>
  <c r="N5" i="10"/>
  <c r="P6" i="10"/>
  <c r="D8" i="10"/>
  <c r="F9" i="10"/>
  <c r="H10" i="10"/>
  <c r="J11" i="10"/>
  <c r="L12" i="10"/>
  <c r="N13" i="10"/>
  <c r="P14" i="10"/>
  <c r="D16" i="10"/>
  <c r="F17" i="10"/>
  <c r="H18" i="10"/>
  <c r="J19" i="10"/>
  <c r="L20" i="10"/>
  <c r="N21" i="10"/>
  <c r="P22" i="10"/>
  <c r="D24" i="10"/>
  <c r="F25" i="10"/>
  <c r="H26" i="10"/>
  <c r="J27" i="10"/>
  <c r="L28" i="10"/>
  <c r="L5" i="10"/>
  <c r="P7" i="10"/>
  <c r="F10" i="10"/>
  <c r="J12" i="10"/>
  <c r="N14" i="10"/>
  <c r="D17" i="10"/>
  <c r="O18" i="10"/>
  <c r="I20" i="10"/>
  <c r="P21" i="10"/>
  <c r="I23" i="10"/>
  <c r="C25" i="10"/>
  <c r="J26" i="10"/>
  <c r="C28" i="10"/>
  <c r="J29" i="10"/>
  <c r="L30" i="10"/>
  <c r="N31" i="10"/>
  <c r="P32" i="10"/>
  <c r="D34" i="10"/>
  <c r="F35" i="10"/>
  <c r="H36" i="10"/>
  <c r="J37" i="10"/>
  <c r="I5" i="10"/>
  <c r="M7" i="10"/>
  <c r="C10" i="10"/>
  <c r="G12" i="10"/>
  <c r="K14" i="10"/>
  <c r="O16" i="10"/>
  <c r="N18" i="10"/>
  <c r="G20" i="10"/>
  <c r="O21" i="10"/>
  <c r="H23" i="10"/>
  <c r="O24" i="10"/>
  <c r="I26" i="10"/>
  <c r="P27" i="10"/>
  <c r="I29" i="10"/>
  <c r="K30" i="10"/>
  <c r="M31" i="10"/>
  <c r="O32" i="10"/>
  <c r="C34" i="10"/>
  <c r="E35" i="10"/>
  <c r="G36" i="10"/>
  <c r="I37" i="10"/>
  <c r="K38" i="10"/>
  <c r="K8" i="10"/>
  <c r="E13" i="10"/>
  <c r="M17" i="10"/>
  <c r="O20" i="10"/>
  <c r="P23" i="10"/>
  <c r="C27" i="10"/>
  <c r="O29" i="10"/>
  <c r="E32" i="10"/>
  <c r="I34" i="10"/>
  <c r="M36" i="10"/>
  <c r="N38" i="10"/>
  <c r="P39" i="10"/>
  <c r="D41" i="10"/>
  <c r="F42" i="10"/>
  <c r="H43" i="10"/>
  <c r="J44" i="10"/>
  <c r="L45" i="10"/>
  <c r="N46" i="10"/>
  <c r="P47" i="10"/>
  <c r="D49" i="10"/>
  <c r="F50" i="10"/>
  <c r="H51" i="10"/>
  <c r="J52" i="10"/>
  <c r="L53" i="10"/>
  <c r="N54" i="10"/>
  <c r="P55" i="10"/>
  <c r="D57" i="10"/>
  <c r="F58" i="10"/>
  <c r="H59" i="10"/>
  <c r="J60" i="10"/>
  <c r="L61" i="10"/>
  <c r="N62" i="10"/>
  <c r="P63" i="10"/>
  <c r="D65" i="10"/>
  <c r="F66" i="10"/>
  <c r="H67" i="10"/>
  <c r="J68" i="10"/>
  <c r="L69" i="10"/>
  <c r="N70" i="10"/>
  <c r="P71" i="10"/>
  <c r="D73" i="10"/>
  <c r="F74" i="10"/>
  <c r="L7" i="10"/>
  <c r="M13" i="10"/>
  <c r="D19" i="10"/>
  <c r="G23" i="10"/>
  <c r="H27" i="10"/>
  <c r="N30" i="10"/>
  <c r="P33" i="10"/>
  <c r="C37" i="10"/>
  <c r="G39" i="10"/>
  <c r="O40" i="10"/>
  <c r="H42" i="10"/>
  <c r="O43" i="10"/>
  <c r="I45" i="10"/>
  <c r="P46" i="10"/>
  <c r="I48" i="10"/>
  <c r="C50" i="10"/>
  <c r="J51" i="10"/>
  <c r="C53" i="10"/>
  <c r="K54" i="10"/>
  <c r="D56" i="10"/>
  <c r="K57" i="10"/>
  <c r="J6" i="10"/>
  <c r="K12" i="10"/>
  <c r="G18" i="10"/>
  <c r="J22" i="10"/>
  <c r="K26" i="10"/>
  <c r="F30" i="10"/>
  <c r="H33" i="10"/>
  <c r="I36" i="10"/>
  <c r="C39" i="10"/>
  <c r="K40" i="10"/>
  <c r="D42" i="10"/>
  <c r="K43" i="10"/>
  <c r="E45" i="10"/>
  <c r="L46" i="10"/>
  <c r="E48" i="10"/>
  <c r="M49" i="10"/>
  <c r="F51" i="10"/>
  <c r="N79" i="10"/>
  <c r="H76" i="10"/>
  <c r="G72" i="10"/>
  <c r="C70" i="10"/>
  <c r="I68" i="10"/>
  <c r="P66" i="10"/>
  <c r="I65" i="10"/>
  <c r="O63" i="10"/>
  <c r="O60" i="10"/>
  <c r="G59" i="10"/>
  <c r="I55" i="10"/>
  <c r="G53" i="10"/>
  <c r="O47" i="10"/>
  <c r="N41" i="10"/>
  <c r="M38" i="10"/>
  <c r="N32" i="10"/>
  <c r="H17" i="10"/>
  <c r="J53" i="10"/>
  <c r="C48" i="10"/>
  <c r="P44" i="10"/>
  <c r="O41" i="10"/>
  <c r="O38" i="10"/>
  <c r="P25" i="10"/>
  <c r="P17" i="10"/>
  <c r="M5" i="10"/>
  <c r="N77" i="10"/>
  <c r="E74" i="10"/>
  <c r="O71" i="10"/>
  <c r="G80" i="10"/>
  <c r="C78" i="10"/>
  <c r="M75" i="10"/>
  <c r="I74" i="10"/>
  <c r="I71" i="10"/>
  <c r="O69" i="10"/>
  <c r="O66" i="10"/>
  <c r="G65" i="10"/>
  <c r="G62" i="10"/>
  <c r="M60" i="10"/>
  <c r="G57" i="10"/>
  <c r="F53" i="10"/>
  <c r="L50" i="10"/>
  <c r="K47" i="10"/>
  <c r="J41" i="10"/>
  <c r="F38" i="10"/>
  <c r="D25" i="10"/>
  <c r="F16" i="10"/>
  <c r="I6" i="10"/>
  <c r="K7" i="10"/>
  <c r="O9" i="10"/>
  <c r="C11" i="10"/>
  <c r="G13" i="10"/>
  <c r="I14" i="10"/>
  <c r="M16" i="10"/>
  <c r="O17" i="10"/>
  <c r="F7" i="10"/>
  <c r="H8" i="10"/>
  <c r="L10" i="10"/>
  <c r="N11" i="10"/>
  <c r="D14" i="10"/>
  <c r="F15" i="10"/>
  <c r="J17" i="10"/>
  <c r="L18" i="10"/>
  <c r="P20" i="10"/>
  <c r="D22" i="10"/>
  <c r="H24" i="10"/>
  <c r="J25" i="10"/>
  <c r="N27" i="10"/>
  <c r="P28" i="10"/>
  <c r="J8" i="10"/>
  <c r="N10" i="10"/>
  <c r="H15" i="10"/>
  <c r="G19" i="10"/>
  <c r="N20" i="10"/>
  <c r="O23" i="10"/>
  <c r="H25" i="10"/>
  <c r="I28" i="10"/>
  <c r="P30" i="10"/>
  <c r="D32" i="10"/>
  <c r="H34" i="10"/>
  <c r="J35" i="10"/>
  <c r="N37" i="10"/>
  <c r="C6" i="10"/>
  <c r="K10" i="10"/>
  <c r="O12" i="10"/>
  <c r="I17" i="10"/>
  <c r="E19" i="10"/>
  <c r="M20" i="10"/>
  <c r="M23" i="10"/>
  <c r="G25" i="10"/>
  <c r="G28" i="10"/>
  <c r="M29" i="10"/>
  <c r="C32" i="10"/>
  <c r="P52" i="10"/>
  <c r="G50" i="10"/>
  <c r="F47" i="10"/>
  <c r="E44" i="10"/>
  <c r="E41" i="10"/>
  <c r="K37" i="10"/>
  <c r="H31" i="10"/>
  <c r="C24" i="10"/>
  <c r="O14" i="10"/>
  <c r="P80" i="10"/>
  <c r="F79" i="10"/>
  <c r="J77" i="10"/>
  <c r="N75" i="10"/>
  <c r="N73" i="10"/>
  <c r="M70" i="10"/>
  <c r="C80" i="10"/>
  <c r="O78" i="10"/>
  <c r="M77" i="10"/>
  <c r="K76" i="10"/>
  <c r="I75" i="10"/>
  <c r="D74" i="10"/>
  <c r="K72" i="10"/>
  <c r="C71" i="10"/>
  <c r="J69" i="10"/>
  <c r="C68" i="10"/>
  <c r="I66" i="10"/>
  <c r="P64" i="10"/>
  <c r="I63" i="10"/>
  <c r="O61" i="10"/>
  <c r="H60" i="10"/>
  <c r="O58" i="10"/>
  <c r="M56" i="10"/>
  <c r="M54" i="10"/>
  <c r="M52" i="10"/>
  <c r="O49" i="10"/>
  <c r="O46" i="10"/>
  <c r="N43" i="10"/>
  <c r="M40" i="10"/>
  <c r="N36" i="10"/>
  <c r="M30" i="10"/>
  <c r="O22" i="10"/>
  <c r="H13" i="10"/>
  <c r="K5" i="10"/>
  <c r="M6" i="10"/>
  <c r="O7" i="10"/>
  <c r="C9" i="10"/>
  <c r="E10" i="10"/>
  <c r="G11" i="10"/>
  <c r="I12" i="10"/>
  <c r="K13" i="10"/>
  <c r="M14" i="10"/>
  <c r="O15" i="10"/>
  <c r="C17" i="10"/>
  <c r="F5" i="10"/>
  <c r="H6" i="10"/>
  <c r="J7" i="10"/>
  <c r="L8" i="10"/>
  <c r="N9" i="10"/>
  <c r="P10" i="10"/>
  <c r="D12" i="10"/>
  <c r="F13" i="10"/>
  <c r="H14" i="10"/>
  <c r="J15" i="10"/>
  <c r="L16" i="10"/>
  <c r="N17" i="10"/>
  <c r="P18" i="10"/>
  <c r="D20" i="10"/>
  <c r="F21" i="10"/>
  <c r="H22" i="10"/>
  <c r="J23" i="10"/>
  <c r="L24" i="10"/>
  <c r="N25" i="10"/>
  <c r="P26" i="10"/>
  <c r="D28" i="10"/>
  <c r="F29" i="10"/>
  <c r="N6" i="10"/>
  <c r="D9" i="10"/>
  <c r="H11" i="10"/>
  <c r="L13" i="10"/>
  <c r="P15" i="10"/>
  <c r="E18" i="10"/>
  <c r="L19" i="10"/>
  <c r="E21" i="10"/>
  <c r="M22" i="10"/>
  <c r="F24" i="10"/>
  <c r="M25" i="10"/>
  <c r="G27" i="10"/>
  <c r="N28" i="10"/>
  <c r="D30" i="10"/>
  <c r="F31" i="10"/>
  <c r="H32" i="10"/>
  <c r="J33" i="10"/>
  <c r="L34" i="10"/>
  <c r="N35" i="10"/>
  <c r="P36" i="10"/>
  <c r="D38" i="10"/>
  <c r="K6" i="10"/>
  <c r="O8" i="10"/>
  <c r="E11" i="10"/>
  <c r="I13" i="10"/>
  <c r="M15" i="10"/>
  <c r="C18" i="10"/>
  <c r="K19" i="10"/>
  <c r="D21" i="10"/>
  <c r="K22" i="10"/>
  <c r="E24" i="10"/>
  <c r="L25" i="10"/>
  <c r="E27" i="10"/>
  <c r="M28" i="10"/>
  <c r="C30" i="10"/>
  <c r="E31" i="10"/>
  <c r="G32" i="10"/>
  <c r="I33" i="10"/>
  <c r="K34" i="10"/>
  <c r="M35" i="10"/>
  <c r="O36" i="10"/>
  <c r="C38" i="10"/>
  <c r="G6" i="10"/>
  <c r="O10" i="10"/>
  <c r="I15" i="10"/>
  <c r="H19" i="10"/>
  <c r="I22" i="10"/>
  <c r="I25" i="10"/>
  <c r="J28" i="10"/>
  <c r="C31" i="10"/>
  <c r="G33" i="10"/>
  <c r="K35" i="10"/>
  <c r="O37" i="10"/>
  <c r="H39" i="10"/>
  <c r="J40" i="10"/>
  <c r="L41" i="10"/>
  <c r="N42" i="10"/>
  <c r="P43" i="10"/>
  <c r="D45" i="10"/>
  <c r="F46" i="10"/>
  <c r="H47" i="10"/>
  <c r="J48" i="10"/>
  <c r="L49" i="10"/>
  <c r="N50" i="10"/>
  <c r="P51" i="10"/>
  <c r="D53" i="10"/>
  <c r="F54" i="10"/>
  <c r="H55" i="10"/>
  <c r="J56" i="10"/>
  <c r="L57" i="10"/>
  <c r="N58" i="10"/>
  <c r="P59" i="10"/>
  <c r="D61" i="10"/>
  <c r="F62" i="10"/>
  <c r="H63" i="10"/>
  <c r="J64" i="10"/>
  <c r="L65" i="10"/>
  <c r="N66" i="10"/>
  <c r="P67" i="10"/>
  <c r="D69" i="10"/>
  <c r="F70" i="10"/>
  <c r="H71" i="10"/>
  <c r="J72" i="10"/>
  <c r="L73" i="10"/>
  <c r="N74" i="10"/>
  <c r="J10" i="10"/>
  <c r="N16" i="10"/>
  <c r="G21" i="10"/>
  <c r="E25" i="10"/>
  <c r="H29" i="10"/>
  <c r="I32" i="10"/>
  <c r="H35" i="10"/>
  <c r="J38" i="10"/>
  <c r="D40" i="10"/>
  <c r="K41" i="10"/>
  <c r="E43" i="10"/>
  <c r="L44" i="10"/>
  <c r="E46" i="10"/>
  <c r="M47" i="10"/>
  <c r="F49" i="10"/>
  <c r="M50" i="10"/>
  <c r="G52" i="10"/>
  <c r="N53" i="10"/>
  <c r="G55" i="10"/>
  <c r="O56" i="10"/>
  <c r="H58" i="10"/>
  <c r="H9" i="10"/>
  <c r="L15" i="10"/>
  <c r="J20" i="10"/>
  <c r="I24" i="10"/>
  <c r="K28" i="10"/>
  <c r="O31" i="10"/>
  <c r="N34" i="10"/>
  <c r="P37" i="10"/>
  <c r="N39" i="10"/>
  <c r="G41" i="10"/>
  <c r="O42" i="10"/>
  <c r="H44" i="10"/>
  <c r="O45" i="10"/>
  <c r="I47" i="10"/>
  <c r="P48" i="10"/>
  <c r="I50" i="10"/>
  <c r="C52" i="10"/>
  <c r="D78" i="10"/>
  <c r="K74" i="10"/>
  <c r="E71" i="10"/>
  <c r="F69" i="10"/>
  <c r="M67" i="10"/>
  <c r="E66" i="10"/>
  <c r="L64" i="10"/>
  <c r="E63" i="10"/>
  <c r="K61" i="10"/>
  <c r="D60" i="10"/>
  <c r="I58" i="10"/>
  <c r="H56" i="10"/>
  <c r="H54" i="10"/>
  <c r="H52" i="10"/>
  <c r="I49" i="10"/>
  <c r="H46" i="10"/>
  <c r="G43" i="10"/>
  <c r="G40" i="10"/>
  <c r="O35" i="10"/>
  <c r="L29" i="10"/>
  <c r="M21" i="10"/>
  <c r="I11" i="10"/>
  <c r="H62" i="10"/>
  <c r="I57" i="10"/>
  <c r="P50" i="10"/>
  <c r="O44" i="10"/>
  <c r="O25" i="10"/>
  <c r="H5" i="10"/>
  <c r="C51" i="10"/>
  <c r="C33" i="10"/>
  <c r="J79" i="10"/>
  <c r="D76" i="10"/>
  <c r="E79" i="10"/>
  <c r="O76" i="10"/>
  <c r="P72" i="10"/>
  <c r="H68" i="10"/>
  <c r="N63" i="10"/>
  <c r="F59" i="10"/>
  <c r="F55" i="10"/>
  <c r="K44" i="10"/>
  <c r="F32" i="10"/>
  <c r="G5" i="10"/>
  <c r="M8" i="10"/>
  <c r="E12" i="10"/>
  <c r="K15" i="10"/>
  <c r="D6" i="10"/>
  <c r="J9" i="10"/>
  <c r="P12" i="10"/>
  <c r="H16" i="10"/>
  <c r="N19" i="10"/>
  <c r="F23" i="10"/>
  <c r="L26" i="10"/>
  <c r="F6" i="10"/>
  <c r="D13" i="10"/>
  <c r="L17" i="10"/>
  <c r="G22" i="10"/>
  <c r="O26" i="10"/>
  <c r="N29" i="10"/>
  <c r="F33" i="10"/>
  <c r="L36" i="10"/>
  <c r="G8" i="10"/>
  <c r="E15" i="10"/>
  <c r="F22" i="10"/>
  <c r="N26" i="10"/>
  <c r="O30" i="10"/>
  <c r="E33" i="10"/>
  <c r="M37" i="10"/>
  <c r="K18" i="10"/>
  <c r="I30" i="10"/>
  <c r="D39" i="10"/>
  <c r="L43" i="10"/>
  <c r="F48" i="10"/>
  <c r="N52" i="10"/>
  <c r="H57" i="10"/>
  <c r="P61" i="10"/>
  <c r="J66" i="10"/>
  <c r="D71" i="10"/>
  <c r="E9" i="10"/>
  <c r="F28" i="10"/>
  <c r="M39" i="10"/>
  <c r="O51" i="10"/>
  <c r="D37" i="10"/>
  <c r="D50" i="10"/>
  <c r="C65" i="10"/>
  <c r="E5" i="10"/>
  <c r="M32" i="10"/>
  <c r="H49" i="10"/>
  <c r="J58" i="10"/>
  <c r="F72" i="10"/>
  <c r="L31" i="10"/>
  <c r="I53" i="10"/>
  <c r="I39" i="10"/>
  <c r="K69" i="10"/>
  <c r="E47" i="10"/>
  <c r="M9" i="10"/>
  <c r="H41" i="10"/>
  <c r="D55" i="10"/>
  <c r="N68" i="10"/>
  <c r="M34" i="10"/>
  <c r="P13" i="10"/>
  <c r="P40" i="10"/>
  <c r="D68" i="10"/>
  <c r="O54" i="10"/>
  <c r="K36" i="10"/>
  <c r="G14" i="10"/>
  <c r="M27" i="10"/>
  <c r="G37" i="10"/>
  <c r="J42" i="10"/>
  <c r="D47" i="10"/>
  <c r="L51" i="10"/>
  <c r="F56" i="10"/>
  <c r="N60" i="10"/>
  <c r="H65" i="10"/>
  <c r="P69" i="10"/>
  <c r="J74" i="10"/>
  <c r="G24" i="10"/>
  <c r="L37" i="10"/>
  <c r="G44" i="10"/>
  <c r="H50" i="10"/>
  <c r="I56" i="10"/>
  <c r="I19" i="10"/>
  <c r="E34" i="10"/>
  <c r="I42" i="10"/>
  <c r="K48" i="10"/>
  <c r="J75" i="10"/>
  <c r="K66" i="10"/>
  <c r="I60" i="10"/>
  <c r="O52" i="10"/>
  <c r="C41" i="10"/>
  <c r="J14" i="10"/>
  <c r="N45" i="10"/>
  <c r="C58" i="10"/>
  <c r="K23" i="10"/>
  <c r="C44" i="10"/>
  <c r="J71" i="10"/>
  <c r="P58" i="10"/>
  <c r="E50" i="10"/>
  <c r="H37" i="10"/>
  <c r="G34" i="10"/>
  <c r="L21" i="10"/>
  <c r="F40" i="10"/>
  <c r="N44" i="10"/>
  <c r="P53" i="10"/>
  <c r="D63" i="10"/>
  <c r="L67" i="10"/>
  <c r="D15" i="10"/>
  <c r="F41" i="10"/>
  <c r="G47" i="10"/>
  <c r="C8" i="10"/>
  <c r="I27" i="10"/>
  <c r="J45" i="10"/>
  <c r="K51" i="10"/>
  <c r="J63" i="10"/>
  <c r="P56" i="10"/>
  <c r="G31" i="10"/>
  <c r="I35" i="10"/>
  <c r="M24" i="10"/>
  <c r="C35" i="10"/>
  <c r="P45" i="10"/>
  <c r="J50" i="10"/>
  <c r="L59" i="10"/>
  <c r="F64" i="10"/>
  <c r="H73" i="10"/>
  <c r="F20" i="10"/>
  <c r="M42" i="10"/>
  <c r="O48" i="10"/>
  <c r="P54" i="10"/>
  <c r="D31" i="10"/>
  <c r="C47" i="10"/>
  <c r="P78" i="10"/>
  <c r="C62" i="10"/>
  <c r="D44" i="10"/>
  <c r="L23" i="10"/>
  <c r="O4" i="10"/>
  <c r="N4" i="10"/>
  <c r="I4" i="10"/>
  <c r="K4" i="10"/>
  <c r="G4" i="10"/>
  <c r="L4" i="10"/>
  <c r="M4" i="10"/>
  <c r="H4" i="10"/>
  <c r="J4" i="10"/>
  <c r="E4" i="10"/>
  <c r="F4" i="10"/>
  <c r="X7" i="10"/>
  <c r="T8" i="10"/>
  <c r="X11" i="10"/>
  <c r="T12" i="10"/>
  <c r="R6" i="10"/>
  <c r="Y7" i="10"/>
  <c r="Q9" i="10"/>
  <c r="W10" i="10"/>
  <c r="V13" i="10"/>
  <c r="Y15" i="10"/>
  <c r="U16" i="10"/>
  <c r="Q17" i="10"/>
  <c r="Y19" i="10"/>
  <c r="U20" i="10"/>
  <c r="Q21" i="10"/>
  <c r="Y23" i="10"/>
  <c r="U24" i="10"/>
  <c r="Q25" i="10"/>
  <c r="Y5" i="10"/>
  <c r="Q6" i="10"/>
  <c r="W9" i="10"/>
  <c r="U13" i="10"/>
  <c r="X15" i="10"/>
  <c r="W18" i="10"/>
  <c r="V21" i="10"/>
  <c r="T24" i="10"/>
  <c r="W28" i="10"/>
  <c r="S29" i="10"/>
  <c r="W32" i="10"/>
  <c r="S33" i="10"/>
  <c r="W36" i="10"/>
  <c r="S37" i="10"/>
  <c r="W40" i="10"/>
  <c r="S41" i="10"/>
  <c r="T5" i="10"/>
  <c r="X8" i="10"/>
  <c r="T9" i="10"/>
  <c r="X12" i="10"/>
  <c r="T13" i="10"/>
  <c r="Q5" i="10"/>
  <c r="W6" i="10"/>
  <c r="V9" i="10"/>
  <c r="U12" i="10"/>
  <c r="Y16" i="10"/>
  <c r="U17" i="10"/>
  <c r="Q18" i="10"/>
  <c r="Y20" i="10"/>
  <c r="U21" i="10"/>
  <c r="Q22" i="10"/>
  <c r="Y24" i="10"/>
  <c r="U25" i="10"/>
  <c r="Q26" i="10"/>
  <c r="Y6" i="10"/>
  <c r="V10" i="10"/>
  <c r="U14" i="10"/>
  <c r="V17" i="10"/>
  <c r="T20" i="10"/>
  <c r="S23" i="10"/>
  <c r="Z24" i="10"/>
  <c r="R26" i="10"/>
  <c r="W29" i="10"/>
  <c r="S30" i="10"/>
  <c r="W33" i="10"/>
  <c r="S34" i="10"/>
  <c r="W37" i="10"/>
  <c r="S38" i="10"/>
  <c r="W41" i="10"/>
  <c r="S42" i="10"/>
  <c r="W45" i="10"/>
  <c r="X6" i="10"/>
  <c r="T7" i="10"/>
  <c r="X10" i="10"/>
  <c r="T11" i="10"/>
  <c r="X14" i="10"/>
  <c r="S7" i="10"/>
  <c r="Z8" i="10"/>
  <c r="R10" i="10"/>
  <c r="Y11" i="10"/>
  <c r="Q13" i="10"/>
  <c r="W14" i="10"/>
  <c r="U15" i="10"/>
  <c r="Q16" i="10"/>
  <c r="Y18" i="10"/>
  <c r="U19" i="10"/>
  <c r="Q20" i="10"/>
  <c r="Y22" i="10"/>
  <c r="U23" i="10"/>
  <c r="Q24" i="10"/>
  <c r="R5" i="10"/>
  <c r="W8" i="10"/>
  <c r="V12" i="10"/>
  <c r="S15" i="10"/>
  <c r="Z16" i="10"/>
  <c r="R18" i="10"/>
  <c r="X19" i="10"/>
  <c r="W22" i="10"/>
  <c r="V25" i="10"/>
  <c r="W27" i="10"/>
  <c r="S28" i="10"/>
  <c r="W31" i="10"/>
  <c r="S32" i="10"/>
  <c r="W35" i="10"/>
  <c r="S36" i="10"/>
  <c r="W39" i="10"/>
  <c r="S40" i="10"/>
  <c r="W43" i="10"/>
  <c r="S44" i="10"/>
  <c r="W47" i="10"/>
  <c r="S48" i="10"/>
  <c r="R9" i="10"/>
  <c r="S10" i="10"/>
  <c r="U11" i="10"/>
  <c r="W12" i="10"/>
  <c r="Y13" i="10"/>
  <c r="Z14" i="10"/>
  <c r="T15" i="10"/>
  <c r="Z18" i="10"/>
  <c r="R19" i="10"/>
  <c r="X22" i="10"/>
  <c r="V26" i="10"/>
  <c r="U29" i="10"/>
  <c r="T32" i="10"/>
  <c r="Z33" i="10"/>
  <c r="R35" i="10"/>
  <c r="Y36" i="10"/>
  <c r="Q38" i="10"/>
  <c r="X39" i="10"/>
  <c r="V42" i="10"/>
  <c r="U45" i="10"/>
  <c r="T48" i="10"/>
  <c r="Z49" i="10"/>
  <c r="X51" i="10"/>
  <c r="T52" i="10"/>
  <c r="X55" i="10"/>
  <c r="T56" i="10"/>
  <c r="X59" i="10"/>
  <c r="T60" i="10"/>
  <c r="X63" i="10"/>
  <c r="T64" i="10"/>
  <c r="X67" i="10"/>
  <c r="T68" i="10"/>
  <c r="X5" i="10"/>
  <c r="T14" i="10"/>
  <c r="R14" i="10"/>
  <c r="Y21" i="10"/>
  <c r="Q23" i="10"/>
  <c r="R22" i="10"/>
  <c r="W30" i="10"/>
  <c r="S39" i="10"/>
  <c r="S47" i="10"/>
  <c r="Y8" i="10"/>
  <c r="S16" i="10"/>
  <c r="S17" i="10"/>
  <c r="S18" i="10"/>
  <c r="Z19" i="10"/>
  <c r="X20" i="10"/>
  <c r="X21" i="10"/>
  <c r="X27" i="10"/>
  <c r="T28" i="10"/>
  <c r="X31" i="10"/>
  <c r="X35" i="10"/>
  <c r="R39" i="10"/>
  <c r="R43" i="10"/>
  <c r="V46" i="10"/>
  <c r="R47" i="10"/>
  <c r="T50" i="10"/>
  <c r="T53" i="10"/>
  <c r="X54" i="10"/>
  <c r="X57" i="10"/>
  <c r="X60" i="10"/>
  <c r="T63" i="10"/>
  <c r="T66" i="10"/>
  <c r="X71" i="10"/>
  <c r="T72" i="10"/>
  <c r="X75" i="10"/>
  <c r="T76" i="10"/>
  <c r="T80" i="10"/>
  <c r="V6" i="10"/>
  <c r="V16" i="10"/>
  <c r="Z23" i="10"/>
  <c r="U28" i="10"/>
  <c r="T31" i="10"/>
  <c r="Y80" i="10"/>
  <c r="S76" i="10"/>
  <c r="Q66" i="10"/>
  <c r="U57" i="10"/>
  <c r="Q50" i="10"/>
  <c r="X38" i="10"/>
  <c r="Y33" i="10"/>
  <c r="T26" i="10"/>
  <c r="R11" i="10"/>
  <c r="V79" i="10"/>
  <c r="R72" i="10"/>
  <c r="Z70" i="10"/>
  <c r="S69" i="10"/>
  <c r="X9" i="10"/>
  <c r="V5" i="10"/>
  <c r="Z12" i="10"/>
  <c r="U18" i="10"/>
  <c r="Y25" i="10"/>
  <c r="Z20" i="10"/>
  <c r="S27" i="10"/>
  <c r="W34" i="10"/>
  <c r="S46" i="10"/>
  <c r="S49" i="10"/>
  <c r="V7" i="10"/>
  <c r="Q14" i="10"/>
  <c r="Z17" i="10"/>
  <c r="Y28" i="10"/>
  <c r="Y32" i="10"/>
  <c r="T36" i="10"/>
  <c r="T40" i="10"/>
  <c r="X43" i="10"/>
  <c r="T44" i="10"/>
  <c r="X47" i="10"/>
  <c r="X50" i="10"/>
  <c r="X53" i="10"/>
  <c r="X56" i="10"/>
  <c r="T59" i="10"/>
  <c r="T62" i="10"/>
  <c r="T65" i="10"/>
  <c r="X66" i="10"/>
  <c r="T69" i="10"/>
  <c r="X72" i="10"/>
  <c r="T73" i="10"/>
  <c r="X76" i="10"/>
  <c r="T77" i="10"/>
  <c r="X80" i="10"/>
  <c r="T17" i="10"/>
  <c r="S21" i="10"/>
  <c r="X24" i="10"/>
  <c r="R25" i="10"/>
  <c r="T27" i="10"/>
  <c r="Z28" i="10"/>
  <c r="R30" i="10"/>
  <c r="Y31" i="10"/>
  <c r="Q33" i="10"/>
  <c r="S80" i="10"/>
  <c r="U77" i="10"/>
  <c r="V74" i="10"/>
  <c r="W71" i="10"/>
  <c r="Q70" i="10"/>
  <c r="Y68" i="10"/>
  <c r="R67" i="10"/>
  <c r="Z65" i="10"/>
  <c r="S64" i="10"/>
  <c r="U61" i="10"/>
  <c r="V58" i="10"/>
  <c r="W55" i="10"/>
  <c r="Q54" i="10"/>
  <c r="Y52" i="10"/>
  <c r="R51" i="10"/>
  <c r="R49" i="10"/>
  <c r="Z48" i="10"/>
  <c r="T45" i="10"/>
  <c r="V41" i="10"/>
  <c r="T10" i="10"/>
  <c r="S11" i="10"/>
  <c r="Y17" i="10"/>
  <c r="Q19" i="10"/>
  <c r="U26" i="10"/>
  <c r="Q8" i="10"/>
  <c r="V11" i="10"/>
  <c r="S19" i="10"/>
  <c r="W26" i="10"/>
  <c r="S35" i="10"/>
  <c r="W42" i="10"/>
  <c r="W44" i="10"/>
  <c r="S45" i="10"/>
  <c r="W48" i="10"/>
  <c r="S5" i="10"/>
  <c r="Z9" i="10"/>
  <c r="R20" i="10"/>
  <c r="R21" i="10"/>
  <c r="W23" i="10"/>
  <c r="W24" i="10"/>
  <c r="W25" i="10"/>
  <c r="R27" i="10"/>
  <c r="V30" i="10"/>
  <c r="R31" i="10"/>
  <c r="V34" i="10"/>
  <c r="Z37" i="10"/>
  <c r="V38" i="10"/>
  <c r="Z41" i="10"/>
  <c r="Q42" i="10"/>
  <c r="Z45" i="10"/>
  <c r="Q46" i="10"/>
  <c r="U49" i="10"/>
  <c r="T51" i="10"/>
  <c r="T54" i="10"/>
  <c r="T57" i="10"/>
  <c r="X58" i="10"/>
  <c r="X61" i="10"/>
  <c r="X64" i="10"/>
  <c r="T67" i="10"/>
  <c r="X70" i="10"/>
  <c r="T71" i="10"/>
  <c r="X74" i="10"/>
  <c r="T75" i="10"/>
  <c r="X78" i="10"/>
  <c r="T79" i="10"/>
  <c r="R8" i="10"/>
  <c r="S9" i="10"/>
  <c r="U10" i="10"/>
  <c r="W11" i="10"/>
  <c r="Y12" i="10"/>
  <c r="Z13" i="10"/>
  <c r="V15" i="10"/>
  <c r="T19" i="10"/>
  <c r="Z22" i="10"/>
  <c r="R23" i="10"/>
  <c r="X26" i="10"/>
  <c r="V29" i="10"/>
  <c r="U32" i="10"/>
  <c r="W79" i="10"/>
  <c r="Q78" i="10"/>
  <c r="Y76" i="10"/>
  <c r="R75" i="10"/>
  <c r="Z73" i="10"/>
  <c r="S72" i="10"/>
  <c r="U69" i="10"/>
  <c r="V66" i="10"/>
  <c r="W63" i="10"/>
  <c r="Q62" i="10"/>
  <c r="Y60" i="10"/>
  <c r="R59" i="10"/>
  <c r="Z57" i="10"/>
  <c r="S56" i="10"/>
  <c r="U53" i="10"/>
  <c r="V50" i="10"/>
  <c r="T47" i="10"/>
  <c r="Z46" i="10"/>
  <c r="U43" i="10"/>
  <c r="V39" i="10"/>
  <c r="Q36" i="10"/>
  <c r="Y35" i="10"/>
  <c r="V31" i="10"/>
  <c r="W20" i="10"/>
  <c r="R17" i="10"/>
  <c r="Z5" i="10"/>
  <c r="U78" i="10"/>
  <c r="V75" i="10"/>
  <c r="W72" i="10"/>
  <c r="Q71" i="10"/>
  <c r="Y69" i="10"/>
  <c r="R68" i="10"/>
  <c r="Z66" i="10"/>
  <c r="S65" i="10"/>
  <c r="U62" i="10"/>
  <c r="V59" i="10"/>
  <c r="W56" i="10"/>
  <c r="Q55" i="10"/>
  <c r="Y53" i="10"/>
  <c r="R52" i="10"/>
  <c r="Z50" i="10"/>
  <c r="Q48" i="10"/>
  <c r="Y47" i="10"/>
  <c r="R44" i="10"/>
  <c r="Z43" i="10"/>
  <c r="U40" i="10"/>
  <c r="V36" i="10"/>
  <c r="Y30" i="10"/>
  <c r="R29" i="10"/>
  <c r="Z25" i="10"/>
  <c r="T22" i="10"/>
  <c r="V14" i="10"/>
  <c r="R12" i="10"/>
  <c r="X79" i="10"/>
  <c r="U5" i="10"/>
  <c r="Z7" i="10"/>
  <c r="S20" i="10"/>
  <c r="R24" i="10"/>
  <c r="Z32" i="10"/>
  <c r="R79" i="10"/>
  <c r="Z77" i="10"/>
  <c r="U73" i="10"/>
  <c r="V70" i="10"/>
  <c r="W67" i="10"/>
  <c r="Y64" i="10"/>
  <c r="R63" i="10"/>
  <c r="Z61" i="10"/>
  <c r="S60" i="10"/>
  <c r="V54" i="10"/>
  <c r="W51" i="10"/>
  <c r="Y49" i="10"/>
  <c r="T46" i="10"/>
  <c r="U42" i="10"/>
  <c r="Q35" i="10"/>
  <c r="Y34" i="10"/>
  <c r="R32" i="10"/>
  <c r="X18" i="10"/>
  <c r="R15" i="10"/>
  <c r="W13" i="10"/>
  <c r="W76" i="10"/>
  <c r="Q75" i="10"/>
  <c r="Y73" i="10"/>
  <c r="T6" i="10"/>
  <c r="X13" i="10"/>
  <c r="W7" i="10"/>
  <c r="U6" i="10"/>
  <c r="U41" i="10"/>
  <c r="Y44" i="10"/>
  <c r="T55" i="10"/>
  <c r="X62" i="10"/>
  <c r="X69" i="10"/>
  <c r="T78" i="10"/>
  <c r="T18" i="10"/>
  <c r="Z21" i="10"/>
  <c r="Y27" i="10"/>
  <c r="V78" i="10"/>
  <c r="R71" i="10"/>
  <c r="W59" i="10"/>
  <c r="S52" i="10"/>
  <c r="V40" i="10"/>
  <c r="X36" i="10"/>
  <c r="Z30" i="10"/>
  <c r="Z78" i="10"/>
  <c r="V71" i="10"/>
  <c r="U38" i="10"/>
  <c r="S26" i="10"/>
  <c r="S13" i="10"/>
  <c r="Q59" i="10"/>
  <c r="Y46" i="10"/>
  <c r="T42" i="10"/>
  <c r="Z27" i="10"/>
  <c r="W38" i="10"/>
  <c r="U33" i="10"/>
  <c r="X68" i="10"/>
  <c r="V33" i="10"/>
  <c r="Y72" i="10"/>
  <c r="Z53" i="10"/>
  <c r="R80" i="10"/>
  <c r="Q67" i="10"/>
  <c r="Y57" i="10"/>
  <c r="U54" i="10"/>
  <c r="Q51" i="10"/>
  <c r="Q47" i="10"/>
  <c r="Q15" i="10"/>
  <c r="U22" i="10"/>
  <c r="S43" i="10"/>
  <c r="W46" i="10"/>
  <c r="Z29" i="10"/>
  <c r="Y48" i="10"/>
  <c r="T58" i="10"/>
  <c r="X65" i="10"/>
  <c r="X73" i="10"/>
  <c r="Q12" i="10"/>
  <c r="S22" i="10"/>
  <c r="X25" i="10"/>
  <c r="X30" i="10"/>
  <c r="W75" i="10"/>
  <c r="S68" i="10"/>
  <c r="Y56" i="10"/>
  <c r="X37" i="10"/>
  <c r="R34" i="10"/>
  <c r="Q27" i="10"/>
  <c r="V24" i="10"/>
  <c r="W80" i="10"/>
  <c r="Q79" i="10"/>
  <c r="Z74" i="10"/>
  <c r="S73" i="10"/>
  <c r="V67" i="10"/>
  <c r="U66" i="10"/>
  <c r="Q63" i="10"/>
  <c r="Z62" i="10"/>
  <c r="Z54" i="10"/>
  <c r="Z44" i="10"/>
  <c r="Q32" i="10"/>
  <c r="U8" i="10"/>
  <c r="X23" i="10"/>
  <c r="X77" i="10"/>
  <c r="R13" i="10"/>
  <c r="U65" i="10"/>
  <c r="W68" i="10"/>
  <c r="Y65" i="10"/>
  <c r="Y61" i="10"/>
  <c r="U58" i="10"/>
  <c r="X49" i="10"/>
  <c r="R45" i="10"/>
  <c r="T16" i="10"/>
  <c r="Q34" i="10"/>
  <c r="U37" i="10"/>
  <c r="Y40" i="10"/>
  <c r="X52" i="10"/>
  <c r="T74" i="10"/>
  <c r="S14" i="10"/>
  <c r="Q29" i="10"/>
  <c r="Q74" i="10"/>
  <c r="Z69" i="10"/>
  <c r="V62" i="10"/>
  <c r="R55" i="10"/>
  <c r="Z47" i="10"/>
  <c r="U44" i="10"/>
  <c r="X28" i="10"/>
  <c r="X16" i="10"/>
  <c r="Y77" i="10"/>
  <c r="R76" i="10"/>
  <c r="U70" i="10"/>
  <c r="W64" i="10"/>
  <c r="S61" i="10"/>
  <c r="W60" i="10"/>
  <c r="S57" i="10"/>
  <c r="S53" i="10"/>
  <c r="Q49" i="10"/>
  <c r="V35" i="10"/>
  <c r="X34" i="10"/>
  <c r="U31" i="10"/>
  <c r="V28" i="10"/>
  <c r="V20" i="10"/>
  <c r="V18" i="10"/>
  <c r="W16" i="10"/>
  <c r="Q11" i="10"/>
  <c r="W5" i="10"/>
  <c r="V22" i="10"/>
  <c r="S12" i="10"/>
  <c r="S77" i="10"/>
  <c r="R64" i="10"/>
  <c r="V63" i="10"/>
  <c r="R60" i="10"/>
  <c r="R56" i="10"/>
  <c r="W52" i="10"/>
  <c r="Z42" i="10"/>
  <c r="U39" i="10"/>
  <c r="V37" i="10"/>
  <c r="S24" i="10"/>
  <c r="Z58" i="10"/>
  <c r="V55" i="10"/>
  <c r="V51" i="10"/>
  <c r="Y45" i="10"/>
  <c r="T43" i="10"/>
  <c r="T41" i="10"/>
  <c r="S31" i="10"/>
  <c r="W49" i="10"/>
  <c r="Q30" i="10"/>
  <c r="T61" i="10"/>
  <c r="T70" i="10"/>
  <c r="Q58" i="10"/>
  <c r="R48" i="10"/>
  <c r="Q37" i="10"/>
  <c r="T29" i="10"/>
  <c r="Y14" i="10"/>
  <c r="Q10" i="10"/>
  <c r="U74" i="10"/>
  <c r="U50" i="10"/>
  <c r="X48" i="10"/>
  <c r="R46" i="10"/>
  <c r="X33" i="10"/>
  <c r="Z6" i="10"/>
  <c r="W4" i="10"/>
  <c r="Z4" i="10"/>
  <c r="S4" i="10"/>
  <c r="V4" i="10"/>
  <c r="AU13" i="1" l="1"/>
  <c r="AU45" i="1"/>
  <c r="AZ29" i="1"/>
  <c r="BE13" i="1"/>
  <c r="BE45" i="1"/>
  <c r="Q21" i="1"/>
  <c r="Q37" i="1"/>
  <c r="AP21" i="1"/>
  <c r="AP37" i="1"/>
  <c r="AP53" i="1"/>
  <c r="AU29" i="1"/>
  <c r="AZ13" i="1"/>
  <c r="AZ45" i="1"/>
  <c r="BE29" i="1"/>
  <c r="AA21" i="1"/>
  <c r="AA37" i="1"/>
  <c r="AK21" i="1"/>
  <c r="L53" i="1"/>
  <c r="Q29" i="1"/>
  <c r="AA29" i="1"/>
  <c r="AA45" i="1"/>
  <c r="V21" i="1"/>
  <c r="V37" i="1"/>
  <c r="V53" i="1"/>
  <c r="AF21" i="1"/>
  <c r="AF37" i="1"/>
  <c r="AF53" i="1"/>
  <c r="AU21" i="1"/>
  <c r="AU37" i="1"/>
  <c r="AU53" i="1"/>
  <c r="AZ21" i="1"/>
  <c r="AZ37" i="1"/>
  <c r="AZ53" i="1"/>
  <c r="BE21" i="1"/>
  <c r="BE37" i="1"/>
  <c r="BE53" i="1"/>
  <c r="Q45" i="1"/>
  <c r="AK29" i="1"/>
  <c r="AK37" i="1"/>
  <c r="AK45" i="1"/>
  <c r="AK53" i="1"/>
  <c r="G13" i="1"/>
  <c r="AP13" i="1"/>
  <c r="AK13" i="1"/>
  <c r="AF13" i="1"/>
  <c r="AA13" i="1"/>
  <c r="AA53" i="1"/>
  <c r="V13" i="1"/>
  <c r="Q53" i="1"/>
  <c r="L45" i="1"/>
  <c r="L37" i="1"/>
  <c r="L29" i="1"/>
  <c r="L21" i="1"/>
  <c r="L13" i="1"/>
  <c r="G53" i="1"/>
  <c r="G45" i="1"/>
  <c r="G37" i="1"/>
  <c r="G29" i="1"/>
  <c r="G21" i="1"/>
</calcChain>
</file>

<file path=xl/sharedStrings.xml><?xml version="1.0" encoding="utf-8"?>
<sst xmlns="http://schemas.openxmlformats.org/spreadsheetml/2006/main" count="629" uniqueCount="38">
  <si>
    <t>Lundi</t>
  </si>
  <si>
    <t>Mardi</t>
  </si>
  <si>
    <t>Mercredi</t>
  </si>
  <si>
    <t>Jeudi</t>
  </si>
  <si>
    <t>Vendredi</t>
  </si>
  <si>
    <t>Samedi</t>
  </si>
  <si>
    <t>Dimanche</t>
  </si>
  <si>
    <t>Début
AM</t>
  </si>
  <si>
    <t>Fin 
AM</t>
  </si>
  <si>
    <t>Début
PM</t>
  </si>
  <si>
    <t>Fin
PM</t>
  </si>
  <si>
    <t>Ampli
Journ</t>
  </si>
  <si>
    <t>Coordinateur</t>
  </si>
  <si>
    <t>Anim 1er cat MR</t>
  </si>
  <si>
    <t>Anim 2eme cat CG</t>
  </si>
  <si>
    <t>Anim 1er cat SL</t>
  </si>
  <si>
    <t>Anim 2eme cat VM</t>
  </si>
  <si>
    <t>AMP 1 GD</t>
  </si>
  <si>
    <t>Anim 2eme czat 0,68 MO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</si>
  <si>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</si>
  <si>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</si>
  <si>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</si>
  <si>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</si>
  <si>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</si>
  <si>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</si>
  <si>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</si>
  <si>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Surveillant de nuit</t>
  </si>
  <si>
    <t>Prénom 8</t>
  </si>
  <si>
    <t>Prénom 9</t>
  </si>
  <si>
    <t>Stagiaire</t>
  </si>
  <si>
    <t>Prénom 10</t>
  </si>
  <si>
    <t>Prénom 11</t>
  </si>
  <si>
    <t>SEMAINE 1</t>
  </si>
  <si>
    <t>SEMAINE 2</t>
  </si>
  <si>
    <t>SEMAINE 3</t>
  </si>
  <si>
    <t>SEMAINE 4</t>
  </si>
  <si>
    <t>SEMAINE 5</t>
  </si>
  <si>
    <t>SEMAINE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</si>
</sst>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164" fontId="0" fillId="2" borderId="1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0" xfId="0" applyFont="1" applyAlignment="1"/>
    <xf numFmtId="0" fontId="1" fillId="0" borderId="11" xfId="0" applyFont="1" applyBorder="1" applyAlignment="1"/>
    <xf numFmtId="0" fontId="0" fillId="2" borderId="12" xfId="0" applyFill="1" applyBorder="1"/>
    <xf numFmtId="0" fontId="0" fillId="0" borderId="12" xfId="0" applyBorder="1"/>
    <xf numFmtId="0" fontId="0" fillId="0" borderId="13" xfId="0" applyBorder="1"/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164" fontId="0" fillId="2" borderId="5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0" fontId="0" fillId="0" borderId="14" xfId="0" applyBorder="1"/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0" fontId="0" fillId="0" borderId="18" xfId="0" applyBorder="1"/>
    <xf numFmtId="164" fontId="0" fillId="0" borderId="19" xfId="0" applyNumberFormat="1" applyBorder="1" applyAlignment="1">
      <alignment horizontal="center"/>
    </xf>
    <xf numFmtId="164" fontId="0" fillId="2" borderId="20" xfId="0" applyNumberFormat="1" applyFill="1" applyBorder="1" applyAlignment="1">
      <alignment horizontal="center"/>
    </xf>
    <xf numFmtId="0" fontId="0" fillId="2" borderId="21" xfId="0" applyFill="1" applyBorder="1"/>
    <xf numFmtId="164" fontId="0" fillId="2" borderId="22" xfId="0" applyNumberFormat="1" applyFill="1" applyBorder="1" applyAlignment="1">
      <alignment horizontal="center"/>
    </xf>
    <xf numFmtId="164" fontId="0" fillId="2" borderId="23" xfId="0" applyNumberFormat="1" applyFill="1" applyBorder="1" applyAlignment="1">
      <alignment horizontal="center"/>
    </xf>
    <xf numFmtId="164" fontId="0" fillId="2" borderId="24" xfId="0" applyNumberForma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0" fillId="0" borderId="27" xfId="0" applyBorder="1"/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2" borderId="30" xfId="0" applyNumberForma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12"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243840</xdr:colOff>
      <xdr:row>5</xdr:row>
      <xdr:rowOff>129540</xdr:rowOff>
    </xdr:from>
    <xdr:ext cx="7124700" cy="3444240"/>
    <xdr:sp macro="" textlink="">
      <xdr:nvSpPr>
        <xdr:cNvPr id="2" name="ZoneTexte 1"/>
        <xdr:cNvSpPr txBox="1"/>
      </xdr:nvSpPr>
      <xdr:spPr>
        <a:xfrm>
          <a:off x="1767840" y="1066800"/>
          <a:ext cx="7124700" cy="344424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La formule en A1 reprend le nom de l'onglet.</a:t>
          </a:r>
        </a:p>
        <a:p>
          <a:r>
            <a:rPr lang="fr-FR" sz="1100"/>
            <a:t>Les 0 sont masqués par une MFC</a:t>
          </a:r>
        </a:p>
        <a:p>
          <a:r>
            <a:rPr lang="fr-FR" sz="1100"/>
            <a:t>La formule en C4 pour</a:t>
          </a:r>
          <a:r>
            <a:rPr lang="fr-FR" sz="1100" baseline="0"/>
            <a:t> le matin est incrémentée de C4 à Z80</a:t>
          </a:r>
        </a:p>
        <a:p>
          <a:r>
            <a:rPr lang="fr-FR" sz="1100" baseline="0"/>
            <a:t>=SIERREUR(SOMMEPROD(N(LIGNE(INDIRECT(DECALER(Horaires!$B$5;(EQUIV($A$1;Horaires!$A$6:$A$500;0)+EQUIV(DECALER($A4;-MOD(LIGNE()-4;11););Horaires!$B$6:$B$12;0))-1;EQUIV($B4;Horaires!$C$4:$BE$4;0))*10&amp;":"&amp;DECALER(Horaires!$B$5;(EQUIV($A$1;Horaires!$A$6:$A$500;0)+EQUIV(DECALER($A4;-MOD(LIGNE()-4;11););Horaires!$B$6:$B$12;0))-1;EQUIV($B4;Horaires!$C$4:$BE$4;0)+1)*10))=C$3*10));0)</a:t>
          </a:r>
        </a:p>
        <a:p>
          <a:r>
            <a:rPr lang="fr-FR" sz="1100" baseline="0"/>
            <a:t> La formule en AA4 est incrémentée sur le reste du tableau</a:t>
          </a:r>
        </a:p>
        <a:p>
          <a:r>
            <a:rPr lang="fr-FR" sz="1100"/>
            <a:t>=SIERREUR(SOMMEPROD(N(LIGNE(INDIRECT(DECALER(Horaires!$B$5;(EQUIV($A$1;Horaires!$A$6:$A$500;0)+EQUIV(DECALER($A4;-MOD(LIGNE()-4;11););Horaires!$B$6:$B$12;0))-1;EQUIV($B4;Horaires!$C$4:$BE$4;0)+2)*10&amp;":"&amp;DECALER(Horaires!$B$5;(EQUIV($A$1;Horaires!$A$6:$A$500;0)+EQUIV(DECALER($A4;-MOD(LIGNE()-4;11););Horaires!$B$6:$B$12;0))-1;EQUIV($B4;Horaires!$C$4:$BE$4;0)+3)*10))=AA$3*10));0)</a:t>
          </a:r>
        </a:p>
        <a:p>
          <a:r>
            <a:rPr lang="fr-FR" sz="1100"/>
            <a:t>J'ai fait la semaine 1</a:t>
          </a:r>
        </a:p>
        <a:p>
          <a:r>
            <a:rPr lang="fr-FR" sz="1100"/>
            <a:t>Pour les autres semaines, tu fais une copie de cette feuille et tu entres le nom des feuilles dans les onglets.</a:t>
          </a:r>
        </a:p>
        <a:p>
          <a:r>
            <a:rPr lang="fr-FR" sz="1100"/>
            <a:t>Remarque: Vu la complexité, j'ai travaillé sur des formules visibles</a:t>
          </a:r>
          <a:r>
            <a:rPr lang="fr-FR" sz="1100" baseline="0"/>
            <a:t> qui renvoient 0 ou 1</a:t>
          </a:r>
          <a:endParaRPr lang="fr-FR" sz="1100"/>
        </a:p>
        <a:p>
          <a:r>
            <a:rPr lang="fr-FR" sz="1100"/>
            <a:t>Tu peux mettre ces formules dans une condition MFC et obtenir ce résultat sans les 0 et les 1 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BE53"/>
  <sheetViews>
    <sheetView workbookViewId="0"/>
  </sheetViews>
  <sheetFormatPr baseColWidth="10" defaultRowHeight="14.4" x14ac:dyDescent="0.3"/>
  <cols>
    <col min="3" max="57" width="5.6640625" style="2" customWidth="1"/>
  </cols>
  <sheetData>
    <row r="2" spans="1:57" ht="15" thickBot="1" x14ac:dyDescent="0.35"/>
    <row r="3" spans="1:57" ht="15.75" customHeight="1" thickBot="1" x14ac:dyDescent="0.35">
      <c r="C3" s="45" t="s">
        <v>12</v>
      </c>
      <c r="D3" s="46"/>
      <c r="E3" s="46"/>
      <c r="F3" s="46"/>
      <c r="G3" s="47"/>
      <c r="H3" s="45" t="s">
        <v>13</v>
      </c>
      <c r="I3" s="46"/>
      <c r="J3" s="46"/>
      <c r="K3" s="46"/>
      <c r="L3" s="47"/>
      <c r="M3" s="45" t="s">
        <v>14</v>
      </c>
      <c r="N3" s="46"/>
      <c r="O3" s="46"/>
      <c r="P3" s="46"/>
      <c r="Q3" s="47"/>
      <c r="R3" s="45" t="s">
        <v>17</v>
      </c>
      <c r="S3" s="46"/>
      <c r="T3" s="46"/>
      <c r="U3" s="46"/>
      <c r="V3" s="47"/>
      <c r="W3" s="45" t="s">
        <v>15</v>
      </c>
      <c r="X3" s="46"/>
      <c r="Y3" s="46"/>
      <c r="Z3" s="46"/>
      <c r="AA3" s="47"/>
      <c r="AB3" s="45" t="s">
        <v>16</v>
      </c>
      <c r="AC3" s="46"/>
      <c r="AD3" s="46"/>
      <c r="AE3" s="46"/>
      <c r="AF3" s="47"/>
      <c r="AG3" s="45" t="s">
        <v>18</v>
      </c>
      <c r="AH3" s="46"/>
      <c r="AI3" s="46"/>
      <c r="AJ3" s="46"/>
      <c r="AK3" s="47"/>
      <c r="AL3" s="45" t="s">
        <v>26</v>
      </c>
      <c r="AM3" s="46"/>
      <c r="AN3" s="46"/>
      <c r="AO3" s="46"/>
      <c r="AP3" s="47"/>
      <c r="AQ3" s="45" t="s">
        <v>26</v>
      </c>
      <c r="AR3" s="46"/>
      <c r="AS3" s="46"/>
      <c r="AT3" s="46"/>
      <c r="AU3" s="47"/>
      <c r="AV3" s="45" t="s">
        <v>29</v>
      </c>
      <c r="AW3" s="46"/>
      <c r="AX3" s="46"/>
      <c r="AY3" s="46"/>
      <c r="AZ3" s="47"/>
      <c r="BA3" s="45" t="s">
        <v>29</v>
      </c>
      <c r="BB3" s="46"/>
      <c r="BC3" s="46"/>
      <c r="BD3" s="46"/>
      <c r="BE3" s="47"/>
    </row>
    <row r="4" spans="1:57" ht="15.75" customHeight="1" thickBot="1" x14ac:dyDescent="0.35">
      <c r="C4" s="45" t="s">
        <v>19</v>
      </c>
      <c r="D4" s="46"/>
      <c r="E4" s="46"/>
      <c r="F4" s="46"/>
      <c r="G4" s="47"/>
      <c r="H4" s="45" t="s">
        <v>20</v>
      </c>
      <c r="I4" s="46"/>
      <c r="J4" s="46"/>
      <c r="K4" s="46"/>
      <c r="L4" s="47"/>
      <c r="M4" s="45" t="s">
        <v>21</v>
      </c>
      <c r="N4" s="46"/>
      <c r="O4" s="46"/>
      <c r="P4" s="46"/>
      <c r="Q4" s="47"/>
      <c r="R4" s="45" t="s">
        <v>22</v>
      </c>
      <c r="S4" s="46"/>
      <c r="T4" s="46"/>
      <c r="U4" s="46"/>
      <c r="V4" s="47"/>
      <c r="W4" s="45" t="s">
        <v>23</v>
      </c>
      <c r="X4" s="46"/>
      <c r="Y4" s="46"/>
      <c r="Z4" s="46"/>
      <c r="AA4" s="47"/>
      <c r="AB4" s="45" t="s">
        <v>24</v>
      </c>
      <c r="AC4" s="46"/>
      <c r="AD4" s="46"/>
      <c r="AE4" s="46"/>
      <c r="AF4" s="47"/>
      <c r="AG4" s="45" t="s">
        <v>25</v>
      </c>
      <c r="AH4" s="46"/>
      <c r="AI4" s="46"/>
      <c r="AJ4" s="46"/>
      <c r="AK4" s="47"/>
      <c r="AL4" s="45" t="s">
        <v>27</v>
      </c>
      <c r="AM4" s="46"/>
      <c r="AN4" s="46"/>
      <c r="AO4" s="46"/>
      <c r="AP4" s="47"/>
      <c r="AQ4" s="45" t="s">
        <v>28</v>
      </c>
      <c r="AR4" s="46"/>
      <c r="AS4" s="46"/>
      <c r="AT4" s="46"/>
      <c r="AU4" s="47"/>
      <c r="AV4" s="45" t="s">
        <v>30</v>
      </c>
      <c r="AW4" s="46"/>
      <c r="AX4" s="46"/>
      <c r="AY4" s="46"/>
      <c r="AZ4" s="47"/>
      <c r="BA4" s="45" t="s">
        <v>31</v>
      </c>
      <c r="BB4" s="46"/>
      <c r="BC4" s="46"/>
      <c r="BD4" s="46"/>
      <c r="BE4" s="47"/>
    </row>
    <row r="5" spans="1:57" s="12" customFormat="1" ht="27.6" x14ac:dyDescent="0.3">
      <c r="B5" s="13"/>
      <c r="C5" s="17" t="s">
        <v>7</v>
      </c>
      <c r="D5" s="11" t="s">
        <v>8</v>
      </c>
      <c r="E5" s="11" t="s">
        <v>9</v>
      </c>
      <c r="F5" s="11" t="s">
        <v>10</v>
      </c>
      <c r="G5" s="18" t="s">
        <v>11</v>
      </c>
      <c r="H5" s="17" t="s">
        <v>7</v>
      </c>
      <c r="I5" s="11" t="s">
        <v>8</v>
      </c>
      <c r="J5" s="11" t="s">
        <v>9</v>
      </c>
      <c r="K5" s="11" t="s">
        <v>10</v>
      </c>
      <c r="L5" s="18" t="s">
        <v>11</v>
      </c>
      <c r="M5" s="17" t="s">
        <v>7</v>
      </c>
      <c r="N5" s="11" t="s">
        <v>8</v>
      </c>
      <c r="O5" s="11" t="s">
        <v>9</v>
      </c>
      <c r="P5" s="11" t="s">
        <v>10</v>
      </c>
      <c r="Q5" s="18" t="s">
        <v>11</v>
      </c>
      <c r="R5" s="17" t="s">
        <v>7</v>
      </c>
      <c r="S5" s="11" t="s">
        <v>8</v>
      </c>
      <c r="T5" s="11" t="s">
        <v>9</v>
      </c>
      <c r="U5" s="11" t="s">
        <v>10</v>
      </c>
      <c r="V5" s="18" t="s">
        <v>11</v>
      </c>
      <c r="W5" s="17" t="s">
        <v>7</v>
      </c>
      <c r="X5" s="11" t="s">
        <v>8</v>
      </c>
      <c r="Y5" s="11" t="s">
        <v>9</v>
      </c>
      <c r="Z5" s="11" t="s">
        <v>10</v>
      </c>
      <c r="AA5" s="18" t="s">
        <v>11</v>
      </c>
      <c r="AB5" s="17" t="s">
        <v>7</v>
      </c>
      <c r="AC5" s="11" t="s">
        <v>8</v>
      </c>
      <c r="AD5" s="11" t="s">
        <v>9</v>
      </c>
      <c r="AE5" s="11" t="s">
        <v>10</v>
      </c>
      <c r="AF5" s="18" t="s">
        <v>11</v>
      </c>
      <c r="AG5" s="17" t="s">
        <v>7</v>
      </c>
      <c r="AH5" s="11" t="s">
        <v>8</v>
      </c>
      <c r="AI5" s="11" t="s">
        <v>9</v>
      </c>
      <c r="AJ5" s="11" t="s">
        <v>10</v>
      </c>
      <c r="AK5" s="18" t="s">
        <v>11</v>
      </c>
      <c r="AL5" s="17" t="s">
        <v>7</v>
      </c>
      <c r="AM5" s="11" t="s">
        <v>8</v>
      </c>
      <c r="AN5" s="11" t="s">
        <v>9</v>
      </c>
      <c r="AO5" s="11" t="s">
        <v>10</v>
      </c>
      <c r="AP5" s="18" t="s">
        <v>11</v>
      </c>
      <c r="AQ5" s="17" t="s">
        <v>7</v>
      </c>
      <c r="AR5" s="11" t="s">
        <v>8</v>
      </c>
      <c r="AS5" s="11" t="s">
        <v>9</v>
      </c>
      <c r="AT5" s="11" t="s">
        <v>10</v>
      </c>
      <c r="AU5" s="18" t="s">
        <v>11</v>
      </c>
      <c r="AV5" s="17" t="s">
        <v>7</v>
      </c>
      <c r="AW5" s="11" t="s">
        <v>8</v>
      </c>
      <c r="AX5" s="11" t="s">
        <v>9</v>
      </c>
      <c r="AY5" s="11" t="s">
        <v>10</v>
      </c>
      <c r="AZ5" s="18" t="s">
        <v>11</v>
      </c>
      <c r="BA5" s="17" t="s">
        <v>7</v>
      </c>
      <c r="BB5" s="11" t="s">
        <v>8</v>
      </c>
      <c r="BC5" s="11" t="s">
        <v>9</v>
      </c>
      <c r="BD5" s="11" t="s">
        <v>10</v>
      </c>
      <c r="BE5" s="18" t="s">
        <v>11</v>
      </c>
    </row>
    <row r="6" spans="1:57" s="1" customFormat="1" x14ac:dyDescent="0.3">
      <c r="A6" s="49" t="s">
        <v>32</v>
      </c>
      <c r="B6" s="14" t="s">
        <v>0</v>
      </c>
      <c r="C6" s="19"/>
      <c r="D6" s="6"/>
      <c r="E6" s="6"/>
      <c r="F6" s="6"/>
      <c r="G6" s="7">
        <f>(D6-C6)+(F6-E6)</f>
        <v>0</v>
      </c>
      <c r="H6" s="19"/>
      <c r="I6" s="6"/>
      <c r="J6" s="6">
        <v>14</v>
      </c>
      <c r="K6" s="6">
        <v>21.5</v>
      </c>
      <c r="L6" s="7">
        <f>(I6-H6)+(K6-J6)</f>
        <v>7.5</v>
      </c>
      <c r="M6" s="19"/>
      <c r="N6" s="6"/>
      <c r="O6" s="6"/>
      <c r="P6" s="6"/>
      <c r="Q6" s="7">
        <f>(N6-M6)+(P6-O6)</f>
        <v>0</v>
      </c>
      <c r="R6" s="19">
        <v>7</v>
      </c>
      <c r="S6" s="6">
        <v>12</v>
      </c>
      <c r="T6" s="6"/>
      <c r="U6" s="6"/>
      <c r="V6" s="7">
        <f>(S6-R6)+(U6-T6)</f>
        <v>5</v>
      </c>
      <c r="W6" s="19"/>
      <c r="X6" s="6"/>
      <c r="Y6" s="6"/>
      <c r="Z6" s="6"/>
      <c r="AA6" s="7">
        <f>(X6-W6)+(Z6-Y6)</f>
        <v>0</v>
      </c>
      <c r="AB6" s="19"/>
      <c r="AC6" s="6"/>
      <c r="AD6" s="6">
        <v>14.5</v>
      </c>
      <c r="AE6" s="6">
        <v>22</v>
      </c>
      <c r="AF6" s="7">
        <f>(AC6-AB6)+(AE6-AD6)</f>
        <v>7.5</v>
      </c>
      <c r="AG6" s="19">
        <v>6</v>
      </c>
      <c r="AH6" s="6">
        <v>12</v>
      </c>
      <c r="AI6" s="6">
        <v>12</v>
      </c>
      <c r="AJ6" s="6">
        <v>12.5</v>
      </c>
      <c r="AK6" s="7">
        <f>(AH6-AG6)+(AJ6-AI6)</f>
        <v>6.5</v>
      </c>
      <c r="AL6" s="19"/>
      <c r="AM6" s="6"/>
      <c r="AN6" s="6"/>
      <c r="AO6" s="6"/>
      <c r="AP6" s="7">
        <f>(AM6-AL6)+(AO6-AN6)</f>
        <v>0</v>
      </c>
      <c r="AQ6" s="19"/>
      <c r="AR6" s="6"/>
      <c r="AS6" s="6"/>
      <c r="AT6" s="6"/>
      <c r="AU6" s="7">
        <f>(AR6-AQ6)+(AT6-AS6)</f>
        <v>0</v>
      </c>
      <c r="AV6" s="19"/>
      <c r="AW6" s="6"/>
      <c r="AX6" s="6"/>
      <c r="AY6" s="6"/>
      <c r="AZ6" s="7">
        <f>(AW6-AV6)+(AY6-AX6)</f>
        <v>0</v>
      </c>
      <c r="BA6" s="19"/>
      <c r="BB6" s="6"/>
      <c r="BC6" s="6"/>
      <c r="BD6" s="6"/>
      <c r="BE6" s="7">
        <f>(BB6-BA6)+(BD6-BC6)</f>
        <v>0</v>
      </c>
    </row>
    <row r="7" spans="1:57" x14ac:dyDescent="0.3">
      <c r="A7" s="50"/>
      <c r="B7" s="15" t="s">
        <v>1</v>
      </c>
      <c r="C7" s="20">
        <v>6.5</v>
      </c>
      <c r="D7" s="8">
        <v>12</v>
      </c>
      <c r="E7" s="8">
        <v>12</v>
      </c>
      <c r="F7" s="8">
        <v>15</v>
      </c>
      <c r="G7" s="7">
        <f t="shared" ref="G7:G52" si="0">(D7-C7)+(F7-E7)</f>
        <v>8.5</v>
      </c>
      <c r="H7" s="20"/>
      <c r="I7" s="8"/>
      <c r="J7" s="8"/>
      <c r="K7" s="8"/>
      <c r="L7" s="7">
        <f t="shared" ref="L7:L52" si="1">(I7-H7)+(K7-J7)</f>
        <v>0</v>
      </c>
      <c r="M7" s="20"/>
      <c r="N7" s="8"/>
      <c r="O7" s="8">
        <v>14</v>
      </c>
      <c r="P7" s="8">
        <v>22</v>
      </c>
      <c r="Q7" s="7">
        <f t="shared" ref="Q7:Q52" si="2">(N7-M7)+(P7-O7)</f>
        <v>8</v>
      </c>
      <c r="R7" s="20"/>
      <c r="S7" s="8"/>
      <c r="T7" s="8"/>
      <c r="U7" s="8"/>
      <c r="V7" s="7">
        <f t="shared" ref="V7:V52" si="3">(S7-R7)+(U7-T7)</f>
        <v>0</v>
      </c>
      <c r="W7" s="20">
        <v>6.5</v>
      </c>
      <c r="X7" s="8">
        <v>12</v>
      </c>
      <c r="Y7" s="8">
        <v>12</v>
      </c>
      <c r="Z7" s="8">
        <v>13.5</v>
      </c>
      <c r="AA7" s="7">
        <f t="shared" ref="AA7:AA52" si="4">(X7-W7)+(Z7-Y7)</f>
        <v>7</v>
      </c>
      <c r="AB7" s="20"/>
      <c r="AC7" s="8"/>
      <c r="AD7" s="8"/>
      <c r="AE7" s="8"/>
      <c r="AF7" s="7">
        <f t="shared" ref="AF7:AF52" si="5">(AC7-AB7)+(AE7-AD7)</f>
        <v>0</v>
      </c>
      <c r="AG7" s="20"/>
      <c r="AH7" s="8"/>
      <c r="AI7" s="8">
        <v>14.5</v>
      </c>
      <c r="AJ7" s="8">
        <v>22</v>
      </c>
      <c r="AK7" s="7">
        <f t="shared" ref="AK7:AK52" si="6">(AH7-AG7)+(AJ7-AI7)</f>
        <v>7.5</v>
      </c>
      <c r="AL7" s="20"/>
      <c r="AM7" s="8"/>
      <c r="AN7" s="8"/>
      <c r="AO7" s="8"/>
      <c r="AP7" s="7">
        <f t="shared" ref="AP7:AP52" si="7">(AM7-AL7)+(AO7-AN7)</f>
        <v>0</v>
      </c>
      <c r="AQ7" s="20"/>
      <c r="AR7" s="8"/>
      <c r="AS7" s="8"/>
      <c r="AT7" s="8"/>
      <c r="AU7" s="7">
        <f t="shared" ref="AU7:AU12" si="8">(AR7-AQ7)+(AT7-AS7)</f>
        <v>0</v>
      </c>
      <c r="AV7" s="20"/>
      <c r="AW7" s="8"/>
      <c r="AX7" s="8"/>
      <c r="AY7" s="8"/>
      <c r="AZ7" s="7">
        <f t="shared" ref="AZ7:AZ12" si="9">(AW7-AV7)+(AY7-AX7)</f>
        <v>0</v>
      </c>
      <c r="BA7" s="20"/>
      <c r="BB7" s="8"/>
      <c r="BC7" s="8"/>
      <c r="BD7" s="8"/>
      <c r="BE7" s="7">
        <f t="shared" ref="BE7:BE12" si="10">(BB7-BA7)+(BD7-BC7)</f>
        <v>0</v>
      </c>
    </row>
    <row r="8" spans="1:57" x14ac:dyDescent="0.3">
      <c r="A8" s="50"/>
      <c r="B8" s="15" t="s">
        <v>2</v>
      </c>
      <c r="C8" s="20"/>
      <c r="D8" s="8"/>
      <c r="E8" s="8">
        <v>13</v>
      </c>
      <c r="F8" s="8">
        <v>21</v>
      </c>
      <c r="G8" s="7">
        <f t="shared" si="0"/>
        <v>8</v>
      </c>
      <c r="H8" s="20">
        <v>6.5</v>
      </c>
      <c r="I8" s="8">
        <v>12</v>
      </c>
      <c r="J8" s="8">
        <v>12</v>
      </c>
      <c r="K8" s="8">
        <v>12.5</v>
      </c>
      <c r="L8" s="7">
        <f t="shared" si="1"/>
        <v>6</v>
      </c>
      <c r="M8" s="20"/>
      <c r="N8" s="8"/>
      <c r="O8" s="8"/>
      <c r="P8" s="8"/>
      <c r="Q8" s="7">
        <f t="shared" si="2"/>
        <v>0</v>
      </c>
      <c r="R8" s="20"/>
      <c r="S8" s="8"/>
      <c r="T8" s="8">
        <v>15</v>
      </c>
      <c r="U8" s="8">
        <v>22</v>
      </c>
      <c r="V8" s="7">
        <f t="shared" si="3"/>
        <v>7</v>
      </c>
      <c r="W8" s="20"/>
      <c r="X8" s="8"/>
      <c r="Y8" s="8">
        <v>14</v>
      </c>
      <c r="Z8" s="8">
        <v>22</v>
      </c>
      <c r="AA8" s="7">
        <f t="shared" si="4"/>
        <v>8</v>
      </c>
      <c r="AB8" s="20">
        <v>6.5</v>
      </c>
      <c r="AC8" s="8">
        <v>12</v>
      </c>
      <c r="AD8" s="8">
        <v>12</v>
      </c>
      <c r="AE8" s="8">
        <v>13.5</v>
      </c>
      <c r="AF8" s="7">
        <f t="shared" si="5"/>
        <v>7</v>
      </c>
      <c r="AG8" s="20"/>
      <c r="AH8" s="8"/>
      <c r="AI8" s="8"/>
      <c r="AJ8" s="8"/>
      <c r="AK8" s="7">
        <f t="shared" si="6"/>
        <v>0</v>
      </c>
      <c r="AL8" s="20"/>
      <c r="AM8" s="8"/>
      <c r="AN8" s="8"/>
      <c r="AO8" s="8"/>
      <c r="AP8" s="7">
        <f t="shared" si="7"/>
        <v>0</v>
      </c>
      <c r="AQ8" s="20"/>
      <c r="AR8" s="8"/>
      <c r="AS8" s="8"/>
      <c r="AT8" s="8"/>
      <c r="AU8" s="7">
        <f t="shared" si="8"/>
        <v>0</v>
      </c>
      <c r="AV8" s="20"/>
      <c r="AW8" s="8"/>
      <c r="AX8" s="8"/>
      <c r="AY8" s="8"/>
      <c r="AZ8" s="7">
        <f t="shared" si="9"/>
        <v>0</v>
      </c>
      <c r="BA8" s="20"/>
      <c r="BB8" s="8"/>
      <c r="BC8" s="8"/>
      <c r="BD8" s="8"/>
      <c r="BE8" s="7">
        <f t="shared" si="10"/>
        <v>0</v>
      </c>
    </row>
    <row r="9" spans="1:57" x14ac:dyDescent="0.3">
      <c r="A9" s="50"/>
      <c r="B9" s="15" t="s">
        <v>3</v>
      </c>
      <c r="C9" s="20">
        <v>8</v>
      </c>
      <c r="D9" s="8">
        <v>12</v>
      </c>
      <c r="E9" s="8">
        <v>12</v>
      </c>
      <c r="F9" s="8">
        <v>16.5</v>
      </c>
      <c r="G9" s="7">
        <f t="shared" si="0"/>
        <v>8.5</v>
      </c>
      <c r="H9" s="20">
        <v>6.5</v>
      </c>
      <c r="I9" s="8">
        <v>12</v>
      </c>
      <c r="J9" s="8">
        <v>12</v>
      </c>
      <c r="K9" s="8">
        <v>15.5</v>
      </c>
      <c r="L9" s="7">
        <f t="shared" si="1"/>
        <v>9</v>
      </c>
      <c r="M9" s="20">
        <v>8</v>
      </c>
      <c r="N9" s="8">
        <v>12</v>
      </c>
      <c r="O9" s="8">
        <v>12</v>
      </c>
      <c r="P9" s="8">
        <v>16</v>
      </c>
      <c r="Q9" s="7">
        <f t="shared" si="2"/>
        <v>8</v>
      </c>
      <c r="R9" s="20"/>
      <c r="S9" s="8"/>
      <c r="T9" s="8">
        <v>12</v>
      </c>
      <c r="U9" s="8">
        <v>21</v>
      </c>
      <c r="V9" s="7">
        <f t="shared" si="3"/>
        <v>9</v>
      </c>
      <c r="W9" s="20"/>
      <c r="X9" s="8"/>
      <c r="Y9" s="8">
        <v>12</v>
      </c>
      <c r="Z9" s="8">
        <v>19</v>
      </c>
      <c r="AA9" s="7">
        <f t="shared" si="4"/>
        <v>7</v>
      </c>
      <c r="AB9" s="20"/>
      <c r="AC9" s="8"/>
      <c r="AD9" s="8">
        <v>12</v>
      </c>
      <c r="AE9" s="8">
        <v>22</v>
      </c>
      <c r="AF9" s="7">
        <f t="shared" si="5"/>
        <v>10</v>
      </c>
      <c r="AG9" s="20"/>
      <c r="AH9" s="8"/>
      <c r="AI9" s="8"/>
      <c r="AJ9" s="8"/>
      <c r="AK9" s="7">
        <f t="shared" si="6"/>
        <v>0</v>
      </c>
      <c r="AL9" s="20"/>
      <c r="AM9" s="8"/>
      <c r="AN9" s="8"/>
      <c r="AO9" s="8"/>
      <c r="AP9" s="7">
        <f t="shared" si="7"/>
        <v>0</v>
      </c>
      <c r="AQ9" s="20"/>
      <c r="AR9" s="8"/>
      <c r="AS9" s="8"/>
      <c r="AT9" s="8"/>
      <c r="AU9" s="7">
        <f t="shared" si="8"/>
        <v>0</v>
      </c>
      <c r="AV9" s="20"/>
      <c r="AW9" s="8"/>
      <c r="AX9" s="8"/>
      <c r="AY9" s="8"/>
      <c r="AZ9" s="7">
        <f t="shared" si="9"/>
        <v>0</v>
      </c>
      <c r="BA9" s="20"/>
      <c r="BB9" s="8"/>
      <c r="BC9" s="8"/>
      <c r="BD9" s="8"/>
      <c r="BE9" s="7">
        <f t="shared" si="10"/>
        <v>0</v>
      </c>
    </row>
    <row r="10" spans="1:57" x14ac:dyDescent="0.3">
      <c r="A10" s="50"/>
      <c r="B10" s="15" t="s">
        <v>4</v>
      </c>
      <c r="C10" s="20"/>
      <c r="D10" s="8"/>
      <c r="E10" s="8">
        <v>13</v>
      </c>
      <c r="F10" s="8">
        <v>22</v>
      </c>
      <c r="G10" s="7">
        <f t="shared" si="0"/>
        <v>9</v>
      </c>
      <c r="H10" s="20"/>
      <c r="I10" s="8"/>
      <c r="J10" s="8"/>
      <c r="K10" s="8"/>
      <c r="L10" s="7">
        <f t="shared" si="1"/>
        <v>0</v>
      </c>
      <c r="M10" s="20"/>
      <c r="N10" s="8"/>
      <c r="O10" s="8">
        <v>14</v>
      </c>
      <c r="P10" s="8">
        <v>21</v>
      </c>
      <c r="Q10" s="7">
        <f t="shared" si="2"/>
        <v>7</v>
      </c>
      <c r="R10" s="20"/>
      <c r="S10" s="8"/>
      <c r="T10" s="8"/>
      <c r="U10" s="8"/>
      <c r="V10" s="7">
        <f t="shared" si="3"/>
        <v>0</v>
      </c>
      <c r="W10" s="20">
        <v>6.5</v>
      </c>
      <c r="X10" s="8">
        <v>12</v>
      </c>
      <c r="Y10" s="8">
        <v>12</v>
      </c>
      <c r="Z10" s="8">
        <v>13.5</v>
      </c>
      <c r="AA10" s="7">
        <f t="shared" si="4"/>
        <v>7</v>
      </c>
      <c r="AB10" s="20"/>
      <c r="AC10" s="8"/>
      <c r="AD10" s="8"/>
      <c r="AE10" s="8"/>
      <c r="AF10" s="7">
        <f t="shared" si="5"/>
        <v>0</v>
      </c>
      <c r="AG10" s="20"/>
      <c r="AH10" s="8"/>
      <c r="AI10" s="8">
        <v>17</v>
      </c>
      <c r="AJ10" s="8">
        <v>22</v>
      </c>
      <c r="AK10" s="7">
        <f t="shared" si="6"/>
        <v>5</v>
      </c>
      <c r="AL10" s="20"/>
      <c r="AM10" s="8"/>
      <c r="AN10" s="8"/>
      <c r="AO10" s="8"/>
      <c r="AP10" s="7">
        <f t="shared" si="7"/>
        <v>0</v>
      </c>
      <c r="AQ10" s="20"/>
      <c r="AR10" s="8"/>
      <c r="AS10" s="8"/>
      <c r="AT10" s="8"/>
      <c r="AU10" s="7">
        <f t="shared" si="8"/>
        <v>0</v>
      </c>
      <c r="AV10" s="20"/>
      <c r="AW10" s="8"/>
      <c r="AX10" s="8"/>
      <c r="AY10" s="8"/>
      <c r="AZ10" s="7">
        <f t="shared" si="9"/>
        <v>0</v>
      </c>
      <c r="BA10" s="20"/>
      <c r="BB10" s="8"/>
      <c r="BC10" s="8"/>
      <c r="BD10" s="8"/>
      <c r="BE10" s="7">
        <f t="shared" si="10"/>
        <v>0</v>
      </c>
    </row>
    <row r="11" spans="1:57" x14ac:dyDescent="0.3">
      <c r="A11" s="50"/>
      <c r="B11" s="15" t="s">
        <v>5</v>
      </c>
      <c r="C11" s="20"/>
      <c r="D11" s="8"/>
      <c r="E11" s="8"/>
      <c r="F11" s="8"/>
      <c r="G11" s="7">
        <f t="shared" si="0"/>
        <v>0</v>
      </c>
      <c r="H11" s="20"/>
      <c r="I11" s="8"/>
      <c r="J11" s="8">
        <v>13.5</v>
      </c>
      <c r="K11" s="8">
        <v>21.5</v>
      </c>
      <c r="L11" s="7">
        <f t="shared" si="1"/>
        <v>8</v>
      </c>
      <c r="M11" s="20">
        <v>8</v>
      </c>
      <c r="N11" s="8">
        <v>12</v>
      </c>
      <c r="O11" s="8">
        <v>12</v>
      </c>
      <c r="P11" s="8">
        <v>14</v>
      </c>
      <c r="Q11" s="7">
        <f t="shared" si="2"/>
        <v>6</v>
      </c>
      <c r="R11" s="20"/>
      <c r="S11" s="8"/>
      <c r="T11" s="8">
        <v>14</v>
      </c>
      <c r="U11" s="8">
        <v>22</v>
      </c>
      <c r="V11" s="7">
        <f t="shared" si="3"/>
        <v>8</v>
      </c>
      <c r="W11" s="20"/>
      <c r="X11" s="8"/>
      <c r="Y11" s="8"/>
      <c r="Z11" s="8"/>
      <c r="AA11" s="7">
        <f t="shared" si="4"/>
        <v>0</v>
      </c>
      <c r="AB11" s="20">
        <v>7.5</v>
      </c>
      <c r="AC11" s="8">
        <v>12</v>
      </c>
      <c r="AD11" s="8">
        <v>12</v>
      </c>
      <c r="AE11" s="8">
        <v>14.5</v>
      </c>
      <c r="AF11" s="7">
        <f t="shared" si="5"/>
        <v>7</v>
      </c>
      <c r="AG11" s="20">
        <v>9</v>
      </c>
      <c r="AH11" s="8">
        <v>12</v>
      </c>
      <c r="AI11" s="8">
        <v>12</v>
      </c>
      <c r="AJ11" s="8">
        <v>14</v>
      </c>
      <c r="AK11" s="7">
        <f t="shared" si="6"/>
        <v>5</v>
      </c>
      <c r="AL11" s="20"/>
      <c r="AM11" s="8"/>
      <c r="AN11" s="8"/>
      <c r="AO11" s="8"/>
      <c r="AP11" s="7">
        <f t="shared" si="7"/>
        <v>0</v>
      </c>
      <c r="AQ11" s="20"/>
      <c r="AR11" s="8"/>
      <c r="AS11" s="8"/>
      <c r="AT11" s="8"/>
      <c r="AU11" s="7">
        <f t="shared" si="8"/>
        <v>0</v>
      </c>
      <c r="AV11" s="20"/>
      <c r="AW11" s="8"/>
      <c r="AX11" s="8"/>
      <c r="AY11" s="8"/>
      <c r="AZ11" s="7">
        <f t="shared" si="9"/>
        <v>0</v>
      </c>
      <c r="BA11" s="20"/>
      <c r="BB11" s="8"/>
      <c r="BC11" s="8"/>
      <c r="BD11" s="8"/>
      <c r="BE11" s="7">
        <f t="shared" si="10"/>
        <v>0</v>
      </c>
    </row>
    <row r="12" spans="1:57" ht="15" thickBot="1" x14ac:dyDescent="0.35">
      <c r="A12" s="50"/>
      <c r="B12" s="27" t="s">
        <v>6</v>
      </c>
      <c r="C12" s="28"/>
      <c r="D12" s="10"/>
      <c r="E12" s="10"/>
      <c r="F12" s="10"/>
      <c r="G12" s="29">
        <f t="shared" si="0"/>
        <v>0</v>
      </c>
      <c r="H12" s="28">
        <v>10.5</v>
      </c>
      <c r="I12" s="10">
        <v>12</v>
      </c>
      <c r="J12" s="10">
        <v>12</v>
      </c>
      <c r="K12" s="10">
        <v>20.5</v>
      </c>
      <c r="L12" s="29">
        <f t="shared" si="1"/>
        <v>10</v>
      </c>
      <c r="M12" s="28"/>
      <c r="N12" s="10"/>
      <c r="O12" s="10"/>
      <c r="P12" s="10"/>
      <c r="Q12" s="29">
        <f t="shared" si="2"/>
        <v>0</v>
      </c>
      <c r="R12" s="28"/>
      <c r="S12" s="10"/>
      <c r="T12" s="10">
        <v>14</v>
      </c>
      <c r="U12" s="10">
        <v>22</v>
      </c>
      <c r="V12" s="29">
        <f t="shared" si="3"/>
        <v>8</v>
      </c>
      <c r="W12" s="28"/>
      <c r="X12" s="10"/>
      <c r="Y12" s="10"/>
      <c r="Z12" s="10"/>
      <c r="AA12" s="29">
        <f t="shared" si="4"/>
        <v>0</v>
      </c>
      <c r="AB12" s="28">
        <v>7.5</v>
      </c>
      <c r="AC12" s="10">
        <v>12</v>
      </c>
      <c r="AD12" s="10">
        <v>12</v>
      </c>
      <c r="AE12" s="10">
        <v>14.5</v>
      </c>
      <c r="AF12" s="29">
        <f t="shared" si="5"/>
        <v>7</v>
      </c>
      <c r="AG12" s="28"/>
      <c r="AH12" s="10"/>
      <c r="AI12" s="10"/>
      <c r="AJ12" s="10"/>
      <c r="AK12" s="29">
        <f t="shared" si="6"/>
        <v>0</v>
      </c>
      <c r="AL12" s="28"/>
      <c r="AM12" s="10"/>
      <c r="AN12" s="10"/>
      <c r="AO12" s="10"/>
      <c r="AP12" s="29">
        <f t="shared" si="7"/>
        <v>0</v>
      </c>
      <c r="AQ12" s="28"/>
      <c r="AR12" s="10"/>
      <c r="AS12" s="10"/>
      <c r="AT12" s="10"/>
      <c r="AU12" s="29">
        <f t="shared" si="8"/>
        <v>0</v>
      </c>
      <c r="AV12" s="28"/>
      <c r="AW12" s="10"/>
      <c r="AX12" s="10"/>
      <c r="AY12" s="10"/>
      <c r="AZ12" s="29">
        <f t="shared" si="9"/>
        <v>0</v>
      </c>
      <c r="BA12" s="28"/>
      <c r="BB12" s="10"/>
      <c r="BC12" s="10"/>
      <c r="BD12" s="10"/>
      <c r="BE12" s="29">
        <f t="shared" si="10"/>
        <v>0</v>
      </c>
    </row>
    <row r="13" spans="1:57" x14ac:dyDescent="0.3">
      <c r="A13" s="50"/>
      <c r="B13" s="40"/>
      <c r="C13" s="41"/>
      <c r="D13" s="42"/>
      <c r="E13" s="42"/>
      <c r="F13" s="42"/>
      <c r="G13" s="43">
        <f>SUM(G6:G12)</f>
        <v>34</v>
      </c>
      <c r="H13" s="41"/>
      <c r="I13" s="42"/>
      <c r="J13" s="42"/>
      <c r="K13" s="42"/>
      <c r="L13" s="43">
        <f>SUM(L6:L12)</f>
        <v>40.5</v>
      </c>
      <c r="M13" s="41"/>
      <c r="N13" s="42"/>
      <c r="O13" s="42"/>
      <c r="P13" s="42"/>
      <c r="Q13" s="43">
        <f>SUM(Q6:Q12)</f>
        <v>29</v>
      </c>
      <c r="R13" s="41"/>
      <c r="S13" s="42"/>
      <c r="T13" s="42"/>
      <c r="U13" s="42"/>
      <c r="V13" s="43">
        <f>SUM(V6:V12)</f>
        <v>37</v>
      </c>
      <c r="W13" s="41"/>
      <c r="X13" s="42"/>
      <c r="Y13" s="42"/>
      <c r="Z13" s="42"/>
      <c r="AA13" s="43">
        <f>SUM(AA6:AA12)</f>
        <v>29</v>
      </c>
      <c r="AB13" s="41"/>
      <c r="AC13" s="42"/>
      <c r="AD13" s="42"/>
      <c r="AE13" s="42"/>
      <c r="AF13" s="43">
        <f>SUM(AF6:AF12)</f>
        <v>38.5</v>
      </c>
      <c r="AG13" s="41"/>
      <c r="AH13" s="42"/>
      <c r="AI13" s="42"/>
      <c r="AJ13" s="42"/>
      <c r="AK13" s="43">
        <f>SUM(AK6:AK12)</f>
        <v>24</v>
      </c>
      <c r="AL13" s="41"/>
      <c r="AM13" s="42"/>
      <c r="AN13" s="42"/>
      <c r="AO13" s="42"/>
      <c r="AP13" s="43">
        <f>SUM(AP6:AP12)</f>
        <v>0</v>
      </c>
      <c r="AQ13" s="41"/>
      <c r="AR13" s="42"/>
      <c r="AS13" s="42"/>
      <c r="AT13" s="42"/>
      <c r="AU13" s="43">
        <f>SUM(AU6:AU12)</f>
        <v>0</v>
      </c>
      <c r="AV13" s="41"/>
      <c r="AW13" s="42"/>
      <c r="AX13" s="42"/>
      <c r="AY13" s="42"/>
      <c r="AZ13" s="43">
        <f>SUM(AZ6:AZ12)</f>
        <v>0</v>
      </c>
      <c r="BA13" s="41"/>
      <c r="BB13" s="42"/>
      <c r="BC13" s="42"/>
      <c r="BD13" s="42"/>
      <c r="BE13" s="43">
        <f>SUM(BE6:BE12)</f>
        <v>0</v>
      </c>
    </row>
    <row r="14" spans="1:57" s="1" customFormat="1" x14ac:dyDescent="0.3">
      <c r="A14" s="44" t="s">
        <v>33</v>
      </c>
      <c r="B14" s="4" t="s">
        <v>0</v>
      </c>
      <c r="C14" s="6"/>
      <c r="D14" s="6"/>
      <c r="E14" s="6"/>
      <c r="F14" s="6"/>
      <c r="G14" s="6">
        <f t="shared" si="0"/>
        <v>0</v>
      </c>
      <c r="H14" s="6"/>
      <c r="I14" s="6"/>
      <c r="J14" s="6"/>
      <c r="K14" s="6"/>
      <c r="L14" s="6">
        <f t="shared" si="1"/>
        <v>0</v>
      </c>
      <c r="M14" s="6"/>
      <c r="N14" s="6"/>
      <c r="O14" s="6">
        <v>14</v>
      </c>
      <c r="P14" s="6">
        <v>21.5</v>
      </c>
      <c r="Q14" s="6">
        <f t="shared" si="2"/>
        <v>7.5</v>
      </c>
      <c r="R14" s="6"/>
      <c r="S14" s="6"/>
      <c r="T14" s="6"/>
      <c r="U14" s="6"/>
      <c r="V14" s="6">
        <f t="shared" si="3"/>
        <v>0</v>
      </c>
      <c r="W14" s="6">
        <v>7</v>
      </c>
      <c r="X14" s="6">
        <v>12</v>
      </c>
      <c r="Y14" s="6"/>
      <c r="Z14" s="6"/>
      <c r="AA14" s="6">
        <f t="shared" si="4"/>
        <v>5</v>
      </c>
      <c r="AB14" s="6"/>
      <c r="AC14" s="6"/>
      <c r="AD14" s="6"/>
      <c r="AE14" s="6"/>
      <c r="AF14" s="6">
        <f t="shared" si="5"/>
        <v>0</v>
      </c>
      <c r="AG14" s="6">
        <v>6</v>
      </c>
      <c r="AH14" s="6">
        <v>12</v>
      </c>
      <c r="AI14" s="6">
        <v>12</v>
      </c>
      <c r="AJ14" s="6">
        <v>12.5</v>
      </c>
      <c r="AK14" s="6">
        <f t="shared" si="6"/>
        <v>6.5</v>
      </c>
      <c r="AL14" s="6"/>
      <c r="AM14" s="6"/>
      <c r="AN14" s="6"/>
      <c r="AO14" s="6"/>
      <c r="AP14" s="6">
        <f t="shared" si="7"/>
        <v>0</v>
      </c>
      <c r="AQ14" s="6"/>
      <c r="AR14" s="6"/>
      <c r="AS14" s="6"/>
      <c r="AT14" s="6"/>
      <c r="AU14" s="6">
        <f t="shared" ref="AU14:AU20" si="11">(AR14-AQ14)+(AT14-AS14)</f>
        <v>0</v>
      </c>
      <c r="AV14" s="6"/>
      <c r="AW14" s="6"/>
      <c r="AX14" s="6"/>
      <c r="AY14" s="6"/>
      <c r="AZ14" s="6">
        <f t="shared" ref="AZ14:AZ20" si="12">(AW14-AV14)+(AY14-AX14)</f>
        <v>0</v>
      </c>
      <c r="BA14" s="6"/>
      <c r="BB14" s="6"/>
      <c r="BC14" s="6"/>
      <c r="BD14" s="6"/>
      <c r="BE14" s="6">
        <f t="shared" ref="BE14:BE20" si="13">(BB14-BA14)+(BD14-BC14)</f>
        <v>0</v>
      </c>
    </row>
    <row r="15" spans="1:57" x14ac:dyDescent="0.3">
      <c r="A15" s="44"/>
      <c r="B15" s="15" t="s">
        <v>1</v>
      </c>
      <c r="C15" s="20"/>
      <c r="D15" s="8"/>
      <c r="E15" s="8">
        <v>14</v>
      </c>
      <c r="F15" s="8">
        <v>22</v>
      </c>
      <c r="G15" s="7">
        <f t="shared" si="0"/>
        <v>8</v>
      </c>
      <c r="H15" s="20">
        <v>6.5</v>
      </c>
      <c r="I15" s="8">
        <v>12</v>
      </c>
      <c r="J15" s="8">
        <v>12</v>
      </c>
      <c r="K15" s="8">
        <v>13.5</v>
      </c>
      <c r="L15" s="7">
        <f t="shared" si="1"/>
        <v>7</v>
      </c>
      <c r="M15" s="20"/>
      <c r="N15" s="8"/>
      <c r="O15" s="8"/>
      <c r="P15" s="8"/>
      <c r="Q15" s="7">
        <f t="shared" si="2"/>
        <v>0</v>
      </c>
      <c r="R15" s="20"/>
      <c r="S15" s="8"/>
      <c r="T15" s="8">
        <v>14</v>
      </c>
      <c r="U15" s="8">
        <v>22</v>
      </c>
      <c r="V15" s="7">
        <f t="shared" si="3"/>
        <v>8</v>
      </c>
      <c r="W15" s="20"/>
      <c r="X15" s="8"/>
      <c r="Y15" s="8"/>
      <c r="Z15" s="8"/>
      <c r="AA15" s="7">
        <f t="shared" si="4"/>
        <v>0</v>
      </c>
      <c r="AB15" s="20">
        <v>6.5</v>
      </c>
      <c r="AC15" s="8">
        <v>12</v>
      </c>
      <c r="AD15" s="8">
        <v>12</v>
      </c>
      <c r="AE15" s="8">
        <v>13.5</v>
      </c>
      <c r="AF15" s="7">
        <f t="shared" si="5"/>
        <v>7</v>
      </c>
      <c r="AG15" s="20"/>
      <c r="AH15" s="8"/>
      <c r="AI15" s="8">
        <v>17</v>
      </c>
      <c r="AJ15" s="8">
        <v>22</v>
      </c>
      <c r="AK15" s="7">
        <f t="shared" si="6"/>
        <v>5</v>
      </c>
      <c r="AL15" s="20"/>
      <c r="AM15" s="8"/>
      <c r="AN15" s="8"/>
      <c r="AO15" s="8"/>
      <c r="AP15" s="7">
        <f t="shared" si="7"/>
        <v>0</v>
      </c>
      <c r="AQ15" s="20"/>
      <c r="AR15" s="8"/>
      <c r="AS15" s="8"/>
      <c r="AT15" s="8"/>
      <c r="AU15" s="7">
        <f t="shared" si="11"/>
        <v>0</v>
      </c>
      <c r="AV15" s="20"/>
      <c r="AW15" s="8"/>
      <c r="AX15" s="8"/>
      <c r="AY15" s="8"/>
      <c r="AZ15" s="7">
        <f t="shared" si="12"/>
        <v>0</v>
      </c>
      <c r="BA15" s="20"/>
      <c r="BB15" s="8"/>
      <c r="BC15" s="8"/>
      <c r="BD15" s="8"/>
      <c r="BE15" s="7">
        <f t="shared" si="13"/>
        <v>0</v>
      </c>
    </row>
    <row r="16" spans="1:57" x14ac:dyDescent="0.3">
      <c r="A16" s="44"/>
      <c r="B16" s="15" t="s">
        <v>2</v>
      </c>
      <c r="C16" s="20">
        <v>6.5</v>
      </c>
      <c r="D16" s="8">
        <v>12</v>
      </c>
      <c r="E16" s="8">
        <v>12</v>
      </c>
      <c r="F16" s="8">
        <v>13.5</v>
      </c>
      <c r="G16" s="7">
        <f t="shared" si="0"/>
        <v>7</v>
      </c>
      <c r="H16" s="20"/>
      <c r="I16" s="8"/>
      <c r="J16" s="8">
        <v>14</v>
      </c>
      <c r="K16" s="8">
        <v>22</v>
      </c>
      <c r="L16" s="7">
        <f t="shared" si="1"/>
        <v>8</v>
      </c>
      <c r="M16" s="20">
        <v>6.5</v>
      </c>
      <c r="N16" s="8">
        <v>12</v>
      </c>
      <c r="O16" s="8">
        <v>12</v>
      </c>
      <c r="P16" s="8">
        <v>12.5</v>
      </c>
      <c r="Q16" s="7">
        <f t="shared" si="2"/>
        <v>6</v>
      </c>
      <c r="R16" s="20"/>
      <c r="S16" s="8"/>
      <c r="T16" s="8"/>
      <c r="U16" s="8"/>
      <c r="V16" s="7">
        <f t="shared" si="3"/>
        <v>0</v>
      </c>
      <c r="W16" s="20"/>
      <c r="X16" s="8"/>
      <c r="Y16" s="8">
        <v>15</v>
      </c>
      <c r="Z16" s="8">
        <v>22</v>
      </c>
      <c r="AA16" s="7">
        <f t="shared" si="4"/>
        <v>7</v>
      </c>
      <c r="AB16" s="20"/>
      <c r="AC16" s="8"/>
      <c r="AD16" s="8">
        <v>14</v>
      </c>
      <c r="AE16" s="8">
        <v>22</v>
      </c>
      <c r="AF16" s="7">
        <f t="shared" si="5"/>
        <v>8</v>
      </c>
      <c r="AG16" s="20"/>
      <c r="AH16" s="8"/>
      <c r="AI16" s="8"/>
      <c r="AJ16" s="8"/>
      <c r="AK16" s="7">
        <f t="shared" si="6"/>
        <v>0</v>
      </c>
      <c r="AL16" s="20"/>
      <c r="AM16" s="8"/>
      <c r="AN16" s="8"/>
      <c r="AO16" s="8"/>
      <c r="AP16" s="7">
        <f t="shared" si="7"/>
        <v>0</v>
      </c>
      <c r="AQ16" s="20"/>
      <c r="AR16" s="8"/>
      <c r="AS16" s="8"/>
      <c r="AT16" s="8"/>
      <c r="AU16" s="7">
        <f t="shared" si="11"/>
        <v>0</v>
      </c>
      <c r="AV16" s="20"/>
      <c r="AW16" s="8"/>
      <c r="AX16" s="8"/>
      <c r="AY16" s="8"/>
      <c r="AZ16" s="7">
        <f t="shared" si="12"/>
        <v>0</v>
      </c>
      <c r="BA16" s="20"/>
      <c r="BB16" s="8"/>
      <c r="BC16" s="8"/>
      <c r="BD16" s="8"/>
      <c r="BE16" s="7">
        <f t="shared" si="13"/>
        <v>0</v>
      </c>
    </row>
    <row r="17" spans="1:57" x14ac:dyDescent="0.3">
      <c r="A17" s="44"/>
      <c r="B17" s="15" t="s">
        <v>3</v>
      </c>
      <c r="C17" s="20">
        <v>8</v>
      </c>
      <c r="D17" s="8">
        <v>12</v>
      </c>
      <c r="E17" s="8">
        <v>12</v>
      </c>
      <c r="F17" s="8">
        <v>16.5</v>
      </c>
      <c r="G17" s="7">
        <f t="shared" si="0"/>
        <v>8.5</v>
      </c>
      <c r="H17" s="20"/>
      <c r="I17" s="8"/>
      <c r="J17" s="8">
        <v>12</v>
      </c>
      <c r="K17" s="8">
        <v>22</v>
      </c>
      <c r="L17" s="7">
        <f t="shared" si="1"/>
        <v>10</v>
      </c>
      <c r="M17" s="20">
        <v>6.5</v>
      </c>
      <c r="N17" s="8">
        <v>12</v>
      </c>
      <c r="O17" s="8">
        <v>12</v>
      </c>
      <c r="P17" s="8">
        <v>15.5</v>
      </c>
      <c r="Q17" s="7">
        <f t="shared" si="2"/>
        <v>9</v>
      </c>
      <c r="R17" s="20">
        <v>8</v>
      </c>
      <c r="S17" s="8">
        <v>12</v>
      </c>
      <c r="T17" s="8">
        <v>12</v>
      </c>
      <c r="U17" s="8">
        <v>16</v>
      </c>
      <c r="V17" s="7">
        <f t="shared" si="3"/>
        <v>8</v>
      </c>
      <c r="W17" s="20"/>
      <c r="X17" s="8"/>
      <c r="Y17" s="8">
        <v>12</v>
      </c>
      <c r="Z17" s="8">
        <v>21</v>
      </c>
      <c r="AA17" s="7">
        <f t="shared" si="4"/>
        <v>9</v>
      </c>
      <c r="AB17" s="20"/>
      <c r="AC17" s="8"/>
      <c r="AD17" s="8">
        <v>12</v>
      </c>
      <c r="AE17" s="8">
        <v>19</v>
      </c>
      <c r="AF17" s="7">
        <f t="shared" si="5"/>
        <v>7</v>
      </c>
      <c r="AG17" s="20"/>
      <c r="AH17" s="8"/>
      <c r="AI17" s="8">
        <v>12</v>
      </c>
      <c r="AJ17" s="8">
        <v>15.5</v>
      </c>
      <c r="AK17" s="7">
        <f t="shared" si="6"/>
        <v>3.5</v>
      </c>
      <c r="AL17" s="20"/>
      <c r="AM17" s="8"/>
      <c r="AN17" s="8"/>
      <c r="AO17" s="8"/>
      <c r="AP17" s="7">
        <f t="shared" si="7"/>
        <v>0</v>
      </c>
      <c r="AQ17" s="20"/>
      <c r="AR17" s="8"/>
      <c r="AS17" s="8"/>
      <c r="AT17" s="8"/>
      <c r="AU17" s="7">
        <f t="shared" si="11"/>
        <v>0</v>
      </c>
      <c r="AV17" s="20"/>
      <c r="AW17" s="8"/>
      <c r="AX17" s="8"/>
      <c r="AY17" s="8"/>
      <c r="AZ17" s="7">
        <f t="shared" si="12"/>
        <v>0</v>
      </c>
      <c r="BA17" s="20"/>
      <c r="BB17" s="8"/>
      <c r="BC17" s="8"/>
      <c r="BD17" s="8"/>
      <c r="BE17" s="7">
        <f t="shared" si="13"/>
        <v>0</v>
      </c>
    </row>
    <row r="18" spans="1:57" x14ac:dyDescent="0.3">
      <c r="A18" s="44"/>
      <c r="B18" s="15" t="s">
        <v>4</v>
      </c>
      <c r="C18" s="20"/>
      <c r="D18" s="8"/>
      <c r="E18" s="8"/>
      <c r="F18" s="8"/>
      <c r="G18" s="7">
        <f t="shared" si="0"/>
        <v>0</v>
      </c>
      <c r="H18" s="20"/>
      <c r="I18" s="8"/>
      <c r="J18" s="8">
        <v>14</v>
      </c>
      <c r="K18" s="8">
        <v>22</v>
      </c>
      <c r="L18" s="7">
        <f t="shared" si="1"/>
        <v>8</v>
      </c>
      <c r="M18" s="20"/>
      <c r="N18" s="8"/>
      <c r="O18" s="8"/>
      <c r="P18" s="8"/>
      <c r="Q18" s="7">
        <f t="shared" si="2"/>
        <v>0</v>
      </c>
      <c r="R18" s="20"/>
      <c r="S18" s="8"/>
      <c r="T18" s="8">
        <v>14</v>
      </c>
      <c r="U18" s="8">
        <v>21</v>
      </c>
      <c r="V18" s="7">
        <f t="shared" si="3"/>
        <v>7</v>
      </c>
      <c r="W18" s="20"/>
      <c r="X18" s="8"/>
      <c r="Y18" s="8"/>
      <c r="Z18" s="8"/>
      <c r="AA18" s="7">
        <f t="shared" si="4"/>
        <v>0</v>
      </c>
      <c r="AB18" s="20">
        <v>6.5</v>
      </c>
      <c r="AC18" s="8">
        <v>12</v>
      </c>
      <c r="AD18" s="8">
        <v>12</v>
      </c>
      <c r="AE18" s="8">
        <v>13.5</v>
      </c>
      <c r="AF18" s="7">
        <f t="shared" si="5"/>
        <v>7</v>
      </c>
      <c r="AG18" s="20"/>
      <c r="AH18" s="8"/>
      <c r="AI18" s="8">
        <v>17</v>
      </c>
      <c r="AJ18" s="8">
        <v>22</v>
      </c>
      <c r="AK18" s="7">
        <f t="shared" si="6"/>
        <v>5</v>
      </c>
      <c r="AL18" s="20"/>
      <c r="AM18" s="8"/>
      <c r="AN18" s="8"/>
      <c r="AO18" s="8"/>
      <c r="AP18" s="7">
        <f t="shared" si="7"/>
        <v>0</v>
      </c>
      <c r="AQ18" s="20"/>
      <c r="AR18" s="8"/>
      <c r="AS18" s="8"/>
      <c r="AT18" s="8"/>
      <c r="AU18" s="7">
        <f t="shared" si="11"/>
        <v>0</v>
      </c>
      <c r="AV18" s="20"/>
      <c r="AW18" s="8"/>
      <c r="AX18" s="8"/>
      <c r="AY18" s="8"/>
      <c r="AZ18" s="7">
        <f t="shared" si="12"/>
        <v>0</v>
      </c>
      <c r="BA18" s="20"/>
      <c r="BB18" s="8"/>
      <c r="BC18" s="8"/>
      <c r="BD18" s="8"/>
      <c r="BE18" s="7">
        <f t="shared" si="13"/>
        <v>0</v>
      </c>
    </row>
    <row r="19" spans="1:57" x14ac:dyDescent="0.3">
      <c r="A19" s="44"/>
      <c r="B19" s="15" t="s">
        <v>5</v>
      </c>
      <c r="C19" s="20">
        <v>7.5</v>
      </c>
      <c r="D19" s="8">
        <v>12</v>
      </c>
      <c r="E19" s="8">
        <v>12</v>
      </c>
      <c r="F19" s="8">
        <v>14.5</v>
      </c>
      <c r="G19" s="7">
        <f t="shared" si="0"/>
        <v>7</v>
      </c>
      <c r="H19" s="20"/>
      <c r="I19" s="8"/>
      <c r="J19" s="8"/>
      <c r="K19" s="8"/>
      <c r="L19" s="7">
        <f t="shared" si="1"/>
        <v>0</v>
      </c>
      <c r="M19" s="20"/>
      <c r="N19" s="8"/>
      <c r="O19" s="8">
        <v>13.5</v>
      </c>
      <c r="P19" s="8">
        <v>21.5</v>
      </c>
      <c r="Q19" s="7">
        <f t="shared" si="2"/>
        <v>8</v>
      </c>
      <c r="R19" s="20">
        <v>8</v>
      </c>
      <c r="S19" s="8">
        <v>12</v>
      </c>
      <c r="T19" s="8">
        <v>12</v>
      </c>
      <c r="U19" s="8">
        <v>14</v>
      </c>
      <c r="V19" s="7">
        <f t="shared" si="3"/>
        <v>6</v>
      </c>
      <c r="W19" s="20"/>
      <c r="X19" s="8"/>
      <c r="Y19" s="8">
        <v>14</v>
      </c>
      <c r="Z19" s="8">
        <v>22</v>
      </c>
      <c r="AA19" s="7">
        <f t="shared" si="4"/>
        <v>8</v>
      </c>
      <c r="AB19" s="20"/>
      <c r="AC19" s="8"/>
      <c r="AD19" s="8"/>
      <c r="AE19" s="8"/>
      <c r="AF19" s="7">
        <f t="shared" si="5"/>
        <v>0</v>
      </c>
      <c r="AG19" s="20">
        <v>9</v>
      </c>
      <c r="AH19" s="8">
        <v>12</v>
      </c>
      <c r="AI19" s="8">
        <v>12</v>
      </c>
      <c r="AJ19" s="8">
        <v>14</v>
      </c>
      <c r="AK19" s="7">
        <f t="shared" si="6"/>
        <v>5</v>
      </c>
      <c r="AL19" s="20"/>
      <c r="AM19" s="8"/>
      <c r="AN19" s="8"/>
      <c r="AO19" s="8"/>
      <c r="AP19" s="7">
        <f t="shared" si="7"/>
        <v>0</v>
      </c>
      <c r="AQ19" s="20"/>
      <c r="AR19" s="8"/>
      <c r="AS19" s="8"/>
      <c r="AT19" s="8"/>
      <c r="AU19" s="7">
        <f t="shared" si="11"/>
        <v>0</v>
      </c>
      <c r="AV19" s="20"/>
      <c r="AW19" s="8"/>
      <c r="AX19" s="8"/>
      <c r="AY19" s="8"/>
      <c r="AZ19" s="7">
        <f t="shared" si="12"/>
        <v>0</v>
      </c>
      <c r="BA19" s="20"/>
      <c r="BB19" s="8"/>
      <c r="BC19" s="8"/>
      <c r="BD19" s="8"/>
      <c r="BE19" s="7">
        <f t="shared" si="13"/>
        <v>0</v>
      </c>
    </row>
    <row r="20" spans="1:57" ht="15" thickBot="1" x14ac:dyDescent="0.35">
      <c r="A20" s="44"/>
      <c r="B20" s="27" t="s">
        <v>6</v>
      </c>
      <c r="C20" s="28">
        <v>7.5</v>
      </c>
      <c r="D20" s="10">
        <v>12</v>
      </c>
      <c r="E20" s="10">
        <v>12</v>
      </c>
      <c r="F20" s="10">
        <v>14.5</v>
      </c>
      <c r="G20" s="29">
        <f t="shared" si="0"/>
        <v>7</v>
      </c>
      <c r="H20" s="28"/>
      <c r="I20" s="10"/>
      <c r="J20" s="10"/>
      <c r="K20" s="10"/>
      <c r="L20" s="29">
        <f t="shared" si="1"/>
        <v>0</v>
      </c>
      <c r="M20" s="28">
        <v>10.5</v>
      </c>
      <c r="N20" s="10">
        <v>12</v>
      </c>
      <c r="O20" s="10">
        <v>12</v>
      </c>
      <c r="P20" s="10">
        <v>20.5</v>
      </c>
      <c r="Q20" s="29">
        <f t="shared" si="2"/>
        <v>10</v>
      </c>
      <c r="R20" s="28"/>
      <c r="S20" s="10"/>
      <c r="T20" s="10"/>
      <c r="U20" s="10"/>
      <c r="V20" s="29">
        <f t="shared" si="3"/>
        <v>0</v>
      </c>
      <c r="W20" s="28"/>
      <c r="X20" s="10"/>
      <c r="Y20" s="10">
        <v>14</v>
      </c>
      <c r="Z20" s="10">
        <v>22</v>
      </c>
      <c r="AA20" s="29">
        <f t="shared" si="4"/>
        <v>8</v>
      </c>
      <c r="AB20" s="28"/>
      <c r="AC20" s="10"/>
      <c r="AD20" s="10"/>
      <c r="AE20" s="10"/>
      <c r="AF20" s="29">
        <f t="shared" si="5"/>
        <v>0</v>
      </c>
      <c r="AG20" s="28"/>
      <c r="AH20" s="10"/>
      <c r="AI20" s="10"/>
      <c r="AJ20" s="10"/>
      <c r="AK20" s="29">
        <f t="shared" si="6"/>
        <v>0</v>
      </c>
      <c r="AL20" s="28"/>
      <c r="AM20" s="10"/>
      <c r="AN20" s="10"/>
      <c r="AO20" s="10"/>
      <c r="AP20" s="29">
        <f t="shared" si="7"/>
        <v>0</v>
      </c>
      <c r="AQ20" s="28"/>
      <c r="AR20" s="10"/>
      <c r="AS20" s="10"/>
      <c r="AT20" s="10"/>
      <c r="AU20" s="29">
        <f t="shared" si="11"/>
        <v>0</v>
      </c>
      <c r="AV20" s="28"/>
      <c r="AW20" s="10"/>
      <c r="AX20" s="10"/>
      <c r="AY20" s="10"/>
      <c r="AZ20" s="29">
        <f t="shared" si="12"/>
        <v>0</v>
      </c>
      <c r="BA20" s="28"/>
      <c r="BB20" s="10"/>
      <c r="BC20" s="10"/>
      <c r="BD20" s="10"/>
      <c r="BE20" s="29">
        <f t="shared" si="13"/>
        <v>0</v>
      </c>
    </row>
    <row r="21" spans="1:57" ht="15" thickBot="1" x14ac:dyDescent="0.35">
      <c r="A21" s="44"/>
      <c r="B21" s="23"/>
      <c r="C21" s="24"/>
      <c r="D21" s="25"/>
      <c r="E21" s="25"/>
      <c r="F21" s="25"/>
      <c r="G21" s="26">
        <f>SUM(G14:G20)</f>
        <v>37.5</v>
      </c>
      <c r="H21" s="24"/>
      <c r="I21" s="25"/>
      <c r="J21" s="25"/>
      <c r="K21" s="25"/>
      <c r="L21" s="26">
        <f>SUM(L14:L20)</f>
        <v>33</v>
      </c>
      <c r="M21" s="24"/>
      <c r="N21" s="25"/>
      <c r="O21" s="25"/>
      <c r="P21" s="25"/>
      <c r="Q21" s="26">
        <f>SUM(Q14:Q20)</f>
        <v>40.5</v>
      </c>
      <c r="R21" s="24"/>
      <c r="S21" s="25"/>
      <c r="T21" s="25"/>
      <c r="U21" s="25"/>
      <c r="V21" s="26">
        <f>SUM(V14:V20)</f>
        <v>29</v>
      </c>
      <c r="W21" s="24"/>
      <c r="X21" s="25"/>
      <c r="Y21" s="25"/>
      <c r="Z21" s="25"/>
      <c r="AA21" s="26">
        <f>SUM(AA14:AA20)</f>
        <v>37</v>
      </c>
      <c r="AB21" s="24"/>
      <c r="AC21" s="25"/>
      <c r="AD21" s="25"/>
      <c r="AE21" s="25"/>
      <c r="AF21" s="26">
        <f>SUM(AF14:AF20)</f>
        <v>29</v>
      </c>
      <c r="AG21" s="24"/>
      <c r="AH21" s="25"/>
      <c r="AI21" s="25"/>
      <c r="AJ21" s="25"/>
      <c r="AK21" s="26">
        <f>SUM(AK14:AK20)</f>
        <v>25</v>
      </c>
      <c r="AL21" s="24"/>
      <c r="AM21" s="25"/>
      <c r="AN21" s="25"/>
      <c r="AO21" s="25"/>
      <c r="AP21" s="26">
        <f>SUM(AP14:AP20)</f>
        <v>0</v>
      </c>
      <c r="AQ21" s="24"/>
      <c r="AR21" s="25"/>
      <c r="AS21" s="25"/>
      <c r="AT21" s="25"/>
      <c r="AU21" s="26">
        <f>SUM(AU14:AU20)</f>
        <v>0</v>
      </c>
      <c r="AV21" s="24"/>
      <c r="AW21" s="25"/>
      <c r="AX21" s="25"/>
      <c r="AY21" s="25"/>
      <c r="AZ21" s="26">
        <f>SUM(AZ14:AZ20)</f>
        <v>0</v>
      </c>
      <c r="BA21" s="24"/>
      <c r="BB21" s="25"/>
      <c r="BC21" s="25"/>
      <c r="BD21" s="25"/>
      <c r="BE21" s="26">
        <f>SUM(BE14:BE20)</f>
        <v>0</v>
      </c>
    </row>
    <row r="22" spans="1:57" s="1" customFormat="1" x14ac:dyDescent="0.3">
      <c r="A22" s="44" t="s">
        <v>34</v>
      </c>
      <c r="B22" s="30" t="s">
        <v>0</v>
      </c>
      <c r="C22" s="31"/>
      <c r="D22" s="32"/>
      <c r="E22" s="32"/>
      <c r="F22" s="32"/>
      <c r="G22" s="33">
        <f t="shared" si="0"/>
        <v>0</v>
      </c>
      <c r="H22" s="31"/>
      <c r="I22" s="32"/>
      <c r="J22" s="32">
        <v>14.5</v>
      </c>
      <c r="K22" s="32">
        <v>22</v>
      </c>
      <c r="L22" s="33">
        <f t="shared" si="1"/>
        <v>7.5</v>
      </c>
      <c r="M22" s="31"/>
      <c r="N22" s="32"/>
      <c r="O22" s="32"/>
      <c r="P22" s="32"/>
      <c r="Q22" s="33">
        <f t="shared" si="2"/>
        <v>0</v>
      </c>
      <c r="R22" s="31"/>
      <c r="S22" s="32"/>
      <c r="T22" s="32">
        <v>14</v>
      </c>
      <c r="U22" s="32">
        <v>21.5</v>
      </c>
      <c r="V22" s="33">
        <f t="shared" si="3"/>
        <v>7.5</v>
      </c>
      <c r="W22" s="31"/>
      <c r="X22" s="32"/>
      <c r="Y22" s="32"/>
      <c r="Z22" s="32"/>
      <c r="AA22" s="33">
        <f t="shared" si="4"/>
        <v>0</v>
      </c>
      <c r="AB22" s="31">
        <v>7</v>
      </c>
      <c r="AC22" s="32">
        <v>12</v>
      </c>
      <c r="AD22" s="32">
        <v>12</v>
      </c>
      <c r="AE22" s="32">
        <v>13</v>
      </c>
      <c r="AF22" s="33">
        <f t="shared" si="5"/>
        <v>6</v>
      </c>
      <c r="AG22" s="31">
        <v>6</v>
      </c>
      <c r="AH22" s="32">
        <v>12</v>
      </c>
      <c r="AI22" s="32">
        <v>12</v>
      </c>
      <c r="AJ22" s="32">
        <v>12.5</v>
      </c>
      <c r="AK22" s="33">
        <f t="shared" si="6"/>
        <v>6.5</v>
      </c>
      <c r="AL22" s="31"/>
      <c r="AM22" s="32"/>
      <c r="AN22" s="32"/>
      <c r="AO22" s="32"/>
      <c r="AP22" s="33">
        <f t="shared" si="7"/>
        <v>0</v>
      </c>
      <c r="AQ22" s="31"/>
      <c r="AR22" s="32"/>
      <c r="AS22" s="32"/>
      <c r="AT22" s="32"/>
      <c r="AU22" s="33">
        <f t="shared" ref="AU22:AU28" si="14">(AR22-AQ22)+(AT22-AS22)</f>
        <v>0</v>
      </c>
      <c r="AV22" s="31"/>
      <c r="AW22" s="32"/>
      <c r="AX22" s="32"/>
      <c r="AY22" s="32"/>
      <c r="AZ22" s="33">
        <f t="shared" ref="AZ22:AZ28" si="15">(AW22-AV22)+(AY22-AX22)</f>
        <v>0</v>
      </c>
      <c r="BA22" s="31"/>
      <c r="BB22" s="32"/>
      <c r="BC22" s="32"/>
      <c r="BD22" s="32"/>
      <c r="BE22" s="33">
        <f t="shared" ref="BE22:BE28" si="16">(BB22-BA22)+(BD22-BC22)</f>
        <v>0</v>
      </c>
    </row>
    <row r="23" spans="1:57" x14ac:dyDescent="0.3">
      <c r="A23" s="44"/>
      <c r="B23" s="15" t="s">
        <v>1</v>
      </c>
      <c r="C23" s="20">
        <v>6.5</v>
      </c>
      <c r="D23" s="8">
        <v>12</v>
      </c>
      <c r="E23" s="8">
        <v>12</v>
      </c>
      <c r="F23" s="8">
        <v>13.5</v>
      </c>
      <c r="G23" s="7">
        <f t="shared" si="0"/>
        <v>7</v>
      </c>
      <c r="H23" s="20"/>
      <c r="I23" s="8"/>
      <c r="J23" s="8"/>
      <c r="K23" s="8"/>
      <c r="L23" s="7">
        <f t="shared" si="1"/>
        <v>0</v>
      </c>
      <c r="M23" s="20">
        <v>6.5</v>
      </c>
      <c r="N23" s="8">
        <v>12</v>
      </c>
      <c r="O23" s="8">
        <v>12</v>
      </c>
      <c r="P23" s="8">
        <v>15.5</v>
      </c>
      <c r="Q23" s="7">
        <f t="shared" si="2"/>
        <v>9</v>
      </c>
      <c r="R23" s="20"/>
      <c r="S23" s="8"/>
      <c r="T23" s="8"/>
      <c r="U23" s="8"/>
      <c r="V23" s="7">
        <f t="shared" si="3"/>
        <v>0</v>
      </c>
      <c r="W23" s="20"/>
      <c r="X23" s="8"/>
      <c r="Y23" s="8">
        <v>14</v>
      </c>
      <c r="Z23" s="8">
        <v>22</v>
      </c>
      <c r="AA23" s="7">
        <f t="shared" si="4"/>
        <v>8</v>
      </c>
      <c r="AB23" s="20"/>
      <c r="AC23" s="8"/>
      <c r="AD23" s="8"/>
      <c r="AE23" s="8"/>
      <c r="AF23" s="7">
        <f t="shared" si="5"/>
        <v>0</v>
      </c>
      <c r="AG23" s="20"/>
      <c r="AH23" s="8"/>
      <c r="AI23" s="8">
        <v>14.5</v>
      </c>
      <c r="AJ23" s="8">
        <v>22</v>
      </c>
      <c r="AK23" s="7">
        <f t="shared" si="6"/>
        <v>7.5</v>
      </c>
      <c r="AL23" s="20"/>
      <c r="AM23" s="8"/>
      <c r="AN23" s="8"/>
      <c r="AO23" s="8"/>
      <c r="AP23" s="7">
        <f t="shared" si="7"/>
        <v>0</v>
      </c>
      <c r="AQ23" s="20"/>
      <c r="AR23" s="8"/>
      <c r="AS23" s="8"/>
      <c r="AT23" s="8"/>
      <c r="AU23" s="7">
        <f t="shared" si="14"/>
        <v>0</v>
      </c>
      <c r="AV23" s="20"/>
      <c r="AW23" s="8"/>
      <c r="AX23" s="8"/>
      <c r="AY23" s="8"/>
      <c r="AZ23" s="7">
        <f t="shared" si="15"/>
        <v>0</v>
      </c>
      <c r="BA23" s="20"/>
      <c r="BB23" s="8"/>
      <c r="BC23" s="8"/>
      <c r="BD23" s="8"/>
      <c r="BE23" s="7">
        <f t="shared" si="16"/>
        <v>0</v>
      </c>
    </row>
    <row r="24" spans="1:57" x14ac:dyDescent="0.3">
      <c r="A24" s="44"/>
      <c r="B24" s="15" t="s">
        <v>2</v>
      </c>
      <c r="C24" s="20"/>
      <c r="D24" s="8"/>
      <c r="E24" s="8">
        <v>14</v>
      </c>
      <c r="F24" s="8">
        <v>21</v>
      </c>
      <c r="G24" s="7">
        <f t="shared" si="0"/>
        <v>7</v>
      </c>
      <c r="H24" s="20">
        <v>6.5</v>
      </c>
      <c r="I24" s="8">
        <v>12</v>
      </c>
      <c r="J24" s="8">
        <v>12</v>
      </c>
      <c r="K24" s="8">
        <v>13</v>
      </c>
      <c r="L24" s="7">
        <f t="shared" si="1"/>
        <v>6.5</v>
      </c>
      <c r="M24" s="20"/>
      <c r="N24" s="8"/>
      <c r="O24" s="8">
        <v>14</v>
      </c>
      <c r="P24" s="8">
        <v>22</v>
      </c>
      <c r="Q24" s="7">
        <f t="shared" si="2"/>
        <v>8</v>
      </c>
      <c r="R24" s="20">
        <v>6.5</v>
      </c>
      <c r="S24" s="8">
        <v>12</v>
      </c>
      <c r="T24" s="8">
        <v>12</v>
      </c>
      <c r="U24" s="8">
        <v>13.5</v>
      </c>
      <c r="V24" s="7">
        <f t="shared" si="3"/>
        <v>7</v>
      </c>
      <c r="W24" s="20"/>
      <c r="X24" s="8"/>
      <c r="Y24" s="8"/>
      <c r="Z24" s="8"/>
      <c r="AA24" s="7">
        <f t="shared" si="4"/>
        <v>0</v>
      </c>
      <c r="AB24" s="20"/>
      <c r="AC24" s="8"/>
      <c r="AD24" s="8">
        <v>15</v>
      </c>
      <c r="AE24" s="8">
        <v>22</v>
      </c>
      <c r="AF24" s="7">
        <f t="shared" si="5"/>
        <v>7</v>
      </c>
      <c r="AG24" s="20"/>
      <c r="AH24" s="8"/>
      <c r="AI24" s="8"/>
      <c r="AJ24" s="8"/>
      <c r="AK24" s="7">
        <f t="shared" si="6"/>
        <v>0</v>
      </c>
      <c r="AL24" s="20"/>
      <c r="AM24" s="8"/>
      <c r="AN24" s="8"/>
      <c r="AO24" s="8"/>
      <c r="AP24" s="7">
        <f t="shared" si="7"/>
        <v>0</v>
      </c>
      <c r="AQ24" s="20"/>
      <c r="AR24" s="8"/>
      <c r="AS24" s="8"/>
      <c r="AT24" s="8"/>
      <c r="AU24" s="7">
        <f t="shared" si="14"/>
        <v>0</v>
      </c>
      <c r="AV24" s="20"/>
      <c r="AW24" s="8"/>
      <c r="AX24" s="8"/>
      <c r="AY24" s="8"/>
      <c r="AZ24" s="7">
        <f t="shared" si="15"/>
        <v>0</v>
      </c>
      <c r="BA24" s="20"/>
      <c r="BB24" s="8"/>
      <c r="BC24" s="8"/>
      <c r="BD24" s="8"/>
      <c r="BE24" s="7">
        <f t="shared" si="16"/>
        <v>0</v>
      </c>
    </row>
    <row r="25" spans="1:57" x14ac:dyDescent="0.3">
      <c r="A25" s="44"/>
      <c r="B25" s="15" t="s">
        <v>3</v>
      </c>
      <c r="C25" s="20">
        <v>8</v>
      </c>
      <c r="D25" s="8">
        <v>12</v>
      </c>
      <c r="E25" s="8">
        <v>12</v>
      </c>
      <c r="F25" s="8">
        <v>16.5</v>
      </c>
      <c r="G25" s="7">
        <f t="shared" si="0"/>
        <v>8.5</v>
      </c>
      <c r="H25" s="20"/>
      <c r="I25" s="8"/>
      <c r="J25" s="8">
        <v>12</v>
      </c>
      <c r="K25" s="8">
        <v>22</v>
      </c>
      <c r="L25" s="7">
        <f t="shared" si="1"/>
        <v>10</v>
      </c>
      <c r="M25" s="20"/>
      <c r="N25" s="8"/>
      <c r="O25" s="8">
        <v>12</v>
      </c>
      <c r="P25" s="8">
        <v>22</v>
      </c>
      <c r="Q25" s="7">
        <f t="shared" si="2"/>
        <v>10</v>
      </c>
      <c r="R25" s="20">
        <v>6.5</v>
      </c>
      <c r="S25" s="8">
        <v>12</v>
      </c>
      <c r="T25" s="8">
        <v>12</v>
      </c>
      <c r="U25" s="8">
        <v>15.5</v>
      </c>
      <c r="V25" s="7">
        <f t="shared" si="3"/>
        <v>9</v>
      </c>
      <c r="W25" s="20">
        <v>8</v>
      </c>
      <c r="X25" s="8">
        <v>12</v>
      </c>
      <c r="Y25" s="8">
        <v>12</v>
      </c>
      <c r="Z25" s="8">
        <v>16</v>
      </c>
      <c r="AA25" s="7">
        <f t="shared" si="4"/>
        <v>8</v>
      </c>
      <c r="AB25" s="20"/>
      <c r="AC25" s="8"/>
      <c r="AD25" s="8">
        <v>12</v>
      </c>
      <c r="AE25" s="8">
        <v>21</v>
      </c>
      <c r="AF25" s="7">
        <f t="shared" si="5"/>
        <v>9</v>
      </c>
      <c r="AG25" s="20"/>
      <c r="AH25" s="8"/>
      <c r="AI25" s="8"/>
      <c r="AJ25" s="8"/>
      <c r="AK25" s="7">
        <f t="shared" si="6"/>
        <v>0</v>
      </c>
      <c r="AL25" s="20"/>
      <c r="AM25" s="8"/>
      <c r="AN25" s="8"/>
      <c r="AO25" s="8"/>
      <c r="AP25" s="7">
        <f t="shared" si="7"/>
        <v>0</v>
      </c>
      <c r="AQ25" s="20"/>
      <c r="AR25" s="8"/>
      <c r="AS25" s="8"/>
      <c r="AT25" s="8"/>
      <c r="AU25" s="7">
        <f t="shared" si="14"/>
        <v>0</v>
      </c>
      <c r="AV25" s="20"/>
      <c r="AW25" s="8"/>
      <c r="AX25" s="8"/>
      <c r="AY25" s="8"/>
      <c r="AZ25" s="7">
        <f t="shared" si="15"/>
        <v>0</v>
      </c>
      <c r="BA25" s="20"/>
      <c r="BB25" s="8"/>
      <c r="BC25" s="8"/>
      <c r="BD25" s="8"/>
      <c r="BE25" s="7">
        <f t="shared" si="16"/>
        <v>0</v>
      </c>
    </row>
    <row r="26" spans="1:57" x14ac:dyDescent="0.3">
      <c r="A26" s="44"/>
      <c r="B26" s="15" t="s">
        <v>4</v>
      </c>
      <c r="C26" s="20">
        <v>6.5</v>
      </c>
      <c r="D26" s="8">
        <v>12</v>
      </c>
      <c r="E26" s="8">
        <v>12</v>
      </c>
      <c r="F26" s="8">
        <v>13.5</v>
      </c>
      <c r="G26" s="7">
        <f t="shared" si="0"/>
        <v>7</v>
      </c>
      <c r="H26" s="20"/>
      <c r="I26" s="8"/>
      <c r="J26" s="8"/>
      <c r="K26" s="8"/>
      <c r="L26" s="7">
        <f t="shared" si="1"/>
        <v>0</v>
      </c>
      <c r="M26" s="20"/>
      <c r="N26" s="8"/>
      <c r="O26" s="8">
        <v>14</v>
      </c>
      <c r="P26" s="8">
        <v>22</v>
      </c>
      <c r="Q26" s="7">
        <f t="shared" si="2"/>
        <v>8</v>
      </c>
      <c r="R26" s="20"/>
      <c r="S26" s="8"/>
      <c r="T26" s="8"/>
      <c r="U26" s="8"/>
      <c r="V26" s="7">
        <f t="shared" si="3"/>
        <v>0</v>
      </c>
      <c r="W26" s="20"/>
      <c r="X26" s="8"/>
      <c r="Y26" s="8">
        <v>14</v>
      </c>
      <c r="Z26" s="8">
        <v>21</v>
      </c>
      <c r="AA26" s="7">
        <f t="shared" si="4"/>
        <v>7</v>
      </c>
      <c r="AB26" s="20"/>
      <c r="AC26" s="8"/>
      <c r="AD26" s="8"/>
      <c r="AE26" s="8"/>
      <c r="AF26" s="7">
        <f t="shared" si="5"/>
        <v>0</v>
      </c>
      <c r="AG26" s="20"/>
      <c r="AH26" s="8"/>
      <c r="AI26" s="8">
        <v>17</v>
      </c>
      <c r="AJ26" s="8">
        <v>22</v>
      </c>
      <c r="AK26" s="7">
        <f t="shared" si="6"/>
        <v>5</v>
      </c>
      <c r="AL26" s="20"/>
      <c r="AM26" s="8"/>
      <c r="AN26" s="8"/>
      <c r="AO26" s="8"/>
      <c r="AP26" s="7">
        <f t="shared" si="7"/>
        <v>0</v>
      </c>
      <c r="AQ26" s="20"/>
      <c r="AR26" s="8"/>
      <c r="AS26" s="8"/>
      <c r="AT26" s="8"/>
      <c r="AU26" s="7">
        <f t="shared" si="14"/>
        <v>0</v>
      </c>
      <c r="AV26" s="20"/>
      <c r="AW26" s="8"/>
      <c r="AX26" s="8"/>
      <c r="AY26" s="8"/>
      <c r="AZ26" s="7">
        <f t="shared" si="15"/>
        <v>0</v>
      </c>
      <c r="BA26" s="20"/>
      <c r="BB26" s="8"/>
      <c r="BC26" s="8"/>
      <c r="BD26" s="8"/>
      <c r="BE26" s="7">
        <f t="shared" si="16"/>
        <v>0</v>
      </c>
    </row>
    <row r="27" spans="1:57" x14ac:dyDescent="0.3">
      <c r="A27" s="44"/>
      <c r="B27" s="15" t="s">
        <v>5</v>
      </c>
      <c r="C27" s="20"/>
      <c r="D27" s="8"/>
      <c r="E27" s="8"/>
      <c r="F27" s="8"/>
      <c r="G27" s="7">
        <f t="shared" si="0"/>
        <v>0</v>
      </c>
      <c r="H27" s="20">
        <v>7.5</v>
      </c>
      <c r="I27" s="8">
        <v>12</v>
      </c>
      <c r="J27" s="8">
        <v>12</v>
      </c>
      <c r="K27" s="8">
        <v>14.5</v>
      </c>
      <c r="L27" s="7">
        <f t="shared" si="1"/>
        <v>7</v>
      </c>
      <c r="M27" s="20"/>
      <c r="N27" s="8"/>
      <c r="O27" s="8"/>
      <c r="P27" s="8"/>
      <c r="Q27" s="7">
        <f t="shared" si="2"/>
        <v>0</v>
      </c>
      <c r="R27" s="20"/>
      <c r="S27" s="8"/>
      <c r="T27" s="8">
        <v>13.5</v>
      </c>
      <c r="U27" s="8">
        <v>21.5</v>
      </c>
      <c r="V27" s="7">
        <f t="shared" si="3"/>
        <v>8</v>
      </c>
      <c r="W27" s="20">
        <v>8</v>
      </c>
      <c r="X27" s="8">
        <v>12</v>
      </c>
      <c r="Y27" s="8">
        <v>12</v>
      </c>
      <c r="Z27" s="8">
        <v>14</v>
      </c>
      <c r="AA27" s="7">
        <f t="shared" si="4"/>
        <v>6</v>
      </c>
      <c r="AB27" s="20"/>
      <c r="AC27" s="8"/>
      <c r="AD27" s="8">
        <v>14</v>
      </c>
      <c r="AE27" s="8">
        <v>22</v>
      </c>
      <c r="AF27" s="7">
        <f t="shared" si="5"/>
        <v>8</v>
      </c>
      <c r="AG27" s="20">
        <v>9</v>
      </c>
      <c r="AH27" s="8">
        <v>12</v>
      </c>
      <c r="AI27" s="8">
        <v>12</v>
      </c>
      <c r="AJ27" s="8">
        <v>14</v>
      </c>
      <c r="AK27" s="7">
        <f t="shared" si="6"/>
        <v>5</v>
      </c>
      <c r="AL27" s="20"/>
      <c r="AM27" s="8"/>
      <c r="AN27" s="8"/>
      <c r="AO27" s="8"/>
      <c r="AP27" s="7">
        <f t="shared" si="7"/>
        <v>0</v>
      </c>
      <c r="AQ27" s="20"/>
      <c r="AR27" s="8"/>
      <c r="AS27" s="8"/>
      <c r="AT27" s="8"/>
      <c r="AU27" s="7">
        <f t="shared" si="14"/>
        <v>0</v>
      </c>
      <c r="AV27" s="20"/>
      <c r="AW27" s="8"/>
      <c r="AX27" s="8"/>
      <c r="AY27" s="8"/>
      <c r="AZ27" s="7">
        <f t="shared" si="15"/>
        <v>0</v>
      </c>
      <c r="BA27" s="20"/>
      <c r="BB27" s="8"/>
      <c r="BC27" s="8"/>
      <c r="BD27" s="8"/>
      <c r="BE27" s="7">
        <f t="shared" si="16"/>
        <v>0</v>
      </c>
    </row>
    <row r="28" spans="1:57" ht="15" thickBot="1" x14ac:dyDescent="0.35">
      <c r="A28" s="44"/>
      <c r="B28" s="27" t="s">
        <v>6</v>
      </c>
      <c r="C28" s="28"/>
      <c r="D28" s="10"/>
      <c r="E28" s="10"/>
      <c r="F28" s="10"/>
      <c r="G28" s="29">
        <f t="shared" si="0"/>
        <v>0</v>
      </c>
      <c r="H28" s="28">
        <v>7.5</v>
      </c>
      <c r="I28" s="10">
        <v>12</v>
      </c>
      <c r="J28" s="10">
        <v>12</v>
      </c>
      <c r="K28" s="10">
        <v>14.5</v>
      </c>
      <c r="L28" s="29">
        <f t="shared" si="1"/>
        <v>7</v>
      </c>
      <c r="M28" s="28"/>
      <c r="N28" s="10"/>
      <c r="O28" s="10"/>
      <c r="P28" s="10"/>
      <c r="Q28" s="29">
        <f t="shared" si="2"/>
        <v>0</v>
      </c>
      <c r="R28" s="28">
        <v>10.5</v>
      </c>
      <c r="S28" s="10"/>
      <c r="T28" s="10"/>
      <c r="U28" s="10">
        <v>20.5</v>
      </c>
      <c r="V28" s="29">
        <f t="shared" si="3"/>
        <v>10</v>
      </c>
      <c r="W28" s="28"/>
      <c r="X28" s="10"/>
      <c r="Y28" s="10"/>
      <c r="Z28" s="10"/>
      <c r="AA28" s="29">
        <f t="shared" si="4"/>
        <v>0</v>
      </c>
      <c r="AB28" s="28"/>
      <c r="AC28" s="10"/>
      <c r="AD28" s="10">
        <v>14</v>
      </c>
      <c r="AE28" s="10">
        <v>22</v>
      </c>
      <c r="AF28" s="29">
        <f t="shared" si="5"/>
        <v>8</v>
      </c>
      <c r="AG28" s="28"/>
      <c r="AH28" s="10"/>
      <c r="AI28" s="10"/>
      <c r="AJ28" s="10"/>
      <c r="AK28" s="29">
        <f t="shared" si="6"/>
        <v>0</v>
      </c>
      <c r="AL28" s="28"/>
      <c r="AM28" s="10"/>
      <c r="AN28" s="10"/>
      <c r="AO28" s="10"/>
      <c r="AP28" s="29">
        <f t="shared" si="7"/>
        <v>0</v>
      </c>
      <c r="AQ28" s="28"/>
      <c r="AR28" s="10"/>
      <c r="AS28" s="10"/>
      <c r="AT28" s="10"/>
      <c r="AU28" s="29">
        <f t="shared" si="14"/>
        <v>0</v>
      </c>
      <c r="AV28" s="28"/>
      <c r="AW28" s="10"/>
      <c r="AX28" s="10"/>
      <c r="AY28" s="10"/>
      <c r="AZ28" s="29">
        <f t="shared" si="15"/>
        <v>0</v>
      </c>
      <c r="BA28" s="28"/>
      <c r="BB28" s="10"/>
      <c r="BC28" s="10"/>
      <c r="BD28" s="10"/>
      <c r="BE28" s="29">
        <f t="shared" si="16"/>
        <v>0</v>
      </c>
    </row>
    <row r="29" spans="1:57" ht="15" thickBot="1" x14ac:dyDescent="0.35">
      <c r="A29" s="44"/>
      <c r="B29" s="23"/>
      <c r="C29" s="24"/>
      <c r="D29" s="25"/>
      <c r="E29" s="25"/>
      <c r="F29" s="25"/>
      <c r="G29" s="26">
        <f>SUM(G22:G28)</f>
        <v>29.5</v>
      </c>
      <c r="H29" s="24"/>
      <c r="I29" s="25"/>
      <c r="J29" s="25"/>
      <c r="K29" s="25"/>
      <c r="L29" s="26">
        <f>SUM(L22:L28)</f>
        <v>38</v>
      </c>
      <c r="M29" s="24"/>
      <c r="N29" s="25"/>
      <c r="O29" s="25"/>
      <c r="P29" s="25"/>
      <c r="Q29" s="26">
        <f>SUM(Q22:Q28)</f>
        <v>35</v>
      </c>
      <c r="R29" s="24"/>
      <c r="S29" s="25"/>
      <c r="T29" s="25"/>
      <c r="U29" s="25"/>
      <c r="V29" s="26">
        <f>SUM(V22:V28)</f>
        <v>41.5</v>
      </c>
      <c r="W29" s="24"/>
      <c r="X29" s="25"/>
      <c r="Y29" s="25"/>
      <c r="Z29" s="25"/>
      <c r="AA29" s="26">
        <f>SUM(AA22:AA28)</f>
        <v>29</v>
      </c>
      <c r="AB29" s="24"/>
      <c r="AC29" s="25"/>
      <c r="AD29" s="25"/>
      <c r="AE29" s="25"/>
      <c r="AF29" s="26">
        <f>SUM(AF22:AF28)</f>
        <v>38</v>
      </c>
      <c r="AG29" s="24"/>
      <c r="AH29" s="25"/>
      <c r="AI29" s="25"/>
      <c r="AJ29" s="25"/>
      <c r="AK29" s="26">
        <f>SUM(AK22:AK28)</f>
        <v>24</v>
      </c>
      <c r="AL29" s="24"/>
      <c r="AM29" s="25"/>
      <c r="AN29" s="25"/>
      <c r="AO29" s="25"/>
      <c r="AP29" s="26">
        <f>SUM(AP22:AP28)</f>
        <v>0</v>
      </c>
      <c r="AQ29" s="24"/>
      <c r="AR29" s="25"/>
      <c r="AS29" s="25"/>
      <c r="AT29" s="25"/>
      <c r="AU29" s="26">
        <f>SUM(AU22:AU28)</f>
        <v>0</v>
      </c>
      <c r="AV29" s="24"/>
      <c r="AW29" s="25"/>
      <c r="AX29" s="25"/>
      <c r="AY29" s="25"/>
      <c r="AZ29" s="26">
        <f>SUM(AZ22:AZ28)</f>
        <v>0</v>
      </c>
      <c r="BA29" s="24"/>
      <c r="BB29" s="25"/>
      <c r="BC29" s="25"/>
      <c r="BD29" s="25"/>
      <c r="BE29" s="26">
        <f>SUM(BE22:BE28)</f>
        <v>0</v>
      </c>
    </row>
    <row r="30" spans="1:57" s="1" customFormat="1" x14ac:dyDescent="0.3">
      <c r="A30" s="44" t="s">
        <v>35</v>
      </c>
      <c r="B30" s="30" t="s">
        <v>0</v>
      </c>
      <c r="C30" s="31">
        <v>7</v>
      </c>
      <c r="D30" s="32">
        <v>12</v>
      </c>
      <c r="E30" s="32"/>
      <c r="F30" s="32"/>
      <c r="G30" s="33">
        <f t="shared" si="0"/>
        <v>5</v>
      </c>
      <c r="H30" s="31"/>
      <c r="I30" s="32"/>
      <c r="J30" s="32"/>
      <c r="K30" s="32"/>
      <c r="L30" s="33">
        <f t="shared" si="1"/>
        <v>0</v>
      </c>
      <c r="M30" s="31"/>
      <c r="N30" s="32"/>
      <c r="O30" s="32">
        <v>14.5</v>
      </c>
      <c r="P30" s="32">
        <v>22</v>
      </c>
      <c r="Q30" s="33">
        <f t="shared" si="2"/>
        <v>7.5</v>
      </c>
      <c r="R30" s="31"/>
      <c r="S30" s="32"/>
      <c r="T30" s="32"/>
      <c r="U30" s="32"/>
      <c r="V30" s="33">
        <f t="shared" si="3"/>
        <v>0</v>
      </c>
      <c r="W30" s="31"/>
      <c r="X30" s="32"/>
      <c r="Y30" s="32">
        <v>14</v>
      </c>
      <c r="Z30" s="32">
        <v>21.5</v>
      </c>
      <c r="AA30" s="33">
        <f t="shared" si="4"/>
        <v>7.5</v>
      </c>
      <c r="AB30" s="31"/>
      <c r="AC30" s="32"/>
      <c r="AD30" s="32"/>
      <c r="AE30" s="32"/>
      <c r="AF30" s="33">
        <f t="shared" si="5"/>
        <v>0</v>
      </c>
      <c r="AG30" s="31">
        <v>6</v>
      </c>
      <c r="AH30" s="32">
        <v>12</v>
      </c>
      <c r="AI30" s="32">
        <v>12</v>
      </c>
      <c r="AJ30" s="32">
        <v>12.5</v>
      </c>
      <c r="AK30" s="33">
        <f t="shared" si="6"/>
        <v>6.5</v>
      </c>
      <c r="AL30" s="31"/>
      <c r="AM30" s="32"/>
      <c r="AN30" s="32"/>
      <c r="AO30" s="32"/>
      <c r="AP30" s="33">
        <f t="shared" si="7"/>
        <v>0</v>
      </c>
      <c r="AQ30" s="31"/>
      <c r="AR30" s="32"/>
      <c r="AS30" s="32"/>
      <c r="AT30" s="32"/>
      <c r="AU30" s="33">
        <f t="shared" ref="AU30:AU36" si="17">(AR30-AQ30)+(AT30-AS30)</f>
        <v>0</v>
      </c>
      <c r="AV30" s="31"/>
      <c r="AW30" s="32"/>
      <c r="AX30" s="32"/>
      <c r="AY30" s="32"/>
      <c r="AZ30" s="33">
        <f t="shared" ref="AZ30:AZ36" si="18">(AW30-AV30)+(AY30-AX30)</f>
        <v>0</v>
      </c>
      <c r="BA30" s="31"/>
      <c r="BB30" s="32"/>
      <c r="BC30" s="32"/>
      <c r="BD30" s="32"/>
      <c r="BE30" s="33">
        <f t="shared" ref="BE30:BE36" si="19">(BB30-BA30)+(BD30-BC30)</f>
        <v>0</v>
      </c>
    </row>
    <row r="31" spans="1:57" x14ac:dyDescent="0.3">
      <c r="A31" s="44"/>
      <c r="B31" s="15" t="s">
        <v>1</v>
      </c>
      <c r="C31" s="20"/>
      <c r="D31" s="8"/>
      <c r="E31" s="8"/>
      <c r="F31" s="8"/>
      <c r="G31" s="7">
        <f t="shared" si="0"/>
        <v>0</v>
      </c>
      <c r="H31" s="20">
        <v>6.5</v>
      </c>
      <c r="I31" s="8">
        <v>12</v>
      </c>
      <c r="J31" s="8">
        <v>12</v>
      </c>
      <c r="K31" s="8">
        <v>13.5</v>
      </c>
      <c r="L31" s="7">
        <f t="shared" si="1"/>
        <v>7</v>
      </c>
      <c r="M31" s="20"/>
      <c r="N31" s="8"/>
      <c r="O31" s="8"/>
      <c r="P31" s="8"/>
      <c r="Q31" s="7">
        <f t="shared" si="2"/>
        <v>0</v>
      </c>
      <c r="R31" s="20">
        <v>6.5</v>
      </c>
      <c r="S31" s="8">
        <v>12</v>
      </c>
      <c r="T31" s="8">
        <v>12</v>
      </c>
      <c r="U31" s="8">
        <v>15.5</v>
      </c>
      <c r="V31" s="7">
        <f t="shared" si="3"/>
        <v>9</v>
      </c>
      <c r="W31" s="20"/>
      <c r="X31" s="8"/>
      <c r="Y31" s="8"/>
      <c r="Z31" s="8"/>
      <c r="AA31" s="7">
        <f t="shared" si="4"/>
        <v>0</v>
      </c>
      <c r="AB31" s="20"/>
      <c r="AC31" s="8"/>
      <c r="AD31" s="8">
        <v>14</v>
      </c>
      <c r="AE31" s="8">
        <v>22</v>
      </c>
      <c r="AF31" s="7">
        <f t="shared" si="5"/>
        <v>8</v>
      </c>
      <c r="AG31" s="20"/>
      <c r="AH31" s="8"/>
      <c r="AI31" s="8">
        <v>17</v>
      </c>
      <c r="AJ31" s="8">
        <v>22</v>
      </c>
      <c r="AK31" s="7">
        <f t="shared" si="6"/>
        <v>5</v>
      </c>
      <c r="AL31" s="20"/>
      <c r="AM31" s="8"/>
      <c r="AN31" s="8"/>
      <c r="AO31" s="8"/>
      <c r="AP31" s="7">
        <f t="shared" si="7"/>
        <v>0</v>
      </c>
      <c r="AQ31" s="20"/>
      <c r="AR31" s="8"/>
      <c r="AS31" s="8"/>
      <c r="AT31" s="8"/>
      <c r="AU31" s="7">
        <f t="shared" si="17"/>
        <v>0</v>
      </c>
      <c r="AV31" s="20"/>
      <c r="AW31" s="8"/>
      <c r="AX31" s="8"/>
      <c r="AY31" s="8"/>
      <c r="AZ31" s="7">
        <f t="shared" si="18"/>
        <v>0</v>
      </c>
      <c r="BA31" s="20"/>
      <c r="BB31" s="8"/>
      <c r="BC31" s="8"/>
      <c r="BD31" s="8"/>
      <c r="BE31" s="7">
        <f t="shared" si="19"/>
        <v>0</v>
      </c>
    </row>
    <row r="32" spans="1:57" x14ac:dyDescent="0.3">
      <c r="A32" s="44"/>
      <c r="B32" s="15" t="s">
        <v>2</v>
      </c>
      <c r="C32" s="20"/>
      <c r="D32" s="8"/>
      <c r="E32" s="8">
        <v>14</v>
      </c>
      <c r="F32" s="8">
        <v>21</v>
      </c>
      <c r="G32" s="7">
        <f t="shared" si="0"/>
        <v>7</v>
      </c>
      <c r="H32" s="20"/>
      <c r="I32" s="8"/>
      <c r="J32" s="8">
        <v>14</v>
      </c>
      <c r="K32" s="8">
        <v>22</v>
      </c>
      <c r="L32" s="7">
        <f t="shared" si="1"/>
        <v>8</v>
      </c>
      <c r="M32" s="20">
        <v>6.5</v>
      </c>
      <c r="N32" s="8">
        <v>12</v>
      </c>
      <c r="O32" s="8">
        <v>12</v>
      </c>
      <c r="P32" s="8">
        <v>13</v>
      </c>
      <c r="Q32" s="7">
        <f t="shared" si="2"/>
        <v>6.5</v>
      </c>
      <c r="R32" s="20"/>
      <c r="S32" s="8"/>
      <c r="T32" s="8">
        <v>14</v>
      </c>
      <c r="U32" s="8">
        <v>22</v>
      </c>
      <c r="V32" s="7">
        <f t="shared" si="3"/>
        <v>8</v>
      </c>
      <c r="W32" s="20">
        <v>6.5</v>
      </c>
      <c r="X32" s="8">
        <v>12</v>
      </c>
      <c r="Y32" s="8">
        <v>12</v>
      </c>
      <c r="Z32" s="8">
        <v>13.5</v>
      </c>
      <c r="AA32" s="7">
        <f t="shared" si="4"/>
        <v>7</v>
      </c>
      <c r="AB32" s="20"/>
      <c r="AC32" s="8"/>
      <c r="AD32" s="8"/>
      <c r="AE32" s="8"/>
      <c r="AF32" s="7">
        <f t="shared" si="5"/>
        <v>0</v>
      </c>
      <c r="AG32" s="20"/>
      <c r="AH32" s="8"/>
      <c r="AI32" s="8"/>
      <c r="AJ32" s="8"/>
      <c r="AK32" s="7">
        <f t="shared" si="6"/>
        <v>0</v>
      </c>
      <c r="AL32" s="20"/>
      <c r="AM32" s="8"/>
      <c r="AN32" s="8"/>
      <c r="AO32" s="8"/>
      <c r="AP32" s="7">
        <f t="shared" si="7"/>
        <v>0</v>
      </c>
      <c r="AQ32" s="20"/>
      <c r="AR32" s="8"/>
      <c r="AS32" s="8"/>
      <c r="AT32" s="8"/>
      <c r="AU32" s="7">
        <f t="shared" si="17"/>
        <v>0</v>
      </c>
      <c r="AV32" s="20"/>
      <c r="AW32" s="8"/>
      <c r="AX32" s="8"/>
      <c r="AY32" s="8"/>
      <c r="AZ32" s="7">
        <f t="shared" si="18"/>
        <v>0</v>
      </c>
      <c r="BA32" s="20"/>
      <c r="BB32" s="8"/>
      <c r="BC32" s="8"/>
      <c r="BD32" s="8"/>
      <c r="BE32" s="7">
        <f t="shared" si="19"/>
        <v>0</v>
      </c>
    </row>
    <row r="33" spans="1:57" x14ac:dyDescent="0.3">
      <c r="A33" s="44"/>
      <c r="B33" s="15" t="s">
        <v>3</v>
      </c>
      <c r="C33" s="20">
        <v>8</v>
      </c>
      <c r="D33" s="8">
        <v>12</v>
      </c>
      <c r="E33" s="8">
        <v>12</v>
      </c>
      <c r="F33" s="8">
        <v>16.5</v>
      </c>
      <c r="G33" s="7">
        <f t="shared" si="0"/>
        <v>8.5</v>
      </c>
      <c r="H33" s="20"/>
      <c r="I33" s="8"/>
      <c r="J33" s="8">
        <v>12</v>
      </c>
      <c r="K33" s="8">
        <v>19</v>
      </c>
      <c r="L33" s="7">
        <f t="shared" si="1"/>
        <v>7</v>
      </c>
      <c r="M33" s="20"/>
      <c r="N33" s="8"/>
      <c r="O33" s="8">
        <v>12</v>
      </c>
      <c r="P33" s="8">
        <v>22</v>
      </c>
      <c r="Q33" s="7">
        <f t="shared" si="2"/>
        <v>10</v>
      </c>
      <c r="R33" s="20"/>
      <c r="S33" s="8"/>
      <c r="T33" s="8">
        <v>12</v>
      </c>
      <c r="U33" s="8">
        <v>22</v>
      </c>
      <c r="V33" s="7">
        <f t="shared" si="3"/>
        <v>10</v>
      </c>
      <c r="W33" s="20">
        <v>6.5</v>
      </c>
      <c r="X33" s="8">
        <v>12</v>
      </c>
      <c r="Y33" s="8">
        <v>12</v>
      </c>
      <c r="Z33" s="8">
        <v>15.5</v>
      </c>
      <c r="AA33" s="7">
        <f t="shared" si="4"/>
        <v>9</v>
      </c>
      <c r="AB33" s="20">
        <v>8</v>
      </c>
      <c r="AC33" s="8">
        <v>12</v>
      </c>
      <c r="AD33" s="8">
        <v>12</v>
      </c>
      <c r="AE33" s="8">
        <v>16</v>
      </c>
      <c r="AF33" s="7">
        <f t="shared" si="5"/>
        <v>8</v>
      </c>
      <c r="AG33" s="20"/>
      <c r="AH33" s="8"/>
      <c r="AI33" s="8">
        <v>12</v>
      </c>
      <c r="AJ33" s="8">
        <v>15.5</v>
      </c>
      <c r="AK33" s="7">
        <f t="shared" si="6"/>
        <v>3.5</v>
      </c>
      <c r="AL33" s="20"/>
      <c r="AM33" s="8"/>
      <c r="AN33" s="8"/>
      <c r="AO33" s="8"/>
      <c r="AP33" s="7">
        <f t="shared" si="7"/>
        <v>0</v>
      </c>
      <c r="AQ33" s="20"/>
      <c r="AR33" s="8"/>
      <c r="AS33" s="8"/>
      <c r="AT33" s="8"/>
      <c r="AU33" s="7">
        <f t="shared" si="17"/>
        <v>0</v>
      </c>
      <c r="AV33" s="20"/>
      <c r="AW33" s="8"/>
      <c r="AX33" s="8"/>
      <c r="AY33" s="8"/>
      <c r="AZ33" s="7">
        <f t="shared" si="18"/>
        <v>0</v>
      </c>
      <c r="BA33" s="20"/>
      <c r="BB33" s="8"/>
      <c r="BC33" s="8"/>
      <c r="BD33" s="8"/>
      <c r="BE33" s="7">
        <f t="shared" si="19"/>
        <v>0</v>
      </c>
    </row>
    <row r="34" spans="1:57" x14ac:dyDescent="0.3">
      <c r="A34" s="44"/>
      <c r="B34" s="15" t="s">
        <v>4</v>
      </c>
      <c r="C34" s="20"/>
      <c r="D34" s="8"/>
      <c r="E34" s="8"/>
      <c r="F34" s="8"/>
      <c r="G34" s="7">
        <f t="shared" si="0"/>
        <v>0</v>
      </c>
      <c r="H34" s="20">
        <v>6.5</v>
      </c>
      <c r="I34" s="8">
        <v>12</v>
      </c>
      <c r="J34" s="8">
        <v>12</v>
      </c>
      <c r="K34" s="8">
        <v>13.5</v>
      </c>
      <c r="L34" s="7">
        <f t="shared" si="1"/>
        <v>7</v>
      </c>
      <c r="M34" s="20"/>
      <c r="N34" s="8"/>
      <c r="O34" s="8"/>
      <c r="P34" s="8"/>
      <c r="Q34" s="7">
        <f t="shared" si="2"/>
        <v>0</v>
      </c>
      <c r="R34" s="20"/>
      <c r="S34" s="8"/>
      <c r="T34" s="8">
        <v>14</v>
      </c>
      <c r="U34" s="8">
        <v>22</v>
      </c>
      <c r="V34" s="7">
        <f t="shared" si="3"/>
        <v>8</v>
      </c>
      <c r="W34" s="20"/>
      <c r="X34" s="8"/>
      <c r="Y34" s="8"/>
      <c r="Z34" s="8"/>
      <c r="AA34" s="7">
        <f t="shared" si="4"/>
        <v>0</v>
      </c>
      <c r="AB34" s="20"/>
      <c r="AC34" s="8"/>
      <c r="AD34" s="8">
        <v>14</v>
      </c>
      <c r="AE34" s="8">
        <v>21</v>
      </c>
      <c r="AF34" s="7">
        <f t="shared" si="5"/>
        <v>7</v>
      </c>
      <c r="AG34" s="20"/>
      <c r="AH34" s="8"/>
      <c r="AI34" s="8">
        <v>17</v>
      </c>
      <c r="AJ34" s="8">
        <v>22</v>
      </c>
      <c r="AK34" s="7">
        <f t="shared" si="6"/>
        <v>5</v>
      </c>
      <c r="AL34" s="20"/>
      <c r="AM34" s="8"/>
      <c r="AN34" s="8"/>
      <c r="AO34" s="8"/>
      <c r="AP34" s="7">
        <f t="shared" si="7"/>
        <v>0</v>
      </c>
      <c r="AQ34" s="20"/>
      <c r="AR34" s="8"/>
      <c r="AS34" s="8"/>
      <c r="AT34" s="8"/>
      <c r="AU34" s="7">
        <f t="shared" si="17"/>
        <v>0</v>
      </c>
      <c r="AV34" s="20"/>
      <c r="AW34" s="8"/>
      <c r="AX34" s="8"/>
      <c r="AY34" s="8"/>
      <c r="AZ34" s="7">
        <f t="shared" si="18"/>
        <v>0</v>
      </c>
      <c r="BA34" s="20"/>
      <c r="BB34" s="8"/>
      <c r="BC34" s="8"/>
      <c r="BD34" s="8"/>
      <c r="BE34" s="7">
        <f t="shared" si="19"/>
        <v>0</v>
      </c>
    </row>
    <row r="35" spans="1:57" x14ac:dyDescent="0.3">
      <c r="A35" s="44"/>
      <c r="B35" s="15" t="s">
        <v>5</v>
      </c>
      <c r="C35" s="20"/>
      <c r="D35" s="8"/>
      <c r="E35" s="8">
        <v>14</v>
      </c>
      <c r="F35" s="8">
        <v>22</v>
      </c>
      <c r="G35" s="7">
        <f t="shared" si="0"/>
        <v>8</v>
      </c>
      <c r="H35" s="20"/>
      <c r="I35" s="8"/>
      <c r="J35" s="8"/>
      <c r="K35" s="8"/>
      <c r="L35" s="7">
        <f t="shared" si="1"/>
        <v>0</v>
      </c>
      <c r="M35" s="20">
        <v>7.5</v>
      </c>
      <c r="N35" s="8">
        <v>12</v>
      </c>
      <c r="O35" s="8">
        <v>12</v>
      </c>
      <c r="P35" s="8">
        <v>14.5</v>
      </c>
      <c r="Q35" s="7">
        <f t="shared" si="2"/>
        <v>7</v>
      </c>
      <c r="R35" s="20"/>
      <c r="S35" s="8"/>
      <c r="T35" s="8"/>
      <c r="U35" s="8"/>
      <c r="V35" s="7">
        <f t="shared" si="3"/>
        <v>0</v>
      </c>
      <c r="W35" s="20"/>
      <c r="X35" s="8"/>
      <c r="Y35" s="8">
        <v>13.5</v>
      </c>
      <c r="Z35" s="8">
        <v>21.5</v>
      </c>
      <c r="AA35" s="7">
        <f t="shared" si="4"/>
        <v>8</v>
      </c>
      <c r="AB35" s="20">
        <v>8</v>
      </c>
      <c r="AC35" s="8">
        <v>12</v>
      </c>
      <c r="AD35" s="8">
        <v>12</v>
      </c>
      <c r="AE35" s="8">
        <v>14</v>
      </c>
      <c r="AF35" s="7">
        <f t="shared" si="5"/>
        <v>6</v>
      </c>
      <c r="AG35" s="20">
        <v>9</v>
      </c>
      <c r="AH35" s="8">
        <v>12</v>
      </c>
      <c r="AI35" s="8">
        <v>12</v>
      </c>
      <c r="AJ35" s="8">
        <v>14</v>
      </c>
      <c r="AK35" s="7">
        <f t="shared" si="6"/>
        <v>5</v>
      </c>
      <c r="AL35" s="20"/>
      <c r="AM35" s="8"/>
      <c r="AN35" s="8"/>
      <c r="AO35" s="8"/>
      <c r="AP35" s="7">
        <f t="shared" si="7"/>
        <v>0</v>
      </c>
      <c r="AQ35" s="20"/>
      <c r="AR35" s="8"/>
      <c r="AS35" s="8"/>
      <c r="AT35" s="8"/>
      <c r="AU35" s="7">
        <f t="shared" si="17"/>
        <v>0</v>
      </c>
      <c r="AV35" s="20"/>
      <c r="AW35" s="8"/>
      <c r="AX35" s="8"/>
      <c r="AY35" s="8"/>
      <c r="AZ35" s="7">
        <f t="shared" si="18"/>
        <v>0</v>
      </c>
      <c r="BA35" s="20"/>
      <c r="BB35" s="8"/>
      <c r="BC35" s="8"/>
      <c r="BD35" s="8"/>
      <c r="BE35" s="7">
        <f t="shared" si="19"/>
        <v>0</v>
      </c>
    </row>
    <row r="36" spans="1:57" ht="15" thickBot="1" x14ac:dyDescent="0.35">
      <c r="A36" s="44"/>
      <c r="B36" s="27" t="s">
        <v>6</v>
      </c>
      <c r="C36" s="28"/>
      <c r="D36" s="10"/>
      <c r="E36" s="10">
        <v>14</v>
      </c>
      <c r="F36" s="10">
        <v>22</v>
      </c>
      <c r="G36" s="29">
        <f t="shared" si="0"/>
        <v>8</v>
      </c>
      <c r="H36" s="28"/>
      <c r="I36" s="10"/>
      <c r="J36" s="10"/>
      <c r="K36" s="10"/>
      <c r="L36" s="29">
        <f t="shared" si="1"/>
        <v>0</v>
      </c>
      <c r="M36" s="28">
        <v>7.5</v>
      </c>
      <c r="N36" s="10">
        <v>12</v>
      </c>
      <c r="O36" s="10">
        <v>12</v>
      </c>
      <c r="P36" s="10">
        <v>14.5</v>
      </c>
      <c r="Q36" s="29">
        <f t="shared" si="2"/>
        <v>7</v>
      </c>
      <c r="R36" s="28"/>
      <c r="S36" s="10"/>
      <c r="T36" s="10"/>
      <c r="U36" s="10"/>
      <c r="V36" s="29">
        <f t="shared" si="3"/>
        <v>0</v>
      </c>
      <c r="W36" s="28">
        <v>10.5</v>
      </c>
      <c r="X36" s="10">
        <v>12</v>
      </c>
      <c r="Y36" s="10">
        <v>12</v>
      </c>
      <c r="Z36" s="10">
        <v>20.5</v>
      </c>
      <c r="AA36" s="29">
        <f t="shared" si="4"/>
        <v>10</v>
      </c>
      <c r="AB36" s="28"/>
      <c r="AC36" s="10"/>
      <c r="AD36" s="10"/>
      <c r="AE36" s="10"/>
      <c r="AF36" s="29">
        <f t="shared" si="5"/>
        <v>0</v>
      </c>
      <c r="AG36" s="28"/>
      <c r="AH36" s="10"/>
      <c r="AI36" s="10"/>
      <c r="AJ36" s="10"/>
      <c r="AK36" s="29">
        <f t="shared" si="6"/>
        <v>0</v>
      </c>
      <c r="AL36" s="28"/>
      <c r="AM36" s="10"/>
      <c r="AN36" s="10"/>
      <c r="AO36" s="10"/>
      <c r="AP36" s="29">
        <f t="shared" si="7"/>
        <v>0</v>
      </c>
      <c r="AQ36" s="28"/>
      <c r="AR36" s="10"/>
      <c r="AS36" s="10"/>
      <c r="AT36" s="10"/>
      <c r="AU36" s="29">
        <f t="shared" si="17"/>
        <v>0</v>
      </c>
      <c r="AV36" s="28"/>
      <c r="AW36" s="10"/>
      <c r="AX36" s="10"/>
      <c r="AY36" s="10"/>
      <c r="AZ36" s="29">
        <f t="shared" si="18"/>
        <v>0</v>
      </c>
      <c r="BA36" s="28"/>
      <c r="BB36" s="10"/>
      <c r="BC36" s="10"/>
      <c r="BD36" s="10"/>
      <c r="BE36" s="29">
        <f t="shared" si="19"/>
        <v>0</v>
      </c>
    </row>
    <row r="37" spans="1:57" ht="15" thickBot="1" x14ac:dyDescent="0.35">
      <c r="A37" s="44"/>
      <c r="B37" s="23"/>
      <c r="C37" s="24"/>
      <c r="D37" s="25"/>
      <c r="E37" s="25"/>
      <c r="F37" s="25"/>
      <c r="G37" s="26">
        <f>SUM(G30:G36)</f>
        <v>36.5</v>
      </c>
      <c r="H37" s="24"/>
      <c r="I37" s="25"/>
      <c r="J37" s="25"/>
      <c r="K37" s="25"/>
      <c r="L37" s="26">
        <f>SUM(L30:L36)</f>
        <v>29</v>
      </c>
      <c r="M37" s="24"/>
      <c r="N37" s="25"/>
      <c r="O37" s="25"/>
      <c r="P37" s="25"/>
      <c r="Q37" s="26">
        <f>SUM(Q30:Q36)</f>
        <v>38</v>
      </c>
      <c r="R37" s="24"/>
      <c r="S37" s="25"/>
      <c r="T37" s="25"/>
      <c r="U37" s="25"/>
      <c r="V37" s="26">
        <f>SUM(V30:V36)</f>
        <v>35</v>
      </c>
      <c r="W37" s="24"/>
      <c r="X37" s="25"/>
      <c r="Y37" s="25"/>
      <c r="Z37" s="25"/>
      <c r="AA37" s="26">
        <f>SUM(AA30:AA36)</f>
        <v>41.5</v>
      </c>
      <c r="AB37" s="24"/>
      <c r="AC37" s="25"/>
      <c r="AD37" s="25"/>
      <c r="AE37" s="25"/>
      <c r="AF37" s="26">
        <f>SUM(AF30:AF36)</f>
        <v>29</v>
      </c>
      <c r="AG37" s="24"/>
      <c r="AH37" s="25"/>
      <c r="AI37" s="25"/>
      <c r="AJ37" s="25"/>
      <c r="AK37" s="26">
        <f>SUM(AK30:AK36)</f>
        <v>25</v>
      </c>
      <c r="AL37" s="24"/>
      <c r="AM37" s="25"/>
      <c r="AN37" s="25"/>
      <c r="AO37" s="25"/>
      <c r="AP37" s="26">
        <f>SUM(AP30:AP36)</f>
        <v>0</v>
      </c>
      <c r="AQ37" s="24"/>
      <c r="AR37" s="25"/>
      <c r="AS37" s="25"/>
      <c r="AT37" s="25"/>
      <c r="AU37" s="26">
        <f>SUM(AU30:AU36)</f>
        <v>0</v>
      </c>
      <c r="AV37" s="24"/>
      <c r="AW37" s="25"/>
      <c r="AX37" s="25"/>
      <c r="AY37" s="25"/>
      <c r="AZ37" s="26">
        <f>SUM(AZ30:AZ36)</f>
        <v>0</v>
      </c>
      <c r="BA37" s="24"/>
      <c r="BB37" s="25"/>
      <c r="BC37" s="25"/>
      <c r="BD37" s="25"/>
      <c r="BE37" s="26">
        <f>SUM(BE30:BE36)</f>
        <v>0</v>
      </c>
    </row>
    <row r="38" spans="1:57" s="1" customFormat="1" x14ac:dyDescent="0.3">
      <c r="A38" s="44" t="s">
        <v>36</v>
      </c>
      <c r="B38" s="30" t="s">
        <v>0</v>
      </c>
      <c r="C38" s="31"/>
      <c r="D38" s="32"/>
      <c r="E38" s="32"/>
      <c r="F38" s="32"/>
      <c r="G38" s="33">
        <f t="shared" si="0"/>
        <v>0</v>
      </c>
      <c r="H38" s="31">
        <v>7</v>
      </c>
      <c r="I38" s="32">
        <v>12</v>
      </c>
      <c r="J38" s="32"/>
      <c r="K38" s="32"/>
      <c r="L38" s="33">
        <f t="shared" si="1"/>
        <v>5</v>
      </c>
      <c r="M38" s="31"/>
      <c r="N38" s="32"/>
      <c r="O38" s="32"/>
      <c r="P38" s="32"/>
      <c r="Q38" s="33">
        <f t="shared" si="2"/>
        <v>0</v>
      </c>
      <c r="R38" s="31"/>
      <c r="S38" s="32"/>
      <c r="T38" s="32">
        <v>14.5</v>
      </c>
      <c r="U38" s="32">
        <v>22</v>
      </c>
      <c r="V38" s="33">
        <f t="shared" si="3"/>
        <v>7.5</v>
      </c>
      <c r="W38" s="31"/>
      <c r="X38" s="32"/>
      <c r="Y38" s="32"/>
      <c r="Z38" s="32"/>
      <c r="AA38" s="33">
        <f t="shared" si="4"/>
        <v>0</v>
      </c>
      <c r="AB38" s="31"/>
      <c r="AC38" s="32"/>
      <c r="AD38" s="32">
        <v>14</v>
      </c>
      <c r="AE38" s="32">
        <v>21.5</v>
      </c>
      <c r="AF38" s="33">
        <f t="shared" si="5"/>
        <v>7.5</v>
      </c>
      <c r="AG38" s="31">
        <v>6</v>
      </c>
      <c r="AH38" s="32">
        <v>12</v>
      </c>
      <c r="AI38" s="32">
        <v>12</v>
      </c>
      <c r="AJ38" s="32">
        <v>12.5</v>
      </c>
      <c r="AK38" s="33">
        <f t="shared" si="6"/>
        <v>6.5</v>
      </c>
      <c r="AL38" s="31"/>
      <c r="AM38" s="32"/>
      <c r="AN38" s="32"/>
      <c r="AO38" s="32"/>
      <c r="AP38" s="33">
        <f t="shared" si="7"/>
        <v>0</v>
      </c>
      <c r="AQ38" s="31"/>
      <c r="AR38" s="32"/>
      <c r="AS38" s="32"/>
      <c r="AT38" s="32"/>
      <c r="AU38" s="33">
        <f t="shared" ref="AU38:AU44" si="20">(AR38-AQ38)+(AT38-AS38)</f>
        <v>0</v>
      </c>
      <c r="AV38" s="31"/>
      <c r="AW38" s="32"/>
      <c r="AX38" s="32"/>
      <c r="AY38" s="32"/>
      <c r="AZ38" s="33">
        <f t="shared" ref="AZ38:AZ44" si="21">(AW38-AV38)+(AY38-AX38)</f>
        <v>0</v>
      </c>
      <c r="BA38" s="31"/>
      <c r="BB38" s="32"/>
      <c r="BC38" s="32"/>
      <c r="BD38" s="32"/>
      <c r="BE38" s="33">
        <f t="shared" ref="BE38:BE44" si="22">(BB38-BA38)+(BD38-BC38)</f>
        <v>0</v>
      </c>
    </row>
    <row r="39" spans="1:57" x14ac:dyDescent="0.3">
      <c r="A39" s="44"/>
      <c r="B39" s="15" t="s">
        <v>1</v>
      </c>
      <c r="C39" s="20"/>
      <c r="D39" s="8"/>
      <c r="E39" s="8">
        <v>14</v>
      </c>
      <c r="F39" s="8">
        <v>22</v>
      </c>
      <c r="G39" s="7">
        <f t="shared" si="0"/>
        <v>8</v>
      </c>
      <c r="H39" s="20"/>
      <c r="I39" s="8"/>
      <c r="J39" s="8"/>
      <c r="K39" s="8"/>
      <c r="L39" s="7">
        <f t="shared" si="1"/>
        <v>0</v>
      </c>
      <c r="M39" s="20">
        <v>6.5</v>
      </c>
      <c r="N39" s="8">
        <v>12</v>
      </c>
      <c r="O39" s="8">
        <v>12</v>
      </c>
      <c r="P39" s="8">
        <v>13.5</v>
      </c>
      <c r="Q39" s="7">
        <f t="shared" si="2"/>
        <v>7</v>
      </c>
      <c r="R39" s="20"/>
      <c r="S39" s="8"/>
      <c r="T39" s="8"/>
      <c r="U39" s="8"/>
      <c r="V39" s="7">
        <f t="shared" si="3"/>
        <v>0</v>
      </c>
      <c r="W39" s="20">
        <v>6.5</v>
      </c>
      <c r="X39" s="8">
        <v>12</v>
      </c>
      <c r="Y39" s="8">
        <v>12</v>
      </c>
      <c r="Z39" s="8">
        <v>15.5</v>
      </c>
      <c r="AA39" s="7">
        <f t="shared" si="4"/>
        <v>9</v>
      </c>
      <c r="AB39" s="20"/>
      <c r="AC39" s="8"/>
      <c r="AD39" s="8"/>
      <c r="AE39" s="8"/>
      <c r="AF39" s="7">
        <f t="shared" si="5"/>
        <v>0</v>
      </c>
      <c r="AG39" s="20"/>
      <c r="AH39" s="8"/>
      <c r="AI39" s="8">
        <v>14.5</v>
      </c>
      <c r="AJ39" s="8">
        <v>22</v>
      </c>
      <c r="AK39" s="7">
        <f t="shared" si="6"/>
        <v>7.5</v>
      </c>
      <c r="AL39" s="20"/>
      <c r="AM39" s="8"/>
      <c r="AN39" s="8"/>
      <c r="AO39" s="8"/>
      <c r="AP39" s="7">
        <f t="shared" si="7"/>
        <v>0</v>
      </c>
      <c r="AQ39" s="20"/>
      <c r="AR39" s="8"/>
      <c r="AS39" s="8"/>
      <c r="AT39" s="8"/>
      <c r="AU39" s="7">
        <f t="shared" si="20"/>
        <v>0</v>
      </c>
      <c r="AV39" s="20"/>
      <c r="AW39" s="8"/>
      <c r="AX39" s="8"/>
      <c r="AY39" s="8"/>
      <c r="AZ39" s="7">
        <f t="shared" si="21"/>
        <v>0</v>
      </c>
      <c r="BA39" s="20"/>
      <c r="BB39" s="8"/>
      <c r="BC39" s="8"/>
      <c r="BD39" s="8"/>
      <c r="BE39" s="7">
        <f t="shared" si="22"/>
        <v>0</v>
      </c>
    </row>
    <row r="40" spans="1:57" x14ac:dyDescent="0.3">
      <c r="A40" s="44"/>
      <c r="B40" s="15" t="s">
        <v>2</v>
      </c>
      <c r="C40" s="20"/>
      <c r="D40" s="8"/>
      <c r="E40" s="8"/>
      <c r="F40" s="8"/>
      <c r="G40" s="7">
        <f t="shared" si="0"/>
        <v>0</v>
      </c>
      <c r="H40" s="20"/>
      <c r="I40" s="8"/>
      <c r="J40" s="8">
        <v>15</v>
      </c>
      <c r="K40" s="8">
        <v>22</v>
      </c>
      <c r="L40" s="7">
        <f t="shared" si="1"/>
        <v>7</v>
      </c>
      <c r="M40" s="20"/>
      <c r="N40" s="8"/>
      <c r="O40" s="8">
        <v>14</v>
      </c>
      <c r="P40" s="8">
        <v>22</v>
      </c>
      <c r="Q40" s="7">
        <f t="shared" si="2"/>
        <v>8</v>
      </c>
      <c r="R40" s="20">
        <v>6.5</v>
      </c>
      <c r="S40" s="8">
        <v>12</v>
      </c>
      <c r="T40" s="8">
        <v>12</v>
      </c>
      <c r="U40" s="8">
        <v>13.5</v>
      </c>
      <c r="V40" s="7">
        <f t="shared" si="3"/>
        <v>7</v>
      </c>
      <c r="W40" s="20"/>
      <c r="X40" s="8"/>
      <c r="Y40" s="8">
        <v>14</v>
      </c>
      <c r="Z40" s="8">
        <v>22</v>
      </c>
      <c r="AA40" s="7">
        <f t="shared" si="4"/>
        <v>8</v>
      </c>
      <c r="AB40" s="20">
        <v>6.5</v>
      </c>
      <c r="AC40" s="8">
        <v>12</v>
      </c>
      <c r="AD40" s="8">
        <v>12</v>
      </c>
      <c r="AE40" s="8">
        <v>13.5</v>
      </c>
      <c r="AF40" s="7">
        <f t="shared" si="5"/>
        <v>7</v>
      </c>
      <c r="AG40" s="20"/>
      <c r="AH40" s="8"/>
      <c r="AI40" s="8"/>
      <c r="AJ40" s="8"/>
      <c r="AK40" s="7">
        <f t="shared" si="6"/>
        <v>0</v>
      </c>
      <c r="AL40" s="20"/>
      <c r="AM40" s="8"/>
      <c r="AN40" s="8"/>
      <c r="AO40" s="8"/>
      <c r="AP40" s="7">
        <f t="shared" si="7"/>
        <v>0</v>
      </c>
      <c r="AQ40" s="20"/>
      <c r="AR40" s="8"/>
      <c r="AS40" s="8"/>
      <c r="AT40" s="8"/>
      <c r="AU40" s="7">
        <f t="shared" si="20"/>
        <v>0</v>
      </c>
      <c r="AV40" s="20"/>
      <c r="AW40" s="8"/>
      <c r="AX40" s="8"/>
      <c r="AY40" s="8"/>
      <c r="AZ40" s="7">
        <f t="shared" si="21"/>
        <v>0</v>
      </c>
      <c r="BA40" s="20"/>
      <c r="BB40" s="8"/>
      <c r="BC40" s="8"/>
      <c r="BD40" s="8"/>
      <c r="BE40" s="7">
        <f t="shared" si="22"/>
        <v>0</v>
      </c>
    </row>
    <row r="41" spans="1:57" x14ac:dyDescent="0.3">
      <c r="A41" s="44"/>
      <c r="B41" s="15" t="s">
        <v>3</v>
      </c>
      <c r="C41" s="20">
        <v>8</v>
      </c>
      <c r="D41" s="8">
        <v>12</v>
      </c>
      <c r="E41" s="8">
        <v>12</v>
      </c>
      <c r="F41" s="8">
        <v>16.5</v>
      </c>
      <c r="G41" s="7">
        <f t="shared" si="0"/>
        <v>8.5</v>
      </c>
      <c r="H41" s="20"/>
      <c r="I41" s="8"/>
      <c r="J41" s="8">
        <v>12</v>
      </c>
      <c r="K41" s="8">
        <v>21</v>
      </c>
      <c r="L41" s="7">
        <f t="shared" si="1"/>
        <v>9</v>
      </c>
      <c r="M41" s="20"/>
      <c r="N41" s="8"/>
      <c r="O41" s="8">
        <v>12</v>
      </c>
      <c r="P41" s="8">
        <v>19</v>
      </c>
      <c r="Q41" s="7">
        <f t="shared" si="2"/>
        <v>7</v>
      </c>
      <c r="R41" s="20"/>
      <c r="S41" s="8"/>
      <c r="T41" s="8">
        <v>12</v>
      </c>
      <c r="U41" s="8">
        <v>22</v>
      </c>
      <c r="V41" s="7">
        <f t="shared" si="3"/>
        <v>10</v>
      </c>
      <c r="W41" s="20"/>
      <c r="X41" s="8"/>
      <c r="Y41" s="8">
        <v>12</v>
      </c>
      <c r="Z41" s="8">
        <v>22</v>
      </c>
      <c r="AA41" s="7">
        <f t="shared" si="4"/>
        <v>10</v>
      </c>
      <c r="AB41" s="20">
        <v>6.5</v>
      </c>
      <c r="AC41" s="8">
        <v>12</v>
      </c>
      <c r="AD41" s="8">
        <v>12</v>
      </c>
      <c r="AE41" s="8">
        <v>15.5</v>
      </c>
      <c r="AF41" s="7">
        <f t="shared" si="5"/>
        <v>9</v>
      </c>
      <c r="AG41" s="20"/>
      <c r="AH41" s="8"/>
      <c r="AI41" s="8"/>
      <c r="AJ41" s="8"/>
      <c r="AK41" s="7">
        <f t="shared" si="6"/>
        <v>0</v>
      </c>
      <c r="AL41" s="20"/>
      <c r="AM41" s="8"/>
      <c r="AN41" s="8"/>
      <c r="AO41" s="8"/>
      <c r="AP41" s="7">
        <f t="shared" si="7"/>
        <v>0</v>
      </c>
      <c r="AQ41" s="20"/>
      <c r="AR41" s="8"/>
      <c r="AS41" s="8"/>
      <c r="AT41" s="8"/>
      <c r="AU41" s="7">
        <f t="shared" si="20"/>
        <v>0</v>
      </c>
      <c r="AV41" s="20"/>
      <c r="AW41" s="8"/>
      <c r="AX41" s="8"/>
      <c r="AY41" s="8"/>
      <c r="AZ41" s="7">
        <f t="shared" si="21"/>
        <v>0</v>
      </c>
      <c r="BA41" s="20"/>
      <c r="BB41" s="8"/>
      <c r="BC41" s="8"/>
      <c r="BD41" s="8"/>
      <c r="BE41" s="7">
        <f t="shared" si="22"/>
        <v>0</v>
      </c>
    </row>
    <row r="42" spans="1:57" x14ac:dyDescent="0.3">
      <c r="A42" s="44"/>
      <c r="B42" s="15" t="s">
        <v>4</v>
      </c>
      <c r="C42" s="20"/>
      <c r="D42" s="8"/>
      <c r="E42" s="8">
        <v>14</v>
      </c>
      <c r="F42" s="8">
        <v>21</v>
      </c>
      <c r="G42" s="7">
        <f t="shared" si="0"/>
        <v>7</v>
      </c>
      <c r="H42" s="20"/>
      <c r="I42" s="8"/>
      <c r="J42" s="8"/>
      <c r="K42" s="8"/>
      <c r="L42" s="7">
        <f t="shared" si="1"/>
        <v>0</v>
      </c>
      <c r="M42" s="20">
        <v>6.5</v>
      </c>
      <c r="N42" s="8">
        <v>12</v>
      </c>
      <c r="O42" s="8">
        <v>12</v>
      </c>
      <c r="P42" s="8">
        <v>13.5</v>
      </c>
      <c r="Q42" s="7">
        <f t="shared" si="2"/>
        <v>7</v>
      </c>
      <c r="R42" s="20"/>
      <c r="S42" s="8"/>
      <c r="T42" s="8"/>
      <c r="U42" s="8"/>
      <c r="V42" s="7">
        <f t="shared" si="3"/>
        <v>0</v>
      </c>
      <c r="W42" s="20"/>
      <c r="X42" s="8"/>
      <c r="Y42" s="8">
        <v>14</v>
      </c>
      <c r="Z42" s="8">
        <v>22</v>
      </c>
      <c r="AA42" s="7">
        <f t="shared" si="4"/>
        <v>8</v>
      </c>
      <c r="AB42" s="20"/>
      <c r="AC42" s="8"/>
      <c r="AD42" s="8"/>
      <c r="AE42" s="8"/>
      <c r="AF42" s="7">
        <f t="shared" si="5"/>
        <v>0</v>
      </c>
      <c r="AG42" s="20"/>
      <c r="AH42" s="8"/>
      <c r="AI42" s="8">
        <v>17</v>
      </c>
      <c r="AJ42" s="8">
        <v>22</v>
      </c>
      <c r="AK42" s="7">
        <f t="shared" si="6"/>
        <v>5</v>
      </c>
      <c r="AL42" s="20"/>
      <c r="AM42" s="8"/>
      <c r="AN42" s="8"/>
      <c r="AO42" s="8"/>
      <c r="AP42" s="7">
        <f t="shared" si="7"/>
        <v>0</v>
      </c>
      <c r="AQ42" s="20"/>
      <c r="AR42" s="8"/>
      <c r="AS42" s="8"/>
      <c r="AT42" s="8"/>
      <c r="AU42" s="7">
        <f t="shared" si="20"/>
        <v>0</v>
      </c>
      <c r="AV42" s="20"/>
      <c r="AW42" s="8"/>
      <c r="AX42" s="8"/>
      <c r="AY42" s="8"/>
      <c r="AZ42" s="7">
        <f t="shared" si="21"/>
        <v>0</v>
      </c>
      <c r="BA42" s="20"/>
      <c r="BB42" s="8"/>
      <c r="BC42" s="8"/>
      <c r="BD42" s="8"/>
      <c r="BE42" s="7">
        <f t="shared" si="22"/>
        <v>0</v>
      </c>
    </row>
    <row r="43" spans="1:57" x14ac:dyDescent="0.3">
      <c r="A43" s="44"/>
      <c r="B43" s="15" t="s">
        <v>5</v>
      </c>
      <c r="C43" s="20">
        <v>8</v>
      </c>
      <c r="D43" s="8">
        <v>12</v>
      </c>
      <c r="E43" s="8">
        <v>12</v>
      </c>
      <c r="F43" s="8">
        <v>14</v>
      </c>
      <c r="G43" s="7">
        <f t="shared" si="0"/>
        <v>6</v>
      </c>
      <c r="H43" s="20"/>
      <c r="I43" s="8"/>
      <c r="J43" s="8">
        <v>14</v>
      </c>
      <c r="K43" s="8">
        <v>22</v>
      </c>
      <c r="L43" s="7">
        <f t="shared" si="1"/>
        <v>8</v>
      </c>
      <c r="M43" s="20"/>
      <c r="N43" s="8"/>
      <c r="O43" s="8"/>
      <c r="P43" s="8"/>
      <c r="Q43" s="7">
        <f t="shared" si="2"/>
        <v>0</v>
      </c>
      <c r="R43" s="20">
        <v>7.5</v>
      </c>
      <c r="S43" s="8">
        <v>12</v>
      </c>
      <c r="T43" s="8">
        <v>12</v>
      </c>
      <c r="U43" s="8">
        <v>14.5</v>
      </c>
      <c r="V43" s="7">
        <f t="shared" si="3"/>
        <v>7</v>
      </c>
      <c r="W43" s="20"/>
      <c r="X43" s="8"/>
      <c r="Y43" s="8"/>
      <c r="Z43" s="8"/>
      <c r="AA43" s="7">
        <f t="shared" si="4"/>
        <v>0</v>
      </c>
      <c r="AB43" s="20"/>
      <c r="AC43" s="8"/>
      <c r="AD43" s="8">
        <v>13.5</v>
      </c>
      <c r="AE43" s="8">
        <v>21.5</v>
      </c>
      <c r="AF43" s="7">
        <f t="shared" si="5"/>
        <v>8</v>
      </c>
      <c r="AG43" s="20">
        <v>9</v>
      </c>
      <c r="AH43" s="8">
        <v>12</v>
      </c>
      <c r="AI43" s="8">
        <v>12</v>
      </c>
      <c r="AJ43" s="8">
        <v>14</v>
      </c>
      <c r="AK43" s="7">
        <f t="shared" si="6"/>
        <v>5</v>
      </c>
      <c r="AL43" s="20"/>
      <c r="AM43" s="8"/>
      <c r="AN43" s="8"/>
      <c r="AO43" s="8"/>
      <c r="AP43" s="7">
        <f t="shared" si="7"/>
        <v>0</v>
      </c>
      <c r="AQ43" s="20"/>
      <c r="AR43" s="8"/>
      <c r="AS43" s="8"/>
      <c r="AT43" s="8"/>
      <c r="AU43" s="7">
        <f t="shared" si="20"/>
        <v>0</v>
      </c>
      <c r="AV43" s="20"/>
      <c r="AW43" s="8"/>
      <c r="AX43" s="8"/>
      <c r="AY43" s="8"/>
      <c r="AZ43" s="7">
        <f t="shared" si="21"/>
        <v>0</v>
      </c>
      <c r="BA43" s="20"/>
      <c r="BB43" s="8"/>
      <c r="BC43" s="8"/>
      <c r="BD43" s="8"/>
      <c r="BE43" s="7">
        <f t="shared" si="22"/>
        <v>0</v>
      </c>
    </row>
    <row r="44" spans="1:57" ht="15" thickBot="1" x14ac:dyDescent="0.35">
      <c r="A44" s="44"/>
      <c r="B44" s="27" t="s">
        <v>6</v>
      </c>
      <c r="C44" s="28"/>
      <c r="D44" s="10"/>
      <c r="E44" s="10"/>
      <c r="F44" s="10"/>
      <c r="G44" s="29">
        <f t="shared" si="0"/>
        <v>0</v>
      </c>
      <c r="H44" s="28"/>
      <c r="I44" s="10"/>
      <c r="J44" s="10">
        <v>14</v>
      </c>
      <c r="K44" s="10">
        <v>22</v>
      </c>
      <c r="L44" s="29">
        <f t="shared" si="1"/>
        <v>8</v>
      </c>
      <c r="M44" s="28"/>
      <c r="N44" s="10"/>
      <c r="O44" s="10"/>
      <c r="P44" s="10"/>
      <c r="Q44" s="29">
        <f t="shared" si="2"/>
        <v>0</v>
      </c>
      <c r="R44" s="28">
        <v>7.5</v>
      </c>
      <c r="S44" s="10">
        <v>12</v>
      </c>
      <c r="T44" s="10">
        <v>12</v>
      </c>
      <c r="U44" s="10">
        <v>14.5</v>
      </c>
      <c r="V44" s="29">
        <f t="shared" si="3"/>
        <v>7</v>
      </c>
      <c r="W44" s="28"/>
      <c r="X44" s="10"/>
      <c r="Y44" s="10"/>
      <c r="Z44" s="10"/>
      <c r="AA44" s="29">
        <f t="shared" si="4"/>
        <v>0</v>
      </c>
      <c r="AB44" s="28">
        <v>10.5</v>
      </c>
      <c r="AC44" s="10"/>
      <c r="AD44" s="10"/>
      <c r="AE44" s="10">
        <v>20.5</v>
      </c>
      <c r="AF44" s="29">
        <f t="shared" si="5"/>
        <v>10</v>
      </c>
      <c r="AG44" s="28"/>
      <c r="AH44" s="10"/>
      <c r="AI44" s="10"/>
      <c r="AJ44" s="10"/>
      <c r="AK44" s="29">
        <f t="shared" si="6"/>
        <v>0</v>
      </c>
      <c r="AL44" s="28"/>
      <c r="AM44" s="10"/>
      <c r="AN44" s="10"/>
      <c r="AO44" s="10"/>
      <c r="AP44" s="29">
        <f t="shared" si="7"/>
        <v>0</v>
      </c>
      <c r="AQ44" s="28"/>
      <c r="AR44" s="10"/>
      <c r="AS44" s="10"/>
      <c r="AT44" s="10"/>
      <c r="AU44" s="29">
        <f t="shared" si="20"/>
        <v>0</v>
      </c>
      <c r="AV44" s="28"/>
      <c r="AW44" s="10"/>
      <c r="AX44" s="10"/>
      <c r="AY44" s="10"/>
      <c r="AZ44" s="29">
        <f t="shared" si="21"/>
        <v>0</v>
      </c>
      <c r="BA44" s="28"/>
      <c r="BB44" s="10"/>
      <c r="BC44" s="10"/>
      <c r="BD44" s="10"/>
      <c r="BE44" s="29">
        <f t="shared" si="22"/>
        <v>0</v>
      </c>
    </row>
    <row r="45" spans="1:57" ht="15" thickBot="1" x14ac:dyDescent="0.35">
      <c r="A45" s="44"/>
      <c r="B45" s="23"/>
      <c r="C45" s="24"/>
      <c r="D45" s="25"/>
      <c r="E45" s="25"/>
      <c r="F45" s="25"/>
      <c r="G45" s="26">
        <f>SUM(G38:G44)</f>
        <v>29.5</v>
      </c>
      <c r="H45" s="24"/>
      <c r="I45" s="25"/>
      <c r="J45" s="25"/>
      <c r="K45" s="25"/>
      <c r="L45" s="26">
        <f>SUM(L38:L44)</f>
        <v>37</v>
      </c>
      <c r="M45" s="24"/>
      <c r="N45" s="25"/>
      <c r="O45" s="25"/>
      <c r="P45" s="25"/>
      <c r="Q45" s="26">
        <f>SUM(Q38:Q44)</f>
        <v>29</v>
      </c>
      <c r="R45" s="24"/>
      <c r="S45" s="25"/>
      <c r="T45" s="25"/>
      <c r="U45" s="25"/>
      <c r="V45" s="26">
        <f>SUM(V38:V44)</f>
        <v>38.5</v>
      </c>
      <c r="W45" s="24"/>
      <c r="X45" s="25"/>
      <c r="Y45" s="25"/>
      <c r="Z45" s="25"/>
      <c r="AA45" s="26">
        <f>SUM(AA38:AA44)</f>
        <v>35</v>
      </c>
      <c r="AB45" s="24"/>
      <c r="AC45" s="25"/>
      <c r="AD45" s="25"/>
      <c r="AE45" s="25"/>
      <c r="AF45" s="26">
        <f>SUM(AF38:AF44)</f>
        <v>41.5</v>
      </c>
      <c r="AG45" s="24"/>
      <c r="AH45" s="25"/>
      <c r="AI45" s="25"/>
      <c r="AJ45" s="25"/>
      <c r="AK45" s="26">
        <f>SUM(AK38:AK44)</f>
        <v>24</v>
      </c>
      <c r="AL45" s="24"/>
      <c r="AM45" s="25"/>
      <c r="AN45" s="25"/>
      <c r="AO45" s="25"/>
      <c r="AP45" s="26">
        <f>SUM(AP38:AP44)</f>
        <v>0</v>
      </c>
      <c r="AQ45" s="24"/>
      <c r="AR45" s="25"/>
      <c r="AS45" s="25"/>
      <c r="AT45" s="25"/>
      <c r="AU45" s="26">
        <f>SUM(AU38:AU44)</f>
        <v>0</v>
      </c>
      <c r="AV45" s="24"/>
      <c r="AW45" s="25"/>
      <c r="AX45" s="25"/>
      <c r="AY45" s="25"/>
      <c r="AZ45" s="26">
        <f>SUM(AZ38:AZ44)</f>
        <v>0</v>
      </c>
      <c r="BA45" s="24"/>
      <c r="BB45" s="25"/>
      <c r="BC45" s="25"/>
      <c r="BD45" s="25"/>
      <c r="BE45" s="26">
        <f>SUM(BE38:BE44)</f>
        <v>0</v>
      </c>
    </row>
    <row r="46" spans="1:57" s="1" customFormat="1" x14ac:dyDescent="0.3">
      <c r="A46" s="44" t="s">
        <v>37</v>
      </c>
      <c r="B46" s="30" t="s">
        <v>0</v>
      </c>
      <c r="C46" s="31"/>
      <c r="D46" s="32"/>
      <c r="E46" s="32">
        <v>14</v>
      </c>
      <c r="F46" s="32">
        <v>21.5</v>
      </c>
      <c r="G46" s="33">
        <f t="shared" si="0"/>
        <v>7.5</v>
      </c>
      <c r="H46" s="31"/>
      <c r="I46" s="32"/>
      <c r="J46" s="32"/>
      <c r="K46" s="32"/>
      <c r="L46" s="33">
        <f t="shared" si="1"/>
        <v>0</v>
      </c>
      <c r="M46" s="31">
        <v>7</v>
      </c>
      <c r="N46" s="32">
        <v>12</v>
      </c>
      <c r="O46" s="32"/>
      <c r="P46" s="32"/>
      <c r="Q46" s="33">
        <f t="shared" si="2"/>
        <v>5</v>
      </c>
      <c r="R46" s="31"/>
      <c r="S46" s="32"/>
      <c r="T46" s="32"/>
      <c r="U46" s="32"/>
      <c r="V46" s="33">
        <f t="shared" si="3"/>
        <v>0</v>
      </c>
      <c r="W46" s="31"/>
      <c r="X46" s="32"/>
      <c r="Y46" s="32">
        <v>14.5</v>
      </c>
      <c r="Z46" s="32">
        <v>22</v>
      </c>
      <c r="AA46" s="33">
        <f t="shared" si="4"/>
        <v>7.5</v>
      </c>
      <c r="AB46" s="31"/>
      <c r="AC46" s="32"/>
      <c r="AD46" s="32"/>
      <c r="AE46" s="32"/>
      <c r="AF46" s="33">
        <f t="shared" si="5"/>
        <v>0</v>
      </c>
      <c r="AG46" s="31">
        <v>6</v>
      </c>
      <c r="AH46" s="32">
        <v>12</v>
      </c>
      <c r="AI46" s="32">
        <v>12</v>
      </c>
      <c r="AJ46" s="32">
        <v>12.5</v>
      </c>
      <c r="AK46" s="33">
        <f t="shared" si="6"/>
        <v>6.5</v>
      </c>
      <c r="AL46" s="31"/>
      <c r="AM46" s="32"/>
      <c r="AN46" s="32"/>
      <c r="AO46" s="32"/>
      <c r="AP46" s="33">
        <f t="shared" si="7"/>
        <v>0</v>
      </c>
      <c r="AQ46" s="31"/>
      <c r="AR46" s="32"/>
      <c r="AS46" s="32"/>
      <c r="AT46" s="32"/>
      <c r="AU46" s="33">
        <f t="shared" ref="AU46:AU52" si="23">(AR46-AQ46)+(AT46-AS46)</f>
        <v>0</v>
      </c>
      <c r="AV46" s="31"/>
      <c r="AW46" s="32"/>
      <c r="AX46" s="32"/>
      <c r="AY46" s="32"/>
      <c r="AZ46" s="33">
        <f t="shared" ref="AZ46:AZ52" si="24">(AW46-AV46)+(AY46-AX46)</f>
        <v>0</v>
      </c>
      <c r="BA46" s="31"/>
      <c r="BB46" s="32"/>
      <c r="BC46" s="32"/>
      <c r="BD46" s="32"/>
      <c r="BE46" s="33">
        <f t="shared" ref="BE46:BE52" si="25">(BB46-BA46)+(BD46-BC46)</f>
        <v>0</v>
      </c>
    </row>
    <row r="47" spans="1:57" x14ac:dyDescent="0.3">
      <c r="A47" s="44"/>
      <c r="B47" s="15" t="s">
        <v>1</v>
      </c>
      <c r="C47" s="20"/>
      <c r="D47" s="8"/>
      <c r="E47" s="8"/>
      <c r="F47" s="8"/>
      <c r="G47" s="7">
        <f t="shared" si="0"/>
        <v>0</v>
      </c>
      <c r="H47" s="20"/>
      <c r="I47" s="8"/>
      <c r="J47" s="8">
        <v>14</v>
      </c>
      <c r="K47" s="8">
        <v>22</v>
      </c>
      <c r="L47" s="7">
        <f t="shared" si="1"/>
        <v>8</v>
      </c>
      <c r="M47" s="20"/>
      <c r="N47" s="8"/>
      <c r="O47" s="8"/>
      <c r="P47" s="8"/>
      <c r="Q47" s="7">
        <f t="shared" si="2"/>
        <v>0</v>
      </c>
      <c r="R47" s="20">
        <v>6.5</v>
      </c>
      <c r="S47" s="8">
        <v>12</v>
      </c>
      <c r="T47" s="8">
        <v>12</v>
      </c>
      <c r="U47" s="8">
        <v>13.5</v>
      </c>
      <c r="V47" s="7">
        <f t="shared" si="3"/>
        <v>7</v>
      </c>
      <c r="W47" s="20"/>
      <c r="X47" s="8"/>
      <c r="Y47" s="8"/>
      <c r="Z47" s="8"/>
      <c r="AA47" s="7">
        <f t="shared" si="4"/>
        <v>0</v>
      </c>
      <c r="AB47" s="20">
        <v>6.5</v>
      </c>
      <c r="AC47" s="8">
        <v>12</v>
      </c>
      <c r="AD47" s="8">
        <v>12</v>
      </c>
      <c r="AE47" s="8">
        <v>15.5</v>
      </c>
      <c r="AF47" s="7">
        <f t="shared" si="5"/>
        <v>9</v>
      </c>
      <c r="AG47" s="20"/>
      <c r="AH47" s="8"/>
      <c r="AI47" s="8">
        <v>17</v>
      </c>
      <c r="AJ47" s="8">
        <v>22</v>
      </c>
      <c r="AK47" s="7">
        <f t="shared" si="6"/>
        <v>5</v>
      </c>
      <c r="AL47" s="20"/>
      <c r="AM47" s="8"/>
      <c r="AN47" s="8"/>
      <c r="AO47" s="8"/>
      <c r="AP47" s="7">
        <f t="shared" si="7"/>
        <v>0</v>
      </c>
      <c r="AQ47" s="20"/>
      <c r="AR47" s="8"/>
      <c r="AS47" s="8"/>
      <c r="AT47" s="8"/>
      <c r="AU47" s="7">
        <f t="shared" si="23"/>
        <v>0</v>
      </c>
      <c r="AV47" s="20"/>
      <c r="AW47" s="8"/>
      <c r="AX47" s="8"/>
      <c r="AY47" s="8"/>
      <c r="AZ47" s="7">
        <f t="shared" si="24"/>
        <v>0</v>
      </c>
      <c r="BA47" s="20"/>
      <c r="BB47" s="8"/>
      <c r="BC47" s="8"/>
      <c r="BD47" s="8"/>
      <c r="BE47" s="7">
        <f t="shared" si="25"/>
        <v>0</v>
      </c>
    </row>
    <row r="48" spans="1:57" x14ac:dyDescent="0.3">
      <c r="A48" s="44"/>
      <c r="B48" s="15" t="s">
        <v>2</v>
      </c>
      <c r="C48" s="20">
        <v>6.5</v>
      </c>
      <c r="D48" s="8">
        <v>12</v>
      </c>
      <c r="E48" s="8">
        <v>12</v>
      </c>
      <c r="F48" s="8">
        <v>13</v>
      </c>
      <c r="G48" s="7">
        <f t="shared" si="0"/>
        <v>6.5</v>
      </c>
      <c r="H48" s="20"/>
      <c r="I48" s="8"/>
      <c r="J48" s="8"/>
      <c r="K48" s="8"/>
      <c r="L48" s="7">
        <f t="shared" si="1"/>
        <v>0</v>
      </c>
      <c r="M48" s="20"/>
      <c r="N48" s="8"/>
      <c r="O48" s="8">
        <v>15</v>
      </c>
      <c r="P48" s="8">
        <v>22</v>
      </c>
      <c r="Q48" s="7">
        <f t="shared" si="2"/>
        <v>7</v>
      </c>
      <c r="R48" s="20"/>
      <c r="S48" s="8"/>
      <c r="T48" s="8">
        <v>14</v>
      </c>
      <c r="U48" s="8">
        <v>22</v>
      </c>
      <c r="V48" s="7">
        <f t="shared" si="3"/>
        <v>8</v>
      </c>
      <c r="W48" s="20">
        <v>6.5</v>
      </c>
      <c r="X48" s="8">
        <v>12</v>
      </c>
      <c r="Y48" s="8">
        <v>12</v>
      </c>
      <c r="Z48" s="8">
        <v>13.5</v>
      </c>
      <c r="AA48" s="7">
        <f t="shared" si="4"/>
        <v>7</v>
      </c>
      <c r="AB48" s="20"/>
      <c r="AC48" s="8"/>
      <c r="AD48" s="8">
        <v>14</v>
      </c>
      <c r="AE48" s="8">
        <v>22</v>
      </c>
      <c r="AF48" s="7">
        <f t="shared" si="5"/>
        <v>8</v>
      </c>
      <c r="AG48" s="20"/>
      <c r="AH48" s="8"/>
      <c r="AI48" s="8"/>
      <c r="AJ48" s="8"/>
      <c r="AK48" s="7">
        <f t="shared" si="6"/>
        <v>0</v>
      </c>
      <c r="AL48" s="20"/>
      <c r="AM48" s="8"/>
      <c r="AN48" s="8"/>
      <c r="AO48" s="8"/>
      <c r="AP48" s="7">
        <f t="shared" si="7"/>
        <v>0</v>
      </c>
      <c r="AQ48" s="20"/>
      <c r="AR48" s="8"/>
      <c r="AS48" s="8"/>
      <c r="AT48" s="8"/>
      <c r="AU48" s="7">
        <f t="shared" si="23"/>
        <v>0</v>
      </c>
      <c r="AV48" s="20"/>
      <c r="AW48" s="8"/>
      <c r="AX48" s="8"/>
      <c r="AY48" s="8"/>
      <c r="AZ48" s="7">
        <f t="shared" si="24"/>
        <v>0</v>
      </c>
      <c r="BA48" s="20"/>
      <c r="BB48" s="8"/>
      <c r="BC48" s="8"/>
      <c r="BD48" s="8"/>
      <c r="BE48" s="7">
        <f t="shared" si="25"/>
        <v>0</v>
      </c>
    </row>
    <row r="49" spans="1:57" x14ac:dyDescent="0.3">
      <c r="A49" s="44"/>
      <c r="B49" s="15" t="s">
        <v>3</v>
      </c>
      <c r="C49" s="20">
        <v>6.5</v>
      </c>
      <c r="D49" s="8">
        <v>12</v>
      </c>
      <c r="E49" s="8">
        <v>12</v>
      </c>
      <c r="F49" s="8">
        <v>16.5</v>
      </c>
      <c r="G49" s="7">
        <f t="shared" si="0"/>
        <v>10</v>
      </c>
      <c r="H49" s="20">
        <v>8</v>
      </c>
      <c r="I49" s="8">
        <v>12</v>
      </c>
      <c r="J49" s="8">
        <v>12</v>
      </c>
      <c r="K49" s="8">
        <v>16</v>
      </c>
      <c r="L49" s="7">
        <f t="shared" si="1"/>
        <v>8</v>
      </c>
      <c r="M49" s="20"/>
      <c r="N49" s="8"/>
      <c r="O49" s="8">
        <v>12</v>
      </c>
      <c r="P49" s="8">
        <v>21</v>
      </c>
      <c r="Q49" s="7">
        <f t="shared" si="2"/>
        <v>9</v>
      </c>
      <c r="R49" s="20"/>
      <c r="S49" s="8"/>
      <c r="T49" s="8">
        <v>12</v>
      </c>
      <c r="U49" s="8">
        <v>19</v>
      </c>
      <c r="V49" s="7">
        <f t="shared" si="3"/>
        <v>7</v>
      </c>
      <c r="W49" s="20"/>
      <c r="X49" s="8"/>
      <c r="Y49" s="8">
        <v>12</v>
      </c>
      <c r="Z49" s="8">
        <v>22</v>
      </c>
      <c r="AA49" s="7">
        <f t="shared" si="4"/>
        <v>10</v>
      </c>
      <c r="AB49" s="20"/>
      <c r="AC49" s="8"/>
      <c r="AD49" s="8">
        <v>12</v>
      </c>
      <c r="AE49" s="8">
        <v>22</v>
      </c>
      <c r="AF49" s="7">
        <f t="shared" si="5"/>
        <v>10</v>
      </c>
      <c r="AG49" s="20"/>
      <c r="AH49" s="8"/>
      <c r="AI49" s="8">
        <v>12</v>
      </c>
      <c r="AJ49" s="8">
        <v>15.5</v>
      </c>
      <c r="AK49" s="7">
        <f t="shared" si="6"/>
        <v>3.5</v>
      </c>
      <c r="AL49" s="20"/>
      <c r="AM49" s="8"/>
      <c r="AN49" s="8"/>
      <c r="AO49" s="8"/>
      <c r="AP49" s="7">
        <f t="shared" si="7"/>
        <v>0</v>
      </c>
      <c r="AQ49" s="20"/>
      <c r="AR49" s="8"/>
      <c r="AS49" s="8"/>
      <c r="AT49" s="8"/>
      <c r="AU49" s="7">
        <f t="shared" si="23"/>
        <v>0</v>
      </c>
      <c r="AV49" s="20"/>
      <c r="AW49" s="8"/>
      <c r="AX49" s="8"/>
      <c r="AY49" s="8"/>
      <c r="AZ49" s="7">
        <f t="shared" si="24"/>
        <v>0</v>
      </c>
      <c r="BA49" s="20"/>
      <c r="BB49" s="8"/>
      <c r="BC49" s="8"/>
      <c r="BD49" s="8"/>
      <c r="BE49" s="7">
        <f t="shared" si="25"/>
        <v>0</v>
      </c>
    </row>
    <row r="50" spans="1:57" x14ac:dyDescent="0.3">
      <c r="A50" s="44"/>
      <c r="B50" s="15" t="s">
        <v>4</v>
      </c>
      <c r="C50" s="20"/>
      <c r="D50" s="8"/>
      <c r="E50" s="8"/>
      <c r="F50" s="8"/>
      <c r="G50" s="7">
        <f t="shared" si="0"/>
        <v>0</v>
      </c>
      <c r="H50" s="20"/>
      <c r="I50" s="8"/>
      <c r="J50" s="8">
        <v>14</v>
      </c>
      <c r="K50" s="8">
        <v>21</v>
      </c>
      <c r="L50" s="7">
        <f t="shared" si="1"/>
        <v>7</v>
      </c>
      <c r="M50" s="20"/>
      <c r="N50" s="8"/>
      <c r="O50" s="8"/>
      <c r="P50" s="8"/>
      <c r="Q50" s="7">
        <f t="shared" si="2"/>
        <v>0</v>
      </c>
      <c r="R50" s="20">
        <v>6.5</v>
      </c>
      <c r="S50" s="8">
        <v>12</v>
      </c>
      <c r="T50" s="8">
        <v>12</v>
      </c>
      <c r="U50" s="8">
        <v>13.5</v>
      </c>
      <c r="V50" s="7">
        <f t="shared" si="3"/>
        <v>7</v>
      </c>
      <c r="W50" s="20"/>
      <c r="X50" s="8"/>
      <c r="Y50" s="8"/>
      <c r="Z50" s="8"/>
      <c r="AA50" s="7">
        <f t="shared" si="4"/>
        <v>0</v>
      </c>
      <c r="AB50" s="20"/>
      <c r="AC50" s="8"/>
      <c r="AD50" s="8">
        <v>14</v>
      </c>
      <c r="AE50" s="8">
        <v>22</v>
      </c>
      <c r="AF50" s="7">
        <f t="shared" si="5"/>
        <v>8</v>
      </c>
      <c r="AG50" s="20"/>
      <c r="AH50" s="8"/>
      <c r="AI50" s="8">
        <v>17</v>
      </c>
      <c r="AJ50" s="8">
        <v>22</v>
      </c>
      <c r="AK50" s="7">
        <f t="shared" si="6"/>
        <v>5</v>
      </c>
      <c r="AL50" s="20"/>
      <c r="AM50" s="8"/>
      <c r="AN50" s="8"/>
      <c r="AO50" s="8"/>
      <c r="AP50" s="7">
        <f t="shared" si="7"/>
        <v>0</v>
      </c>
      <c r="AQ50" s="20"/>
      <c r="AR50" s="8"/>
      <c r="AS50" s="8"/>
      <c r="AT50" s="8"/>
      <c r="AU50" s="7">
        <f t="shared" si="23"/>
        <v>0</v>
      </c>
      <c r="AV50" s="20"/>
      <c r="AW50" s="8"/>
      <c r="AX50" s="8"/>
      <c r="AY50" s="8"/>
      <c r="AZ50" s="7">
        <f t="shared" si="24"/>
        <v>0</v>
      </c>
      <c r="BA50" s="20"/>
      <c r="BB50" s="8"/>
      <c r="BC50" s="8"/>
      <c r="BD50" s="8"/>
      <c r="BE50" s="7">
        <f t="shared" si="25"/>
        <v>0</v>
      </c>
    </row>
    <row r="51" spans="1:57" x14ac:dyDescent="0.3">
      <c r="A51" s="44"/>
      <c r="B51" s="15" t="s">
        <v>5</v>
      </c>
      <c r="C51" s="20"/>
      <c r="D51" s="8"/>
      <c r="E51" s="8">
        <v>13.5</v>
      </c>
      <c r="F51" s="8">
        <v>21.5</v>
      </c>
      <c r="G51" s="7">
        <f t="shared" si="0"/>
        <v>8</v>
      </c>
      <c r="H51" s="20">
        <v>8</v>
      </c>
      <c r="I51" s="8">
        <v>12</v>
      </c>
      <c r="J51" s="8">
        <v>12</v>
      </c>
      <c r="K51" s="8">
        <v>14</v>
      </c>
      <c r="L51" s="7">
        <f t="shared" si="1"/>
        <v>6</v>
      </c>
      <c r="M51" s="20"/>
      <c r="N51" s="8"/>
      <c r="O51" s="8">
        <v>14</v>
      </c>
      <c r="P51" s="8">
        <v>22</v>
      </c>
      <c r="Q51" s="7">
        <f t="shared" si="2"/>
        <v>8</v>
      </c>
      <c r="R51" s="20"/>
      <c r="S51" s="8"/>
      <c r="T51" s="8"/>
      <c r="U51" s="8"/>
      <c r="V51" s="7">
        <f t="shared" si="3"/>
        <v>0</v>
      </c>
      <c r="W51" s="20">
        <v>7.5</v>
      </c>
      <c r="X51" s="8">
        <v>12</v>
      </c>
      <c r="Y51" s="8">
        <v>12</v>
      </c>
      <c r="Z51" s="8">
        <v>14.5</v>
      </c>
      <c r="AA51" s="7">
        <f t="shared" si="4"/>
        <v>7</v>
      </c>
      <c r="AB51" s="20"/>
      <c r="AC51" s="8"/>
      <c r="AD51" s="8"/>
      <c r="AE51" s="8"/>
      <c r="AF51" s="7">
        <f t="shared" si="5"/>
        <v>0</v>
      </c>
      <c r="AG51" s="20">
        <v>9</v>
      </c>
      <c r="AH51" s="8">
        <v>12</v>
      </c>
      <c r="AI51" s="8">
        <v>12</v>
      </c>
      <c r="AJ51" s="8">
        <v>14</v>
      </c>
      <c r="AK51" s="7">
        <f t="shared" si="6"/>
        <v>5</v>
      </c>
      <c r="AL51" s="20"/>
      <c r="AM51" s="8"/>
      <c r="AN51" s="8"/>
      <c r="AO51" s="8"/>
      <c r="AP51" s="7">
        <f t="shared" si="7"/>
        <v>0</v>
      </c>
      <c r="AQ51" s="20"/>
      <c r="AR51" s="8"/>
      <c r="AS51" s="8"/>
      <c r="AT51" s="8"/>
      <c r="AU51" s="7">
        <f t="shared" si="23"/>
        <v>0</v>
      </c>
      <c r="AV51" s="20"/>
      <c r="AW51" s="8"/>
      <c r="AX51" s="8"/>
      <c r="AY51" s="8"/>
      <c r="AZ51" s="7">
        <f t="shared" si="24"/>
        <v>0</v>
      </c>
      <c r="BA51" s="20"/>
      <c r="BB51" s="8"/>
      <c r="BC51" s="8"/>
      <c r="BD51" s="8"/>
      <c r="BE51" s="7">
        <f t="shared" si="25"/>
        <v>0</v>
      </c>
    </row>
    <row r="52" spans="1:57" ht="15" thickBot="1" x14ac:dyDescent="0.35">
      <c r="A52" s="44"/>
      <c r="B52" s="16" t="s">
        <v>6</v>
      </c>
      <c r="C52" s="21">
        <v>10.5</v>
      </c>
      <c r="D52" s="9">
        <v>12</v>
      </c>
      <c r="E52" s="9">
        <v>12</v>
      </c>
      <c r="F52" s="9">
        <v>20.5</v>
      </c>
      <c r="G52" s="22">
        <f t="shared" si="0"/>
        <v>10</v>
      </c>
      <c r="H52" s="21"/>
      <c r="I52" s="9"/>
      <c r="J52" s="9"/>
      <c r="K52" s="9"/>
      <c r="L52" s="22">
        <f t="shared" si="1"/>
        <v>0</v>
      </c>
      <c r="M52" s="21"/>
      <c r="N52" s="9"/>
      <c r="O52" s="9">
        <v>14</v>
      </c>
      <c r="P52" s="9">
        <v>22</v>
      </c>
      <c r="Q52" s="22">
        <f t="shared" si="2"/>
        <v>8</v>
      </c>
      <c r="R52" s="21"/>
      <c r="S52" s="9"/>
      <c r="T52" s="9"/>
      <c r="U52" s="9"/>
      <c r="V52" s="22">
        <f t="shared" si="3"/>
        <v>0</v>
      </c>
      <c r="W52" s="21">
        <v>7.5</v>
      </c>
      <c r="X52" s="9">
        <v>12</v>
      </c>
      <c r="Y52" s="9">
        <v>12</v>
      </c>
      <c r="Z52" s="9">
        <v>14.5</v>
      </c>
      <c r="AA52" s="22">
        <f t="shared" si="4"/>
        <v>7</v>
      </c>
      <c r="AB52" s="21"/>
      <c r="AC52" s="9"/>
      <c r="AD52" s="9"/>
      <c r="AE52" s="9"/>
      <c r="AF52" s="22">
        <f t="shared" si="5"/>
        <v>0</v>
      </c>
      <c r="AG52" s="21"/>
      <c r="AH52" s="9"/>
      <c r="AI52" s="9"/>
      <c r="AJ52" s="9"/>
      <c r="AK52" s="22">
        <f t="shared" si="6"/>
        <v>0</v>
      </c>
      <c r="AL52" s="21"/>
      <c r="AM52" s="9"/>
      <c r="AN52" s="9"/>
      <c r="AO52" s="9"/>
      <c r="AP52" s="22">
        <f t="shared" si="7"/>
        <v>0</v>
      </c>
      <c r="AQ52" s="21"/>
      <c r="AR52" s="9"/>
      <c r="AS52" s="9"/>
      <c r="AT52" s="9"/>
      <c r="AU52" s="22">
        <f t="shared" si="23"/>
        <v>0</v>
      </c>
      <c r="AV52" s="21"/>
      <c r="AW52" s="9"/>
      <c r="AX52" s="9"/>
      <c r="AY52" s="9"/>
      <c r="AZ52" s="22">
        <f t="shared" si="24"/>
        <v>0</v>
      </c>
      <c r="BA52" s="21"/>
      <c r="BB52" s="9"/>
      <c r="BC52" s="9"/>
      <c r="BD52" s="9"/>
      <c r="BE52" s="22">
        <f t="shared" si="25"/>
        <v>0</v>
      </c>
    </row>
    <row r="53" spans="1:57" ht="15" thickBot="1" x14ac:dyDescent="0.35">
      <c r="A53" s="44"/>
      <c r="B53" s="23"/>
      <c r="C53" s="24"/>
      <c r="D53" s="25"/>
      <c r="E53" s="25"/>
      <c r="F53" s="25"/>
      <c r="G53" s="26">
        <f>SUM(G46:G52)</f>
        <v>42</v>
      </c>
      <c r="H53" s="24"/>
      <c r="I53" s="25"/>
      <c r="J53" s="25"/>
      <c r="K53" s="25"/>
      <c r="L53" s="26">
        <f>SUM(L46:L52)</f>
        <v>29</v>
      </c>
      <c r="M53" s="24"/>
      <c r="N53" s="25"/>
      <c r="O53" s="25"/>
      <c r="P53" s="25"/>
      <c r="Q53" s="26">
        <f>SUM(Q46:Q52)</f>
        <v>37</v>
      </c>
      <c r="R53" s="24"/>
      <c r="S53" s="25"/>
      <c r="T53" s="25"/>
      <c r="U53" s="25"/>
      <c r="V53" s="26">
        <f>SUM(V46:V52)</f>
        <v>29</v>
      </c>
      <c r="W53" s="24"/>
      <c r="X53" s="25"/>
      <c r="Y53" s="25"/>
      <c r="Z53" s="25"/>
      <c r="AA53" s="26">
        <f>SUM(AA46:AA52)</f>
        <v>38.5</v>
      </c>
      <c r="AB53" s="24"/>
      <c r="AC53" s="25"/>
      <c r="AD53" s="25"/>
      <c r="AE53" s="25"/>
      <c r="AF53" s="26">
        <f>SUM(AF46:AF52)</f>
        <v>35</v>
      </c>
      <c r="AG53" s="24"/>
      <c r="AH53" s="25"/>
      <c r="AI53" s="25"/>
      <c r="AJ53" s="25"/>
      <c r="AK53" s="26">
        <f>SUM(AK46:AK52)</f>
        <v>25</v>
      </c>
      <c r="AL53" s="24"/>
      <c r="AM53" s="25"/>
      <c r="AN53" s="25"/>
      <c r="AO53" s="25"/>
      <c r="AP53" s="26">
        <f>SUM(AP46:AP52)</f>
        <v>0</v>
      </c>
      <c r="AQ53" s="24"/>
      <c r="AR53" s="25"/>
      <c r="AS53" s="25"/>
      <c r="AT53" s="25"/>
      <c r="AU53" s="26">
        <f>SUM(AU46:AU52)</f>
        <v>0</v>
      </c>
      <c r="AV53" s="24"/>
      <c r="AW53" s="25"/>
      <c r="AX53" s="25"/>
      <c r="AY53" s="25"/>
      <c r="AZ53" s="26">
        <f>SUM(AZ46:AZ52)</f>
        <v>0</v>
      </c>
      <c r="BA53" s="24"/>
      <c r="BB53" s="25"/>
      <c r="BC53" s="25"/>
      <c r="BD53" s="25"/>
      <c r="BE53" s="26">
        <f>SUM(BE46:BE52)</f>
        <v>0</v>
      </c>
    </row>
  </sheetData>
  <mergeCells count="28">
    <mergeCell ref="AB3:AF3"/>
    <mergeCell ref="A6:A13"/>
    <mergeCell ref="BA4:BE4"/>
    <mergeCell ref="AG3:AK3"/>
    <mergeCell ref="AL3:AP3"/>
    <mergeCell ref="AQ3:AU3"/>
    <mergeCell ref="AV3:AZ3"/>
    <mergeCell ref="BA3:BE3"/>
    <mergeCell ref="AB4:AF4"/>
    <mergeCell ref="AG4:AK4"/>
    <mergeCell ref="AL4:AP4"/>
    <mergeCell ref="AQ4:AU4"/>
    <mergeCell ref="AV4:AZ4"/>
    <mergeCell ref="A38:A45"/>
    <mergeCell ref="A46:A53"/>
    <mergeCell ref="W3:AA3"/>
    <mergeCell ref="A14:A21"/>
    <mergeCell ref="A22:A29"/>
    <mergeCell ref="A30:A37"/>
    <mergeCell ref="C4:G4"/>
    <mergeCell ref="H4:L4"/>
    <mergeCell ref="M4:Q4"/>
    <mergeCell ref="R4:V4"/>
    <mergeCell ref="W4:AA4"/>
    <mergeCell ref="C3:G3"/>
    <mergeCell ref="H3:L3"/>
    <mergeCell ref="M3:Q3"/>
    <mergeCell ref="R3:V3"/>
  </mergeCells>
  <pageMargins left="0.70866141732283472" right="0.70866141732283472" top="0.74803149606299213" bottom="0.74803149606299213" header="0.31496062992125984" footer="0.31496062992125984"/>
  <pageSetup paperSize="9" scale="3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Y80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H27" sqref="H27"/>
    </sheetView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1" spans="1:51" x14ac:dyDescent="0.3">
      <c r="A1" t="str">
        <f ca="1">MID(CELL("nomfichier",$A$1),FIND("]",CELL("nomfichier",$A$1))+1,32)</f>
        <v>SEMAINE 1</v>
      </c>
    </row>
    <row r="2" spans="1:51" x14ac:dyDescent="0.3">
      <c r="E2" s="36"/>
    </row>
    <row r="3" spans="1:51" s="34" customFormat="1" ht="13.8" x14ac:dyDescent="0.3">
      <c r="A3" s="38"/>
      <c r="B3" s="38"/>
      <c r="C3" s="51">
        <v>0</v>
      </c>
      <c r="D3" s="51">
        <v>0.5</v>
      </c>
      <c r="E3" s="51">
        <v>1</v>
      </c>
      <c r="F3" s="51">
        <v>1.5</v>
      </c>
      <c r="G3" s="51">
        <v>2</v>
      </c>
      <c r="H3" s="51">
        <v>2.5</v>
      </c>
      <c r="I3" s="51">
        <v>3</v>
      </c>
      <c r="J3" s="51">
        <v>3.5</v>
      </c>
      <c r="K3" s="51">
        <v>4</v>
      </c>
      <c r="L3" s="51">
        <v>4.5</v>
      </c>
      <c r="M3" s="51">
        <v>5</v>
      </c>
      <c r="N3" s="51">
        <v>5.5</v>
      </c>
      <c r="O3" s="51">
        <v>6</v>
      </c>
      <c r="P3" s="51">
        <v>6.5</v>
      </c>
      <c r="Q3" s="51">
        <v>7</v>
      </c>
      <c r="R3" s="51">
        <v>7.5</v>
      </c>
      <c r="S3" s="51">
        <v>8</v>
      </c>
      <c r="T3" s="51">
        <v>8.5</v>
      </c>
      <c r="U3" s="51">
        <v>9</v>
      </c>
      <c r="V3" s="51">
        <v>9.5</v>
      </c>
      <c r="W3" s="51">
        <v>10</v>
      </c>
      <c r="X3" s="51">
        <v>10.5</v>
      </c>
      <c r="Y3" s="51">
        <v>11</v>
      </c>
      <c r="Z3" s="51">
        <v>11.5</v>
      </c>
      <c r="AA3" s="53">
        <v>12</v>
      </c>
      <c r="AB3" s="53">
        <v>12.5</v>
      </c>
      <c r="AC3" s="53">
        <v>13</v>
      </c>
      <c r="AD3" s="53">
        <v>13.5</v>
      </c>
      <c r="AE3" s="53">
        <v>14</v>
      </c>
      <c r="AF3" s="53">
        <v>14.5</v>
      </c>
      <c r="AG3" s="53">
        <v>15</v>
      </c>
      <c r="AH3" s="53">
        <v>15.5</v>
      </c>
      <c r="AI3" s="53">
        <v>16</v>
      </c>
      <c r="AJ3" s="53">
        <v>16.5</v>
      </c>
      <c r="AK3" s="53">
        <v>17</v>
      </c>
      <c r="AL3" s="53">
        <v>17.5</v>
      </c>
      <c r="AM3" s="53">
        <v>18</v>
      </c>
      <c r="AN3" s="53">
        <v>18.5</v>
      </c>
      <c r="AO3" s="53">
        <v>19</v>
      </c>
      <c r="AP3" s="53">
        <v>19.5</v>
      </c>
      <c r="AQ3" s="53">
        <v>20</v>
      </c>
      <c r="AR3" s="53">
        <v>20.5</v>
      </c>
      <c r="AS3" s="53">
        <v>21</v>
      </c>
      <c r="AT3" s="53">
        <v>21.5</v>
      </c>
      <c r="AU3" s="53">
        <v>22</v>
      </c>
      <c r="AV3" s="53">
        <v>22.5</v>
      </c>
      <c r="AW3" s="53">
        <v>23</v>
      </c>
      <c r="AX3" s="53">
        <v>23.5</v>
      </c>
      <c r="AY3" s="53">
        <v>24</v>
      </c>
    </row>
    <row r="4" spans="1:51" ht="15.6" x14ac:dyDescent="0.3">
      <c r="A4" s="48" t="s">
        <v>0</v>
      </c>
      <c r="B4" s="39" t="s">
        <v>19</v>
      </c>
      <c r="C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C$3*10)),0)</f>
        <v>0</v>
      </c>
      <c r="D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D$3*10)),0)</f>
        <v>0</v>
      </c>
      <c r="E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E$3*10)),0)</f>
        <v>0</v>
      </c>
      <c r="F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F$3*10)),0)</f>
        <v>0</v>
      </c>
      <c r="G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G$3*10)),0)</f>
        <v>0</v>
      </c>
      <c r="H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H$3*10)),0)</f>
        <v>0</v>
      </c>
      <c r="I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I$3*10)),0)</f>
        <v>0</v>
      </c>
      <c r="J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J$3*10)),0)</f>
        <v>0</v>
      </c>
      <c r="K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K$3*10)),0)</f>
        <v>0</v>
      </c>
      <c r="L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L$3*10)),0)</f>
        <v>0</v>
      </c>
      <c r="M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M$3*10)),0)</f>
        <v>0</v>
      </c>
      <c r="N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N$3*10)),0)</f>
        <v>0</v>
      </c>
      <c r="O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O$3*10)),0)</f>
        <v>0</v>
      </c>
      <c r="P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P$3*10)),0)</f>
        <v>0</v>
      </c>
      <c r="Q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Q$3*10)),0)</f>
        <v>0</v>
      </c>
      <c r="R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R$3*10)),0)</f>
        <v>0</v>
      </c>
      <c r="S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S$3*10)),0)</f>
        <v>0</v>
      </c>
      <c r="T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T$3*10)),0)</f>
        <v>0</v>
      </c>
      <c r="U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U$3*10)),0)</f>
        <v>0</v>
      </c>
      <c r="V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V$3*10)),0)</f>
        <v>0</v>
      </c>
      <c r="W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W$3*10)),0)</f>
        <v>0</v>
      </c>
      <c r="X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X$3*10)),0)</f>
        <v>0</v>
      </c>
      <c r="Y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Y$3*10)),0)</f>
        <v>0</v>
      </c>
      <c r="Z4" s="52">
        <f ca="1">IFERROR(SUMPRODUCT(N(ROW(INDIRECT(OFFSET(Horaires!$B$5,(MATCH($A$1,Horaires!$A$6:$A$500,0)+MATCH(OFFSET($A4,-MOD(ROW()-4,11),),Horaires!$B$6:$B$12,0))-1,MATCH($B4,Horaires!$C$4:$BE$4,0))*10&amp;":"&amp;OFFSET(Horaires!$B$5,(MATCH($A$1,Horaires!$A$6:$A$500,0)+MATCH(OFFSET($A4,-MOD(ROW()-4,11),),Horaires!$B$6:$B$12,0))-1,MATCH($B4,Horaires!$C$4:$BE$4,0)+1)*10))=Z$3*10)),0)</f>
        <v>0</v>
      </c>
      <c r="AA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A$3*10)),0)</f>
        <v>0</v>
      </c>
      <c r="AB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B$3*10)),0)</f>
        <v>0</v>
      </c>
      <c r="AC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C$3*10)),0)</f>
        <v>0</v>
      </c>
      <c r="AD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D$3*10)),0)</f>
        <v>0</v>
      </c>
      <c r="AE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E$3*10)),0)</f>
        <v>0</v>
      </c>
      <c r="AF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F$3*10)),0)</f>
        <v>0</v>
      </c>
      <c r="AG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G$3*10)),0)</f>
        <v>0</v>
      </c>
      <c r="AH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H$3*10)),0)</f>
        <v>0</v>
      </c>
      <c r="AI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I$3*10)),0)</f>
        <v>0</v>
      </c>
      <c r="AJ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J$3*10)),0)</f>
        <v>0</v>
      </c>
      <c r="AK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K$3*10)),0)</f>
        <v>0</v>
      </c>
      <c r="AL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L$3*10)),0)</f>
        <v>0</v>
      </c>
      <c r="AM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M$3*10)),0)</f>
        <v>0</v>
      </c>
      <c r="AN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N$3*10)),0)</f>
        <v>0</v>
      </c>
      <c r="AO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O$3*10)),0)</f>
        <v>0</v>
      </c>
      <c r="AP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P$3*10)),0)</f>
        <v>0</v>
      </c>
      <c r="AQ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Q$3*10)),0)</f>
        <v>0</v>
      </c>
      <c r="AR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R$3*10)),0)</f>
        <v>0</v>
      </c>
      <c r="AS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S$3*10)),0)</f>
        <v>0</v>
      </c>
      <c r="AT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T$3*10)),0)</f>
        <v>0</v>
      </c>
      <c r="AU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U$3*10)),0)</f>
        <v>0</v>
      </c>
      <c r="AV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V$3*10)),0)</f>
        <v>0</v>
      </c>
      <c r="AW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W$3*10)),0)</f>
        <v>0</v>
      </c>
      <c r="AX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X$3*10)),0)</f>
        <v>0</v>
      </c>
      <c r="AY4" s="54">
        <f ca="1">IFERROR(SUMPRODUCT(N(ROW(INDIRECT(OFFSET(Horaires!$B$5,(MATCH($A$1,Horaires!$A$6:$A$500,0)+MATCH(OFFSET($A4,-MOD(ROW()-4,11),),Horaires!$B$6:$B$12,0))-1,MATCH($B4,Horaires!$C$4:$BE$4,0)+2)*10&amp;":"&amp;OFFSET(Horaires!$B$5,(MATCH($A$1,Horaires!$A$6:$A$500,0)+MATCH(OFFSET($A4,-MOD(ROW()-4,11),),Horaires!$B$6:$B$12,0))-1,MATCH($B4,Horaires!$C$4:$BE$4,0)+3)*10))=AY$3*10)),0)</f>
        <v>0</v>
      </c>
    </row>
    <row r="5" spans="1:51" ht="15.6" x14ac:dyDescent="0.3">
      <c r="A5" s="48"/>
      <c r="B5" s="39" t="s">
        <v>20</v>
      </c>
      <c r="C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C$3*10)),0)</f>
        <v>0</v>
      </c>
      <c r="D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D$3*10)),0)</f>
        <v>0</v>
      </c>
      <c r="E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E$3*10)),0)</f>
        <v>0</v>
      </c>
      <c r="F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F$3*10)),0)</f>
        <v>0</v>
      </c>
      <c r="G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G$3*10)),0)</f>
        <v>0</v>
      </c>
      <c r="H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H$3*10)),0)</f>
        <v>0</v>
      </c>
      <c r="I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I$3*10)),0)</f>
        <v>0</v>
      </c>
      <c r="J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J$3*10)),0)</f>
        <v>0</v>
      </c>
      <c r="K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K$3*10)),0)</f>
        <v>0</v>
      </c>
      <c r="L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L$3*10)),0)</f>
        <v>0</v>
      </c>
      <c r="M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M$3*10)),0)</f>
        <v>0</v>
      </c>
      <c r="N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N$3*10)),0)</f>
        <v>0</v>
      </c>
      <c r="O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O$3*10)),0)</f>
        <v>0</v>
      </c>
      <c r="P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P$3*10)),0)</f>
        <v>0</v>
      </c>
      <c r="Q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Q$3*10)),0)</f>
        <v>0</v>
      </c>
      <c r="R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R$3*10)),0)</f>
        <v>0</v>
      </c>
      <c r="S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S$3*10)),0)</f>
        <v>0</v>
      </c>
      <c r="T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T$3*10)),0)</f>
        <v>0</v>
      </c>
      <c r="U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U$3*10)),0)</f>
        <v>0</v>
      </c>
      <c r="V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V$3*10)),0)</f>
        <v>0</v>
      </c>
      <c r="W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W$3*10)),0)</f>
        <v>0</v>
      </c>
      <c r="X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X$3*10)),0)</f>
        <v>0</v>
      </c>
      <c r="Y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Y$3*10)),0)</f>
        <v>0</v>
      </c>
      <c r="Z5" s="52">
        <f ca="1">IFERROR(SUMPRODUCT(N(ROW(INDIRECT(OFFSET(Horaires!$B$5,(MATCH($A$1,Horaires!$A$6:$A$500,0)+MATCH(OFFSET($A5,-MOD(ROW()-4,11),),Horaires!$B$6:$B$12,0))-1,MATCH($B5,Horaires!$C$4:$BE$4,0))*10&amp;":"&amp;OFFSET(Horaires!$B$5,(MATCH($A$1,Horaires!$A$6:$A$500,0)+MATCH(OFFSET($A5,-MOD(ROW()-4,11),),Horaires!$B$6:$B$12,0))-1,MATCH($B5,Horaires!$C$4:$BE$4,0)+1)*10))=Z$3*10)),0)</f>
        <v>0</v>
      </c>
      <c r="AA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A$3*10)),0)</f>
        <v>0</v>
      </c>
      <c r="AB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B$3*10)),0)</f>
        <v>0</v>
      </c>
      <c r="AC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C$3*10)),0)</f>
        <v>0</v>
      </c>
      <c r="AD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D$3*10)),0)</f>
        <v>0</v>
      </c>
      <c r="AE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E$3*10)),0)</f>
        <v>1</v>
      </c>
      <c r="AF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F$3*10)),0)</f>
        <v>1</v>
      </c>
      <c r="AG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G$3*10)),0)</f>
        <v>1</v>
      </c>
      <c r="AH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H$3*10)),0)</f>
        <v>1</v>
      </c>
      <c r="AI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I$3*10)),0)</f>
        <v>1</v>
      </c>
      <c r="AJ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J$3*10)),0)</f>
        <v>1</v>
      </c>
      <c r="AK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K$3*10)),0)</f>
        <v>1</v>
      </c>
      <c r="AL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L$3*10)),0)</f>
        <v>1</v>
      </c>
      <c r="AM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M$3*10)),0)</f>
        <v>1</v>
      </c>
      <c r="AN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N$3*10)),0)</f>
        <v>1</v>
      </c>
      <c r="AO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O$3*10)),0)</f>
        <v>1</v>
      </c>
      <c r="AP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P$3*10)),0)</f>
        <v>1</v>
      </c>
      <c r="AQ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Q$3*10)),0)</f>
        <v>1</v>
      </c>
      <c r="AR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R$3*10)),0)</f>
        <v>1</v>
      </c>
      <c r="AS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S$3*10)),0)</f>
        <v>1</v>
      </c>
      <c r="AT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T$3*10)),0)</f>
        <v>1</v>
      </c>
      <c r="AU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U$3*10)),0)</f>
        <v>0</v>
      </c>
      <c r="AV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V$3*10)),0)</f>
        <v>0</v>
      </c>
      <c r="AW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W$3*10)),0)</f>
        <v>0</v>
      </c>
      <c r="AX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X$3*10)),0)</f>
        <v>0</v>
      </c>
      <c r="AY5" s="54">
        <f ca="1">IFERROR(SUMPRODUCT(N(ROW(INDIRECT(OFFSET(Horaires!$B$5,(MATCH($A$1,Horaires!$A$6:$A$500,0)+MATCH(OFFSET($A5,-MOD(ROW()-4,11),),Horaires!$B$6:$B$12,0))-1,MATCH($B5,Horaires!$C$4:$BE$4,0)+2)*10&amp;":"&amp;OFFSET(Horaires!$B$5,(MATCH($A$1,Horaires!$A$6:$A$500,0)+MATCH(OFFSET($A5,-MOD(ROW()-4,11),),Horaires!$B$6:$B$12,0))-1,MATCH($B5,Horaires!$C$4:$BE$4,0)+3)*10))=AY$3*10)),0)</f>
        <v>0</v>
      </c>
    </row>
    <row r="6" spans="1:51" ht="15.6" x14ac:dyDescent="0.3">
      <c r="A6" s="48"/>
      <c r="B6" s="39" t="s">
        <v>21</v>
      </c>
      <c r="C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C$3*10)),0)</f>
        <v>0</v>
      </c>
      <c r="D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D$3*10)),0)</f>
        <v>0</v>
      </c>
      <c r="E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E$3*10)),0)</f>
        <v>0</v>
      </c>
      <c r="F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F$3*10)),0)</f>
        <v>0</v>
      </c>
      <c r="G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G$3*10)),0)</f>
        <v>0</v>
      </c>
      <c r="H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H$3*10)),0)</f>
        <v>0</v>
      </c>
      <c r="I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I$3*10)),0)</f>
        <v>0</v>
      </c>
      <c r="J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J$3*10)),0)</f>
        <v>0</v>
      </c>
      <c r="K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K$3*10)),0)</f>
        <v>0</v>
      </c>
      <c r="L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L$3*10)),0)</f>
        <v>0</v>
      </c>
      <c r="M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M$3*10)),0)</f>
        <v>0</v>
      </c>
      <c r="N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N$3*10)),0)</f>
        <v>0</v>
      </c>
      <c r="O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O$3*10)),0)</f>
        <v>0</v>
      </c>
      <c r="P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P$3*10)),0)</f>
        <v>0</v>
      </c>
      <c r="Q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Q$3*10)),0)</f>
        <v>0</v>
      </c>
      <c r="R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R$3*10)),0)</f>
        <v>0</v>
      </c>
      <c r="S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S$3*10)),0)</f>
        <v>0</v>
      </c>
      <c r="T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T$3*10)),0)</f>
        <v>0</v>
      </c>
      <c r="U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U$3*10)),0)</f>
        <v>0</v>
      </c>
      <c r="V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V$3*10)),0)</f>
        <v>0</v>
      </c>
      <c r="W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W$3*10)),0)</f>
        <v>0</v>
      </c>
      <c r="X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X$3*10)),0)</f>
        <v>0</v>
      </c>
      <c r="Y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Y$3*10)),0)</f>
        <v>0</v>
      </c>
      <c r="Z6" s="52">
        <f ca="1">IFERROR(SUMPRODUCT(N(ROW(INDIRECT(OFFSET(Horaires!$B$5,(MATCH($A$1,Horaires!$A$6:$A$500,0)+MATCH(OFFSET($A6,-MOD(ROW()-4,11),),Horaires!$B$6:$B$12,0))-1,MATCH($B6,Horaires!$C$4:$BE$4,0))*10&amp;":"&amp;OFFSET(Horaires!$B$5,(MATCH($A$1,Horaires!$A$6:$A$500,0)+MATCH(OFFSET($A6,-MOD(ROW()-4,11),),Horaires!$B$6:$B$12,0))-1,MATCH($B6,Horaires!$C$4:$BE$4,0)+1)*10))=Z$3*10)),0)</f>
        <v>0</v>
      </c>
      <c r="AA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A$3*10)),0)</f>
        <v>0</v>
      </c>
      <c r="AB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B$3*10)),0)</f>
        <v>0</v>
      </c>
      <c r="AC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C$3*10)),0)</f>
        <v>0</v>
      </c>
      <c r="AD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D$3*10)),0)</f>
        <v>0</v>
      </c>
      <c r="AE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E$3*10)),0)</f>
        <v>0</v>
      </c>
      <c r="AF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F$3*10)),0)</f>
        <v>0</v>
      </c>
      <c r="AG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G$3*10)),0)</f>
        <v>0</v>
      </c>
      <c r="AH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H$3*10)),0)</f>
        <v>0</v>
      </c>
      <c r="AI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I$3*10)),0)</f>
        <v>0</v>
      </c>
      <c r="AJ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J$3*10)),0)</f>
        <v>0</v>
      </c>
      <c r="AK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K$3*10)),0)</f>
        <v>0</v>
      </c>
      <c r="AL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L$3*10)),0)</f>
        <v>0</v>
      </c>
      <c r="AM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M$3*10)),0)</f>
        <v>0</v>
      </c>
      <c r="AN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N$3*10)),0)</f>
        <v>0</v>
      </c>
      <c r="AO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O$3*10)),0)</f>
        <v>0</v>
      </c>
      <c r="AP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P$3*10)),0)</f>
        <v>0</v>
      </c>
      <c r="AQ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Q$3*10)),0)</f>
        <v>0</v>
      </c>
      <c r="AR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R$3*10)),0)</f>
        <v>0</v>
      </c>
      <c r="AS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S$3*10)),0)</f>
        <v>0</v>
      </c>
      <c r="AT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T$3*10)),0)</f>
        <v>0</v>
      </c>
      <c r="AU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U$3*10)),0)</f>
        <v>0</v>
      </c>
      <c r="AV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V$3*10)),0)</f>
        <v>0</v>
      </c>
      <c r="AW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W$3*10)),0)</f>
        <v>0</v>
      </c>
      <c r="AX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X$3*10)),0)</f>
        <v>0</v>
      </c>
      <c r="AY6" s="54">
        <f ca="1">IFERROR(SUMPRODUCT(N(ROW(INDIRECT(OFFSET(Horaires!$B$5,(MATCH($A$1,Horaires!$A$6:$A$500,0)+MATCH(OFFSET($A6,-MOD(ROW()-4,11),),Horaires!$B$6:$B$12,0))-1,MATCH($B6,Horaires!$C$4:$BE$4,0)+2)*10&amp;":"&amp;OFFSET(Horaires!$B$5,(MATCH($A$1,Horaires!$A$6:$A$500,0)+MATCH(OFFSET($A6,-MOD(ROW()-4,11),),Horaires!$B$6:$B$12,0))-1,MATCH($B6,Horaires!$C$4:$BE$4,0)+3)*10))=AY$3*10)),0)</f>
        <v>0</v>
      </c>
    </row>
    <row r="7" spans="1:51" ht="15.6" x14ac:dyDescent="0.3">
      <c r="A7" s="48"/>
      <c r="B7" s="39" t="s">
        <v>22</v>
      </c>
      <c r="C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C$3*10)),0)</f>
        <v>0</v>
      </c>
      <c r="D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D$3*10)),0)</f>
        <v>0</v>
      </c>
      <c r="E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E$3*10)),0)</f>
        <v>0</v>
      </c>
      <c r="F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F$3*10)),0)</f>
        <v>0</v>
      </c>
      <c r="G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G$3*10)),0)</f>
        <v>0</v>
      </c>
      <c r="H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H$3*10)),0)</f>
        <v>0</v>
      </c>
      <c r="I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I$3*10)),0)</f>
        <v>0</v>
      </c>
      <c r="J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J$3*10)),0)</f>
        <v>0</v>
      </c>
      <c r="K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K$3*10)),0)</f>
        <v>0</v>
      </c>
      <c r="L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L$3*10)),0)</f>
        <v>0</v>
      </c>
      <c r="M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M$3*10)),0)</f>
        <v>0</v>
      </c>
      <c r="N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N$3*10)),0)</f>
        <v>0</v>
      </c>
      <c r="O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O$3*10)),0)</f>
        <v>0</v>
      </c>
      <c r="P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P$3*10)),0)</f>
        <v>0</v>
      </c>
      <c r="Q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Q$3*10)),0)</f>
        <v>1</v>
      </c>
      <c r="R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R$3*10)),0)</f>
        <v>1</v>
      </c>
      <c r="S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S$3*10)),0)</f>
        <v>1</v>
      </c>
      <c r="T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T$3*10)),0)</f>
        <v>1</v>
      </c>
      <c r="U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U$3*10)),0)</f>
        <v>1</v>
      </c>
      <c r="V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V$3*10)),0)</f>
        <v>1</v>
      </c>
      <c r="W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W$3*10)),0)</f>
        <v>1</v>
      </c>
      <c r="X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X$3*10)),0)</f>
        <v>1</v>
      </c>
      <c r="Y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Y$3*10)),0)</f>
        <v>1</v>
      </c>
      <c r="Z7" s="52">
        <f ca="1">IFERROR(SUMPRODUCT(N(ROW(INDIRECT(OFFSET(Horaires!$B$5,(MATCH($A$1,Horaires!$A$6:$A$500,0)+MATCH(OFFSET($A7,-MOD(ROW()-4,11),),Horaires!$B$6:$B$12,0))-1,MATCH($B7,Horaires!$C$4:$BE$4,0))*10&amp;":"&amp;OFFSET(Horaires!$B$5,(MATCH($A$1,Horaires!$A$6:$A$500,0)+MATCH(OFFSET($A7,-MOD(ROW()-4,11),),Horaires!$B$6:$B$12,0))-1,MATCH($B7,Horaires!$C$4:$BE$4,0)+1)*10))=Z$3*10)),0)</f>
        <v>1</v>
      </c>
      <c r="AA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A$3*10)),0)</f>
        <v>0</v>
      </c>
      <c r="AB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B$3*10)),0)</f>
        <v>0</v>
      </c>
      <c r="AC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C$3*10)),0)</f>
        <v>0</v>
      </c>
      <c r="AD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D$3*10)),0)</f>
        <v>0</v>
      </c>
      <c r="AE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E$3*10)),0)</f>
        <v>0</v>
      </c>
      <c r="AF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F$3*10)),0)</f>
        <v>0</v>
      </c>
      <c r="AG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G$3*10)),0)</f>
        <v>0</v>
      </c>
      <c r="AH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H$3*10)),0)</f>
        <v>0</v>
      </c>
      <c r="AI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I$3*10)),0)</f>
        <v>0</v>
      </c>
      <c r="AJ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J$3*10)),0)</f>
        <v>0</v>
      </c>
      <c r="AK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K$3*10)),0)</f>
        <v>0</v>
      </c>
      <c r="AL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L$3*10)),0)</f>
        <v>0</v>
      </c>
      <c r="AM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M$3*10)),0)</f>
        <v>0</v>
      </c>
      <c r="AN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N$3*10)),0)</f>
        <v>0</v>
      </c>
      <c r="AO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O$3*10)),0)</f>
        <v>0</v>
      </c>
      <c r="AP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P$3*10)),0)</f>
        <v>0</v>
      </c>
      <c r="AQ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Q$3*10)),0)</f>
        <v>0</v>
      </c>
      <c r="AR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R$3*10)),0)</f>
        <v>0</v>
      </c>
      <c r="AS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S$3*10)),0)</f>
        <v>0</v>
      </c>
      <c r="AT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T$3*10)),0)</f>
        <v>0</v>
      </c>
      <c r="AU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U$3*10)),0)</f>
        <v>0</v>
      </c>
      <c r="AV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V$3*10)),0)</f>
        <v>0</v>
      </c>
      <c r="AW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W$3*10)),0)</f>
        <v>0</v>
      </c>
      <c r="AX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X$3*10)),0)</f>
        <v>0</v>
      </c>
      <c r="AY7" s="54">
        <f ca="1">IFERROR(SUMPRODUCT(N(ROW(INDIRECT(OFFSET(Horaires!$B$5,(MATCH($A$1,Horaires!$A$6:$A$500,0)+MATCH(OFFSET($A7,-MOD(ROW()-4,11),),Horaires!$B$6:$B$12,0))-1,MATCH($B7,Horaires!$C$4:$BE$4,0)+2)*10&amp;":"&amp;OFFSET(Horaires!$B$5,(MATCH($A$1,Horaires!$A$6:$A$500,0)+MATCH(OFFSET($A7,-MOD(ROW()-4,11),),Horaires!$B$6:$B$12,0))-1,MATCH($B7,Horaires!$C$4:$BE$4,0)+3)*10))=AY$3*10)),0)</f>
        <v>0</v>
      </c>
    </row>
    <row r="8" spans="1:51" ht="15.6" x14ac:dyDescent="0.3">
      <c r="A8" s="48"/>
      <c r="B8" s="39" t="s">
        <v>23</v>
      </c>
      <c r="C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C$3*10)),0)</f>
        <v>0</v>
      </c>
      <c r="D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D$3*10)),0)</f>
        <v>0</v>
      </c>
      <c r="E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E$3*10)),0)</f>
        <v>0</v>
      </c>
      <c r="F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F$3*10)),0)</f>
        <v>0</v>
      </c>
      <c r="G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G$3*10)),0)</f>
        <v>0</v>
      </c>
      <c r="H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H$3*10)),0)</f>
        <v>0</v>
      </c>
      <c r="I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I$3*10)),0)</f>
        <v>0</v>
      </c>
      <c r="J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J$3*10)),0)</f>
        <v>0</v>
      </c>
      <c r="K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K$3*10)),0)</f>
        <v>0</v>
      </c>
      <c r="L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L$3*10)),0)</f>
        <v>0</v>
      </c>
      <c r="M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M$3*10)),0)</f>
        <v>0</v>
      </c>
      <c r="N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N$3*10)),0)</f>
        <v>0</v>
      </c>
      <c r="O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O$3*10)),0)</f>
        <v>0</v>
      </c>
      <c r="P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P$3*10)),0)</f>
        <v>0</v>
      </c>
      <c r="Q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Q$3*10)),0)</f>
        <v>0</v>
      </c>
      <c r="R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R$3*10)),0)</f>
        <v>0</v>
      </c>
      <c r="S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S$3*10)),0)</f>
        <v>0</v>
      </c>
      <c r="T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T$3*10)),0)</f>
        <v>0</v>
      </c>
      <c r="U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U$3*10)),0)</f>
        <v>0</v>
      </c>
      <c r="V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V$3*10)),0)</f>
        <v>0</v>
      </c>
      <c r="W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W$3*10)),0)</f>
        <v>0</v>
      </c>
      <c r="X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X$3*10)),0)</f>
        <v>0</v>
      </c>
      <c r="Y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Y$3*10)),0)</f>
        <v>0</v>
      </c>
      <c r="Z8" s="52">
        <f ca="1">IFERROR(SUMPRODUCT(N(ROW(INDIRECT(OFFSET(Horaires!$B$5,(MATCH($A$1,Horaires!$A$6:$A$500,0)+MATCH(OFFSET($A8,-MOD(ROW()-4,11),),Horaires!$B$6:$B$12,0))-1,MATCH($B8,Horaires!$C$4:$BE$4,0))*10&amp;":"&amp;OFFSET(Horaires!$B$5,(MATCH($A$1,Horaires!$A$6:$A$500,0)+MATCH(OFFSET($A8,-MOD(ROW()-4,11),),Horaires!$B$6:$B$12,0))-1,MATCH($B8,Horaires!$C$4:$BE$4,0)+1)*10))=Z$3*10)),0)</f>
        <v>0</v>
      </c>
      <c r="AA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A$3*10)),0)</f>
        <v>0</v>
      </c>
      <c r="AB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B$3*10)),0)</f>
        <v>0</v>
      </c>
      <c r="AC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C$3*10)),0)</f>
        <v>0</v>
      </c>
      <c r="AD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D$3*10)),0)</f>
        <v>0</v>
      </c>
      <c r="AE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E$3*10)),0)</f>
        <v>0</v>
      </c>
      <c r="AF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F$3*10)),0)</f>
        <v>0</v>
      </c>
      <c r="AG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G$3*10)),0)</f>
        <v>0</v>
      </c>
      <c r="AH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H$3*10)),0)</f>
        <v>0</v>
      </c>
      <c r="AI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I$3*10)),0)</f>
        <v>0</v>
      </c>
      <c r="AJ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J$3*10)),0)</f>
        <v>0</v>
      </c>
      <c r="AK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K$3*10)),0)</f>
        <v>0</v>
      </c>
      <c r="AL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L$3*10)),0)</f>
        <v>0</v>
      </c>
      <c r="AM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M$3*10)),0)</f>
        <v>0</v>
      </c>
      <c r="AN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N$3*10)),0)</f>
        <v>0</v>
      </c>
      <c r="AO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O$3*10)),0)</f>
        <v>0</v>
      </c>
      <c r="AP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P$3*10)),0)</f>
        <v>0</v>
      </c>
      <c r="AQ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Q$3*10)),0)</f>
        <v>0</v>
      </c>
      <c r="AR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R$3*10)),0)</f>
        <v>0</v>
      </c>
      <c r="AS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S$3*10)),0)</f>
        <v>0</v>
      </c>
      <c r="AT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T$3*10)),0)</f>
        <v>0</v>
      </c>
      <c r="AU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U$3*10)),0)</f>
        <v>0</v>
      </c>
      <c r="AV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V$3*10)),0)</f>
        <v>0</v>
      </c>
      <c r="AW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W$3*10)),0)</f>
        <v>0</v>
      </c>
      <c r="AX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X$3*10)),0)</f>
        <v>0</v>
      </c>
      <c r="AY8" s="54">
        <f ca="1">IFERROR(SUMPRODUCT(N(ROW(INDIRECT(OFFSET(Horaires!$B$5,(MATCH($A$1,Horaires!$A$6:$A$500,0)+MATCH(OFFSET($A8,-MOD(ROW()-4,11),),Horaires!$B$6:$B$12,0))-1,MATCH($B8,Horaires!$C$4:$BE$4,0)+2)*10&amp;":"&amp;OFFSET(Horaires!$B$5,(MATCH($A$1,Horaires!$A$6:$A$500,0)+MATCH(OFFSET($A8,-MOD(ROW()-4,11),),Horaires!$B$6:$B$12,0))-1,MATCH($B8,Horaires!$C$4:$BE$4,0)+3)*10))=AY$3*10)),0)</f>
        <v>0</v>
      </c>
    </row>
    <row r="9" spans="1:51" ht="15.6" x14ac:dyDescent="0.3">
      <c r="A9" s="48"/>
      <c r="B9" s="39" t="s">
        <v>24</v>
      </c>
      <c r="C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C$3*10)),0)</f>
        <v>0</v>
      </c>
      <c r="D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D$3*10)),0)</f>
        <v>0</v>
      </c>
      <c r="E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E$3*10)),0)</f>
        <v>0</v>
      </c>
      <c r="F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F$3*10)),0)</f>
        <v>0</v>
      </c>
      <c r="G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G$3*10)),0)</f>
        <v>0</v>
      </c>
      <c r="H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H$3*10)),0)</f>
        <v>0</v>
      </c>
      <c r="I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I$3*10)),0)</f>
        <v>0</v>
      </c>
      <c r="J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J$3*10)),0)</f>
        <v>0</v>
      </c>
      <c r="K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K$3*10)),0)</f>
        <v>0</v>
      </c>
      <c r="L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L$3*10)),0)</f>
        <v>0</v>
      </c>
      <c r="M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M$3*10)),0)</f>
        <v>0</v>
      </c>
      <c r="N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N$3*10)),0)</f>
        <v>0</v>
      </c>
      <c r="O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O$3*10)),0)</f>
        <v>0</v>
      </c>
      <c r="P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P$3*10)),0)</f>
        <v>0</v>
      </c>
      <c r="Q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Q$3*10)),0)</f>
        <v>0</v>
      </c>
      <c r="R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R$3*10)),0)</f>
        <v>0</v>
      </c>
      <c r="S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S$3*10)),0)</f>
        <v>0</v>
      </c>
      <c r="T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T$3*10)),0)</f>
        <v>0</v>
      </c>
      <c r="U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U$3*10)),0)</f>
        <v>0</v>
      </c>
      <c r="V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V$3*10)),0)</f>
        <v>0</v>
      </c>
      <c r="W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W$3*10)),0)</f>
        <v>0</v>
      </c>
      <c r="X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X$3*10)),0)</f>
        <v>0</v>
      </c>
      <c r="Y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Y$3*10)),0)</f>
        <v>0</v>
      </c>
      <c r="Z9" s="52">
        <f ca="1">IFERROR(SUMPRODUCT(N(ROW(INDIRECT(OFFSET(Horaires!$B$5,(MATCH($A$1,Horaires!$A$6:$A$500,0)+MATCH(OFFSET($A9,-MOD(ROW()-4,11),),Horaires!$B$6:$B$12,0))-1,MATCH($B9,Horaires!$C$4:$BE$4,0))*10&amp;":"&amp;OFFSET(Horaires!$B$5,(MATCH($A$1,Horaires!$A$6:$A$500,0)+MATCH(OFFSET($A9,-MOD(ROW()-4,11),),Horaires!$B$6:$B$12,0))-1,MATCH($B9,Horaires!$C$4:$BE$4,0)+1)*10))=Z$3*10)),0)</f>
        <v>0</v>
      </c>
      <c r="AA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A$3*10)),0)</f>
        <v>0</v>
      </c>
      <c r="AB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B$3*10)),0)</f>
        <v>0</v>
      </c>
      <c r="AC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C$3*10)),0)</f>
        <v>0</v>
      </c>
      <c r="AD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D$3*10)),0)</f>
        <v>0</v>
      </c>
      <c r="AE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E$3*10)),0)</f>
        <v>0</v>
      </c>
      <c r="AF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F$3*10)),0)</f>
        <v>1</v>
      </c>
      <c r="AG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G$3*10)),0)</f>
        <v>1</v>
      </c>
      <c r="AH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H$3*10)),0)</f>
        <v>1</v>
      </c>
      <c r="AI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I$3*10)),0)</f>
        <v>1</v>
      </c>
      <c r="AJ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J$3*10)),0)</f>
        <v>1</v>
      </c>
      <c r="AK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K$3*10)),0)</f>
        <v>1</v>
      </c>
      <c r="AL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L$3*10)),0)</f>
        <v>1</v>
      </c>
      <c r="AM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M$3*10)),0)</f>
        <v>1</v>
      </c>
      <c r="AN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N$3*10)),0)</f>
        <v>1</v>
      </c>
      <c r="AO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O$3*10)),0)</f>
        <v>1</v>
      </c>
      <c r="AP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P$3*10)),0)</f>
        <v>1</v>
      </c>
      <c r="AQ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Q$3*10)),0)</f>
        <v>1</v>
      </c>
      <c r="AR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R$3*10)),0)</f>
        <v>1</v>
      </c>
      <c r="AS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S$3*10)),0)</f>
        <v>1</v>
      </c>
      <c r="AT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T$3*10)),0)</f>
        <v>1</v>
      </c>
      <c r="AU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U$3*10)),0)</f>
        <v>1</v>
      </c>
      <c r="AV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V$3*10)),0)</f>
        <v>0</v>
      </c>
      <c r="AW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W$3*10)),0)</f>
        <v>0</v>
      </c>
      <c r="AX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X$3*10)),0)</f>
        <v>0</v>
      </c>
      <c r="AY9" s="54">
        <f ca="1">IFERROR(SUMPRODUCT(N(ROW(INDIRECT(OFFSET(Horaires!$B$5,(MATCH($A$1,Horaires!$A$6:$A$500,0)+MATCH(OFFSET($A9,-MOD(ROW()-4,11),),Horaires!$B$6:$B$12,0))-1,MATCH($B9,Horaires!$C$4:$BE$4,0)+2)*10&amp;":"&amp;OFFSET(Horaires!$B$5,(MATCH($A$1,Horaires!$A$6:$A$500,0)+MATCH(OFFSET($A9,-MOD(ROW()-4,11),),Horaires!$B$6:$B$12,0))-1,MATCH($B9,Horaires!$C$4:$BE$4,0)+3)*10))=AY$3*10)),0)</f>
        <v>0</v>
      </c>
    </row>
    <row r="10" spans="1:51" ht="15.6" x14ac:dyDescent="0.3">
      <c r="A10" s="48"/>
      <c r="B10" s="39" t="s">
        <v>25</v>
      </c>
      <c r="C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C$3*10)),0)</f>
        <v>0</v>
      </c>
      <c r="D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D$3*10)),0)</f>
        <v>0</v>
      </c>
      <c r="E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E$3*10)),0)</f>
        <v>0</v>
      </c>
      <c r="F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F$3*10)),0)</f>
        <v>0</v>
      </c>
      <c r="G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G$3*10)),0)</f>
        <v>0</v>
      </c>
      <c r="H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H$3*10)),0)</f>
        <v>0</v>
      </c>
      <c r="I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I$3*10)),0)</f>
        <v>0</v>
      </c>
      <c r="J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J$3*10)),0)</f>
        <v>0</v>
      </c>
      <c r="K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K$3*10)),0)</f>
        <v>0</v>
      </c>
      <c r="L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L$3*10)),0)</f>
        <v>0</v>
      </c>
      <c r="M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M$3*10)),0)</f>
        <v>0</v>
      </c>
      <c r="N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N$3*10)),0)</f>
        <v>0</v>
      </c>
      <c r="O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O$3*10)),0)</f>
        <v>1</v>
      </c>
      <c r="P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P$3*10)),0)</f>
        <v>1</v>
      </c>
      <c r="Q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Q$3*10)),0)</f>
        <v>1</v>
      </c>
      <c r="R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R$3*10)),0)</f>
        <v>1</v>
      </c>
      <c r="S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S$3*10)),0)</f>
        <v>1</v>
      </c>
      <c r="T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T$3*10)),0)</f>
        <v>1</v>
      </c>
      <c r="U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U$3*10)),0)</f>
        <v>1</v>
      </c>
      <c r="V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V$3*10)),0)</f>
        <v>1</v>
      </c>
      <c r="W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W$3*10)),0)</f>
        <v>1</v>
      </c>
      <c r="X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X$3*10)),0)</f>
        <v>1</v>
      </c>
      <c r="Y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Y$3*10)),0)</f>
        <v>1</v>
      </c>
      <c r="Z10" s="52">
        <f ca="1">IFERROR(SUMPRODUCT(N(ROW(INDIRECT(OFFSET(Horaires!$B$5,(MATCH($A$1,Horaires!$A$6:$A$500,0)+MATCH(OFFSET($A10,-MOD(ROW()-4,11),),Horaires!$B$6:$B$12,0))-1,MATCH($B10,Horaires!$C$4:$BE$4,0))*10&amp;":"&amp;OFFSET(Horaires!$B$5,(MATCH($A$1,Horaires!$A$6:$A$500,0)+MATCH(OFFSET($A10,-MOD(ROW()-4,11),),Horaires!$B$6:$B$12,0))-1,MATCH($B10,Horaires!$C$4:$BE$4,0)+1)*10))=Z$3*10)),0)</f>
        <v>1</v>
      </c>
      <c r="AA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A$3*10)),0)</f>
        <v>1</v>
      </c>
      <c r="AB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B$3*10)),0)</f>
        <v>1</v>
      </c>
      <c r="AC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C$3*10)),0)</f>
        <v>0</v>
      </c>
      <c r="AD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D$3*10)),0)</f>
        <v>0</v>
      </c>
      <c r="AE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E$3*10)),0)</f>
        <v>0</v>
      </c>
      <c r="AF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F$3*10)),0)</f>
        <v>0</v>
      </c>
      <c r="AG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G$3*10)),0)</f>
        <v>0</v>
      </c>
      <c r="AH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H$3*10)),0)</f>
        <v>0</v>
      </c>
      <c r="AI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I$3*10)),0)</f>
        <v>0</v>
      </c>
      <c r="AJ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J$3*10)),0)</f>
        <v>0</v>
      </c>
      <c r="AK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K$3*10)),0)</f>
        <v>0</v>
      </c>
      <c r="AL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L$3*10)),0)</f>
        <v>0</v>
      </c>
      <c r="AM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M$3*10)),0)</f>
        <v>0</v>
      </c>
      <c r="AN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N$3*10)),0)</f>
        <v>0</v>
      </c>
      <c r="AO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O$3*10)),0)</f>
        <v>0</v>
      </c>
      <c r="AP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P$3*10)),0)</f>
        <v>0</v>
      </c>
      <c r="AQ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Q$3*10)),0)</f>
        <v>0</v>
      </c>
      <c r="AR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R$3*10)),0)</f>
        <v>0</v>
      </c>
      <c r="AS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S$3*10)),0)</f>
        <v>0</v>
      </c>
      <c r="AT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T$3*10)),0)</f>
        <v>0</v>
      </c>
      <c r="AU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U$3*10)),0)</f>
        <v>0</v>
      </c>
      <c r="AV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V$3*10)),0)</f>
        <v>0</v>
      </c>
      <c r="AW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W$3*10)),0)</f>
        <v>0</v>
      </c>
      <c r="AX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X$3*10)),0)</f>
        <v>0</v>
      </c>
      <c r="AY10" s="54">
        <f ca="1">IFERROR(SUMPRODUCT(N(ROW(INDIRECT(OFFSET(Horaires!$B$5,(MATCH($A$1,Horaires!$A$6:$A$500,0)+MATCH(OFFSET($A10,-MOD(ROW()-4,11),),Horaires!$B$6:$B$12,0))-1,MATCH($B10,Horaires!$C$4:$BE$4,0)+2)*10&amp;":"&amp;OFFSET(Horaires!$B$5,(MATCH($A$1,Horaires!$A$6:$A$500,0)+MATCH(OFFSET($A10,-MOD(ROW()-4,11),),Horaires!$B$6:$B$12,0))-1,MATCH($B10,Horaires!$C$4:$BE$4,0)+3)*10))=AY$3*10)),0)</f>
        <v>0</v>
      </c>
    </row>
    <row r="11" spans="1:51" ht="15.6" x14ac:dyDescent="0.3">
      <c r="A11" s="48"/>
      <c r="B11" s="39" t="s">
        <v>27</v>
      </c>
      <c r="C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C$3*10)),0)</f>
        <v>0</v>
      </c>
      <c r="D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D$3*10)),0)</f>
        <v>0</v>
      </c>
      <c r="E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E$3*10)),0)</f>
        <v>0</v>
      </c>
      <c r="F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F$3*10)),0)</f>
        <v>0</v>
      </c>
      <c r="G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G$3*10)),0)</f>
        <v>0</v>
      </c>
      <c r="H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H$3*10)),0)</f>
        <v>0</v>
      </c>
      <c r="I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I$3*10)),0)</f>
        <v>0</v>
      </c>
      <c r="J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J$3*10)),0)</f>
        <v>0</v>
      </c>
      <c r="K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K$3*10)),0)</f>
        <v>0</v>
      </c>
      <c r="L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L$3*10)),0)</f>
        <v>0</v>
      </c>
      <c r="M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M$3*10)),0)</f>
        <v>0</v>
      </c>
      <c r="N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N$3*10)),0)</f>
        <v>0</v>
      </c>
      <c r="O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O$3*10)),0)</f>
        <v>0</v>
      </c>
      <c r="P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P$3*10)),0)</f>
        <v>0</v>
      </c>
      <c r="Q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Q$3*10)),0)</f>
        <v>0</v>
      </c>
      <c r="R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R$3*10)),0)</f>
        <v>0</v>
      </c>
      <c r="S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S$3*10)),0)</f>
        <v>0</v>
      </c>
      <c r="T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T$3*10)),0)</f>
        <v>0</v>
      </c>
      <c r="U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U$3*10)),0)</f>
        <v>0</v>
      </c>
      <c r="V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V$3*10)),0)</f>
        <v>0</v>
      </c>
      <c r="W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W$3*10)),0)</f>
        <v>0</v>
      </c>
      <c r="X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X$3*10)),0)</f>
        <v>0</v>
      </c>
      <c r="Y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Y$3*10)),0)</f>
        <v>0</v>
      </c>
      <c r="Z11" s="52">
        <f ca="1">IFERROR(SUMPRODUCT(N(ROW(INDIRECT(OFFSET(Horaires!$B$5,(MATCH($A$1,Horaires!$A$6:$A$500,0)+MATCH(OFFSET($A11,-MOD(ROW()-4,11),),Horaires!$B$6:$B$12,0))-1,MATCH($B11,Horaires!$C$4:$BE$4,0))*10&amp;":"&amp;OFFSET(Horaires!$B$5,(MATCH($A$1,Horaires!$A$6:$A$500,0)+MATCH(OFFSET($A11,-MOD(ROW()-4,11),),Horaires!$B$6:$B$12,0))-1,MATCH($B11,Horaires!$C$4:$BE$4,0)+1)*10))=Z$3*10)),0)</f>
        <v>0</v>
      </c>
      <c r="AA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A$3*10)),0)</f>
        <v>0</v>
      </c>
      <c r="AB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B$3*10)),0)</f>
        <v>0</v>
      </c>
      <c r="AC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C$3*10)),0)</f>
        <v>0</v>
      </c>
      <c r="AD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D$3*10)),0)</f>
        <v>0</v>
      </c>
      <c r="AE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E$3*10)),0)</f>
        <v>0</v>
      </c>
      <c r="AF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F$3*10)),0)</f>
        <v>0</v>
      </c>
      <c r="AG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G$3*10)),0)</f>
        <v>0</v>
      </c>
      <c r="AH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H$3*10)),0)</f>
        <v>0</v>
      </c>
      <c r="AI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I$3*10)),0)</f>
        <v>0</v>
      </c>
      <c r="AJ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J$3*10)),0)</f>
        <v>0</v>
      </c>
      <c r="AK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K$3*10)),0)</f>
        <v>0</v>
      </c>
      <c r="AL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L$3*10)),0)</f>
        <v>0</v>
      </c>
      <c r="AM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M$3*10)),0)</f>
        <v>0</v>
      </c>
      <c r="AN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N$3*10)),0)</f>
        <v>0</v>
      </c>
      <c r="AO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O$3*10)),0)</f>
        <v>0</v>
      </c>
      <c r="AP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P$3*10)),0)</f>
        <v>0</v>
      </c>
      <c r="AQ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Q$3*10)),0)</f>
        <v>0</v>
      </c>
      <c r="AR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R$3*10)),0)</f>
        <v>0</v>
      </c>
      <c r="AS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S$3*10)),0)</f>
        <v>0</v>
      </c>
      <c r="AT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T$3*10)),0)</f>
        <v>0</v>
      </c>
      <c r="AU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U$3*10)),0)</f>
        <v>0</v>
      </c>
      <c r="AV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V$3*10)),0)</f>
        <v>0</v>
      </c>
      <c r="AW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W$3*10)),0)</f>
        <v>0</v>
      </c>
      <c r="AX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X$3*10)),0)</f>
        <v>0</v>
      </c>
      <c r="AY11" s="54">
        <f ca="1">IFERROR(SUMPRODUCT(N(ROW(INDIRECT(OFFSET(Horaires!$B$5,(MATCH($A$1,Horaires!$A$6:$A$500,0)+MATCH(OFFSET($A11,-MOD(ROW()-4,11),),Horaires!$B$6:$B$12,0))-1,MATCH($B11,Horaires!$C$4:$BE$4,0)+2)*10&amp;":"&amp;OFFSET(Horaires!$B$5,(MATCH($A$1,Horaires!$A$6:$A$500,0)+MATCH(OFFSET($A11,-MOD(ROW()-4,11),),Horaires!$B$6:$B$12,0))-1,MATCH($B11,Horaires!$C$4:$BE$4,0)+3)*10))=AY$3*10)),0)</f>
        <v>0</v>
      </c>
    </row>
    <row r="12" spans="1:51" ht="15.6" x14ac:dyDescent="0.3">
      <c r="A12" s="48"/>
      <c r="B12" s="39" t="s">
        <v>28</v>
      </c>
      <c r="C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C$3*10)),0)</f>
        <v>0</v>
      </c>
      <c r="D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D$3*10)),0)</f>
        <v>0</v>
      </c>
      <c r="E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E$3*10)),0)</f>
        <v>0</v>
      </c>
      <c r="F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F$3*10)),0)</f>
        <v>0</v>
      </c>
      <c r="G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G$3*10)),0)</f>
        <v>0</v>
      </c>
      <c r="H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H$3*10)),0)</f>
        <v>0</v>
      </c>
      <c r="I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I$3*10)),0)</f>
        <v>0</v>
      </c>
      <c r="J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J$3*10)),0)</f>
        <v>0</v>
      </c>
      <c r="K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K$3*10)),0)</f>
        <v>0</v>
      </c>
      <c r="L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L$3*10)),0)</f>
        <v>0</v>
      </c>
      <c r="M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M$3*10)),0)</f>
        <v>0</v>
      </c>
      <c r="N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N$3*10)),0)</f>
        <v>0</v>
      </c>
      <c r="O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O$3*10)),0)</f>
        <v>0</v>
      </c>
      <c r="P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P$3*10)),0)</f>
        <v>0</v>
      </c>
      <c r="Q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Q$3*10)),0)</f>
        <v>0</v>
      </c>
      <c r="R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R$3*10)),0)</f>
        <v>0</v>
      </c>
      <c r="S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S$3*10)),0)</f>
        <v>0</v>
      </c>
      <c r="T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T$3*10)),0)</f>
        <v>0</v>
      </c>
      <c r="U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U$3*10)),0)</f>
        <v>0</v>
      </c>
      <c r="V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V$3*10)),0)</f>
        <v>0</v>
      </c>
      <c r="W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W$3*10)),0)</f>
        <v>0</v>
      </c>
      <c r="X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X$3*10)),0)</f>
        <v>0</v>
      </c>
      <c r="Y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Y$3*10)),0)</f>
        <v>0</v>
      </c>
      <c r="Z12" s="52">
        <f ca="1">IFERROR(SUMPRODUCT(N(ROW(INDIRECT(OFFSET(Horaires!$B$5,(MATCH($A$1,Horaires!$A$6:$A$500,0)+MATCH(OFFSET($A12,-MOD(ROW()-4,11),),Horaires!$B$6:$B$12,0))-1,MATCH($B12,Horaires!$C$4:$BE$4,0))*10&amp;":"&amp;OFFSET(Horaires!$B$5,(MATCH($A$1,Horaires!$A$6:$A$500,0)+MATCH(OFFSET($A12,-MOD(ROW()-4,11),),Horaires!$B$6:$B$12,0))-1,MATCH($B12,Horaires!$C$4:$BE$4,0)+1)*10))=Z$3*10)),0)</f>
        <v>0</v>
      </c>
      <c r="AA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A$3*10)),0)</f>
        <v>0</v>
      </c>
      <c r="AB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B$3*10)),0)</f>
        <v>0</v>
      </c>
      <c r="AC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C$3*10)),0)</f>
        <v>0</v>
      </c>
      <c r="AD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D$3*10)),0)</f>
        <v>0</v>
      </c>
      <c r="AE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E$3*10)),0)</f>
        <v>0</v>
      </c>
      <c r="AF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F$3*10)),0)</f>
        <v>0</v>
      </c>
      <c r="AG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G$3*10)),0)</f>
        <v>0</v>
      </c>
      <c r="AH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H$3*10)),0)</f>
        <v>0</v>
      </c>
      <c r="AI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I$3*10)),0)</f>
        <v>0</v>
      </c>
      <c r="AJ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J$3*10)),0)</f>
        <v>0</v>
      </c>
      <c r="AK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K$3*10)),0)</f>
        <v>0</v>
      </c>
      <c r="AL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L$3*10)),0)</f>
        <v>0</v>
      </c>
      <c r="AM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M$3*10)),0)</f>
        <v>0</v>
      </c>
      <c r="AN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N$3*10)),0)</f>
        <v>0</v>
      </c>
      <c r="AO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O$3*10)),0)</f>
        <v>0</v>
      </c>
      <c r="AP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P$3*10)),0)</f>
        <v>0</v>
      </c>
      <c r="AQ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Q$3*10)),0)</f>
        <v>0</v>
      </c>
      <c r="AR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R$3*10)),0)</f>
        <v>0</v>
      </c>
      <c r="AS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S$3*10)),0)</f>
        <v>0</v>
      </c>
      <c r="AT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T$3*10)),0)</f>
        <v>0</v>
      </c>
      <c r="AU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U$3*10)),0)</f>
        <v>0</v>
      </c>
      <c r="AV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V$3*10)),0)</f>
        <v>0</v>
      </c>
      <c r="AW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W$3*10)),0)</f>
        <v>0</v>
      </c>
      <c r="AX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X$3*10)),0)</f>
        <v>0</v>
      </c>
      <c r="AY12" s="54">
        <f ca="1">IFERROR(SUMPRODUCT(N(ROW(INDIRECT(OFFSET(Horaires!$B$5,(MATCH($A$1,Horaires!$A$6:$A$500,0)+MATCH(OFFSET($A12,-MOD(ROW()-4,11),),Horaires!$B$6:$B$12,0))-1,MATCH($B12,Horaires!$C$4:$BE$4,0)+2)*10&amp;":"&amp;OFFSET(Horaires!$B$5,(MATCH($A$1,Horaires!$A$6:$A$500,0)+MATCH(OFFSET($A12,-MOD(ROW()-4,11),),Horaires!$B$6:$B$12,0))-1,MATCH($B12,Horaires!$C$4:$BE$4,0)+3)*10))=AY$3*10)),0)</f>
        <v>0</v>
      </c>
    </row>
    <row r="13" spans="1:51" ht="15.6" x14ac:dyDescent="0.3">
      <c r="A13" s="48"/>
      <c r="B13" s="39" t="s">
        <v>30</v>
      </c>
      <c r="C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C$3*10)),0)</f>
        <v>0</v>
      </c>
      <c r="D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D$3*10)),0)</f>
        <v>0</v>
      </c>
      <c r="E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E$3*10)),0)</f>
        <v>0</v>
      </c>
      <c r="F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F$3*10)),0)</f>
        <v>0</v>
      </c>
      <c r="G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G$3*10)),0)</f>
        <v>0</v>
      </c>
      <c r="H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H$3*10)),0)</f>
        <v>0</v>
      </c>
      <c r="I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I$3*10)),0)</f>
        <v>0</v>
      </c>
      <c r="J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J$3*10)),0)</f>
        <v>0</v>
      </c>
      <c r="K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K$3*10)),0)</f>
        <v>0</v>
      </c>
      <c r="L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L$3*10)),0)</f>
        <v>0</v>
      </c>
      <c r="M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M$3*10)),0)</f>
        <v>0</v>
      </c>
      <c r="N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N$3*10)),0)</f>
        <v>0</v>
      </c>
      <c r="O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O$3*10)),0)</f>
        <v>0</v>
      </c>
      <c r="P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P$3*10)),0)</f>
        <v>0</v>
      </c>
      <c r="Q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Q$3*10)),0)</f>
        <v>0</v>
      </c>
      <c r="R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R$3*10)),0)</f>
        <v>0</v>
      </c>
      <c r="S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S$3*10)),0)</f>
        <v>0</v>
      </c>
      <c r="T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T$3*10)),0)</f>
        <v>0</v>
      </c>
      <c r="U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U$3*10)),0)</f>
        <v>0</v>
      </c>
      <c r="V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V$3*10)),0)</f>
        <v>0</v>
      </c>
      <c r="W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W$3*10)),0)</f>
        <v>0</v>
      </c>
      <c r="X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X$3*10)),0)</f>
        <v>0</v>
      </c>
      <c r="Y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Y$3*10)),0)</f>
        <v>0</v>
      </c>
      <c r="Z13" s="52">
        <f ca="1">IFERROR(SUMPRODUCT(N(ROW(INDIRECT(OFFSET(Horaires!$B$5,(MATCH($A$1,Horaires!$A$6:$A$500,0)+MATCH(OFFSET($A13,-MOD(ROW()-4,11),),Horaires!$B$6:$B$12,0))-1,MATCH($B13,Horaires!$C$4:$BE$4,0))*10&amp;":"&amp;OFFSET(Horaires!$B$5,(MATCH($A$1,Horaires!$A$6:$A$500,0)+MATCH(OFFSET($A13,-MOD(ROW()-4,11),),Horaires!$B$6:$B$12,0))-1,MATCH($B13,Horaires!$C$4:$BE$4,0)+1)*10))=Z$3*10)),0)</f>
        <v>0</v>
      </c>
      <c r="AA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A$3*10)),0)</f>
        <v>0</v>
      </c>
      <c r="AB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B$3*10)),0)</f>
        <v>0</v>
      </c>
      <c r="AC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C$3*10)),0)</f>
        <v>0</v>
      </c>
      <c r="AD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D$3*10)),0)</f>
        <v>0</v>
      </c>
      <c r="AE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E$3*10)),0)</f>
        <v>0</v>
      </c>
      <c r="AF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F$3*10)),0)</f>
        <v>0</v>
      </c>
      <c r="AG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G$3*10)),0)</f>
        <v>0</v>
      </c>
      <c r="AH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H$3*10)),0)</f>
        <v>0</v>
      </c>
      <c r="AI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I$3*10)),0)</f>
        <v>0</v>
      </c>
      <c r="AJ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J$3*10)),0)</f>
        <v>0</v>
      </c>
      <c r="AK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K$3*10)),0)</f>
        <v>0</v>
      </c>
      <c r="AL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L$3*10)),0)</f>
        <v>0</v>
      </c>
      <c r="AM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M$3*10)),0)</f>
        <v>0</v>
      </c>
      <c r="AN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N$3*10)),0)</f>
        <v>0</v>
      </c>
      <c r="AO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O$3*10)),0)</f>
        <v>0</v>
      </c>
      <c r="AP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P$3*10)),0)</f>
        <v>0</v>
      </c>
      <c r="AQ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Q$3*10)),0)</f>
        <v>0</v>
      </c>
      <c r="AR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R$3*10)),0)</f>
        <v>0</v>
      </c>
      <c r="AS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S$3*10)),0)</f>
        <v>0</v>
      </c>
      <c r="AT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T$3*10)),0)</f>
        <v>0</v>
      </c>
      <c r="AU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U$3*10)),0)</f>
        <v>0</v>
      </c>
      <c r="AV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V$3*10)),0)</f>
        <v>0</v>
      </c>
      <c r="AW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W$3*10)),0)</f>
        <v>0</v>
      </c>
      <c r="AX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X$3*10)),0)</f>
        <v>0</v>
      </c>
      <c r="AY13" s="54">
        <f ca="1">IFERROR(SUMPRODUCT(N(ROW(INDIRECT(OFFSET(Horaires!$B$5,(MATCH($A$1,Horaires!$A$6:$A$500,0)+MATCH(OFFSET($A13,-MOD(ROW()-4,11),),Horaires!$B$6:$B$12,0))-1,MATCH($B13,Horaires!$C$4:$BE$4,0)+2)*10&amp;":"&amp;OFFSET(Horaires!$B$5,(MATCH($A$1,Horaires!$A$6:$A$500,0)+MATCH(OFFSET($A13,-MOD(ROW()-4,11),),Horaires!$B$6:$B$12,0))-1,MATCH($B13,Horaires!$C$4:$BE$4,0)+3)*10))=AY$3*10)),0)</f>
        <v>0</v>
      </c>
    </row>
    <row r="14" spans="1:51" ht="15.6" x14ac:dyDescent="0.3">
      <c r="A14" s="48"/>
      <c r="B14" s="39" t="s">
        <v>31</v>
      </c>
      <c r="C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C$3*10)),0)</f>
        <v>0</v>
      </c>
      <c r="D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D$3*10)),0)</f>
        <v>0</v>
      </c>
      <c r="E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E$3*10)),0)</f>
        <v>0</v>
      </c>
      <c r="F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F$3*10)),0)</f>
        <v>0</v>
      </c>
      <c r="G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G$3*10)),0)</f>
        <v>0</v>
      </c>
      <c r="H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H$3*10)),0)</f>
        <v>0</v>
      </c>
      <c r="I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I$3*10)),0)</f>
        <v>0</v>
      </c>
      <c r="J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J$3*10)),0)</f>
        <v>0</v>
      </c>
      <c r="K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K$3*10)),0)</f>
        <v>0</v>
      </c>
      <c r="L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L$3*10)),0)</f>
        <v>0</v>
      </c>
      <c r="M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M$3*10)),0)</f>
        <v>0</v>
      </c>
      <c r="N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N$3*10)),0)</f>
        <v>0</v>
      </c>
      <c r="O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O$3*10)),0)</f>
        <v>0</v>
      </c>
      <c r="P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P$3*10)),0)</f>
        <v>0</v>
      </c>
      <c r="Q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Q$3*10)),0)</f>
        <v>0</v>
      </c>
      <c r="R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R$3*10)),0)</f>
        <v>0</v>
      </c>
      <c r="S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S$3*10)),0)</f>
        <v>0</v>
      </c>
      <c r="T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T$3*10)),0)</f>
        <v>0</v>
      </c>
      <c r="U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U$3*10)),0)</f>
        <v>0</v>
      </c>
      <c r="V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V$3*10)),0)</f>
        <v>0</v>
      </c>
      <c r="W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W$3*10)),0)</f>
        <v>0</v>
      </c>
      <c r="X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X$3*10)),0)</f>
        <v>0</v>
      </c>
      <c r="Y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Y$3*10)),0)</f>
        <v>0</v>
      </c>
      <c r="Z14" s="52">
        <f ca="1">IFERROR(SUMPRODUCT(N(ROW(INDIRECT(OFFSET(Horaires!$B$5,(MATCH($A$1,Horaires!$A$6:$A$500,0)+MATCH(OFFSET($A14,-MOD(ROW()-4,11),),Horaires!$B$6:$B$12,0))-1,MATCH($B14,Horaires!$C$4:$BE$4,0))*10&amp;":"&amp;OFFSET(Horaires!$B$5,(MATCH($A$1,Horaires!$A$6:$A$500,0)+MATCH(OFFSET($A14,-MOD(ROW()-4,11),),Horaires!$B$6:$B$12,0))-1,MATCH($B14,Horaires!$C$4:$BE$4,0)+1)*10))=Z$3*10)),0)</f>
        <v>0</v>
      </c>
      <c r="AA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A$3*10)),0)</f>
        <v>0</v>
      </c>
      <c r="AB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B$3*10)),0)</f>
        <v>0</v>
      </c>
      <c r="AC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C$3*10)),0)</f>
        <v>0</v>
      </c>
      <c r="AD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D$3*10)),0)</f>
        <v>0</v>
      </c>
      <c r="AE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E$3*10)),0)</f>
        <v>0</v>
      </c>
      <c r="AF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F$3*10)),0)</f>
        <v>0</v>
      </c>
      <c r="AG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G$3*10)),0)</f>
        <v>0</v>
      </c>
      <c r="AH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H$3*10)),0)</f>
        <v>0</v>
      </c>
      <c r="AI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I$3*10)),0)</f>
        <v>0</v>
      </c>
      <c r="AJ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J$3*10)),0)</f>
        <v>0</v>
      </c>
      <c r="AK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K$3*10)),0)</f>
        <v>0</v>
      </c>
      <c r="AL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L$3*10)),0)</f>
        <v>0</v>
      </c>
      <c r="AM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M$3*10)),0)</f>
        <v>0</v>
      </c>
      <c r="AN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N$3*10)),0)</f>
        <v>0</v>
      </c>
      <c r="AO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O$3*10)),0)</f>
        <v>0</v>
      </c>
      <c r="AP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P$3*10)),0)</f>
        <v>0</v>
      </c>
      <c r="AQ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Q$3*10)),0)</f>
        <v>0</v>
      </c>
      <c r="AR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R$3*10)),0)</f>
        <v>0</v>
      </c>
      <c r="AS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S$3*10)),0)</f>
        <v>0</v>
      </c>
      <c r="AT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T$3*10)),0)</f>
        <v>0</v>
      </c>
      <c r="AU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U$3*10)),0)</f>
        <v>0</v>
      </c>
      <c r="AV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V$3*10)),0)</f>
        <v>0</v>
      </c>
      <c r="AW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W$3*10)),0)</f>
        <v>0</v>
      </c>
      <c r="AX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X$3*10)),0)</f>
        <v>0</v>
      </c>
      <c r="AY14" s="54">
        <f ca="1">IFERROR(SUMPRODUCT(N(ROW(INDIRECT(OFFSET(Horaires!$B$5,(MATCH($A$1,Horaires!$A$6:$A$500,0)+MATCH(OFFSET($A14,-MOD(ROW()-4,11),),Horaires!$B$6:$B$12,0))-1,MATCH($B14,Horaires!$C$4:$BE$4,0)+2)*10&amp;":"&amp;OFFSET(Horaires!$B$5,(MATCH($A$1,Horaires!$A$6:$A$500,0)+MATCH(OFFSET($A14,-MOD(ROW()-4,11),),Horaires!$B$6:$B$12,0))-1,MATCH($B14,Horaires!$C$4:$BE$4,0)+3)*10))=AY$3*10)),0)</f>
        <v>0</v>
      </c>
    </row>
    <row r="15" spans="1:51" x14ac:dyDescent="0.3">
      <c r="A15" s="48" t="s">
        <v>1</v>
      </c>
      <c r="B15" s="5" t="s">
        <v>19</v>
      </c>
      <c r="C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C$3*10)),0)</f>
        <v>0</v>
      </c>
      <c r="D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D$3*10)),0)</f>
        <v>0</v>
      </c>
      <c r="E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E$3*10)),0)</f>
        <v>0</v>
      </c>
      <c r="F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F$3*10)),0)</f>
        <v>0</v>
      </c>
      <c r="G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G$3*10)),0)</f>
        <v>0</v>
      </c>
      <c r="H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H$3*10)),0)</f>
        <v>0</v>
      </c>
      <c r="I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I$3*10)),0)</f>
        <v>0</v>
      </c>
      <c r="J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J$3*10)),0)</f>
        <v>0</v>
      </c>
      <c r="K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K$3*10)),0)</f>
        <v>0</v>
      </c>
      <c r="L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L$3*10)),0)</f>
        <v>0</v>
      </c>
      <c r="M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M$3*10)),0)</f>
        <v>0</v>
      </c>
      <c r="N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N$3*10)),0)</f>
        <v>0</v>
      </c>
      <c r="O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O$3*10)),0)</f>
        <v>0</v>
      </c>
      <c r="P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P$3*10)),0)</f>
        <v>1</v>
      </c>
      <c r="Q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Q$3*10)),0)</f>
        <v>1</v>
      </c>
      <c r="R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R$3*10)),0)</f>
        <v>1</v>
      </c>
      <c r="S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S$3*10)),0)</f>
        <v>1</v>
      </c>
      <c r="T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T$3*10)),0)</f>
        <v>1</v>
      </c>
      <c r="U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U$3*10)),0)</f>
        <v>1</v>
      </c>
      <c r="V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V$3*10)),0)</f>
        <v>1</v>
      </c>
      <c r="W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W$3*10)),0)</f>
        <v>1</v>
      </c>
      <c r="X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X$3*10)),0)</f>
        <v>1</v>
      </c>
      <c r="Y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Y$3*10)),0)</f>
        <v>1</v>
      </c>
      <c r="Z15" s="52">
        <f ca="1">IFERROR(SUMPRODUCT(N(ROW(INDIRECT(OFFSET(Horaires!$B$5,(MATCH($A$1,Horaires!$A$6:$A$500,0)+MATCH(OFFSET($A15,-MOD(ROW()-4,11),),Horaires!$B$6:$B$12,0))-1,MATCH($B15,Horaires!$C$4:$BE$4,0))*10&amp;":"&amp;OFFSET(Horaires!$B$5,(MATCH($A$1,Horaires!$A$6:$A$500,0)+MATCH(OFFSET($A15,-MOD(ROW()-4,11),),Horaires!$B$6:$B$12,0))-1,MATCH($B15,Horaires!$C$4:$BE$4,0)+1)*10))=Z$3*10)),0)</f>
        <v>1</v>
      </c>
      <c r="AA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A$3*10)),0)</f>
        <v>1</v>
      </c>
      <c r="AB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B$3*10)),0)</f>
        <v>1</v>
      </c>
      <c r="AC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C$3*10)),0)</f>
        <v>1</v>
      </c>
      <c r="AD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D$3*10)),0)</f>
        <v>1</v>
      </c>
      <c r="AE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E$3*10)),0)</f>
        <v>1</v>
      </c>
      <c r="AF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F$3*10)),0)</f>
        <v>1</v>
      </c>
      <c r="AG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G$3*10)),0)</f>
        <v>1</v>
      </c>
      <c r="AH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H$3*10)),0)</f>
        <v>0</v>
      </c>
      <c r="AI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I$3*10)),0)</f>
        <v>0</v>
      </c>
      <c r="AJ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J$3*10)),0)</f>
        <v>0</v>
      </c>
      <c r="AK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K$3*10)),0)</f>
        <v>0</v>
      </c>
      <c r="AL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L$3*10)),0)</f>
        <v>0</v>
      </c>
      <c r="AM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M$3*10)),0)</f>
        <v>0</v>
      </c>
      <c r="AN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N$3*10)),0)</f>
        <v>0</v>
      </c>
      <c r="AO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O$3*10)),0)</f>
        <v>0</v>
      </c>
      <c r="AP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P$3*10)),0)</f>
        <v>0</v>
      </c>
      <c r="AQ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Q$3*10)),0)</f>
        <v>0</v>
      </c>
      <c r="AR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R$3*10)),0)</f>
        <v>0</v>
      </c>
      <c r="AS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S$3*10)),0)</f>
        <v>0</v>
      </c>
      <c r="AT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T$3*10)),0)</f>
        <v>0</v>
      </c>
      <c r="AU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U$3*10)),0)</f>
        <v>0</v>
      </c>
      <c r="AV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V$3*10)),0)</f>
        <v>0</v>
      </c>
      <c r="AW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W$3*10)),0)</f>
        <v>0</v>
      </c>
      <c r="AX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X$3*10)),0)</f>
        <v>0</v>
      </c>
      <c r="AY15" s="54">
        <f ca="1">IFERROR(SUMPRODUCT(N(ROW(INDIRECT(OFFSET(Horaires!$B$5,(MATCH($A$1,Horaires!$A$6:$A$500,0)+MATCH(OFFSET($A15,-MOD(ROW()-4,11),),Horaires!$B$6:$B$12,0))-1,MATCH($B15,Horaires!$C$4:$BE$4,0)+2)*10&amp;":"&amp;OFFSET(Horaires!$B$5,(MATCH($A$1,Horaires!$A$6:$A$500,0)+MATCH(OFFSET($A15,-MOD(ROW()-4,11),),Horaires!$B$6:$B$12,0))-1,MATCH($B15,Horaires!$C$4:$BE$4,0)+3)*10))=AY$3*10)),0)</f>
        <v>0</v>
      </c>
    </row>
    <row r="16" spans="1:51" x14ac:dyDescent="0.3">
      <c r="A16" s="48"/>
      <c r="B16" s="5" t="s">
        <v>20</v>
      </c>
      <c r="C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C$3*10)),0)</f>
        <v>0</v>
      </c>
      <c r="D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D$3*10)),0)</f>
        <v>0</v>
      </c>
      <c r="E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E$3*10)),0)</f>
        <v>0</v>
      </c>
      <c r="F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F$3*10)),0)</f>
        <v>0</v>
      </c>
      <c r="G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G$3*10)),0)</f>
        <v>0</v>
      </c>
      <c r="H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H$3*10)),0)</f>
        <v>0</v>
      </c>
      <c r="I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I$3*10)),0)</f>
        <v>0</v>
      </c>
      <c r="J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J$3*10)),0)</f>
        <v>0</v>
      </c>
      <c r="K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K$3*10)),0)</f>
        <v>0</v>
      </c>
      <c r="L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L$3*10)),0)</f>
        <v>0</v>
      </c>
      <c r="M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M$3*10)),0)</f>
        <v>0</v>
      </c>
      <c r="N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N$3*10)),0)</f>
        <v>0</v>
      </c>
      <c r="O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O$3*10)),0)</f>
        <v>0</v>
      </c>
      <c r="P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P$3*10)),0)</f>
        <v>0</v>
      </c>
      <c r="Q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Q$3*10)),0)</f>
        <v>0</v>
      </c>
      <c r="R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R$3*10)),0)</f>
        <v>0</v>
      </c>
      <c r="S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S$3*10)),0)</f>
        <v>0</v>
      </c>
      <c r="T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T$3*10)),0)</f>
        <v>0</v>
      </c>
      <c r="U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U$3*10)),0)</f>
        <v>0</v>
      </c>
      <c r="V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V$3*10)),0)</f>
        <v>0</v>
      </c>
      <c r="W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W$3*10)),0)</f>
        <v>0</v>
      </c>
      <c r="X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X$3*10)),0)</f>
        <v>0</v>
      </c>
      <c r="Y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Y$3*10)),0)</f>
        <v>0</v>
      </c>
      <c r="Z16" s="52">
        <f ca="1">IFERROR(SUMPRODUCT(N(ROW(INDIRECT(OFFSET(Horaires!$B$5,(MATCH($A$1,Horaires!$A$6:$A$500,0)+MATCH(OFFSET($A16,-MOD(ROW()-4,11),),Horaires!$B$6:$B$12,0))-1,MATCH($B16,Horaires!$C$4:$BE$4,0))*10&amp;":"&amp;OFFSET(Horaires!$B$5,(MATCH($A$1,Horaires!$A$6:$A$500,0)+MATCH(OFFSET($A16,-MOD(ROW()-4,11),),Horaires!$B$6:$B$12,0))-1,MATCH($B16,Horaires!$C$4:$BE$4,0)+1)*10))=Z$3*10)),0)</f>
        <v>0</v>
      </c>
      <c r="AA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A$3*10)),0)</f>
        <v>0</v>
      </c>
      <c r="AB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B$3*10)),0)</f>
        <v>0</v>
      </c>
      <c r="AC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C$3*10)),0)</f>
        <v>0</v>
      </c>
      <c r="AD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D$3*10)),0)</f>
        <v>0</v>
      </c>
      <c r="AE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E$3*10)),0)</f>
        <v>0</v>
      </c>
      <c r="AF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F$3*10)),0)</f>
        <v>0</v>
      </c>
      <c r="AG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G$3*10)),0)</f>
        <v>0</v>
      </c>
      <c r="AH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H$3*10)),0)</f>
        <v>0</v>
      </c>
      <c r="AI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I$3*10)),0)</f>
        <v>0</v>
      </c>
      <c r="AJ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J$3*10)),0)</f>
        <v>0</v>
      </c>
      <c r="AK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K$3*10)),0)</f>
        <v>0</v>
      </c>
      <c r="AL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L$3*10)),0)</f>
        <v>0</v>
      </c>
      <c r="AM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M$3*10)),0)</f>
        <v>0</v>
      </c>
      <c r="AN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N$3*10)),0)</f>
        <v>0</v>
      </c>
      <c r="AO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O$3*10)),0)</f>
        <v>0</v>
      </c>
      <c r="AP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P$3*10)),0)</f>
        <v>0</v>
      </c>
      <c r="AQ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Q$3*10)),0)</f>
        <v>0</v>
      </c>
      <c r="AR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R$3*10)),0)</f>
        <v>0</v>
      </c>
      <c r="AS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S$3*10)),0)</f>
        <v>0</v>
      </c>
      <c r="AT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T$3*10)),0)</f>
        <v>0</v>
      </c>
      <c r="AU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U$3*10)),0)</f>
        <v>0</v>
      </c>
      <c r="AV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V$3*10)),0)</f>
        <v>0</v>
      </c>
      <c r="AW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W$3*10)),0)</f>
        <v>0</v>
      </c>
      <c r="AX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X$3*10)),0)</f>
        <v>0</v>
      </c>
      <c r="AY16" s="54">
        <f ca="1">IFERROR(SUMPRODUCT(N(ROW(INDIRECT(OFFSET(Horaires!$B$5,(MATCH($A$1,Horaires!$A$6:$A$500,0)+MATCH(OFFSET($A16,-MOD(ROW()-4,11),),Horaires!$B$6:$B$12,0))-1,MATCH($B16,Horaires!$C$4:$BE$4,0)+2)*10&amp;":"&amp;OFFSET(Horaires!$B$5,(MATCH($A$1,Horaires!$A$6:$A$500,0)+MATCH(OFFSET($A16,-MOD(ROW()-4,11),),Horaires!$B$6:$B$12,0))-1,MATCH($B16,Horaires!$C$4:$BE$4,0)+3)*10))=AY$3*10)),0)</f>
        <v>0</v>
      </c>
    </row>
    <row r="17" spans="1:51" x14ac:dyDescent="0.3">
      <c r="A17" s="48"/>
      <c r="B17" s="5" t="s">
        <v>21</v>
      </c>
      <c r="C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C$3*10)),0)</f>
        <v>0</v>
      </c>
      <c r="D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D$3*10)),0)</f>
        <v>0</v>
      </c>
      <c r="E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E$3*10)),0)</f>
        <v>0</v>
      </c>
      <c r="F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F$3*10)),0)</f>
        <v>0</v>
      </c>
      <c r="G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G$3*10)),0)</f>
        <v>0</v>
      </c>
      <c r="H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H$3*10)),0)</f>
        <v>0</v>
      </c>
      <c r="I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I$3*10)),0)</f>
        <v>0</v>
      </c>
      <c r="J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J$3*10)),0)</f>
        <v>0</v>
      </c>
      <c r="K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K$3*10)),0)</f>
        <v>0</v>
      </c>
      <c r="L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L$3*10)),0)</f>
        <v>0</v>
      </c>
      <c r="M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M$3*10)),0)</f>
        <v>0</v>
      </c>
      <c r="N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N$3*10)),0)</f>
        <v>0</v>
      </c>
      <c r="O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O$3*10)),0)</f>
        <v>0</v>
      </c>
      <c r="P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P$3*10)),0)</f>
        <v>0</v>
      </c>
      <c r="Q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Q$3*10)),0)</f>
        <v>0</v>
      </c>
      <c r="R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R$3*10)),0)</f>
        <v>0</v>
      </c>
      <c r="S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S$3*10)),0)</f>
        <v>0</v>
      </c>
      <c r="T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T$3*10)),0)</f>
        <v>0</v>
      </c>
      <c r="U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U$3*10)),0)</f>
        <v>0</v>
      </c>
      <c r="V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V$3*10)),0)</f>
        <v>0</v>
      </c>
      <c r="W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W$3*10)),0)</f>
        <v>0</v>
      </c>
      <c r="X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X$3*10)),0)</f>
        <v>0</v>
      </c>
      <c r="Y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Y$3*10)),0)</f>
        <v>0</v>
      </c>
      <c r="Z17" s="52">
        <f ca="1">IFERROR(SUMPRODUCT(N(ROW(INDIRECT(OFFSET(Horaires!$B$5,(MATCH($A$1,Horaires!$A$6:$A$500,0)+MATCH(OFFSET($A17,-MOD(ROW()-4,11),),Horaires!$B$6:$B$12,0))-1,MATCH($B17,Horaires!$C$4:$BE$4,0))*10&amp;":"&amp;OFFSET(Horaires!$B$5,(MATCH($A$1,Horaires!$A$6:$A$500,0)+MATCH(OFFSET($A17,-MOD(ROW()-4,11),),Horaires!$B$6:$B$12,0))-1,MATCH($B17,Horaires!$C$4:$BE$4,0)+1)*10))=Z$3*10)),0)</f>
        <v>0</v>
      </c>
      <c r="AA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A$3*10)),0)</f>
        <v>0</v>
      </c>
      <c r="AB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B$3*10)),0)</f>
        <v>0</v>
      </c>
      <c r="AC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C$3*10)),0)</f>
        <v>0</v>
      </c>
      <c r="AD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D$3*10)),0)</f>
        <v>0</v>
      </c>
      <c r="AE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E$3*10)),0)</f>
        <v>1</v>
      </c>
      <c r="AF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F$3*10)),0)</f>
        <v>1</v>
      </c>
      <c r="AG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G$3*10)),0)</f>
        <v>1</v>
      </c>
      <c r="AH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H$3*10)),0)</f>
        <v>1</v>
      </c>
      <c r="AI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I$3*10)),0)</f>
        <v>1</v>
      </c>
      <c r="AJ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J$3*10)),0)</f>
        <v>1</v>
      </c>
      <c r="AK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K$3*10)),0)</f>
        <v>1</v>
      </c>
      <c r="AL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L$3*10)),0)</f>
        <v>1</v>
      </c>
      <c r="AM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M$3*10)),0)</f>
        <v>1</v>
      </c>
      <c r="AN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N$3*10)),0)</f>
        <v>1</v>
      </c>
      <c r="AO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O$3*10)),0)</f>
        <v>1</v>
      </c>
      <c r="AP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P$3*10)),0)</f>
        <v>1</v>
      </c>
      <c r="AQ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Q$3*10)),0)</f>
        <v>1</v>
      </c>
      <c r="AR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R$3*10)),0)</f>
        <v>1</v>
      </c>
      <c r="AS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S$3*10)),0)</f>
        <v>1</v>
      </c>
      <c r="AT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T$3*10)),0)</f>
        <v>1</v>
      </c>
      <c r="AU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U$3*10)),0)</f>
        <v>1</v>
      </c>
      <c r="AV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V$3*10)),0)</f>
        <v>0</v>
      </c>
      <c r="AW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W$3*10)),0)</f>
        <v>0</v>
      </c>
      <c r="AX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X$3*10)),0)</f>
        <v>0</v>
      </c>
      <c r="AY17" s="54">
        <f ca="1">IFERROR(SUMPRODUCT(N(ROW(INDIRECT(OFFSET(Horaires!$B$5,(MATCH($A$1,Horaires!$A$6:$A$500,0)+MATCH(OFFSET($A17,-MOD(ROW()-4,11),),Horaires!$B$6:$B$12,0))-1,MATCH($B17,Horaires!$C$4:$BE$4,0)+2)*10&amp;":"&amp;OFFSET(Horaires!$B$5,(MATCH($A$1,Horaires!$A$6:$A$500,0)+MATCH(OFFSET($A17,-MOD(ROW()-4,11),),Horaires!$B$6:$B$12,0))-1,MATCH($B17,Horaires!$C$4:$BE$4,0)+3)*10))=AY$3*10)),0)</f>
        <v>0</v>
      </c>
    </row>
    <row r="18" spans="1:51" x14ac:dyDescent="0.3">
      <c r="A18" s="48"/>
      <c r="B18" s="5" t="s">
        <v>22</v>
      </c>
      <c r="C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C$3*10)),0)</f>
        <v>0</v>
      </c>
      <c r="D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D$3*10)),0)</f>
        <v>0</v>
      </c>
      <c r="E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E$3*10)),0)</f>
        <v>0</v>
      </c>
      <c r="F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F$3*10)),0)</f>
        <v>0</v>
      </c>
      <c r="G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G$3*10)),0)</f>
        <v>0</v>
      </c>
      <c r="H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H$3*10)),0)</f>
        <v>0</v>
      </c>
      <c r="I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I$3*10)),0)</f>
        <v>0</v>
      </c>
      <c r="J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J$3*10)),0)</f>
        <v>0</v>
      </c>
      <c r="K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K$3*10)),0)</f>
        <v>0</v>
      </c>
      <c r="L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L$3*10)),0)</f>
        <v>0</v>
      </c>
      <c r="M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M$3*10)),0)</f>
        <v>0</v>
      </c>
      <c r="N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N$3*10)),0)</f>
        <v>0</v>
      </c>
      <c r="O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O$3*10)),0)</f>
        <v>0</v>
      </c>
      <c r="P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P$3*10)),0)</f>
        <v>0</v>
      </c>
      <c r="Q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Q$3*10)),0)</f>
        <v>0</v>
      </c>
      <c r="R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R$3*10)),0)</f>
        <v>0</v>
      </c>
      <c r="S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S$3*10)),0)</f>
        <v>0</v>
      </c>
      <c r="T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T$3*10)),0)</f>
        <v>0</v>
      </c>
      <c r="U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U$3*10)),0)</f>
        <v>0</v>
      </c>
      <c r="V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V$3*10)),0)</f>
        <v>0</v>
      </c>
      <c r="W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W$3*10)),0)</f>
        <v>0</v>
      </c>
      <c r="X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X$3*10)),0)</f>
        <v>0</v>
      </c>
      <c r="Y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Y$3*10)),0)</f>
        <v>0</v>
      </c>
      <c r="Z18" s="52">
        <f ca="1">IFERROR(SUMPRODUCT(N(ROW(INDIRECT(OFFSET(Horaires!$B$5,(MATCH($A$1,Horaires!$A$6:$A$500,0)+MATCH(OFFSET($A18,-MOD(ROW()-4,11),),Horaires!$B$6:$B$12,0))-1,MATCH($B18,Horaires!$C$4:$BE$4,0))*10&amp;":"&amp;OFFSET(Horaires!$B$5,(MATCH($A$1,Horaires!$A$6:$A$500,0)+MATCH(OFFSET($A18,-MOD(ROW()-4,11),),Horaires!$B$6:$B$12,0))-1,MATCH($B18,Horaires!$C$4:$BE$4,0)+1)*10))=Z$3*10)),0)</f>
        <v>0</v>
      </c>
      <c r="AA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A$3*10)),0)</f>
        <v>0</v>
      </c>
      <c r="AB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B$3*10)),0)</f>
        <v>0</v>
      </c>
      <c r="AC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C$3*10)),0)</f>
        <v>0</v>
      </c>
      <c r="AD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D$3*10)),0)</f>
        <v>0</v>
      </c>
      <c r="AE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E$3*10)),0)</f>
        <v>0</v>
      </c>
      <c r="AF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F$3*10)),0)</f>
        <v>0</v>
      </c>
      <c r="AG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G$3*10)),0)</f>
        <v>0</v>
      </c>
      <c r="AH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H$3*10)),0)</f>
        <v>0</v>
      </c>
      <c r="AI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I$3*10)),0)</f>
        <v>0</v>
      </c>
      <c r="AJ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J$3*10)),0)</f>
        <v>0</v>
      </c>
      <c r="AK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K$3*10)),0)</f>
        <v>0</v>
      </c>
      <c r="AL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L$3*10)),0)</f>
        <v>0</v>
      </c>
      <c r="AM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M$3*10)),0)</f>
        <v>0</v>
      </c>
      <c r="AN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N$3*10)),0)</f>
        <v>0</v>
      </c>
      <c r="AO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O$3*10)),0)</f>
        <v>0</v>
      </c>
      <c r="AP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P$3*10)),0)</f>
        <v>0</v>
      </c>
      <c r="AQ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Q$3*10)),0)</f>
        <v>0</v>
      </c>
      <c r="AR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R$3*10)),0)</f>
        <v>0</v>
      </c>
      <c r="AS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S$3*10)),0)</f>
        <v>0</v>
      </c>
      <c r="AT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T$3*10)),0)</f>
        <v>0</v>
      </c>
      <c r="AU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U$3*10)),0)</f>
        <v>0</v>
      </c>
      <c r="AV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V$3*10)),0)</f>
        <v>0</v>
      </c>
      <c r="AW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W$3*10)),0)</f>
        <v>0</v>
      </c>
      <c r="AX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X$3*10)),0)</f>
        <v>0</v>
      </c>
      <c r="AY18" s="54">
        <f ca="1">IFERROR(SUMPRODUCT(N(ROW(INDIRECT(OFFSET(Horaires!$B$5,(MATCH($A$1,Horaires!$A$6:$A$500,0)+MATCH(OFFSET($A18,-MOD(ROW()-4,11),),Horaires!$B$6:$B$12,0))-1,MATCH($B18,Horaires!$C$4:$BE$4,0)+2)*10&amp;":"&amp;OFFSET(Horaires!$B$5,(MATCH($A$1,Horaires!$A$6:$A$500,0)+MATCH(OFFSET($A18,-MOD(ROW()-4,11),),Horaires!$B$6:$B$12,0))-1,MATCH($B18,Horaires!$C$4:$BE$4,0)+3)*10))=AY$3*10)),0)</f>
        <v>0</v>
      </c>
    </row>
    <row r="19" spans="1:51" x14ac:dyDescent="0.3">
      <c r="A19" s="48"/>
      <c r="B19" s="5" t="s">
        <v>23</v>
      </c>
      <c r="C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C$3*10)),0)</f>
        <v>0</v>
      </c>
      <c r="D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D$3*10)),0)</f>
        <v>0</v>
      </c>
      <c r="E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E$3*10)),0)</f>
        <v>0</v>
      </c>
      <c r="F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F$3*10)),0)</f>
        <v>0</v>
      </c>
      <c r="G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G$3*10)),0)</f>
        <v>0</v>
      </c>
      <c r="H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H$3*10)),0)</f>
        <v>0</v>
      </c>
      <c r="I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I$3*10)),0)</f>
        <v>0</v>
      </c>
      <c r="J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J$3*10)),0)</f>
        <v>0</v>
      </c>
      <c r="K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K$3*10)),0)</f>
        <v>0</v>
      </c>
      <c r="L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L$3*10)),0)</f>
        <v>0</v>
      </c>
      <c r="M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M$3*10)),0)</f>
        <v>0</v>
      </c>
      <c r="N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N$3*10)),0)</f>
        <v>0</v>
      </c>
      <c r="O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O$3*10)),0)</f>
        <v>0</v>
      </c>
      <c r="P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P$3*10)),0)</f>
        <v>1</v>
      </c>
      <c r="Q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Q$3*10)),0)</f>
        <v>1</v>
      </c>
      <c r="R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R$3*10)),0)</f>
        <v>1</v>
      </c>
      <c r="S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S$3*10)),0)</f>
        <v>1</v>
      </c>
      <c r="T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T$3*10)),0)</f>
        <v>1</v>
      </c>
      <c r="U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U$3*10)),0)</f>
        <v>1</v>
      </c>
      <c r="V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V$3*10)),0)</f>
        <v>1</v>
      </c>
      <c r="W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W$3*10)),0)</f>
        <v>1</v>
      </c>
      <c r="X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X$3*10)),0)</f>
        <v>1</v>
      </c>
      <c r="Y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Y$3*10)),0)</f>
        <v>1</v>
      </c>
      <c r="Z19" s="52">
        <f ca="1">IFERROR(SUMPRODUCT(N(ROW(INDIRECT(OFFSET(Horaires!$B$5,(MATCH($A$1,Horaires!$A$6:$A$500,0)+MATCH(OFFSET($A19,-MOD(ROW()-4,11),),Horaires!$B$6:$B$12,0))-1,MATCH($B19,Horaires!$C$4:$BE$4,0))*10&amp;":"&amp;OFFSET(Horaires!$B$5,(MATCH($A$1,Horaires!$A$6:$A$500,0)+MATCH(OFFSET($A19,-MOD(ROW()-4,11),),Horaires!$B$6:$B$12,0))-1,MATCH($B19,Horaires!$C$4:$BE$4,0)+1)*10))=Z$3*10)),0)</f>
        <v>1</v>
      </c>
      <c r="AA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A$3*10)),0)</f>
        <v>1</v>
      </c>
      <c r="AB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B$3*10)),0)</f>
        <v>1</v>
      </c>
      <c r="AC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C$3*10)),0)</f>
        <v>1</v>
      </c>
      <c r="AD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D$3*10)),0)</f>
        <v>1</v>
      </c>
      <c r="AE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E$3*10)),0)</f>
        <v>0</v>
      </c>
      <c r="AF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F$3*10)),0)</f>
        <v>0</v>
      </c>
      <c r="AG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G$3*10)),0)</f>
        <v>0</v>
      </c>
      <c r="AH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H$3*10)),0)</f>
        <v>0</v>
      </c>
      <c r="AI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I$3*10)),0)</f>
        <v>0</v>
      </c>
      <c r="AJ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J$3*10)),0)</f>
        <v>0</v>
      </c>
      <c r="AK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K$3*10)),0)</f>
        <v>0</v>
      </c>
      <c r="AL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L$3*10)),0)</f>
        <v>0</v>
      </c>
      <c r="AM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M$3*10)),0)</f>
        <v>0</v>
      </c>
      <c r="AN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N$3*10)),0)</f>
        <v>0</v>
      </c>
      <c r="AO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O$3*10)),0)</f>
        <v>0</v>
      </c>
      <c r="AP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P$3*10)),0)</f>
        <v>0</v>
      </c>
      <c r="AQ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Q$3*10)),0)</f>
        <v>0</v>
      </c>
      <c r="AR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R$3*10)),0)</f>
        <v>0</v>
      </c>
      <c r="AS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S$3*10)),0)</f>
        <v>0</v>
      </c>
      <c r="AT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T$3*10)),0)</f>
        <v>0</v>
      </c>
      <c r="AU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U$3*10)),0)</f>
        <v>0</v>
      </c>
      <c r="AV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V$3*10)),0)</f>
        <v>0</v>
      </c>
      <c r="AW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W$3*10)),0)</f>
        <v>0</v>
      </c>
      <c r="AX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X$3*10)),0)</f>
        <v>0</v>
      </c>
      <c r="AY19" s="54">
        <f ca="1">IFERROR(SUMPRODUCT(N(ROW(INDIRECT(OFFSET(Horaires!$B$5,(MATCH($A$1,Horaires!$A$6:$A$500,0)+MATCH(OFFSET($A19,-MOD(ROW()-4,11),),Horaires!$B$6:$B$12,0))-1,MATCH($B19,Horaires!$C$4:$BE$4,0)+2)*10&amp;":"&amp;OFFSET(Horaires!$B$5,(MATCH($A$1,Horaires!$A$6:$A$500,0)+MATCH(OFFSET($A19,-MOD(ROW()-4,11),),Horaires!$B$6:$B$12,0))-1,MATCH($B19,Horaires!$C$4:$BE$4,0)+3)*10))=AY$3*10)),0)</f>
        <v>0</v>
      </c>
    </row>
    <row r="20" spans="1:51" x14ac:dyDescent="0.3">
      <c r="A20" s="48"/>
      <c r="B20" s="5" t="s">
        <v>24</v>
      </c>
      <c r="C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C$3*10)),0)</f>
        <v>0</v>
      </c>
      <c r="D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D$3*10)),0)</f>
        <v>0</v>
      </c>
      <c r="E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E$3*10)),0)</f>
        <v>0</v>
      </c>
      <c r="F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F$3*10)),0)</f>
        <v>0</v>
      </c>
      <c r="G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G$3*10)),0)</f>
        <v>0</v>
      </c>
      <c r="H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H$3*10)),0)</f>
        <v>0</v>
      </c>
      <c r="I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I$3*10)),0)</f>
        <v>0</v>
      </c>
      <c r="J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J$3*10)),0)</f>
        <v>0</v>
      </c>
      <c r="K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K$3*10)),0)</f>
        <v>0</v>
      </c>
      <c r="L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L$3*10)),0)</f>
        <v>0</v>
      </c>
      <c r="M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M$3*10)),0)</f>
        <v>0</v>
      </c>
      <c r="N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N$3*10)),0)</f>
        <v>0</v>
      </c>
      <c r="O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O$3*10)),0)</f>
        <v>0</v>
      </c>
      <c r="P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P$3*10)),0)</f>
        <v>0</v>
      </c>
      <c r="Q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Q$3*10)),0)</f>
        <v>0</v>
      </c>
      <c r="R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R$3*10)),0)</f>
        <v>0</v>
      </c>
      <c r="S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S$3*10)),0)</f>
        <v>0</v>
      </c>
      <c r="T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T$3*10)),0)</f>
        <v>0</v>
      </c>
      <c r="U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U$3*10)),0)</f>
        <v>0</v>
      </c>
      <c r="V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V$3*10)),0)</f>
        <v>0</v>
      </c>
      <c r="W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W$3*10)),0)</f>
        <v>0</v>
      </c>
      <c r="X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X$3*10)),0)</f>
        <v>0</v>
      </c>
      <c r="Y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Y$3*10)),0)</f>
        <v>0</v>
      </c>
      <c r="Z20" s="52">
        <f ca="1">IFERROR(SUMPRODUCT(N(ROW(INDIRECT(OFFSET(Horaires!$B$5,(MATCH($A$1,Horaires!$A$6:$A$500,0)+MATCH(OFFSET($A20,-MOD(ROW()-4,11),),Horaires!$B$6:$B$12,0))-1,MATCH($B20,Horaires!$C$4:$BE$4,0))*10&amp;":"&amp;OFFSET(Horaires!$B$5,(MATCH($A$1,Horaires!$A$6:$A$500,0)+MATCH(OFFSET($A20,-MOD(ROW()-4,11),),Horaires!$B$6:$B$12,0))-1,MATCH($B20,Horaires!$C$4:$BE$4,0)+1)*10))=Z$3*10)),0)</f>
        <v>0</v>
      </c>
      <c r="AA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A$3*10)),0)</f>
        <v>0</v>
      </c>
      <c r="AB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B$3*10)),0)</f>
        <v>0</v>
      </c>
      <c r="AC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C$3*10)),0)</f>
        <v>0</v>
      </c>
      <c r="AD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D$3*10)),0)</f>
        <v>0</v>
      </c>
      <c r="AE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E$3*10)),0)</f>
        <v>0</v>
      </c>
      <c r="AF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F$3*10)),0)</f>
        <v>0</v>
      </c>
      <c r="AG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G$3*10)),0)</f>
        <v>0</v>
      </c>
      <c r="AH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H$3*10)),0)</f>
        <v>0</v>
      </c>
      <c r="AI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I$3*10)),0)</f>
        <v>0</v>
      </c>
      <c r="AJ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J$3*10)),0)</f>
        <v>0</v>
      </c>
      <c r="AK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K$3*10)),0)</f>
        <v>0</v>
      </c>
      <c r="AL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L$3*10)),0)</f>
        <v>0</v>
      </c>
      <c r="AM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M$3*10)),0)</f>
        <v>0</v>
      </c>
      <c r="AN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N$3*10)),0)</f>
        <v>0</v>
      </c>
      <c r="AO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O$3*10)),0)</f>
        <v>0</v>
      </c>
      <c r="AP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P$3*10)),0)</f>
        <v>0</v>
      </c>
      <c r="AQ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Q$3*10)),0)</f>
        <v>0</v>
      </c>
      <c r="AR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R$3*10)),0)</f>
        <v>0</v>
      </c>
      <c r="AS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S$3*10)),0)</f>
        <v>0</v>
      </c>
      <c r="AT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T$3*10)),0)</f>
        <v>0</v>
      </c>
      <c r="AU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U$3*10)),0)</f>
        <v>0</v>
      </c>
      <c r="AV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V$3*10)),0)</f>
        <v>0</v>
      </c>
      <c r="AW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W$3*10)),0)</f>
        <v>0</v>
      </c>
      <c r="AX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X$3*10)),0)</f>
        <v>0</v>
      </c>
      <c r="AY20" s="54">
        <f ca="1">IFERROR(SUMPRODUCT(N(ROW(INDIRECT(OFFSET(Horaires!$B$5,(MATCH($A$1,Horaires!$A$6:$A$500,0)+MATCH(OFFSET($A20,-MOD(ROW()-4,11),),Horaires!$B$6:$B$12,0))-1,MATCH($B20,Horaires!$C$4:$BE$4,0)+2)*10&amp;":"&amp;OFFSET(Horaires!$B$5,(MATCH($A$1,Horaires!$A$6:$A$500,0)+MATCH(OFFSET($A20,-MOD(ROW()-4,11),),Horaires!$B$6:$B$12,0))-1,MATCH($B20,Horaires!$C$4:$BE$4,0)+3)*10))=AY$3*10)),0)</f>
        <v>0</v>
      </c>
    </row>
    <row r="21" spans="1:51" x14ac:dyDescent="0.3">
      <c r="A21" s="48"/>
      <c r="B21" s="5" t="s">
        <v>25</v>
      </c>
      <c r="C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C$3*10)),0)</f>
        <v>0</v>
      </c>
      <c r="D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D$3*10)),0)</f>
        <v>0</v>
      </c>
      <c r="E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E$3*10)),0)</f>
        <v>0</v>
      </c>
      <c r="F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F$3*10)),0)</f>
        <v>0</v>
      </c>
      <c r="G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G$3*10)),0)</f>
        <v>0</v>
      </c>
      <c r="H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H$3*10)),0)</f>
        <v>0</v>
      </c>
      <c r="I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I$3*10)),0)</f>
        <v>0</v>
      </c>
      <c r="J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J$3*10)),0)</f>
        <v>0</v>
      </c>
      <c r="K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K$3*10)),0)</f>
        <v>0</v>
      </c>
      <c r="L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L$3*10)),0)</f>
        <v>0</v>
      </c>
      <c r="M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M$3*10)),0)</f>
        <v>0</v>
      </c>
      <c r="N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N$3*10)),0)</f>
        <v>0</v>
      </c>
      <c r="O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O$3*10)),0)</f>
        <v>0</v>
      </c>
      <c r="P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P$3*10)),0)</f>
        <v>0</v>
      </c>
      <c r="Q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Q$3*10)),0)</f>
        <v>0</v>
      </c>
      <c r="R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R$3*10)),0)</f>
        <v>0</v>
      </c>
      <c r="S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S$3*10)),0)</f>
        <v>0</v>
      </c>
      <c r="T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T$3*10)),0)</f>
        <v>0</v>
      </c>
      <c r="U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U$3*10)),0)</f>
        <v>0</v>
      </c>
      <c r="V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V$3*10)),0)</f>
        <v>0</v>
      </c>
      <c r="W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W$3*10)),0)</f>
        <v>0</v>
      </c>
      <c r="X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X$3*10)),0)</f>
        <v>0</v>
      </c>
      <c r="Y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Y$3*10)),0)</f>
        <v>0</v>
      </c>
      <c r="Z21" s="52">
        <f ca="1">IFERROR(SUMPRODUCT(N(ROW(INDIRECT(OFFSET(Horaires!$B$5,(MATCH($A$1,Horaires!$A$6:$A$500,0)+MATCH(OFFSET($A21,-MOD(ROW()-4,11),),Horaires!$B$6:$B$12,0))-1,MATCH($B21,Horaires!$C$4:$BE$4,0))*10&amp;":"&amp;OFFSET(Horaires!$B$5,(MATCH($A$1,Horaires!$A$6:$A$500,0)+MATCH(OFFSET($A21,-MOD(ROW()-4,11),),Horaires!$B$6:$B$12,0))-1,MATCH($B21,Horaires!$C$4:$BE$4,0)+1)*10))=Z$3*10)),0)</f>
        <v>0</v>
      </c>
      <c r="AA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A$3*10)),0)</f>
        <v>0</v>
      </c>
      <c r="AB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B$3*10)),0)</f>
        <v>0</v>
      </c>
      <c r="AC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C$3*10)),0)</f>
        <v>0</v>
      </c>
      <c r="AD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D$3*10)),0)</f>
        <v>0</v>
      </c>
      <c r="AE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E$3*10)),0)</f>
        <v>0</v>
      </c>
      <c r="AF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F$3*10)),0)</f>
        <v>1</v>
      </c>
      <c r="AG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G$3*10)),0)</f>
        <v>1</v>
      </c>
      <c r="AH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H$3*10)),0)</f>
        <v>1</v>
      </c>
      <c r="AI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I$3*10)),0)</f>
        <v>1</v>
      </c>
      <c r="AJ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J$3*10)),0)</f>
        <v>1</v>
      </c>
      <c r="AK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K$3*10)),0)</f>
        <v>1</v>
      </c>
      <c r="AL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L$3*10)),0)</f>
        <v>1</v>
      </c>
      <c r="AM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M$3*10)),0)</f>
        <v>1</v>
      </c>
      <c r="AN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N$3*10)),0)</f>
        <v>1</v>
      </c>
      <c r="AO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O$3*10)),0)</f>
        <v>1</v>
      </c>
      <c r="AP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P$3*10)),0)</f>
        <v>1</v>
      </c>
      <c r="AQ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Q$3*10)),0)</f>
        <v>1</v>
      </c>
      <c r="AR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R$3*10)),0)</f>
        <v>1</v>
      </c>
      <c r="AS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S$3*10)),0)</f>
        <v>1</v>
      </c>
      <c r="AT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T$3*10)),0)</f>
        <v>1</v>
      </c>
      <c r="AU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U$3*10)),0)</f>
        <v>1</v>
      </c>
      <c r="AV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V$3*10)),0)</f>
        <v>0</v>
      </c>
      <c r="AW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W$3*10)),0)</f>
        <v>0</v>
      </c>
      <c r="AX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X$3*10)),0)</f>
        <v>0</v>
      </c>
      <c r="AY21" s="54">
        <f ca="1">IFERROR(SUMPRODUCT(N(ROW(INDIRECT(OFFSET(Horaires!$B$5,(MATCH($A$1,Horaires!$A$6:$A$500,0)+MATCH(OFFSET($A21,-MOD(ROW()-4,11),),Horaires!$B$6:$B$12,0))-1,MATCH($B21,Horaires!$C$4:$BE$4,0)+2)*10&amp;":"&amp;OFFSET(Horaires!$B$5,(MATCH($A$1,Horaires!$A$6:$A$500,0)+MATCH(OFFSET($A21,-MOD(ROW()-4,11),),Horaires!$B$6:$B$12,0))-1,MATCH($B21,Horaires!$C$4:$BE$4,0)+3)*10))=AY$3*10)),0)</f>
        <v>0</v>
      </c>
    </row>
    <row r="22" spans="1:51" x14ac:dyDescent="0.3">
      <c r="A22" s="48"/>
      <c r="B22" s="5" t="s">
        <v>27</v>
      </c>
      <c r="C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C$3*10)),0)</f>
        <v>0</v>
      </c>
      <c r="D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D$3*10)),0)</f>
        <v>0</v>
      </c>
      <c r="E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E$3*10)),0)</f>
        <v>0</v>
      </c>
      <c r="F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F$3*10)),0)</f>
        <v>0</v>
      </c>
      <c r="G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G$3*10)),0)</f>
        <v>0</v>
      </c>
      <c r="H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H$3*10)),0)</f>
        <v>0</v>
      </c>
      <c r="I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I$3*10)),0)</f>
        <v>0</v>
      </c>
      <c r="J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J$3*10)),0)</f>
        <v>0</v>
      </c>
      <c r="K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K$3*10)),0)</f>
        <v>0</v>
      </c>
      <c r="L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L$3*10)),0)</f>
        <v>0</v>
      </c>
      <c r="M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M$3*10)),0)</f>
        <v>0</v>
      </c>
      <c r="N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N$3*10)),0)</f>
        <v>0</v>
      </c>
      <c r="O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O$3*10)),0)</f>
        <v>0</v>
      </c>
      <c r="P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P$3*10)),0)</f>
        <v>0</v>
      </c>
      <c r="Q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Q$3*10)),0)</f>
        <v>0</v>
      </c>
      <c r="R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R$3*10)),0)</f>
        <v>0</v>
      </c>
      <c r="S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S$3*10)),0)</f>
        <v>0</v>
      </c>
      <c r="T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T$3*10)),0)</f>
        <v>0</v>
      </c>
      <c r="U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U$3*10)),0)</f>
        <v>0</v>
      </c>
      <c r="V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V$3*10)),0)</f>
        <v>0</v>
      </c>
      <c r="W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W$3*10)),0)</f>
        <v>0</v>
      </c>
      <c r="X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X$3*10)),0)</f>
        <v>0</v>
      </c>
      <c r="Y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Y$3*10)),0)</f>
        <v>0</v>
      </c>
      <c r="Z22" s="52">
        <f ca="1">IFERROR(SUMPRODUCT(N(ROW(INDIRECT(OFFSET(Horaires!$B$5,(MATCH($A$1,Horaires!$A$6:$A$500,0)+MATCH(OFFSET($A22,-MOD(ROW()-4,11),),Horaires!$B$6:$B$12,0))-1,MATCH($B22,Horaires!$C$4:$BE$4,0))*10&amp;":"&amp;OFFSET(Horaires!$B$5,(MATCH($A$1,Horaires!$A$6:$A$500,0)+MATCH(OFFSET($A22,-MOD(ROW()-4,11),),Horaires!$B$6:$B$12,0))-1,MATCH($B22,Horaires!$C$4:$BE$4,0)+1)*10))=Z$3*10)),0)</f>
        <v>0</v>
      </c>
      <c r="AA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A$3*10)),0)</f>
        <v>0</v>
      </c>
      <c r="AB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B$3*10)),0)</f>
        <v>0</v>
      </c>
      <c r="AC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C$3*10)),0)</f>
        <v>0</v>
      </c>
      <c r="AD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D$3*10)),0)</f>
        <v>0</v>
      </c>
      <c r="AE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E$3*10)),0)</f>
        <v>0</v>
      </c>
      <c r="AF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F$3*10)),0)</f>
        <v>0</v>
      </c>
      <c r="AG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G$3*10)),0)</f>
        <v>0</v>
      </c>
      <c r="AH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H$3*10)),0)</f>
        <v>0</v>
      </c>
      <c r="AI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I$3*10)),0)</f>
        <v>0</v>
      </c>
      <c r="AJ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J$3*10)),0)</f>
        <v>0</v>
      </c>
      <c r="AK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K$3*10)),0)</f>
        <v>0</v>
      </c>
      <c r="AL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L$3*10)),0)</f>
        <v>0</v>
      </c>
      <c r="AM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M$3*10)),0)</f>
        <v>0</v>
      </c>
      <c r="AN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N$3*10)),0)</f>
        <v>0</v>
      </c>
      <c r="AO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O$3*10)),0)</f>
        <v>0</v>
      </c>
      <c r="AP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P$3*10)),0)</f>
        <v>0</v>
      </c>
      <c r="AQ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Q$3*10)),0)</f>
        <v>0</v>
      </c>
      <c r="AR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R$3*10)),0)</f>
        <v>0</v>
      </c>
      <c r="AS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S$3*10)),0)</f>
        <v>0</v>
      </c>
      <c r="AT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T$3*10)),0)</f>
        <v>0</v>
      </c>
      <c r="AU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U$3*10)),0)</f>
        <v>0</v>
      </c>
      <c r="AV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V$3*10)),0)</f>
        <v>0</v>
      </c>
      <c r="AW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W$3*10)),0)</f>
        <v>0</v>
      </c>
      <c r="AX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X$3*10)),0)</f>
        <v>0</v>
      </c>
      <c r="AY22" s="54">
        <f ca="1">IFERROR(SUMPRODUCT(N(ROW(INDIRECT(OFFSET(Horaires!$B$5,(MATCH($A$1,Horaires!$A$6:$A$500,0)+MATCH(OFFSET($A22,-MOD(ROW()-4,11),),Horaires!$B$6:$B$12,0))-1,MATCH($B22,Horaires!$C$4:$BE$4,0)+2)*10&amp;":"&amp;OFFSET(Horaires!$B$5,(MATCH($A$1,Horaires!$A$6:$A$500,0)+MATCH(OFFSET($A22,-MOD(ROW()-4,11),),Horaires!$B$6:$B$12,0))-1,MATCH($B22,Horaires!$C$4:$BE$4,0)+3)*10))=AY$3*10)),0)</f>
        <v>0</v>
      </c>
    </row>
    <row r="23" spans="1:51" x14ac:dyDescent="0.3">
      <c r="A23" s="48"/>
      <c r="B23" s="5" t="s">
        <v>28</v>
      </c>
      <c r="C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C$3*10)),0)</f>
        <v>0</v>
      </c>
      <c r="D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D$3*10)),0)</f>
        <v>0</v>
      </c>
      <c r="E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E$3*10)),0)</f>
        <v>0</v>
      </c>
      <c r="F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F$3*10)),0)</f>
        <v>0</v>
      </c>
      <c r="G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G$3*10)),0)</f>
        <v>0</v>
      </c>
      <c r="H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H$3*10)),0)</f>
        <v>0</v>
      </c>
      <c r="I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I$3*10)),0)</f>
        <v>0</v>
      </c>
      <c r="J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J$3*10)),0)</f>
        <v>0</v>
      </c>
      <c r="K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K$3*10)),0)</f>
        <v>0</v>
      </c>
      <c r="L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L$3*10)),0)</f>
        <v>0</v>
      </c>
      <c r="M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M$3*10)),0)</f>
        <v>0</v>
      </c>
      <c r="N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N$3*10)),0)</f>
        <v>0</v>
      </c>
      <c r="O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O$3*10)),0)</f>
        <v>0</v>
      </c>
      <c r="P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P$3*10)),0)</f>
        <v>0</v>
      </c>
      <c r="Q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Q$3*10)),0)</f>
        <v>0</v>
      </c>
      <c r="R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R$3*10)),0)</f>
        <v>0</v>
      </c>
      <c r="S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S$3*10)),0)</f>
        <v>0</v>
      </c>
      <c r="T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T$3*10)),0)</f>
        <v>0</v>
      </c>
      <c r="U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U$3*10)),0)</f>
        <v>0</v>
      </c>
      <c r="V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V$3*10)),0)</f>
        <v>0</v>
      </c>
      <c r="W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W$3*10)),0)</f>
        <v>0</v>
      </c>
      <c r="X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X$3*10)),0)</f>
        <v>0</v>
      </c>
      <c r="Y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Y$3*10)),0)</f>
        <v>0</v>
      </c>
      <c r="Z23" s="52">
        <f ca="1">IFERROR(SUMPRODUCT(N(ROW(INDIRECT(OFFSET(Horaires!$B$5,(MATCH($A$1,Horaires!$A$6:$A$500,0)+MATCH(OFFSET($A23,-MOD(ROW()-4,11),),Horaires!$B$6:$B$12,0))-1,MATCH($B23,Horaires!$C$4:$BE$4,0))*10&amp;":"&amp;OFFSET(Horaires!$B$5,(MATCH($A$1,Horaires!$A$6:$A$500,0)+MATCH(OFFSET($A23,-MOD(ROW()-4,11),),Horaires!$B$6:$B$12,0))-1,MATCH($B23,Horaires!$C$4:$BE$4,0)+1)*10))=Z$3*10)),0)</f>
        <v>0</v>
      </c>
      <c r="AA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A$3*10)),0)</f>
        <v>0</v>
      </c>
      <c r="AB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B$3*10)),0)</f>
        <v>0</v>
      </c>
      <c r="AC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C$3*10)),0)</f>
        <v>0</v>
      </c>
      <c r="AD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D$3*10)),0)</f>
        <v>0</v>
      </c>
      <c r="AE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E$3*10)),0)</f>
        <v>0</v>
      </c>
      <c r="AF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F$3*10)),0)</f>
        <v>0</v>
      </c>
      <c r="AG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G$3*10)),0)</f>
        <v>0</v>
      </c>
      <c r="AH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H$3*10)),0)</f>
        <v>0</v>
      </c>
      <c r="AI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I$3*10)),0)</f>
        <v>0</v>
      </c>
      <c r="AJ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J$3*10)),0)</f>
        <v>0</v>
      </c>
      <c r="AK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K$3*10)),0)</f>
        <v>0</v>
      </c>
      <c r="AL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L$3*10)),0)</f>
        <v>0</v>
      </c>
      <c r="AM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M$3*10)),0)</f>
        <v>0</v>
      </c>
      <c r="AN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N$3*10)),0)</f>
        <v>0</v>
      </c>
      <c r="AO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O$3*10)),0)</f>
        <v>0</v>
      </c>
      <c r="AP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P$3*10)),0)</f>
        <v>0</v>
      </c>
      <c r="AQ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Q$3*10)),0)</f>
        <v>0</v>
      </c>
      <c r="AR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R$3*10)),0)</f>
        <v>0</v>
      </c>
      <c r="AS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S$3*10)),0)</f>
        <v>0</v>
      </c>
      <c r="AT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T$3*10)),0)</f>
        <v>0</v>
      </c>
      <c r="AU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U$3*10)),0)</f>
        <v>0</v>
      </c>
      <c r="AV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V$3*10)),0)</f>
        <v>0</v>
      </c>
      <c r="AW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W$3*10)),0)</f>
        <v>0</v>
      </c>
      <c r="AX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X$3*10)),0)</f>
        <v>0</v>
      </c>
      <c r="AY23" s="54">
        <f ca="1">IFERROR(SUMPRODUCT(N(ROW(INDIRECT(OFFSET(Horaires!$B$5,(MATCH($A$1,Horaires!$A$6:$A$500,0)+MATCH(OFFSET($A23,-MOD(ROW()-4,11),),Horaires!$B$6:$B$12,0))-1,MATCH($B23,Horaires!$C$4:$BE$4,0)+2)*10&amp;":"&amp;OFFSET(Horaires!$B$5,(MATCH($A$1,Horaires!$A$6:$A$500,0)+MATCH(OFFSET($A23,-MOD(ROW()-4,11),),Horaires!$B$6:$B$12,0))-1,MATCH($B23,Horaires!$C$4:$BE$4,0)+3)*10))=AY$3*10)),0)</f>
        <v>0</v>
      </c>
    </row>
    <row r="24" spans="1:51" x14ac:dyDescent="0.3">
      <c r="A24" s="48"/>
      <c r="B24" s="5" t="s">
        <v>30</v>
      </c>
      <c r="C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C$3*10)),0)</f>
        <v>0</v>
      </c>
      <c r="D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D$3*10)),0)</f>
        <v>0</v>
      </c>
      <c r="E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E$3*10)),0)</f>
        <v>0</v>
      </c>
      <c r="F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F$3*10)),0)</f>
        <v>0</v>
      </c>
      <c r="G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G$3*10)),0)</f>
        <v>0</v>
      </c>
      <c r="H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H$3*10)),0)</f>
        <v>0</v>
      </c>
      <c r="I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I$3*10)),0)</f>
        <v>0</v>
      </c>
      <c r="J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J$3*10)),0)</f>
        <v>0</v>
      </c>
      <c r="K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K$3*10)),0)</f>
        <v>0</v>
      </c>
      <c r="L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L$3*10)),0)</f>
        <v>0</v>
      </c>
      <c r="M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M$3*10)),0)</f>
        <v>0</v>
      </c>
      <c r="N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N$3*10)),0)</f>
        <v>0</v>
      </c>
      <c r="O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O$3*10)),0)</f>
        <v>0</v>
      </c>
      <c r="P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P$3*10)),0)</f>
        <v>0</v>
      </c>
      <c r="Q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Q$3*10)),0)</f>
        <v>0</v>
      </c>
      <c r="R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R$3*10)),0)</f>
        <v>0</v>
      </c>
      <c r="S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S$3*10)),0)</f>
        <v>0</v>
      </c>
      <c r="T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T$3*10)),0)</f>
        <v>0</v>
      </c>
      <c r="U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U$3*10)),0)</f>
        <v>0</v>
      </c>
      <c r="V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V$3*10)),0)</f>
        <v>0</v>
      </c>
      <c r="W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W$3*10)),0)</f>
        <v>0</v>
      </c>
      <c r="X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X$3*10)),0)</f>
        <v>0</v>
      </c>
      <c r="Y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Y$3*10)),0)</f>
        <v>0</v>
      </c>
      <c r="Z24" s="52">
        <f ca="1">IFERROR(SUMPRODUCT(N(ROW(INDIRECT(OFFSET(Horaires!$B$5,(MATCH($A$1,Horaires!$A$6:$A$500,0)+MATCH(OFFSET($A24,-MOD(ROW()-4,11),),Horaires!$B$6:$B$12,0))-1,MATCH($B24,Horaires!$C$4:$BE$4,0))*10&amp;":"&amp;OFFSET(Horaires!$B$5,(MATCH($A$1,Horaires!$A$6:$A$500,0)+MATCH(OFFSET($A24,-MOD(ROW()-4,11),),Horaires!$B$6:$B$12,0))-1,MATCH($B24,Horaires!$C$4:$BE$4,0)+1)*10))=Z$3*10)),0)</f>
        <v>0</v>
      </c>
      <c r="AA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A$3*10)),0)</f>
        <v>0</v>
      </c>
      <c r="AB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B$3*10)),0)</f>
        <v>0</v>
      </c>
      <c r="AC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C$3*10)),0)</f>
        <v>0</v>
      </c>
      <c r="AD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D$3*10)),0)</f>
        <v>0</v>
      </c>
      <c r="AE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E$3*10)),0)</f>
        <v>0</v>
      </c>
      <c r="AF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F$3*10)),0)</f>
        <v>0</v>
      </c>
      <c r="AG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G$3*10)),0)</f>
        <v>0</v>
      </c>
      <c r="AH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H$3*10)),0)</f>
        <v>0</v>
      </c>
      <c r="AI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I$3*10)),0)</f>
        <v>0</v>
      </c>
      <c r="AJ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J$3*10)),0)</f>
        <v>0</v>
      </c>
      <c r="AK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K$3*10)),0)</f>
        <v>0</v>
      </c>
      <c r="AL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L$3*10)),0)</f>
        <v>0</v>
      </c>
      <c r="AM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M$3*10)),0)</f>
        <v>0</v>
      </c>
      <c r="AN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N$3*10)),0)</f>
        <v>0</v>
      </c>
      <c r="AO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O$3*10)),0)</f>
        <v>0</v>
      </c>
      <c r="AP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P$3*10)),0)</f>
        <v>0</v>
      </c>
      <c r="AQ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Q$3*10)),0)</f>
        <v>0</v>
      </c>
      <c r="AR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R$3*10)),0)</f>
        <v>0</v>
      </c>
      <c r="AS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S$3*10)),0)</f>
        <v>0</v>
      </c>
      <c r="AT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T$3*10)),0)</f>
        <v>0</v>
      </c>
      <c r="AU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U$3*10)),0)</f>
        <v>0</v>
      </c>
      <c r="AV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V$3*10)),0)</f>
        <v>0</v>
      </c>
      <c r="AW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W$3*10)),0)</f>
        <v>0</v>
      </c>
      <c r="AX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X$3*10)),0)</f>
        <v>0</v>
      </c>
      <c r="AY24" s="54">
        <f ca="1">IFERROR(SUMPRODUCT(N(ROW(INDIRECT(OFFSET(Horaires!$B$5,(MATCH($A$1,Horaires!$A$6:$A$500,0)+MATCH(OFFSET($A24,-MOD(ROW()-4,11),),Horaires!$B$6:$B$12,0))-1,MATCH($B24,Horaires!$C$4:$BE$4,0)+2)*10&amp;":"&amp;OFFSET(Horaires!$B$5,(MATCH($A$1,Horaires!$A$6:$A$500,0)+MATCH(OFFSET($A24,-MOD(ROW()-4,11),),Horaires!$B$6:$B$12,0))-1,MATCH($B24,Horaires!$C$4:$BE$4,0)+3)*10))=AY$3*10)),0)</f>
        <v>0</v>
      </c>
    </row>
    <row r="25" spans="1:51" x14ac:dyDescent="0.3">
      <c r="A25" s="48"/>
      <c r="B25" s="5" t="s">
        <v>31</v>
      </c>
      <c r="C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C$3*10)),0)</f>
        <v>0</v>
      </c>
      <c r="D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D$3*10)),0)</f>
        <v>0</v>
      </c>
      <c r="E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E$3*10)),0)</f>
        <v>0</v>
      </c>
      <c r="F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F$3*10)),0)</f>
        <v>0</v>
      </c>
      <c r="G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G$3*10)),0)</f>
        <v>0</v>
      </c>
      <c r="H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H$3*10)),0)</f>
        <v>0</v>
      </c>
      <c r="I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I$3*10)),0)</f>
        <v>0</v>
      </c>
      <c r="J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J$3*10)),0)</f>
        <v>0</v>
      </c>
      <c r="K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K$3*10)),0)</f>
        <v>0</v>
      </c>
      <c r="L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L$3*10)),0)</f>
        <v>0</v>
      </c>
      <c r="M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M$3*10)),0)</f>
        <v>0</v>
      </c>
      <c r="N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N$3*10)),0)</f>
        <v>0</v>
      </c>
      <c r="O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O$3*10)),0)</f>
        <v>0</v>
      </c>
      <c r="P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P$3*10)),0)</f>
        <v>0</v>
      </c>
      <c r="Q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Q$3*10)),0)</f>
        <v>0</v>
      </c>
      <c r="R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R$3*10)),0)</f>
        <v>0</v>
      </c>
      <c r="S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S$3*10)),0)</f>
        <v>0</v>
      </c>
      <c r="T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T$3*10)),0)</f>
        <v>0</v>
      </c>
      <c r="U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U$3*10)),0)</f>
        <v>0</v>
      </c>
      <c r="V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V$3*10)),0)</f>
        <v>0</v>
      </c>
      <c r="W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W$3*10)),0)</f>
        <v>0</v>
      </c>
      <c r="X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X$3*10)),0)</f>
        <v>0</v>
      </c>
      <c r="Y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Y$3*10)),0)</f>
        <v>0</v>
      </c>
      <c r="Z25" s="52">
        <f ca="1">IFERROR(SUMPRODUCT(N(ROW(INDIRECT(OFFSET(Horaires!$B$5,(MATCH($A$1,Horaires!$A$6:$A$500,0)+MATCH(OFFSET($A25,-MOD(ROW()-4,11),),Horaires!$B$6:$B$12,0))-1,MATCH($B25,Horaires!$C$4:$BE$4,0))*10&amp;":"&amp;OFFSET(Horaires!$B$5,(MATCH($A$1,Horaires!$A$6:$A$500,0)+MATCH(OFFSET($A25,-MOD(ROW()-4,11),),Horaires!$B$6:$B$12,0))-1,MATCH($B25,Horaires!$C$4:$BE$4,0)+1)*10))=Z$3*10)),0)</f>
        <v>0</v>
      </c>
      <c r="AA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A$3*10)),0)</f>
        <v>0</v>
      </c>
      <c r="AB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B$3*10)),0)</f>
        <v>0</v>
      </c>
      <c r="AC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C$3*10)),0)</f>
        <v>0</v>
      </c>
      <c r="AD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D$3*10)),0)</f>
        <v>0</v>
      </c>
      <c r="AE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E$3*10)),0)</f>
        <v>0</v>
      </c>
      <c r="AF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F$3*10)),0)</f>
        <v>0</v>
      </c>
      <c r="AG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G$3*10)),0)</f>
        <v>0</v>
      </c>
      <c r="AH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H$3*10)),0)</f>
        <v>0</v>
      </c>
      <c r="AI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I$3*10)),0)</f>
        <v>0</v>
      </c>
      <c r="AJ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J$3*10)),0)</f>
        <v>0</v>
      </c>
      <c r="AK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K$3*10)),0)</f>
        <v>0</v>
      </c>
      <c r="AL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L$3*10)),0)</f>
        <v>0</v>
      </c>
      <c r="AM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M$3*10)),0)</f>
        <v>0</v>
      </c>
      <c r="AN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N$3*10)),0)</f>
        <v>0</v>
      </c>
      <c r="AO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O$3*10)),0)</f>
        <v>0</v>
      </c>
      <c r="AP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P$3*10)),0)</f>
        <v>0</v>
      </c>
      <c r="AQ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Q$3*10)),0)</f>
        <v>0</v>
      </c>
      <c r="AR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R$3*10)),0)</f>
        <v>0</v>
      </c>
      <c r="AS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S$3*10)),0)</f>
        <v>0</v>
      </c>
      <c r="AT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T$3*10)),0)</f>
        <v>0</v>
      </c>
      <c r="AU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U$3*10)),0)</f>
        <v>0</v>
      </c>
      <c r="AV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V$3*10)),0)</f>
        <v>0</v>
      </c>
      <c r="AW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W$3*10)),0)</f>
        <v>0</v>
      </c>
      <c r="AX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X$3*10)),0)</f>
        <v>0</v>
      </c>
      <c r="AY25" s="54">
        <f ca="1">IFERROR(SUMPRODUCT(N(ROW(INDIRECT(OFFSET(Horaires!$B$5,(MATCH($A$1,Horaires!$A$6:$A$500,0)+MATCH(OFFSET($A25,-MOD(ROW()-4,11),),Horaires!$B$6:$B$12,0))-1,MATCH($B25,Horaires!$C$4:$BE$4,0)+2)*10&amp;":"&amp;OFFSET(Horaires!$B$5,(MATCH($A$1,Horaires!$A$6:$A$500,0)+MATCH(OFFSET($A25,-MOD(ROW()-4,11),),Horaires!$B$6:$B$12,0))-1,MATCH($B25,Horaires!$C$4:$BE$4,0)+3)*10))=AY$3*10)),0)</f>
        <v>0</v>
      </c>
    </row>
    <row r="26" spans="1:51" x14ac:dyDescent="0.3">
      <c r="A26" s="48" t="s">
        <v>2</v>
      </c>
      <c r="B26" s="5" t="s">
        <v>19</v>
      </c>
      <c r="C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C$3*10)),0)</f>
        <v>0</v>
      </c>
      <c r="D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D$3*10)),0)</f>
        <v>0</v>
      </c>
      <c r="E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E$3*10)),0)</f>
        <v>0</v>
      </c>
      <c r="F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F$3*10)),0)</f>
        <v>0</v>
      </c>
      <c r="G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G$3*10)),0)</f>
        <v>0</v>
      </c>
      <c r="H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H$3*10)),0)</f>
        <v>0</v>
      </c>
      <c r="I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I$3*10)),0)</f>
        <v>0</v>
      </c>
      <c r="J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J$3*10)),0)</f>
        <v>0</v>
      </c>
      <c r="K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K$3*10)),0)</f>
        <v>0</v>
      </c>
      <c r="L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L$3*10)),0)</f>
        <v>0</v>
      </c>
      <c r="M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M$3*10)),0)</f>
        <v>0</v>
      </c>
      <c r="N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N$3*10)),0)</f>
        <v>0</v>
      </c>
      <c r="O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O$3*10)),0)</f>
        <v>0</v>
      </c>
      <c r="P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P$3*10)),0)</f>
        <v>0</v>
      </c>
      <c r="Q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Q$3*10)),0)</f>
        <v>0</v>
      </c>
      <c r="R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R$3*10)),0)</f>
        <v>0</v>
      </c>
      <c r="S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S$3*10)),0)</f>
        <v>0</v>
      </c>
      <c r="T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T$3*10)),0)</f>
        <v>0</v>
      </c>
      <c r="U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U$3*10)),0)</f>
        <v>0</v>
      </c>
      <c r="V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V$3*10)),0)</f>
        <v>0</v>
      </c>
      <c r="W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W$3*10)),0)</f>
        <v>0</v>
      </c>
      <c r="X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X$3*10)),0)</f>
        <v>0</v>
      </c>
      <c r="Y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Y$3*10)),0)</f>
        <v>0</v>
      </c>
      <c r="Z26" s="52">
        <f ca="1">IFERROR(SUMPRODUCT(N(ROW(INDIRECT(OFFSET(Horaires!$B$5,(MATCH($A$1,Horaires!$A$6:$A$500,0)+MATCH(OFFSET($A26,-MOD(ROW()-4,11),),Horaires!$B$6:$B$12,0))-1,MATCH($B26,Horaires!$C$4:$BE$4,0))*10&amp;":"&amp;OFFSET(Horaires!$B$5,(MATCH($A$1,Horaires!$A$6:$A$500,0)+MATCH(OFFSET($A26,-MOD(ROW()-4,11),),Horaires!$B$6:$B$12,0))-1,MATCH($B26,Horaires!$C$4:$BE$4,0)+1)*10))=Z$3*10)),0)</f>
        <v>0</v>
      </c>
      <c r="AA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A$3*10)),0)</f>
        <v>0</v>
      </c>
      <c r="AB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B$3*10)),0)</f>
        <v>0</v>
      </c>
      <c r="AC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C$3*10)),0)</f>
        <v>1</v>
      </c>
      <c r="AD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D$3*10)),0)</f>
        <v>1</v>
      </c>
      <c r="AE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E$3*10)),0)</f>
        <v>1</v>
      </c>
      <c r="AF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F$3*10)),0)</f>
        <v>1</v>
      </c>
      <c r="AG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G$3*10)),0)</f>
        <v>1</v>
      </c>
      <c r="AH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H$3*10)),0)</f>
        <v>1</v>
      </c>
      <c r="AI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I$3*10)),0)</f>
        <v>1</v>
      </c>
      <c r="AJ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J$3*10)),0)</f>
        <v>1</v>
      </c>
      <c r="AK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K$3*10)),0)</f>
        <v>1</v>
      </c>
      <c r="AL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L$3*10)),0)</f>
        <v>1</v>
      </c>
      <c r="AM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M$3*10)),0)</f>
        <v>1</v>
      </c>
      <c r="AN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N$3*10)),0)</f>
        <v>1</v>
      </c>
      <c r="AO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O$3*10)),0)</f>
        <v>1</v>
      </c>
      <c r="AP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P$3*10)),0)</f>
        <v>1</v>
      </c>
      <c r="AQ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Q$3*10)),0)</f>
        <v>1</v>
      </c>
      <c r="AR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R$3*10)),0)</f>
        <v>1</v>
      </c>
      <c r="AS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S$3*10)),0)</f>
        <v>1</v>
      </c>
      <c r="AT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T$3*10)),0)</f>
        <v>0</v>
      </c>
      <c r="AU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U$3*10)),0)</f>
        <v>0</v>
      </c>
      <c r="AV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V$3*10)),0)</f>
        <v>0</v>
      </c>
      <c r="AW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W$3*10)),0)</f>
        <v>0</v>
      </c>
      <c r="AX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X$3*10)),0)</f>
        <v>0</v>
      </c>
      <c r="AY26" s="54">
        <f ca="1">IFERROR(SUMPRODUCT(N(ROW(INDIRECT(OFFSET(Horaires!$B$5,(MATCH($A$1,Horaires!$A$6:$A$500,0)+MATCH(OFFSET($A26,-MOD(ROW()-4,11),),Horaires!$B$6:$B$12,0))-1,MATCH($B26,Horaires!$C$4:$BE$4,0)+2)*10&amp;":"&amp;OFFSET(Horaires!$B$5,(MATCH($A$1,Horaires!$A$6:$A$500,0)+MATCH(OFFSET($A26,-MOD(ROW()-4,11),),Horaires!$B$6:$B$12,0))-1,MATCH($B26,Horaires!$C$4:$BE$4,0)+3)*10))=AY$3*10)),0)</f>
        <v>0</v>
      </c>
    </row>
    <row r="27" spans="1:51" x14ac:dyDescent="0.3">
      <c r="A27" s="48"/>
      <c r="B27" s="5" t="s">
        <v>20</v>
      </c>
      <c r="C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C$3*10)),0)</f>
        <v>0</v>
      </c>
      <c r="D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D$3*10)),0)</f>
        <v>0</v>
      </c>
      <c r="E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E$3*10)),0)</f>
        <v>0</v>
      </c>
      <c r="F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F$3*10)),0)</f>
        <v>0</v>
      </c>
      <c r="G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G$3*10)),0)</f>
        <v>0</v>
      </c>
      <c r="H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H$3*10)),0)</f>
        <v>0</v>
      </c>
      <c r="I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I$3*10)),0)</f>
        <v>0</v>
      </c>
      <c r="J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J$3*10)),0)</f>
        <v>0</v>
      </c>
      <c r="K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K$3*10)),0)</f>
        <v>0</v>
      </c>
      <c r="L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L$3*10)),0)</f>
        <v>0</v>
      </c>
      <c r="M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M$3*10)),0)</f>
        <v>0</v>
      </c>
      <c r="N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N$3*10)),0)</f>
        <v>0</v>
      </c>
      <c r="O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O$3*10)),0)</f>
        <v>0</v>
      </c>
      <c r="P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P$3*10)),0)</f>
        <v>1</v>
      </c>
      <c r="Q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Q$3*10)),0)</f>
        <v>1</v>
      </c>
      <c r="R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R$3*10)),0)</f>
        <v>1</v>
      </c>
      <c r="S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S$3*10)),0)</f>
        <v>1</v>
      </c>
      <c r="T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T$3*10)),0)</f>
        <v>1</v>
      </c>
      <c r="U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U$3*10)),0)</f>
        <v>1</v>
      </c>
      <c r="V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V$3*10)),0)</f>
        <v>1</v>
      </c>
      <c r="W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W$3*10)),0)</f>
        <v>1</v>
      </c>
      <c r="X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X$3*10)),0)</f>
        <v>1</v>
      </c>
      <c r="Y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Y$3*10)),0)</f>
        <v>1</v>
      </c>
      <c r="Z27" s="52">
        <f ca="1">IFERROR(SUMPRODUCT(N(ROW(INDIRECT(OFFSET(Horaires!$B$5,(MATCH($A$1,Horaires!$A$6:$A$500,0)+MATCH(OFFSET($A27,-MOD(ROW()-4,11),),Horaires!$B$6:$B$12,0))-1,MATCH($B27,Horaires!$C$4:$BE$4,0))*10&amp;":"&amp;OFFSET(Horaires!$B$5,(MATCH($A$1,Horaires!$A$6:$A$500,0)+MATCH(OFFSET($A27,-MOD(ROW()-4,11),),Horaires!$B$6:$B$12,0))-1,MATCH($B27,Horaires!$C$4:$BE$4,0)+1)*10))=Z$3*10)),0)</f>
        <v>1</v>
      </c>
      <c r="AA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A$3*10)),0)</f>
        <v>1</v>
      </c>
      <c r="AB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B$3*10)),0)</f>
        <v>1</v>
      </c>
      <c r="AC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C$3*10)),0)</f>
        <v>0</v>
      </c>
      <c r="AD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D$3*10)),0)</f>
        <v>0</v>
      </c>
      <c r="AE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E$3*10)),0)</f>
        <v>0</v>
      </c>
      <c r="AF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F$3*10)),0)</f>
        <v>0</v>
      </c>
      <c r="AG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G$3*10)),0)</f>
        <v>0</v>
      </c>
      <c r="AH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H$3*10)),0)</f>
        <v>0</v>
      </c>
      <c r="AI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I$3*10)),0)</f>
        <v>0</v>
      </c>
      <c r="AJ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J$3*10)),0)</f>
        <v>0</v>
      </c>
      <c r="AK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K$3*10)),0)</f>
        <v>0</v>
      </c>
      <c r="AL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L$3*10)),0)</f>
        <v>0</v>
      </c>
      <c r="AM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M$3*10)),0)</f>
        <v>0</v>
      </c>
      <c r="AN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N$3*10)),0)</f>
        <v>0</v>
      </c>
      <c r="AO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O$3*10)),0)</f>
        <v>0</v>
      </c>
      <c r="AP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P$3*10)),0)</f>
        <v>0</v>
      </c>
      <c r="AQ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Q$3*10)),0)</f>
        <v>0</v>
      </c>
      <c r="AR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R$3*10)),0)</f>
        <v>0</v>
      </c>
      <c r="AS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S$3*10)),0)</f>
        <v>0</v>
      </c>
      <c r="AT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T$3*10)),0)</f>
        <v>0</v>
      </c>
      <c r="AU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U$3*10)),0)</f>
        <v>0</v>
      </c>
      <c r="AV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V$3*10)),0)</f>
        <v>0</v>
      </c>
      <c r="AW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W$3*10)),0)</f>
        <v>0</v>
      </c>
      <c r="AX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X$3*10)),0)</f>
        <v>0</v>
      </c>
      <c r="AY27" s="54">
        <f ca="1">IFERROR(SUMPRODUCT(N(ROW(INDIRECT(OFFSET(Horaires!$B$5,(MATCH($A$1,Horaires!$A$6:$A$500,0)+MATCH(OFFSET($A27,-MOD(ROW()-4,11),),Horaires!$B$6:$B$12,0))-1,MATCH($B27,Horaires!$C$4:$BE$4,0)+2)*10&amp;":"&amp;OFFSET(Horaires!$B$5,(MATCH($A$1,Horaires!$A$6:$A$500,0)+MATCH(OFFSET($A27,-MOD(ROW()-4,11),),Horaires!$B$6:$B$12,0))-1,MATCH($B27,Horaires!$C$4:$BE$4,0)+3)*10))=AY$3*10)),0)</f>
        <v>0</v>
      </c>
    </row>
    <row r="28" spans="1:51" x14ac:dyDescent="0.3">
      <c r="A28" s="48"/>
      <c r="B28" s="5" t="s">
        <v>21</v>
      </c>
      <c r="C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C$3*10)),0)</f>
        <v>0</v>
      </c>
      <c r="D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D$3*10)),0)</f>
        <v>0</v>
      </c>
      <c r="E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E$3*10)),0)</f>
        <v>0</v>
      </c>
      <c r="F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F$3*10)),0)</f>
        <v>0</v>
      </c>
      <c r="G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G$3*10)),0)</f>
        <v>0</v>
      </c>
      <c r="H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H$3*10)),0)</f>
        <v>0</v>
      </c>
      <c r="I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I$3*10)),0)</f>
        <v>0</v>
      </c>
      <c r="J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J$3*10)),0)</f>
        <v>0</v>
      </c>
      <c r="K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K$3*10)),0)</f>
        <v>0</v>
      </c>
      <c r="L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L$3*10)),0)</f>
        <v>0</v>
      </c>
      <c r="M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M$3*10)),0)</f>
        <v>0</v>
      </c>
      <c r="N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N$3*10)),0)</f>
        <v>0</v>
      </c>
      <c r="O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O$3*10)),0)</f>
        <v>0</v>
      </c>
      <c r="P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P$3*10)),0)</f>
        <v>0</v>
      </c>
      <c r="Q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Q$3*10)),0)</f>
        <v>0</v>
      </c>
      <c r="R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R$3*10)),0)</f>
        <v>0</v>
      </c>
      <c r="S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S$3*10)),0)</f>
        <v>0</v>
      </c>
      <c r="T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T$3*10)),0)</f>
        <v>0</v>
      </c>
      <c r="U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U$3*10)),0)</f>
        <v>0</v>
      </c>
      <c r="V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V$3*10)),0)</f>
        <v>0</v>
      </c>
      <c r="W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W$3*10)),0)</f>
        <v>0</v>
      </c>
      <c r="X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X$3*10)),0)</f>
        <v>0</v>
      </c>
      <c r="Y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Y$3*10)),0)</f>
        <v>0</v>
      </c>
      <c r="Z28" s="52">
        <f ca="1">IFERROR(SUMPRODUCT(N(ROW(INDIRECT(OFFSET(Horaires!$B$5,(MATCH($A$1,Horaires!$A$6:$A$500,0)+MATCH(OFFSET($A28,-MOD(ROW()-4,11),),Horaires!$B$6:$B$12,0))-1,MATCH($B28,Horaires!$C$4:$BE$4,0))*10&amp;":"&amp;OFFSET(Horaires!$B$5,(MATCH($A$1,Horaires!$A$6:$A$500,0)+MATCH(OFFSET($A28,-MOD(ROW()-4,11),),Horaires!$B$6:$B$12,0))-1,MATCH($B28,Horaires!$C$4:$BE$4,0)+1)*10))=Z$3*10)),0)</f>
        <v>0</v>
      </c>
      <c r="AA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A$3*10)),0)</f>
        <v>0</v>
      </c>
      <c r="AB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B$3*10)),0)</f>
        <v>0</v>
      </c>
      <c r="AC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C$3*10)),0)</f>
        <v>0</v>
      </c>
      <c r="AD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D$3*10)),0)</f>
        <v>0</v>
      </c>
      <c r="AE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E$3*10)),0)</f>
        <v>0</v>
      </c>
      <c r="AF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F$3*10)),0)</f>
        <v>0</v>
      </c>
      <c r="AG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G$3*10)),0)</f>
        <v>0</v>
      </c>
      <c r="AH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H$3*10)),0)</f>
        <v>0</v>
      </c>
      <c r="AI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I$3*10)),0)</f>
        <v>0</v>
      </c>
      <c r="AJ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J$3*10)),0)</f>
        <v>0</v>
      </c>
      <c r="AK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K$3*10)),0)</f>
        <v>0</v>
      </c>
      <c r="AL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L$3*10)),0)</f>
        <v>0</v>
      </c>
      <c r="AM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M$3*10)),0)</f>
        <v>0</v>
      </c>
      <c r="AN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N$3*10)),0)</f>
        <v>0</v>
      </c>
      <c r="AO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O$3*10)),0)</f>
        <v>0</v>
      </c>
      <c r="AP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P$3*10)),0)</f>
        <v>0</v>
      </c>
      <c r="AQ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Q$3*10)),0)</f>
        <v>0</v>
      </c>
      <c r="AR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R$3*10)),0)</f>
        <v>0</v>
      </c>
      <c r="AS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S$3*10)),0)</f>
        <v>0</v>
      </c>
      <c r="AT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T$3*10)),0)</f>
        <v>0</v>
      </c>
      <c r="AU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U$3*10)),0)</f>
        <v>0</v>
      </c>
      <c r="AV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V$3*10)),0)</f>
        <v>0</v>
      </c>
      <c r="AW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W$3*10)),0)</f>
        <v>0</v>
      </c>
      <c r="AX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X$3*10)),0)</f>
        <v>0</v>
      </c>
      <c r="AY28" s="54">
        <f ca="1">IFERROR(SUMPRODUCT(N(ROW(INDIRECT(OFFSET(Horaires!$B$5,(MATCH($A$1,Horaires!$A$6:$A$500,0)+MATCH(OFFSET($A28,-MOD(ROW()-4,11),),Horaires!$B$6:$B$12,0))-1,MATCH($B28,Horaires!$C$4:$BE$4,0)+2)*10&amp;":"&amp;OFFSET(Horaires!$B$5,(MATCH($A$1,Horaires!$A$6:$A$500,0)+MATCH(OFFSET($A28,-MOD(ROW()-4,11),),Horaires!$B$6:$B$12,0))-1,MATCH($B28,Horaires!$C$4:$BE$4,0)+3)*10))=AY$3*10)),0)</f>
        <v>0</v>
      </c>
    </row>
    <row r="29" spans="1:51" x14ac:dyDescent="0.3">
      <c r="A29" s="48"/>
      <c r="B29" s="5" t="s">
        <v>22</v>
      </c>
      <c r="C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C$3*10)),0)</f>
        <v>0</v>
      </c>
      <c r="D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D$3*10)),0)</f>
        <v>0</v>
      </c>
      <c r="E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E$3*10)),0)</f>
        <v>0</v>
      </c>
      <c r="F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F$3*10)),0)</f>
        <v>0</v>
      </c>
      <c r="G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G$3*10)),0)</f>
        <v>0</v>
      </c>
      <c r="H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H$3*10)),0)</f>
        <v>0</v>
      </c>
      <c r="I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I$3*10)),0)</f>
        <v>0</v>
      </c>
      <c r="J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J$3*10)),0)</f>
        <v>0</v>
      </c>
      <c r="K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K$3*10)),0)</f>
        <v>0</v>
      </c>
      <c r="L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L$3*10)),0)</f>
        <v>0</v>
      </c>
      <c r="M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M$3*10)),0)</f>
        <v>0</v>
      </c>
      <c r="N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N$3*10)),0)</f>
        <v>0</v>
      </c>
      <c r="O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O$3*10)),0)</f>
        <v>0</v>
      </c>
      <c r="P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P$3*10)),0)</f>
        <v>0</v>
      </c>
      <c r="Q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Q$3*10)),0)</f>
        <v>0</v>
      </c>
      <c r="R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R$3*10)),0)</f>
        <v>0</v>
      </c>
      <c r="S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S$3*10)),0)</f>
        <v>0</v>
      </c>
      <c r="T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T$3*10)),0)</f>
        <v>0</v>
      </c>
      <c r="U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U$3*10)),0)</f>
        <v>0</v>
      </c>
      <c r="V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V$3*10)),0)</f>
        <v>0</v>
      </c>
      <c r="W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W$3*10)),0)</f>
        <v>0</v>
      </c>
      <c r="X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X$3*10)),0)</f>
        <v>0</v>
      </c>
      <c r="Y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Y$3*10)),0)</f>
        <v>0</v>
      </c>
      <c r="Z29" s="52">
        <f ca="1">IFERROR(SUMPRODUCT(N(ROW(INDIRECT(OFFSET(Horaires!$B$5,(MATCH($A$1,Horaires!$A$6:$A$500,0)+MATCH(OFFSET($A29,-MOD(ROW()-4,11),),Horaires!$B$6:$B$12,0))-1,MATCH($B29,Horaires!$C$4:$BE$4,0))*10&amp;":"&amp;OFFSET(Horaires!$B$5,(MATCH($A$1,Horaires!$A$6:$A$500,0)+MATCH(OFFSET($A29,-MOD(ROW()-4,11),),Horaires!$B$6:$B$12,0))-1,MATCH($B29,Horaires!$C$4:$BE$4,0)+1)*10))=Z$3*10)),0)</f>
        <v>0</v>
      </c>
      <c r="AA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A$3*10)),0)</f>
        <v>0</v>
      </c>
      <c r="AB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B$3*10)),0)</f>
        <v>0</v>
      </c>
      <c r="AC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C$3*10)),0)</f>
        <v>0</v>
      </c>
      <c r="AD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D$3*10)),0)</f>
        <v>0</v>
      </c>
      <c r="AE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E$3*10)),0)</f>
        <v>0</v>
      </c>
      <c r="AF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F$3*10)),0)</f>
        <v>0</v>
      </c>
      <c r="AG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G$3*10)),0)</f>
        <v>1</v>
      </c>
      <c r="AH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H$3*10)),0)</f>
        <v>1</v>
      </c>
      <c r="AI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I$3*10)),0)</f>
        <v>1</v>
      </c>
      <c r="AJ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J$3*10)),0)</f>
        <v>1</v>
      </c>
      <c r="AK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K$3*10)),0)</f>
        <v>1</v>
      </c>
      <c r="AL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L$3*10)),0)</f>
        <v>1</v>
      </c>
      <c r="AM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M$3*10)),0)</f>
        <v>1</v>
      </c>
      <c r="AN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N$3*10)),0)</f>
        <v>1</v>
      </c>
      <c r="AO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O$3*10)),0)</f>
        <v>1</v>
      </c>
      <c r="AP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P$3*10)),0)</f>
        <v>1</v>
      </c>
      <c r="AQ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Q$3*10)),0)</f>
        <v>1</v>
      </c>
      <c r="AR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R$3*10)),0)</f>
        <v>1</v>
      </c>
      <c r="AS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S$3*10)),0)</f>
        <v>1</v>
      </c>
      <c r="AT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T$3*10)),0)</f>
        <v>1</v>
      </c>
      <c r="AU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U$3*10)),0)</f>
        <v>1</v>
      </c>
      <c r="AV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V$3*10)),0)</f>
        <v>0</v>
      </c>
      <c r="AW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W$3*10)),0)</f>
        <v>0</v>
      </c>
      <c r="AX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X$3*10)),0)</f>
        <v>0</v>
      </c>
      <c r="AY29" s="54">
        <f ca="1">IFERROR(SUMPRODUCT(N(ROW(INDIRECT(OFFSET(Horaires!$B$5,(MATCH($A$1,Horaires!$A$6:$A$500,0)+MATCH(OFFSET($A29,-MOD(ROW()-4,11),),Horaires!$B$6:$B$12,0))-1,MATCH($B29,Horaires!$C$4:$BE$4,0)+2)*10&amp;":"&amp;OFFSET(Horaires!$B$5,(MATCH($A$1,Horaires!$A$6:$A$500,0)+MATCH(OFFSET($A29,-MOD(ROW()-4,11),),Horaires!$B$6:$B$12,0))-1,MATCH($B29,Horaires!$C$4:$BE$4,0)+3)*10))=AY$3*10)),0)</f>
        <v>0</v>
      </c>
    </row>
    <row r="30" spans="1:51" x14ac:dyDescent="0.3">
      <c r="A30" s="48"/>
      <c r="B30" s="5" t="s">
        <v>23</v>
      </c>
      <c r="C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C$3*10)),0)</f>
        <v>0</v>
      </c>
      <c r="D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D$3*10)),0)</f>
        <v>0</v>
      </c>
      <c r="E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E$3*10)),0)</f>
        <v>0</v>
      </c>
      <c r="F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F$3*10)),0)</f>
        <v>0</v>
      </c>
      <c r="G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G$3*10)),0)</f>
        <v>0</v>
      </c>
      <c r="H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H$3*10)),0)</f>
        <v>0</v>
      </c>
      <c r="I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I$3*10)),0)</f>
        <v>0</v>
      </c>
      <c r="J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J$3*10)),0)</f>
        <v>0</v>
      </c>
      <c r="K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K$3*10)),0)</f>
        <v>0</v>
      </c>
      <c r="L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L$3*10)),0)</f>
        <v>0</v>
      </c>
      <c r="M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M$3*10)),0)</f>
        <v>0</v>
      </c>
      <c r="N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N$3*10)),0)</f>
        <v>0</v>
      </c>
      <c r="O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O$3*10)),0)</f>
        <v>0</v>
      </c>
      <c r="P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P$3*10)),0)</f>
        <v>0</v>
      </c>
      <c r="Q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Q$3*10)),0)</f>
        <v>0</v>
      </c>
      <c r="R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R$3*10)),0)</f>
        <v>0</v>
      </c>
      <c r="S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S$3*10)),0)</f>
        <v>0</v>
      </c>
      <c r="T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T$3*10)),0)</f>
        <v>0</v>
      </c>
      <c r="U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U$3*10)),0)</f>
        <v>0</v>
      </c>
      <c r="V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V$3*10)),0)</f>
        <v>0</v>
      </c>
      <c r="W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W$3*10)),0)</f>
        <v>0</v>
      </c>
      <c r="X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X$3*10)),0)</f>
        <v>0</v>
      </c>
      <c r="Y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Y$3*10)),0)</f>
        <v>0</v>
      </c>
      <c r="Z30" s="52">
        <f ca="1">IFERROR(SUMPRODUCT(N(ROW(INDIRECT(OFFSET(Horaires!$B$5,(MATCH($A$1,Horaires!$A$6:$A$500,0)+MATCH(OFFSET($A30,-MOD(ROW()-4,11),),Horaires!$B$6:$B$12,0))-1,MATCH($B30,Horaires!$C$4:$BE$4,0))*10&amp;":"&amp;OFFSET(Horaires!$B$5,(MATCH($A$1,Horaires!$A$6:$A$500,0)+MATCH(OFFSET($A30,-MOD(ROW()-4,11),),Horaires!$B$6:$B$12,0))-1,MATCH($B30,Horaires!$C$4:$BE$4,0)+1)*10))=Z$3*10)),0)</f>
        <v>0</v>
      </c>
      <c r="AA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A$3*10)),0)</f>
        <v>0</v>
      </c>
      <c r="AB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B$3*10)),0)</f>
        <v>0</v>
      </c>
      <c r="AC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C$3*10)),0)</f>
        <v>0</v>
      </c>
      <c r="AD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D$3*10)),0)</f>
        <v>0</v>
      </c>
      <c r="AE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E$3*10)),0)</f>
        <v>1</v>
      </c>
      <c r="AF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F$3*10)),0)</f>
        <v>1</v>
      </c>
      <c r="AG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G$3*10)),0)</f>
        <v>1</v>
      </c>
      <c r="AH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H$3*10)),0)</f>
        <v>1</v>
      </c>
      <c r="AI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I$3*10)),0)</f>
        <v>1</v>
      </c>
      <c r="AJ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J$3*10)),0)</f>
        <v>1</v>
      </c>
      <c r="AK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K$3*10)),0)</f>
        <v>1</v>
      </c>
      <c r="AL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L$3*10)),0)</f>
        <v>1</v>
      </c>
      <c r="AM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M$3*10)),0)</f>
        <v>1</v>
      </c>
      <c r="AN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N$3*10)),0)</f>
        <v>1</v>
      </c>
      <c r="AO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O$3*10)),0)</f>
        <v>1</v>
      </c>
      <c r="AP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P$3*10)),0)</f>
        <v>1</v>
      </c>
      <c r="AQ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Q$3*10)),0)</f>
        <v>1</v>
      </c>
      <c r="AR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R$3*10)),0)</f>
        <v>1</v>
      </c>
      <c r="AS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S$3*10)),0)</f>
        <v>1</v>
      </c>
      <c r="AT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T$3*10)),0)</f>
        <v>1</v>
      </c>
      <c r="AU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U$3*10)),0)</f>
        <v>1</v>
      </c>
      <c r="AV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V$3*10)),0)</f>
        <v>0</v>
      </c>
      <c r="AW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W$3*10)),0)</f>
        <v>0</v>
      </c>
      <c r="AX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X$3*10)),0)</f>
        <v>0</v>
      </c>
      <c r="AY30" s="54">
        <f ca="1">IFERROR(SUMPRODUCT(N(ROW(INDIRECT(OFFSET(Horaires!$B$5,(MATCH($A$1,Horaires!$A$6:$A$500,0)+MATCH(OFFSET($A30,-MOD(ROW()-4,11),),Horaires!$B$6:$B$12,0))-1,MATCH($B30,Horaires!$C$4:$BE$4,0)+2)*10&amp;":"&amp;OFFSET(Horaires!$B$5,(MATCH($A$1,Horaires!$A$6:$A$500,0)+MATCH(OFFSET($A30,-MOD(ROW()-4,11),),Horaires!$B$6:$B$12,0))-1,MATCH($B30,Horaires!$C$4:$BE$4,0)+3)*10))=AY$3*10)),0)</f>
        <v>0</v>
      </c>
    </row>
    <row r="31" spans="1:51" x14ac:dyDescent="0.3">
      <c r="A31" s="48"/>
      <c r="B31" s="5" t="s">
        <v>24</v>
      </c>
      <c r="C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C$3*10)),0)</f>
        <v>0</v>
      </c>
      <c r="D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D$3*10)),0)</f>
        <v>0</v>
      </c>
      <c r="E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E$3*10)),0)</f>
        <v>0</v>
      </c>
      <c r="F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F$3*10)),0)</f>
        <v>0</v>
      </c>
      <c r="G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G$3*10)),0)</f>
        <v>0</v>
      </c>
      <c r="H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H$3*10)),0)</f>
        <v>0</v>
      </c>
      <c r="I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I$3*10)),0)</f>
        <v>0</v>
      </c>
      <c r="J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J$3*10)),0)</f>
        <v>0</v>
      </c>
      <c r="K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K$3*10)),0)</f>
        <v>0</v>
      </c>
      <c r="L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L$3*10)),0)</f>
        <v>0</v>
      </c>
      <c r="M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M$3*10)),0)</f>
        <v>0</v>
      </c>
      <c r="N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N$3*10)),0)</f>
        <v>0</v>
      </c>
      <c r="O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O$3*10)),0)</f>
        <v>0</v>
      </c>
      <c r="P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P$3*10)),0)</f>
        <v>1</v>
      </c>
      <c r="Q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Q$3*10)),0)</f>
        <v>1</v>
      </c>
      <c r="R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R$3*10)),0)</f>
        <v>1</v>
      </c>
      <c r="S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S$3*10)),0)</f>
        <v>1</v>
      </c>
      <c r="T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T$3*10)),0)</f>
        <v>1</v>
      </c>
      <c r="U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U$3*10)),0)</f>
        <v>1</v>
      </c>
      <c r="V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V$3*10)),0)</f>
        <v>1</v>
      </c>
      <c r="W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W$3*10)),0)</f>
        <v>1</v>
      </c>
      <c r="X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X$3*10)),0)</f>
        <v>1</v>
      </c>
      <c r="Y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Y$3*10)),0)</f>
        <v>1</v>
      </c>
      <c r="Z31" s="52">
        <f ca="1">IFERROR(SUMPRODUCT(N(ROW(INDIRECT(OFFSET(Horaires!$B$5,(MATCH($A$1,Horaires!$A$6:$A$500,0)+MATCH(OFFSET($A31,-MOD(ROW()-4,11),),Horaires!$B$6:$B$12,0))-1,MATCH($B31,Horaires!$C$4:$BE$4,0))*10&amp;":"&amp;OFFSET(Horaires!$B$5,(MATCH($A$1,Horaires!$A$6:$A$500,0)+MATCH(OFFSET($A31,-MOD(ROW()-4,11),),Horaires!$B$6:$B$12,0))-1,MATCH($B31,Horaires!$C$4:$BE$4,0)+1)*10))=Z$3*10)),0)</f>
        <v>1</v>
      </c>
      <c r="AA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A$3*10)),0)</f>
        <v>1</v>
      </c>
      <c r="AB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B$3*10)),0)</f>
        <v>1</v>
      </c>
      <c r="AC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C$3*10)),0)</f>
        <v>1</v>
      </c>
      <c r="AD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D$3*10)),0)</f>
        <v>1</v>
      </c>
      <c r="AE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E$3*10)),0)</f>
        <v>0</v>
      </c>
      <c r="AF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F$3*10)),0)</f>
        <v>0</v>
      </c>
      <c r="AG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G$3*10)),0)</f>
        <v>0</v>
      </c>
      <c r="AH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H$3*10)),0)</f>
        <v>0</v>
      </c>
      <c r="AI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I$3*10)),0)</f>
        <v>0</v>
      </c>
      <c r="AJ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J$3*10)),0)</f>
        <v>0</v>
      </c>
      <c r="AK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K$3*10)),0)</f>
        <v>0</v>
      </c>
      <c r="AL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L$3*10)),0)</f>
        <v>0</v>
      </c>
      <c r="AM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M$3*10)),0)</f>
        <v>0</v>
      </c>
      <c r="AN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N$3*10)),0)</f>
        <v>0</v>
      </c>
      <c r="AO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O$3*10)),0)</f>
        <v>0</v>
      </c>
      <c r="AP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P$3*10)),0)</f>
        <v>0</v>
      </c>
      <c r="AQ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Q$3*10)),0)</f>
        <v>0</v>
      </c>
      <c r="AR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R$3*10)),0)</f>
        <v>0</v>
      </c>
      <c r="AS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S$3*10)),0)</f>
        <v>0</v>
      </c>
      <c r="AT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T$3*10)),0)</f>
        <v>0</v>
      </c>
      <c r="AU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U$3*10)),0)</f>
        <v>0</v>
      </c>
      <c r="AV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V$3*10)),0)</f>
        <v>0</v>
      </c>
      <c r="AW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W$3*10)),0)</f>
        <v>0</v>
      </c>
      <c r="AX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X$3*10)),0)</f>
        <v>0</v>
      </c>
      <c r="AY31" s="54">
        <f ca="1">IFERROR(SUMPRODUCT(N(ROW(INDIRECT(OFFSET(Horaires!$B$5,(MATCH($A$1,Horaires!$A$6:$A$500,0)+MATCH(OFFSET($A31,-MOD(ROW()-4,11),),Horaires!$B$6:$B$12,0))-1,MATCH($B31,Horaires!$C$4:$BE$4,0)+2)*10&amp;":"&amp;OFFSET(Horaires!$B$5,(MATCH($A$1,Horaires!$A$6:$A$500,0)+MATCH(OFFSET($A31,-MOD(ROW()-4,11),),Horaires!$B$6:$B$12,0))-1,MATCH($B31,Horaires!$C$4:$BE$4,0)+3)*10))=AY$3*10)),0)</f>
        <v>0</v>
      </c>
    </row>
    <row r="32" spans="1:51" x14ac:dyDescent="0.3">
      <c r="A32" s="48"/>
      <c r="B32" s="5" t="s">
        <v>25</v>
      </c>
      <c r="C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C$3*10)),0)</f>
        <v>0</v>
      </c>
      <c r="D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D$3*10)),0)</f>
        <v>0</v>
      </c>
      <c r="E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E$3*10)),0)</f>
        <v>0</v>
      </c>
      <c r="F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F$3*10)),0)</f>
        <v>0</v>
      </c>
      <c r="G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G$3*10)),0)</f>
        <v>0</v>
      </c>
      <c r="H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H$3*10)),0)</f>
        <v>0</v>
      </c>
      <c r="I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I$3*10)),0)</f>
        <v>0</v>
      </c>
      <c r="J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J$3*10)),0)</f>
        <v>0</v>
      </c>
      <c r="K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K$3*10)),0)</f>
        <v>0</v>
      </c>
      <c r="L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L$3*10)),0)</f>
        <v>0</v>
      </c>
      <c r="M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M$3*10)),0)</f>
        <v>0</v>
      </c>
      <c r="N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N$3*10)),0)</f>
        <v>0</v>
      </c>
      <c r="O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O$3*10)),0)</f>
        <v>0</v>
      </c>
      <c r="P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P$3*10)),0)</f>
        <v>0</v>
      </c>
      <c r="Q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Q$3*10)),0)</f>
        <v>0</v>
      </c>
      <c r="R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R$3*10)),0)</f>
        <v>0</v>
      </c>
      <c r="S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S$3*10)),0)</f>
        <v>0</v>
      </c>
      <c r="T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T$3*10)),0)</f>
        <v>0</v>
      </c>
      <c r="U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U$3*10)),0)</f>
        <v>0</v>
      </c>
      <c r="V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V$3*10)),0)</f>
        <v>0</v>
      </c>
      <c r="W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W$3*10)),0)</f>
        <v>0</v>
      </c>
      <c r="X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X$3*10)),0)</f>
        <v>0</v>
      </c>
      <c r="Y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Y$3*10)),0)</f>
        <v>0</v>
      </c>
      <c r="Z32" s="52">
        <f ca="1">IFERROR(SUMPRODUCT(N(ROW(INDIRECT(OFFSET(Horaires!$B$5,(MATCH($A$1,Horaires!$A$6:$A$500,0)+MATCH(OFFSET($A32,-MOD(ROW()-4,11),),Horaires!$B$6:$B$12,0))-1,MATCH($B32,Horaires!$C$4:$BE$4,0))*10&amp;":"&amp;OFFSET(Horaires!$B$5,(MATCH($A$1,Horaires!$A$6:$A$500,0)+MATCH(OFFSET($A32,-MOD(ROW()-4,11),),Horaires!$B$6:$B$12,0))-1,MATCH($B32,Horaires!$C$4:$BE$4,0)+1)*10))=Z$3*10)),0)</f>
        <v>0</v>
      </c>
      <c r="AA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A$3*10)),0)</f>
        <v>0</v>
      </c>
      <c r="AB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B$3*10)),0)</f>
        <v>0</v>
      </c>
      <c r="AC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C$3*10)),0)</f>
        <v>0</v>
      </c>
      <c r="AD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D$3*10)),0)</f>
        <v>0</v>
      </c>
      <c r="AE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E$3*10)),0)</f>
        <v>0</v>
      </c>
      <c r="AF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F$3*10)),0)</f>
        <v>0</v>
      </c>
      <c r="AG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G$3*10)),0)</f>
        <v>0</v>
      </c>
      <c r="AH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H$3*10)),0)</f>
        <v>0</v>
      </c>
      <c r="AI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I$3*10)),0)</f>
        <v>0</v>
      </c>
      <c r="AJ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J$3*10)),0)</f>
        <v>0</v>
      </c>
      <c r="AK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K$3*10)),0)</f>
        <v>0</v>
      </c>
      <c r="AL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L$3*10)),0)</f>
        <v>0</v>
      </c>
      <c r="AM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M$3*10)),0)</f>
        <v>0</v>
      </c>
      <c r="AN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N$3*10)),0)</f>
        <v>0</v>
      </c>
      <c r="AO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O$3*10)),0)</f>
        <v>0</v>
      </c>
      <c r="AP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P$3*10)),0)</f>
        <v>0</v>
      </c>
      <c r="AQ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Q$3*10)),0)</f>
        <v>0</v>
      </c>
      <c r="AR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R$3*10)),0)</f>
        <v>0</v>
      </c>
      <c r="AS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S$3*10)),0)</f>
        <v>0</v>
      </c>
      <c r="AT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T$3*10)),0)</f>
        <v>0</v>
      </c>
      <c r="AU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U$3*10)),0)</f>
        <v>0</v>
      </c>
      <c r="AV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V$3*10)),0)</f>
        <v>0</v>
      </c>
      <c r="AW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W$3*10)),0)</f>
        <v>0</v>
      </c>
      <c r="AX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X$3*10)),0)</f>
        <v>0</v>
      </c>
      <c r="AY32" s="54">
        <f ca="1">IFERROR(SUMPRODUCT(N(ROW(INDIRECT(OFFSET(Horaires!$B$5,(MATCH($A$1,Horaires!$A$6:$A$500,0)+MATCH(OFFSET($A32,-MOD(ROW()-4,11),),Horaires!$B$6:$B$12,0))-1,MATCH($B32,Horaires!$C$4:$BE$4,0)+2)*10&amp;":"&amp;OFFSET(Horaires!$B$5,(MATCH($A$1,Horaires!$A$6:$A$500,0)+MATCH(OFFSET($A32,-MOD(ROW()-4,11),),Horaires!$B$6:$B$12,0))-1,MATCH($B32,Horaires!$C$4:$BE$4,0)+3)*10))=AY$3*10)),0)</f>
        <v>0</v>
      </c>
    </row>
    <row r="33" spans="1:51" x14ac:dyDescent="0.3">
      <c r="A33" s="48"/>
      <c r="B33" s="5" t="s">
        <v>27</v>
      </c>
      <c r="C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C$3*10)),0)</f>
        <v>0</v>
      </c>
      <c r="D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D$3*10)),0)</f>
        <v>0</v>
      </c>
      <c r="E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E$3*10)),0)</f>
        <v>0</v>
      </c>
      <c r="F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F$3*10)),0)</f>
        <v>0</v>
      </c>
      <c r="G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G$3*10)),0)</f>
        <v>0</v>
      </c>
      <c r="H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H$3*10)),0)</f>
        <v>0</v>
      </c>
      <c r="I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I$3*10)),0)</f>
        <v>0</v>
      </c>
      <c r="J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J$3*10)),0)</f>
        <v>0</v>
      </c>
      <c r="K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K$3*10)),0)</f>
        <v>0</v>
      </c>
      <c r="L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L$3*10)),0)</f>
        <v>0</v>
      </c>
      <c r="M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M$3*10)),0)</f>
        <v>0</v>
      </c>
      <c r="N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N$3*10)),0)</f>
        <v>0</v>
      </c>
      <c r="O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O$3*10)),0)</f>
        <v>0</v>
      </c>
      <c r="P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P$3*10)),0)</f>
        <v>0</v>
      </c>
      <c r="Q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Q$3*10)),0)</f>
        <v>0</v>
      </c>
      <c r="R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R$3*10)),0)</f>
        <v>0</v>
      </c>
      <c r="S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S$3*10)),0)</f>
        <v>0</v>
      </c>
      <c r="T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T$3*10)),0)</f>
        <v>0</v>
      </c>
      <c r="U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U$3*10)),0)</f>
        <v>0</v>
      </c>
      <c r="V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V$3*10)),0)</f>
        <v>0</v>
      </c>
      <c r="W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W$3*10)),0)</f>
        <v>0</v>
      </c>
      <c r="X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X$3*10)),0)</f>
        <v>0</v>
      </c>
      <c r="Y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Y$3*10)),0)</f>
        <v>0</v>
      </c>
      <c r="Z33" s="52">
        <f ca="1">IFERROR(SUMPRODUCT(N(ROW(INDIRECT(OFFSET(Horaires!$B$5,(MATCH($A$1,Horaires!$A$6:$A$500,0)+MATCH(OFFSET($A33,-MOD(ROW()-4,11),),Horaires!$B$6:$B$12,0))-1,MATCH($B33,Horaires!$C$4:$BE$4,0))*10&amp;":"&amp;OFFSET(Horaires!$B$5,(MATCH($A$1,Horaires!$A$6:$A$500,0)+MATCH(OFFSET($A33,-MOD(ROW()-4,11),),Horaires!$B$6:$B$12,0))-1,MATCH($B33,Horaires!$C$4:$BE$4,0)+1)*10))=Z$3*10)),0)</f>
        <v>0</v>
      </c>
      <c r="AA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A$3*10)),0)</f>
        <v>0</v>
      </c>
      <c r="AB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B$3*10)),0)</f>
        <v>0</v>
      </c>
      <c r="AC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C$3*10)),0)</f>
        <v>0</v>
      </c>
      <c r="AD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D$3*10)),0)</f>
        <v>0</v>
      </c>
      <c r="AE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E$3*10)),0)</f>
        <v>0</v>
      </c>
      <c r="AF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F$3*10)),0)</f>
        <v>0</v>
      </c>
      <c r="AG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G$3*10)),0)</f>
        <v>0</v>
      </c>
      <c r="AH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H$3*10)),0)</f>
        <v>0</v>
      </c>
      <c r="AI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I$3*10)),0)</f>
        <v>0</v>
      </c>
      <c r="AJ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J$3*10)),0)</f>
        <v>0</v>
      </c>
      <c r="AK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K$3*10)),0)</f>
        <v>0</v>
      </c>
      <c r="AL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L$3*10)),0)</f>
        <v>0</v>
      </c>
      <c r="AM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M$3*10)),0)</f>
        <v>0</v>
      </c>
      <c r="AN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N$3*10)),0)</f>
        <v>0</v>
      </c>
      <c r="AO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O$3*10)),0)</f>
        <v>0</v>
      </c>
      <c r="AP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P$3*10)),0)</f>
        <v>0</v>
      </c>
      <c r="AQ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Q$3*10)),0)</f>
        <v>0</v>
      </c>
      <c r="AR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R$3*10)),0)</f>
        <v>0</v>
      </c>
      <c r="AS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S$3*10)),0)</f>
        <v>0</v>
      </c>
      <c r="AT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T$3*10)),0)</f>
        <v>0</v>
      </c>
      <c r="AU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U$3*10)),0)</f>
        <v>0</v>
      </c>
      <c r="AV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V$3*10)),0)</f>
        <v>0</v>
      </c>
      <c r="AW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W$3*10)),0)</f>
        <v>0</v>
      </c>
      <c r="AX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X$3*10)),0)</f>
        <v>0</v>
      </c>
      <c r="AY33" s="54">
        <f ca="1">IFERROR(SUMPRODUCT(N(ROW(INDIRECT(OFFSET(Horaires!$B$5,(MATCH($A$1,Horaires!$A$6:$A$500,0)+MATCH(OFFSET($A33,-MOD(ROW()-4,11),),Horaires!$B$6:$B$12,0))-1,MATCH($B33,Horaires!$C$4:$BE$4,0)+2)*10&amp;":"&amp;OFFSET(Horaires!$B$5,(MATCH($A$1,Horaires!$A$6:$A$500,0)+MATCH(OFFSET($A33,-MOD(ROW()-4,11),),Horaires!$B$6:$B$12,0))-1,MATCH($B33,Horaires!$C$4:$BE$4,0)+3)*10))=AY$3*10)),0)</f>
        <v>0</v>
      </c>
    </row>
    <row r="34" spans="1:51" x14ac:dyDescent="0.3">
      <c r="A34" s="48"/>
      <c r="B34" s="5" t="s">
        <v>28</v>
      </c>
      <c r="C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C$3*10)),0)</f>
        <v>0</v>
      </c>
      <c r="D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D$3*10)),0)</f>
        <v>0</v>
      </c>
      <c r="E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E$3*10)),0)</f>
        <v>0</v>
      </c>
      <c r="F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F$3*10)),0)</f>
        <v>0</v>
      </c>
      <c r="G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G$3*10)),0)</f>
        <v>0</v>
      </c>
      <c r="H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H$3*10)),0)</f>
        <v>0</v>
      </c>
      <c r="I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I$3*10)),0)</f>
        <v>0</v>
      </c>
      <c r="J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J$3*10)),0)</f>
        <v>0</v>
      </c>
      <c r="K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K$3*10)),0)</f>
        <v>0</v>
      </c>
      <c r="L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L$3*10)),0)</f>
        <v>0</v>
      </c>
      <c r="M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M$3*10)),0)</f>
        <v>0</v>
      </c>
      <c r="N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N$3*10)),0)</f>
        <v>0</v>
      </c>
      <c r="O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O$3*10)),0)</f>
        <v>0</v>
      </c>
      <c r="P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P$3*10)),0)</f>
        <v>0</v>
      </c>
      <c r="Q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Q$3*10)),0)</f>
        <v>0</v>
      </c>
      <c r="R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R$3*10)),0)</f>
        <v>0</v>
      </c>
      <c r="S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S$3*10)),0)</f>
        <v>0</v>
      </c>
      <c r="T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T$3*10)),0)</f>
        <v>0</v>
      </c>
      <c r="U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U$3*10)),0)</f>
        <v>0</v>
      </c>
      <c r="V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V$3*10)),0)</f>
        <v>0</v>
      </c>
      <c r="W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W$3*10)),0)</f>
        <v>0</v>
      </c>
      <c r="X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X$3*10)),0)</f>
        <v>0</v>
      </c>
      <c r="Y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Y$3*10)),0)</f>
        <v>0</v>
      </c>
      <c r="Z34" s="52">
        <f ca="1">IFERROR(SUMPRODUCT(N(ROW(INDIRECT(OFFSET(Horaires!$B$5,(MATCH($A$1,Horaires!$A$6:$A$500,0)+MATCH(OFFSET($A34,-MOD(ROW()-4,11),),Horaires!$B$6:$B$12,0))-1,MATCH($B34,Horaires!$C$4:$BE$4,0))*10&amp;":"&amp;OFFSET(Horaires!$B$5,(MATCH($A$1,Horaires!$A$6:$A$500,0)+MATCH(OFFSET($A34,-MOD(ROW()-4,11),),Horaires!$B$6:$B$12,0))-1,MATCH($B34,Horaires!$C$4:$BE$4,0)+1)*10))=Z$3*10)),0)</f>
        <v>0</v>
      </c>
      <c r="AA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A$3*10)),0)</f>
        <v>0</v>
      </c>
      <c r="AB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B$3*10)),0)</f>
        <v>0</v>
      </c>
      <c r="AC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C$3*10)),0)</f>
        <v>0</v>
      </c>
      <c r="AD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D$3*10)),0)</f>
        <v>0</v>
      </c>
      <c r="AE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E$3*10)),0)</f>
        <v>0</v>
      </c>
      <c r="AF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F$3*10)),0)</f>
        <v>0</v>
      </c>
      <c r="AG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G$3*10)),0)</f>
        <v>0</v>
      </c>
      <c r="AH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H$3*10)),0)</f>
        <v>0</v>
      </c>
      <c r="AI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I$3*10)),0)</f>
        <v>0</v>
      </c>
      <c r="AJ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J$3*10)),0)</f>
        <v>0</v>
      </c>
      <c r="AK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K$3*10)),0)</f>
        <v>0</v>
      </c>
      <c r="AL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L$3*10)),0)</f>
        <v>0</v>
      </c>
      <c r="AM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M$3*10)),0)</f>
        <v>0</v>
      </c>
      <c r="AN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N$3*10)),0)</f>
        <v>0</v>
      </c>
      <c r="AO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O$3*10)),0)</f>
        <v>0</v>
      </c>
      <c r="AP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P$3*10)),0)</f>
        <v>0</v>
      </c>
      <c r="AQ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Q$3*10)),0)</f>
        <v>0</v>
      </c>
      <c r="AR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R$3*10)),0)</f>
        <v>0</v>
      </c>
      <c r="AS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S$3*10)),0)</f>
        <v>0</v>
      </c>
      <c r="AT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T$3*10)),0)</f>
        <v>0</v>
      </c>
      <c r="AU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U$3*10)),0)</f>
        <v>0</v>
      </c>
      <c r="AV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V$3*10)),0)</f>
        <v>0</v>
      </c>
      <c r="AW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W$3*10)),0)</f>
        <v>0</v>
      </c>
      <c r="AX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X$3*10)),0)</f>
        <v>0</v>
      </c>
      <c r="AY34" s="54">
        <f ca="1">IFERROR(SUMPRODUCT(N(ROW(INDIRECT(OFFSET(Horaires!$B$5,(MATCH($A$1,Horaires!$A$6:$A$500,0)+MATCH(OFFSET($A34,-MOD(ROW()-4,11),),Horaires!$B$6:$B$12,0))-1,MATCH($B34,Horaires!$C$4:$BE$4,0)+2)*10&amp;":"&amp;OFFSET(Horaires!$B$5,(MATCH($A$1,Horaires!$A$6:$A$500,0)+MATCH(OFFSET($A34,-MOD(ROW()-4,11),),Horaires!$B$6:$B$12,0))-1,MATCH($B34,Horaires!$C$4:$BE$4,0)+3)*10))=AY$3*10)),0)</f>
        <v>0</v>
      </c>
    </row>
    <row r="35" spans="1:51" x14ac:dyDescent="0.3">
      <c r="A35" s="48"/>
      <c r="B35" s="5" t="s">
        <v>30</v>
      </c>
      <c r="C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C$3*10)),0)</f>
        <v>0</v>
      </c>
      <c r="D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D$3*10)),0)</f>
        <v>0</v>
      </c>
      <c r="E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E$3*10)),0)</f>
        <v>0</v>
      </c>
      <c r="F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F$3*10)),0)</f>
        <v>0</v>
      </c>
      <c r="G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G$3*10)),0)</f>
        <v>0</v>
      </c>
      <c r="H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H$3*10)),0)</f>
        <v>0</v>
      </c>
      <c r="I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I$3*10)),0)</f>
        <v>0</v>
      </c>
      <c r="J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J$3*10)),0)</f>
        <v>0</v>
      </c>
      <c r="K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K$3*10)),0)</f>
        <v>0</v>
      </c>
      <c r="L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L$3*10)),0)</f>
        <v>0</v>
      </c>
      <c r="M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M$3*10)),0)</f>
        <v>0</v>
      </c>
      <c r="N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N$3*10)),0)</f>
        <v>0</v>
      </c>
      <c r="O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O$3*10)),0)</f>
        <v>0</v>
      </c>
      <c r="P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P$3*10)),0)</f>
        <v>0</v>
      </c>
      <c r="Q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Q$3*10)),0)</f>
        <v>0</v>
      </c>
      <c r="R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R$3*10)),0)</f>
        <v>0</v>
      </c>
      <c r="S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S$3*10)),0)</f>
        <v>0</v>
      </c>
      <c r="T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T$3*10)),0)</f>
        <v>0</v>
      </c>
      <c r="U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U$3*10)),0)</f>
        <v>0</v>
      </c>
      <c r="V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V$3*10)),0)</f>
        <v>0</v>
      </c>
      <c r="W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W$3*10)),0)</f>
        <v>0</v>
      </c>
      <c r="X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X$3*10)),0)</f>
        <v>0</v>
      </c>
      <c r="Y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Y$3*10)),0)</f>
        <v>0</v>
      </c>
      <c r="Z35" s="52">
        <f ca="1">IFERROR(SUMPRODUCT(N(ROW(INDIRECT(OFFSET(Horaires!$B$5,(MATCH($A$1,Horaires!$A$6:$A$500,0)+MATCH(OFFSET($A35,-MOD(ROW()-4,11),),Horaires!$B$6:$B$12,0))-1,MATCH($B35,Horaires!$C$4:$BE$4,0))*10&amp;":"&amp;OFFSET(Horaires!$B$5,(MATCH($A$1,Horaires!$A$6:$A$500,0)+MATCH(OFFSET($A35,-MOD(ROW()-4,11),),Horaires!$B$6:$B$12,0))-1,MATCH($B35,Horaires!$C$4:$BE$4,0)+1)*10))=Z$3*10)),0)</f>
        <v>0</v>
      </c>
      <c r="AA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A$3*10)),0)</f>
        <v>0</v>
      </c>
      <c r="AB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B$3*10)),0)</f>
        <v>0</v>
      </c>
      <c r="AC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C$3*10)),0)</f>
        <v>0</v>
      </c>
      <c r="AD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D$3*10)),0)</f>
        <v>0</v>
      </c>
      <c r="AE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E$3*10)),0)</f>
        <v>0</v>
      </c>
      <c r="AF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F$3*10)),0)</f>
        <v>0</v>
      </c>
      <c r="AG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G$3*10)),0)</f>
        <v>0</v>
      </c>
      <c r="AH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H$3*10)),0)</f>
        <v>0</v>
      </c>
      <c r="AI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I$3*10)),0)</f>
        <v>0</v>
      </c>
      <c r="AJ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J$3*10)),0)</f>
        <v>0</v>
      </c>
      <c r="AK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K$3*10)),0)</f>
        <v>0</v>
      </c>
      <c r="AL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L$3*10)),0)</f>
        <v>0</v>
      </c>
      <c r="AM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M$3*10)),0)</f>
        <v>0</v>
      </c>
      <c r="AN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N$3*10)),0)</f>
        <v>0</v>
      </c>
      <c r="AO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O$3*10)),0)</f>
        <v>0</v>
      </c>
      <c r="AP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P$3*10)),0)</f>
        <v>0</v>
      </c>
      <c r="AQ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Q$3*10)),0)</f>
        <v>0</v>
      </c>
      <c r="AR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R$3*10)),0)</f>
        <v>0</v>
      </c>
      <c r="AS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S$3*10)),0)</f>
        <v>0</v>
      </c>
      <c r="AT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T$3*10)),0)</f>
        <v>0</v>
      </c>
      <c r="AU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U$3*10)),0)</f>
        <v>0</v>
      </c>
      <c r="AV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V$3*10)),0)</f>
        <v>0</v>
      </c>
      <c r="AW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W$3*10)),0)</f>
        <v>0</v>
      </c>
      <c r="AX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X$3*10)),0)</f>
        <v>0</v>
      </c>
      <c r="AY35" s="54">
        <f ca="1">IFERROR(SUMPRODUCT(N(ROW(INDIRECT(OFFSET(Horaires!$B$5,(MATCH($A$1,Horaires!$A$6:$A$500,0)+MATCH(OFFSET($A35,-MOD(ROW()-4,11),),Horaires!$B$6:$B$12,0))-1,MATCH($B35,Horaires!$C$4:$BE$4,0)+2)*10&amp;":"&amp;OFFSET(Horaires!$B$5,(MATCH($A$1,Horaires!$A$6:$A$500,0)+MATCH(OFFSET($A35,-MOD(ROW()-4,11),),Horaires!$B$6:$B$12,0))-1,MATCH($B35,Horaires!$C$4:$BE$4,0)+3)*10))=AY$3*10)),0)</f>
        <v>0</v>
      </c>
    </row>
    <row r="36" spans="1:51" x14ac:dyDescent="0.3">
      <c r="A36" s="48"/>
      <c r="B36" s="5" t="s">
        <v>31</v>
      </c>
      <c r="C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C$3*10)),0)</f>
        <v>0</v>
      </c>
      <c r="D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D$3*10)),0)</f>
        <v>0</v>
      </c>
      <c r="E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E$3*10)),0)</f>
        <v>0</v>
      </c>
      <c r="F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F$3*10)),0)</f>
        <v>0</v>
      </c>
      <c r="G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G$3*10)),0)</f>
        <v>0</v>
      </c>
      <c r="H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H$3*10)),0)</f>
        <v>0</v>
      </c>
      <c r="I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I$3*10)),0)</f>
        <v>0</v>
      </c>
      <c r="J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J$3*10)),0)</f>
        <v>0</v>
      </c>
      <c r="K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K$3*10)),0)</f>
        <v>0</v>
      </c>
      <c r="L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L$3*10)),0)</f>
        <v>0</v>
      </c>
      <c r="M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M$3*10)),0)</f>
        <v>0</v>
      </c>
      <c r="N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N$3*10)),0)</f>
        <v>0</v>
      </c>
      <c r="O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O$3*10)),0)</f>
        <v>0</v>
      </c>
      <c r="P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P$3*10)),0)</f>
        <v>0</v>
      </c>
      <c r="Q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Q$3*10)),0)</f>
        <v>0</v>
      </c>
      <c r="R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R$3*10)),0)</f>
        <v>0</v>
      </c>
      <c r="S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S$3*10)),0)</f>
        <v>0</v>
      </c>
      <c r="T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T$3*10)),0)</f>
        <v>0</v>
      </c>
      <c r="U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U$3*10)),0)</f>
        <v>0</v>
      </c>
      <c r="V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V$3*10)),0)</f>
        <v>0</v>
      </c>
      <c r="W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W$3*10)),0)</f>
        <v>0</v>
      </c>
      <c r="X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X$3*10)),0)</f>
        <v>0</v>
      </c>
      <c r="Y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Y$3*10)),0)</f>
        <v>0</v>
      </c>
      <c r="Z36" s="52">
        <f ca="1">IFERROR(SUMPRODUCT(N(ROW(INDIRECT(OFFSET(Horaires!$B$5,(MATCH($A$1,Horaires!$A$6:$A$500,0)+MATCH(OFFSET($A36,-MOD(ROW()-4,11),),Horaires!$B$6:$B$12,0))-1,MATCH($B36,Horaires!$C$4:$BE$4,0))*10&amp;":"&amp;OFFSET(Horaires!$B$5,(MATCH($A$1,Horaires!$A$6:$A$500,0)+MATCH(OFFSET($A36,-MOD(ROW()-4,11),),Horaires!$B$6:$B$12,0))-1,MATCH($B36,Horaires!$C$4:$BE$4,0)+1)*10))=Z$3*10)),0)</f>
        <v>0</v>
      </c>
      <c r="AA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A$3*10)),0)</f>
        <v>0</v>
      </c>
      <c r="AB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B$3*10)),0)</f>
        <v>0</v>
      </c>
      <c r="AC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C$3*10)),0)</f>
        <v>0</v>
      </c>
      <c r="AD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D$3*10)),0)</f>
        <v>0</v>
      </c>
      <c r="AE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E$3*10)),0)</f>
        <v>0</v>
      </c>
      <c r="AF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F$3*10)),0)</f>
        <v>0</v>
      </c>
      <c r="AG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G$3*10)),0)</f>
        <v>0</v>
      </c>
      <c r="AH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H$3*10)),0)</f>
        <v>0</v>
      </c>
      <c r="AI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I$3*10)),0)</f>
        <v>0</v>
      </c>
      <c r="AJ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J$3*10)),0)</f>
        <v>0</v>
      </c>
      <c r="AK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K$3*10)),0)</f>
        <v>0</v>
      </c>
      <c r="AL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L$3*10)),0)</f>
        <v>0</v>
      </c>
      <c r="AM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M$3*10)),0)</f>
        <v>0</v>
      </c>
      <c r="AN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N$3*10)),0)</f>
        <v>0</v>
      </c>
      <c r="AO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O$3*10)),0)</f>
        <v>0</v>
      </c>
      <c r="AP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P$3*10)),0)</f>
        <v>0</v>
      </c>
      <c r="AQ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Q$3*10)),0)</f>
        <v>0</v>
      </c>
      <c r="AR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R$3*10)),0)</f>
        <v>0</v>
      </c>
      <c r="AS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S$3*10)),0)</f>
        <v>0</v>
      </c>
      <c r="AT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T$3*10)),0)</f>
        <v>0</v>
      </c>
      <c r="AU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U$3*10)),0)</f>
        <v>0</v>
      </c>
      <c r="AV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V$3*10)),0)</f>
        <v>0</v>
      </c>
      <c r="AW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W$3*10)),0)</f>
        <v>0</v>
      </c>
      <c r="AX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X$3*10)),0)</f>
        <v>0</v>
      </c>
      <c r="AY36" s="54">
        <f ca="1">IFERROR(SUMPRODUCT(N(ROW(INDIRECT(OFFSET(Horaires!$B$5,(MATCH($A$1,Horaires!$A$6:$A$500,0)+MATCH(OFFSET($A36,-MOD(ROW()-4,11),),Horaires!$B$6:$B$12,0))-1,MATCH($B36,Horaires!$C$4:$BE$4,0)+2)*10&amp;":"&amp;OFFSET(Horaires!$B$5,(MATCH($A$1,Horaires!$A$6:$A$500,0)+MATCH(OFFSET($A36,-MOD(ROW()-4,11),),Horaires!$B$6:$B$12,0))-1,MATCH($B36,Horaires!$C$4:$BE$4,0)+3)*10))=AY$3*10)),0)</f>
        <v>0</v>
      </c>
    </row>
    <row r="37" spans="1:51" x14ac:dyDescent="0.3">
      <c r="A37" s="48" t="s">
        <v>3</v>
      </c>
      <c r="B37" s="5" t="s">
        <v>19</v>
      </c>
      <c r="C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C$3*10)),0)</f>
        <v>0</v>
      </c>
      <c r="D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D$3*10)),0)</f>
        <v>0</v>
      </c>
      <c r="E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E$3*10)),0)</f>
        <v>0</v>
      </c>
      <c r="F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F$3*10)),0)</f>
        <v>0</v>
      </c>
      <c r="G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G$3*10)),0)</f>
        <v>0</v>
      </c>
      <c r="H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H$3*10)),0)</f>
        <v>0</v>
      </c>
      <c r="I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I$3*10)),0)</f>
        <v>0</v>
      </c>
      <c r="J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J$3*10)),0)</f>
        <v>0</v>
      </c>
      <c r="K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K$3*10)),0)</f>
        <v>0</v>
      </c>
      <c r="L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L$3*10)),0)</f>
        <v>0</v>
      </c>
      <c r="M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M$3*10)),0)</f>
        <v>0</v>
      </c>
      <c r="N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N$3*10)),0)</f>
        <v>0</v>
      </c>
      <c r="O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O$3*10)),0)</f>
        <v>0</v>
      </c>
      <c r="P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P$3*10)),0)</f>
        <v>0</v>
      </c>
      <c r="Q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Q$3*10)),0)</f>
        <v>0</v>
      </c>
      <c r="R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R$3*10)),0)</f>
        <v>0</v>
      </c>
      <c r="S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S$3*10)),0)</f>
        <v>1</v>
      </c>
      <c r="T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T$3*10)),0)</f>
        <v>1</v>
      </c>
      <c r="U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U$3*10)),0)</f>
        <v>1</v>
      </c>
      <c r="V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V$3*10)),0)</f>
        <v>1</v>
      </c>
      <c r="W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W$3*10)),0)</f>
        <v>1</v>
      </c>
      <c r="X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X$3*10)),0)</f>
        <v>1</v>
      </c>
      <c r="Y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Y$3*10)),0)</f>
        <v>1</v>
      </c>
      <c r="Z37" s="52">
        <f ca="1">IFERROR(SUMPRODUCT(N(ROW(INDIRECT(OFFSET(Horaires!$B$5,(MATCH($A$1,Horaires!$A$6:$A$500,0)+MATCH(OFFSET($A37,-MOD(ROW()-4,11),),Horaires!$B$6:$B$12,0))-1,MATCH($B37,Horaires!$C$4:$BE$4,0))*10&amp;":"&amp;OFFSET(Horaires!$B$5,(MATCH($A$1,Horaires!$A$6:$A$500,0)+MATCH(OFFSET($A37,-MOD(ROW()-4,11),),Horaires!$B$6:$B$12,0))-1,MATCH($B37,Horaires!$C$4:$BE$4,0)+1)*10))=Z$3*10)),0)</f>
        <v>1</v>
      </c>
      <c r="AA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A$3*10)),0)</f>
        <v>1</v>
      </c>
      <c r="AB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B$3*10)),0)</f>
        <v>1</v>
      </c>
      <c r="AC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C$3*10)),0)</f>
        <v>1</v>
      </c>
      <c r="AD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D$3*10)),0)</f>
        <v>1</v>
      </c>
      <c r="AE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E$3*10)),0)</f>
        <v>1</v>
      </c>
      <c r="AF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F$3*10)),0)</f>
        <v>1</v>
      </c>
      <c r="AG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G$3*10)),0)</f>
        <v>1</v>
      </c>
      <c r="AH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H$3*10)),0)</f>
        <v>1</v>
      </c>
      <c r="AI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I$3*10)),0)</f>
        <v>1</v>
      </c>
      <c r="AJ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J$3*10)),0)</f>
        <v>1</v>
      </c>
      <c r="AK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K$3*10)),0)</f>
        <v>0</v>
      </c>
      <c r="AL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L$3*10)),0)</f>
        <v>0</v>
      </c>
      <c r="AM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M$3*10)),0)</f>
        <v>0</v>
      </c>
      <c r="AN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N$3*10)),0)</f>
        <v>0</v>
      </c>
      <c r="AO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O$3*10)),0)</f>
        <v>0</v>
      </c>
      <c r="AP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P$3*10)),0)</f>
        <v>0</v>
      </c>
      <c r="AQ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Q$3*10)),0)</f>
        <v>0</v>
      </c>
      <c r="AR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R$3*10)),0)</f>
        <v>0</v>
      </c>
      <c r="AS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S$3*10)),0)</f>
        <v>0</v>
      </c>
      <c r="AT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T$3*10)),0)</f>
        <v>0</v>
      </c>
      <c r="AU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U$3*10)),0)</f>
        <v>0</v>
      </c>
      <c r="AV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V$3*10)),0)</f>
        <v>0</v>
      </c>
      <c r="AW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W$3*10)),0)</f>
        <v>0</v>
      </c>
      <c r="AX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X$3*10)),0)</f>
        <v>0</v>
      </c>
      <c r="AY37" s="54">
        <f ca="1">IFERROR(SUMPRODUCT(N(ROW(INDIRECT(OFFSET(Horaires!$B$5,(MATCH($A$1,Horaires!$A$6:$A$500,0)+MATCH(OFFSET($A37,-MOD(ROW()-4,11),),Horaires!$B$6:$B$12,0))-1,MATCH($B37,Horaires!$C$4:$BE$4,0)+2)*10&amp;":"&amp;OFFSET(Horaires!$B$5,(MATCH($A$1,Horaires!$A$6:$A$500,0)+MATCH(OFFSET($A37,-MOD(ROW()-4,11),),Horaires!$B$6:$B$12,0))-1,MATCH($B37,Horaires!$C$4:$BE$4,0)+3)*10))=AY$3*10)),0)</f>
        <v>0</v>
      </c>
    </row>
    <row r="38" spans="1:51" x14ac:dyDescent="0.3">
      <c r="A38" s="48"/>
      <c r="B38" s="5" t="s">
        <v>20</v>
      </c>
      <c r="C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C$3*10)),0)</f>
        <v>0</v>
      </c>
      <c r="D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D$3*10)),0)</f>
        <v>0</v>
      </c>
      <c r="E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E$3*10)),0)</f>
        <v>0</v>
      </c>
      <c r="F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F$3*10)),0)</f>
        <v>0</v>
      </c>
      <c r="G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G$3*10)),0)</f>
        <v>0</v>
      </c>
      <c r="H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H$3*10)),0)</f>
        <v>0</v>
      </c>
      <c r="I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I$3*10)),0)</f>
        <v>0</v>
      </c>
      <c r="J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J$3*10)),0)</f>
        <v>0</v>
      </c>
      <c r="K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K$3*10)),0)</f>
        <v>0</v>
      </c>
      <c r="L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L$3*10)),0)</f>
        <v>0</v>
      </c>
      <c r="M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M$3*10)),0)</f>
        <v>0</v>
      </c>
      <c r="N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N$3*10)),0)</f>
        <v>0</v>
      </c>
      <c r="O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O$3*10)),0)</f>
        <v>0</v>
      </c>
      <c r="P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P$3*10)),0)</f>
        <v>1</v>
      </c>
      <c r="Q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Q$3*10)),0)</f>
        <v>1</v>
      </c>
      <c r="R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R$3*10)),0)</f>
        <v>1</v>
      </c>
      <c r="S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S$3*10)),0)</f>
        <v>1</v>
      </c>
      <c r="T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T$3*10)),0)</f>
        <v>1</v>
      </c>
      <c r="U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U$3*10)),0)</f>
        <v>1</v>
      </c>
      <c r="V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V$3*10)),0)</f>
        <v>1</v>
      </c>
      <c r="W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W$3*10)),0)</f>
        <v>1</v>
      </c>
      <c r="X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X$3*10)),0)</f>
        <v>1</v>
      </c>
      <c r="Y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Y$3*10)),0)</f>
        <v>1</v>
      </c>
      <c r="Z38" s="52">
        <f ca="1">IFERROR(SUMPRODUCT(N(ROW(INDIRECT(OFFSET(Horaires!$B$5,(MATCH($A$1,Horaires!$A$6:$A$500,0)+MATCH(OFFSET($A38,-MOD(ROW()-4,11),),Horaires!$B$6:$B$12,0))-1,MATCH($B38,Horaires!$C$4:$BE$4,0))*10&amp;":"&amp;OFFSET(Horaires!$B$5,(MATCH($A$1,Horaires!$A$6:$A$500,0)+MATCH(OFFSET($A38,-MOD(ROW()-4,11),),Horaires!$B$6:$B$12,0))-1,MATCH($B38,Horaires!$C$4:$BE$4,0)+1)*10))=Z$3*10)),0)</f>
        <v>1</v>
      </c>
      <c r="AA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A$3*10)),0)</f>
        <v>1</v>
      </c>
      <c r="AB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B$3*10)),0)</f>
        <v>1</v>
      </c>
      <c r="AC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C$3*10)),0)</f>
        <v>1</v>
      </c>
      <c r="AD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D$3*10)),0)</f>
        <v>1</v>
      </c>
      <c r="AE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E$3*10)),0)</f>
        <v>1</v>
      </c>
      <c r="AF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F$3*10)),0)</f>
        <v>1</v>
      </c>
      <c r="AG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G$3*10)),0)</f>
        <v>1</v>
      </c>
      <c r="AH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H$3*10)),0)</f>
        <v>1</v>
      </c>
      <c r="AI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I$3*10)),0)</f>
        <v>0</v>
      </c>
      <c r="AJ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J$3*10)),0)</f>
        <v>0</v>
      </c>
      <c r="AK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K$3*10)),0)</f>
        <v>0</v>
      </c>
      <c r="AL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L$3*10)),0)</f>
        <v>0</v>
      </c>
      <c r="AM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M$3*10)),0)</f>
        <v>0</v>
      </c>
      <c r="AN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N$3*10)),0)</f>
        <v>0</v>
      </c>
      <c r="AO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O$3*10)),0)</f>
        <v>0</v>
      </c>
      <c r="AP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P$3*10)),0)</f>
        <v>0</v>
      </c>
      <c r="AQ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Q$3*10)),0)</f>
        <v>0</v>
      </c>
      <c r="AR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R$3*10)),0)</f>
        <v>0</v>
      </c>
      <c r="AS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S$3*10)),0)</f>
        <v>0</v>
      </c>
      <c r="AT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T$3*10)),0)</f>
        <v>0</v>
      </c>
      <c r="AU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U$3*10)),0)</f>
        <v>0</v>
      </c>
      <c r="AV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V$3*10)),0)</f>
        <v>0</v>
      </c>
      <c r="AW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W$3*10)),0)</f>
        <v>0</v>
      </c>
      <c r="AX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X$3*10)),0)</f>
        <v>0</v>
      </c>
      <c r="AY38" s="54">
        <f ca="1">IFERROR(SUMPRODUCT(N(ROW(INDIRECT(OFFSET(Horaires!$B$5,(MATCH($A$1,Horaires!$A$6:$A$500,0)+MATCH(OFFSET($A38,-MOD(ROW()-4,11),),Horaires!$B$6:$B$12,0))-1,MATCH($B38,Horaires!$C$4:$BE$4,0)+2)*10&amp;":"&amp;OFFSET(Horaires!$B$5,(MATCH($A$1,Horaires!$A$6:$A$500,0)+MATCH(OFFSET($A38,-MOD(ROW()-4,11),),Horaires!$B$6:$B$12,0))-1,MATCH($B38,Horaires!$C$4:$BE$4,0)+3)*10))=AY$3*10)),0)</f>
        <v>0</v>
      </c>
    </row>
    <row r="39" spans="1:51" x14ac:dyDescent="0.3">
      <c r="A39" s="48"/>
      <c r="B39" s="5" t="s">
        <v>21</v>
      </c>
      <c r="C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C$3*10)),0)</f>
        <v>0</v>
      </c>
      <c r="D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D$3*10)),0)</f>
        <v>0</v>
      </c>
      <c r="E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E$3*10)),0)</f>
        <v>0</v>
      </c>
      <c r="F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F$3*10)),0)</f>
        <v>0</v>
      </c>
      <c r="G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G$3*10)),0)</f>
        <v>0</v>
      </c>
      <c r="H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H$3*10)),0)</f>
        <v>0</v>
      </c>
      <c r="I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I$3*10)),0)</f>
        <v>0</v>
      </c>
      <c r="J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J$3*10)),0)</f>
        <v>0</v>
      </c>
      <c r="K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K$3*10)),0)</f>
        <v>0</v>
      </c>
      <c r="L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L$3*10)),0)</f>
        <v>0</v>
      </c>
      <c r="M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M$3*10)),0)</f>
        <v>0</v>
      </c>
      <c r="N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N$3*10)),0)</f>
        <v>0</v>
      </c>
      <c r="O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O$3*10)),0)</f>
        <v>0</v>
      </c>
      <c r="P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P$3*10)),0)</f>
        <v>0</v>
      </c>
      <c r="Q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Q$3*10)),0)</f>
        <v>0</v>
      </c>
      <c r="R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R$3*10)),0)</f>
        <v>0</v>
      </c>
      <c r="S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S$3*10)),0)</f>
        <v>1</v>
      </c>
      <c r="T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T$3*10)),0)</f>
        <v>1</v>
      </c>
      <c r="U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U$3*10)),0)</f>
        <v>1</v>
      </c>
      <c r="V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V$3*10)),0)</f>
        <v>1</v>
      </c>
      <c r="W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W$3*10)),0)</f>
        <v>1</v>
      </c>
      <c r="X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X$3*10)),0)</f>
        <v>1</v>
      </c>
      <c r="Y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Y$3*10)),0)</f>
        <v>1</v>
      </c>
      <c r="Z39" s="52">
        <f ca="1">IFERROR(SUMPRODUCT(N(ROW(INDIRECT(OFFSET(Horaires!$B$5,(MATCH($A$1,Horaires!$A$6:$A$500,0)+MATCH(OFFSET($A39,-MOD(ROW()-4,11),),Horaires!$B$6:$B$12,0))-1,MATCH($B39,Horaires!$C$4:$BE$4,0))*10&amp;":"&amp;OFFSET(Horaires!$B$5,(MATCH($A$1,Horaires!$A$6:$A$500,0)+MATCH(OFFSET($A39,-MOD(ROW()-4,11),),Horaires!$B$6:$B$12,0))-1,MATCH($B39,Horaires!$C$4:$BE$4,0)+1)*10))=Z$3*10)),0)</f>
        <v>1</v>
      </c>
      <c r="AA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A$3*10)),0)</f>
        <v>1</v>
      </c>
      <c r="AB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B$3*10)),0)</f>
        <v>1</v>
      </c>
      <c r="AC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C$3*10)),0)</f>
        <v>1</v>
      </c>
      <c r="AD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D$3*10)),0)</f>
        <v>1</v>
      </c>
      <c r="AE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E$3*10)),0)</f>
        <v>1</v>
      </c>
      <c r="AF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F$3*10)),0)</f>
        <v>1</v>
      </c>
      <c r="AG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G$3*10)),0)</f>
        <v>1</v>
      </c>
      <c r="AH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H$3*10)),0)</f>
        <v>1</v>
      </c>
      <c r="AI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I$3*10)),0)</f>
        <v>1</v>
      </c>
      <c r="AJ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J$3*10)),0)</f>
        <v>0</v>
      </c>
      <c r="AK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K$3*10)),0)</f>
        <v>0</v>
      </c>
      <c r="AL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L$3*10)),0)</f>
        <v>0</v>
      </c>
      <c r="AM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M$3*10)),0)</f>
        <v>0</v>
      </c>
      <c r="AN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N$3*10)),0)</f>
        <v>0</v>
      </c>
      <c r="AO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O$3*10)),0)</f>
        <v>0</v>
      </c>
      <c r="AP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P$3*10)),0)</f>
        <v>0</v>
      </c>
      <c r="AQ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Q$3*10)),0)</f>
        <v>0</v>
      </c>
      <c r="AR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R$3*10)),0)</f>
        <v>0</v>
      </c>
      <c r="AS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S$3*10)),0)</f>
        <v>0</v>
      </c>
      <c r="AT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T$3*10)),0)</f>
        <v>0</v>
      </c>
      <c r="AU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U$3*10)),0)</f>
        <v>0</v>
      </c>
      <c r="AV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V$3*10)),0)</f>
        <v>0</v>
      </c>
      <c r="AW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W$3*10)),0)</f>
        <v>0</v>
      </c>
      <c r="AX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X$3*10)),0)</f>
        <v>0</v>
      </c>
      <c r="AY39" s="54">
        <f ca="1">IFERROR(SUMPRODUCT(N(ROW(INDIRECT(OFFSET(Horaires!$B$5,(MATCH($A$1,Horaires!$A$6:$A$500,0)+MATCH(OFFSET($A39,-MOD(ROW()-4,11),),Horaires!$B$6:$B$12,0))-1,MATCH($B39,Horaires!$C$4:$BE$4,0)+2)*10&amp;":"&amp;OFFSET(Horaires!$B$5,(MATCH($A$1,Horaires!$A$6:$A$500,0)+MATCH(OFFSET($A39,-MOD(ROW()-4,11),),Horaires!$B$6:$B$12,0))-1,MATCH($B39,Horaires!$C$4:$BE$4,0)+3)*10))=AY$3*10)),0)</f>
        <v>0</v>
      </c>
    </row>
    <row r="40" spans="1:51" x14ac:dyDescent="0.3">
      <c r="A40" s="48"/>
      <c r="B40" s="5" t="s">
        <v>22</v>
      </c>
      <c r="C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C$3*10)),0)</f>
        <v>0</v>
      </c>
      <c r="D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D$3*10)),0)</f>
        <v>0</v>
      </c>
      <c r="E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E$3*10)),0)</f>
        <v>0</v>
      </c>
      <c r="F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F$3*10)),0)</f>
        <v>0</v>
      </c>
      <c r="G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G$3*10)),0)</f>
        <v>0</v>
      </c>
      <c r="H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H$3*10)),0)</f>
        <v>0</v>
      </c>
      <c r="I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I$3*10)),0)</f>
        <v>0</v>
      </c>
      <c r="J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J$3*10)),0)</f>
        <v>0</v>
      </c>
      <c r="K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K$3*10)),0)</f>
        <v>0</v>
      </c>
      <c r="L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L$3*10)),0)</f>
        <v>0</v>
      </c>
      <c r="M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M$3*10)),0)</f>
        <v>0</v>
      </c>
      <c r="N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N$3*10)),0)</f>
        <v>0</v>
      </c>
      <c r="O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O$3*10)),0)</f>
        <v>0</v>
      </c>
      <c r="P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P$3*10)),0)</f>
        <v>0</v>
      </c>
      <c r="Q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Q$3*10)),0)</f>
        <v>0</v>
      </c>
      <c r="R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R$3*10)),0)</f>
        <v>0</v>
      </c>
      <c r="S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S$3*10)),0)</f>
        <v>0</v>
      </c>
      <c r="T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T$3*10)),0)</f>
        <v>0</v>
      </c>
      <c r="U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U$3*10)),0)</f>
        <v>0</v>
      </c>
      <c r="V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V$3*10)),0)</f>
        <v>0</v>
      </c>
      <c r="W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W$3*10)),0)</f>
        <v>0</v>
      </c>
      <c r="X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X$3*10)),0)</f>
        <v>0</v>
      </c>
      <c r="Y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Y$3*10)),0)</f>
        <v>0</v>
      </c>
      <c r="Z40" s="52">
        <f ca="1">IFERROR(SUMPRODUCT(N(ROW(INDIRECT(OFFSET(Horaires!$B$5,(MATCH($A$1,Horaires!$A$6:$A$500,0)+MATCH(OFFSET($A40,-MOD(ROW()-4,11),),Horaires!$B$6:$B$12,0))-1,MATCH($B40,Horaires!$C$4:$BE$4,0))*10&amp;":"&amp;OFFSET(Horaires!$B$5,(MATCH($A$1,Horaires!$A$6:$A$500,0)+MATCH(OFFSET($A40,-MOD(ROW()-4,11),),Horaires!$B$6:$B$12,0))-1,MATCH($B40,Horaires!$C$4:$BE$4,0)+1)*10))=Z$3*10)),0)</f>
        <v>0</v>
      </c>
      <c r="AA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A$3*10)),0)</f>
        <v>1</v>
      </c>
      <c r="AB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B$3*10)),0)</f>
        <v>1</v>
      </c>
      <c r="AC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C$3*10)),0)</f>
        <v>1</v>
      </c>
      <c r="AD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D$3*10)),0)</f>
        <v>1</v>
      </c>
      <c r="AE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E$3*10)),0)</f>
        <v>1</v>
      </c>
      <c r="AF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F$3*10)),0)</f>
        <v>1</v>
      </c>
      <c r="AG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G$3*10)),0)</f>
        <v>1</v>
      </c>
      <c r="AH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H$3*10)),0)</f>
        <v>1</v>
      </c>
      <c r="AI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I$3*10)),0)</f>
        <v>1</v>
      </c>
      <c r="AJ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J$3*10)),0)</f>
        <v>1</v>
      </c>
      <c r="AK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K$3*10)),0)</f>
        <v>1</v>
      </c>
      <c r="AL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L$3*10)),0)</f>
        <v>1</v>
      </c>
      <c r="AM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M$3*10)),0)</f>
        <v>1</v>
      </c>
      <c r="AN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N$3*10)),0)</f>
        <v>1</v>
      </c>
      <c r="AO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O$3*10)),0)</f>
        <v>1</v>
      </c>
      <c r="AP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P$3*10)),0)</f>
        <v>1</v>
      </c>
      <c r="AQ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Q$3*10)),0)</f>
        <v>1</v>
      </c>
      <c r="AR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R$3*10)),0)</f>
        <v>1</v>
      </c>
      <c r="AS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S$3*10)),0)</f>
        <v>1</v>
      </c>
      <c r="AT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T$3*10)),0)</f>
        <v>0</v>
      </c>
      <c r="AU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U$3*10)),0)</f>
        <v>0</v>
      </c>
      <c r="AV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V$3*10)),0)</f>
        <v>0</v>
      </c>
      <c r="AW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W$3*10)),0)</f>
        <v>0</v>
      </c>
      <c r="AX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X$3*10)),0)</f>
        <v>0</v>
      </c>
      <c r="AY40" s="54">
        <f ca="1">IFERROR(SUMPRODUCT(N(ROW(INDIRECT(OFFSET(Horaires!$B$5,(MATCH($A$1,Horaires!$A$6:$A$500,0)+MATCH(OFFSET($A40,-MOD(ROW()-4,11),),Horaires!$B$6:$B$12,0))-1,MATCH($B40,Horaires!$C$4:$BE$4,0)+2)*10&amp;":"&amp;OFFSET(Horaires!$B$5,(MATCH($A$1,Horaires!$A$6:$A$500,0)+MATCH(OFFSET($A40,-MOD(ROW()-4,11),),Horaires!$B$6:$B$12,0))-1,MATCH($B40,Horaires!$C$4:$BE$4,0)+3)*10))=AY$3*10)),0)</f>
        <v>0</v>
      </c>
    </row>
    <row r="41" spans="1:51" x14ac:dyDescent="0.3">
      <c r="A41" s="48"/>
      <c r="B41" s="5" t="s">
        <v>23</v>
      </c>
      <c r="C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C$3*10)),0)</f>
        <v>0</v>
      </c>
      <c r="D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D$3*10)),0)</f>
        <v>0</v>
      </c>
      <c r="E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E$3*10)),0)</f>
        <v>0</v>
      </c>
      <c r="F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F$3*10)),0)</f>
        <v>0</v>
      </c>
      <c r="G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G$3*10)),0)</f>
        <v>0</v>
      </c>
      <c r="H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H$3*10)),0)</f>
        <v>0</v>
      </c>
      <c r="I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I$3*10)),0)</f>
        <v>0</v>
      </c>
      <c r="J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J$3*10)),0)</f>
        <v>0</v>
      </c>
      <c r="K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K$3*10)),0)</f>
        <v>0</v>
      </c>
      <c r="L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L$3*10)),0)</f>
        <v>0</v>
      </c>
      <c r="M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M$3*10)),0)</f>
        <v>0</v>
      </c>
      <c r="N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N$3*10)),0)</f>
        <v>0</v>
      </c>
      <c r="O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O$3*10)),0)</f>
        <v>0</v>
      </c>
      <c r="P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P$3*10)),0)</f>
        <v>0</v>
      </c>
      <c r="Q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Q$3*10)),0)</f>
        <v>0</v>
      </c>
      <c r="R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R$3*10)),0)</f>
        <v>0</v>
      </c>
      <c r="S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S$3*10)),0)</f>
        <v>0</v>
      </c>
      <c r="T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T$3*10)),0)</f>
        <v>0</v>
      </c>
      <c r="U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U$3*10)),0)</f>
        <v>0</v>
      </c>
      <c r="V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V$3*10)),0)</f>
        <v>0</v>
      </c>
      <c r="W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W$3*10)),0)</f>
        <v>0</v>
      </c>
      <c r="X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X$3*10)),0)</f>
        <v>0</v>
      </c>
      <c r="Y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Y$3*10)),0)</f>
        <v>0</v>
      </c>
      <c r="Z41" s="52">
        <f ca="1">IFERROR(SUMPRODUCT(N(ROW(INDIRECT(OFFSET(Horaires!$B$5,(MATCH($A$1,Horaires!$A$6:$A$500,0)+MATCH(OFFSET($A41,-MOD(ROW()-4,11),),Horaires!$B$6:$B$12,0))-1,MATCH($B41,Horaires!$C$4:$BE$4,0))*10&amp;":"&amp;OFFSET(Horaires!$B$5,(MATCH($A$1,Horaires!$A$6:$A$500,0)+MATCH(OFFSET($A41,-MOD(ROW()-4,11),),Horaires!$B$6:$B$12,0))-1,MATCH($B41,Horaires!$C$4:$BE$4,0)+1)*10))=Z$3*10)),0)</f>
        <v>0</v>
      </c>
      <c r="AA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A$3*10)),0)</f>
        <v>1</v>
      </c>
      <c r="AB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B$3*10)),0)</f>
        <v>1</v>
      </c>
      <c r="AC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C$3*10)),0)</f>
        <v>1</v>
      </c>
      <c r="AD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D$3*10)),0)</f>
        <v>1</v>
      </c>
      <c r="AE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E$3*10)),0)</f>
        <v>1</v>
      </c>
      <c r="AF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F$3*10)),0)</f>
        <v>1</v>
      </c>
      <c r="AG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G$3*10)),0)</f>
        <v>1</v>
      </c>
      <c r="AH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H$3*10)),0)</f>
        <v>1</v>
      </c>
      <c r="AI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I$3*10)),0)</f>
        <v>1</v>
      </c>
      <c r="AJ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J$3*10)),0)</f>
        <v>1</v>
      </c>
      <c r="AK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K$3*10)),0)</f>
        <v>1</v>
      </c>
      <c r="AL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L$3*10)),0)</f>
        <v>1</v>
      </c>
      <c r="AM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M$3*10)),0)</f>
        <v>1</v>
      </c>
      <c r="AN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N$3*10)),0)</f>
        <v>1</v>
      </c>
      <c r="AO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O$3*10)),0)</f>
        <v>1</v>
      </c>
      <c r="AP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P$3*10)),0)</f>
        <v>0</v>
      </c>
      <c r="AQ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Q$3*10)),0)</f>
        <v>0</v>
      </c>
      <c r="AR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R$3*10)),0)</f>
        <v>0</v>
      </c>
      <c r="AS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S$3*10)),0)</f>
        <v>0</v>
      </c>
      <c r="AT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T$3*10)),0)</f>
        <v>0</v>
      </c>
      <c r="AU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U$3*10)),0)</f>
        <v>0</v>
      </c>
      <c r="AV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V$3*10)),0)</f>
        <v>0</v>
      </c>
      <c r="AW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W$3*10)),0)</f>
        <v>0</v>
      </c>
      <c r="AX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X$3*10)),0)</f>
        <v>0</v>
      </c>
      <c r="AY41" s="54">
        <f ca="1">IFERROR(SUMPRODUCT(N(ROW(INDIRECT(OFFSET(Horaires!$B$5,(MATCH($A$1,Horaires!$A$6:$A$500,0)+MATCH(OFFSET($A41,-MOD(ROW()-4,11),),Horaires!$B$6:$B$12,0))-1,MATCH($B41,Horaires!$C$4:$BE$4,0)+2)*10&amp;":"&amp;OFFSET(Horaires!$B$5,(MATCH($A$1,Horaires!$A$6:$A$500,0)+MATCH(OFFSET($A41,-MOD(ROW()-4,11),),Horaires!$B$6:$B$12,0))-1,MATCH($B41,Horaires!$C$4:$BE$4,0)+3)*10))=AY$3*10)),0)</f>
        <v>0</v>
      </c>
    </row>
    <row r="42" spans="1:51" x14ac:dyDescent="0.3">
      <c r="A42" s="48"/>
      <c r="B42" s="5" t="s">
        <v>24</v>
      </c>
      <c r="C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C$3*10)),0)</f>
        <v>0</v>
      </c>
      <c r="D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D$3*10)),0)</f>
        <v>0</v>
      </c>
      <c r="E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E$3*10)),0)</f>
        <v>0</v>
      </c>
      <c r="F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F$3*10)),0)</f>
        <v>0</v>
      </c>
      <c r="G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G$3*10)),0)</f>
        <v>0</v>
      </c>
      <c r="H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H$3*10)),0)</f>
        <v>0</v>
      </c>
      <c r="I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I$3*10)),0)</f>
        <v>0</v>
      </c>
      <c r="J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J$3*10)),0)</f>
        <v>0</v>
      </c>
      <c r="K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K$3*10)),0)</f>
        <v>0</v>
      </c>
      <c r="L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L$3*10)),0)</f>
        <v>0</v>
      </c>
      <c r="M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M$3*10)),0)</f>
        <v>0</v>
      </c>
      <c r="N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N$3*10)),0)</f>
        <v>0</v>
      </c>
      <c r="O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O$3*10)),0)</f>
        <v>0</v>
      </c>
      <c r="P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P$3*10)),0)</f>
        <v>0</v>
      </c>
      <c r="Q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Q$3*10)),0)</f>
        <v>0</v>
      </c>
      <c r="R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R$3*10)),0)</f>
        <v>0</v>
      </c>
      <c r="S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S$3*10)),0)</f>
        <v>0</v>
      </c>
      <c r="T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T$3*10)),0)</f>
        <v>0</v>
      </c>
      <c r="U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U$3*10)),0)</f>
        <v>0</v>
      </c>
      <c r="V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V$3*10)),0)</f>
        <v>0</v>
      </c>
      <c r="W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W$3*10)),0)</f>
        <v>0</v>
      </c>
      <c r="X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X$3*10)),0)</f>
        <v>0</v>
      </c>
      <c r="Y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Y$3*10)),0)</f>
        <v>0</v>
      </c>
      <c r="Z42" s="52">
        <f ca="1">IFERROR(SUMPRODUCT(N(ROW(INDIRECT(OFFSET(Horaires!$B$5,(MATCH($A$1,Horaires!$A$6:$A$500,0)+MATCH(OFFSET($A42,-MOD(ROW()-4,11),),Horaires!$B$6:$B$12,0))-1,MATCH($B42,Horaires!$C$4:$BE$4,0))*10&amp;":"&amp;OFFSET(Horaires!$B$5,(MATCH($A$1,Horaires!$A$6:$A$500,0)+MATCH(OFFSET($A42,-MOD(ROW()-4,11),),Horaires!$B$6:$B$12,0))-1,MATCH($B42,Horaires!$C$4:$BE$4,0)+1)*10))=Z$3*10)),0)</f>
        <v>0</v>
      </c>
      <c r="AA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A$3*10)),0)</f>
        <v>1</v>
      </c>
      <c r="AB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B$3*10)),0)</f>
        <v>1</v>
      </c>
      <c r="AC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C$3*10)),0)</f>
        <v>1</v>
      </c>
      <c r="AD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D$3*10)),0)</f>
        <v>1</v>
      </c>
      <c r="AE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E$3*10)),0)</f>
        <v>1</v>
      </c>
      <c r="AF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F$3*10)),0)</f>
        <v>1</v>
      </c>
      <c r="AG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G$3*10)),0)</f>
        <v>1</v>
      </c>
      <c r="AH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H$3*10)),0)</f>
        <v>1</v>
      </c>
      <c r="AI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I$3*10)),0)</f>
        <v>1</v>
      </c>
      <c r="AJ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J$3*10)),0)</f>
        <v>1</v>
      </c>
      <c r="AK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K$3*10)),0)</f>
        <v>1</v>
      </c>
      <c r="AL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L$3*10)),0)</f>
        <v>1</v>
      </c>
      <c r="AM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M$3*10)),0)</f>
        <v>1</v>
      </c>
      <c r="AN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N$3*10)),0)</f>
        <v>1</v>
      </c>
      <c r="AO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O$3*10)),0)</f>
        <v>1</v>
      </c>
      <c r="AP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P$3*10)),0)</f>
        <v>1</v>
      </c>
      <c r="AQ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Q$3*10)),0)</f>
        <v>1</v>
      </c>
      <c r="AR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R$3*10)),0)</f>
        <v>1</v>
      </c>
      <c r="AS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S$3*10)),0)</f>
        <v>1</v>
      </c>
      <c r="AT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T$3*10)),0)</f>
        <v>1</v>
      </c>
      <c r="AU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U$3*10)),0)</f>
        <v>1</v>
      </c>
      <c r="AV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V$3*10)),0)</f>
        <v>0</v>
      </c>
      <c r="AW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W$3*10)),0)</f>
        <v>0</v>
      </c>
      <c r="AX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X$3*10)),0)</f>
        <v>0</v>
      </c>
      <c r="AY42" s="54">
        <f ca="1">IFERROR(SUMPRODUCT(N(ROW(INDIRECT(OFFSET(Horaires!$B$5,(MATCH($A$1,Horaires!$A$6:$A$500,0)+MATCH(OFFSET($A42,-MOD(ROW()-4,11),),Horaires!$B$6:$B$12,0))-1,MATCH($B42,Horaires!$C$4:$BE$4,0)+2)*10&amp;":"&amp;OFFSET(Horaires!$B$5,(MATCH($A$1,Horaires!$A$6:$A$500,0)+MATCH(OFFSET($A42,-MOD(ROW()-4,11),),Horaires!$B$6:$B$12,0))-1,MATCH($B42,Horaires!$C$4:$BE$4,0)+3)*10))=AY$3*10)),0)</f>
        <v>0</v>
      </c>
    </row>
    <row r="43" spans="1:51" x14ac:dyDescent="0.3">
      <c r="A43" s="48"/>
      <c r="B43" s="5" t="s">
        <v>25</v>
      </c>
      <c r="C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C$3*10)),0)</f>
        <v>0</v>
      </c>
      <c r="D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D$3*10)),0)</f>
        <v>0</v>
      </c>
      <c r="E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E$3*10)),0)</f>
        <v>0</v>
      </c>
      <c r="F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F$3*10)),0)</f>
        <v>0</v>
      </c>
      <c r="G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G$3*10)),0)</f>
        <v>0</v>
      </c>
      <c r="H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H$3*10)),0)</f>
        <v>0</v>
      </c>
      <c r="I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I$3*10)),0)</f>
        <v>0</v>
      </c>
      <c r="J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J$3*10)),0)</f>
        <v>0</v>
      </c>
      <c r="K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K$3*10)),0)</f>
        <v>0</v>
      </c>
      <c r="L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L$3*10)),0)</f>
        <v>0</v>
      </c>
      <c r="M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M$3*10)),0)</f>
        <v>0</v>
      </c>
      <c r="N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N$3*10)),0)</f>
        <v>0</v>
      </c>
      <c r="O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O$3*10)),0)</f>
        <v>0</v>
      </c>
      <c r="P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P$3*10)),0)</f>
        <v>0</v>
      </c>
      <c r="Q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Q$3*10)),0)</f>
        <v>0</v>
      </c>
      <c r="R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R$3*10)),0)</f>
        <v>0</v>
      </c>
      <c r="S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S$3*10)),0)</f>
        <v>0</v>
      </c>
      <c r="T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T$3*10)),0)</f>
        <v>0</v>
      </c>
      <c r="U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U$3*10)),0)</f>
        <v>0</v>
      </c>
      <c r="V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V$3*10)),0)</f>
        <v>0</v>
      </c>
      <c r="W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W$3*10)),0)</f>
        <v>0</v>
      </c>
      <c r="X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X$3*10)),0)</f>
        <v>0</v>
      </c>
      <c r="Y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Y$3*10)),0)</f>
        <v>0</v>
      </c>
      <c r="Z43" s="52">
        <f ca="1">IFERROR(SUMPRODUCT(N(ROW(INDIRECT(OFFSET(Horaires!$B$5,(MATCH($A$1,Horaires!$A$6:$A$500,0)+MATCH(OFFSET($A43,-MOD(ROW()-4,11),),Horaires!$B$6:$B$12,0))-1,MATCH($B43,Horaires!$C$4:$BE$4,0))*10&amp;":"&amp;OFFSET(Horaires!$B$5,(MATCH($A$1,Horaires!$A$6:$A$500,0)+MATCH(OFFSET($A43,-MOD(ROW()-4,11),),Horaires!$B$6:$B$12,0))-1,MATCH($B43,Horaires!$C$4:$BE$4,0)+1)*10))=Z$3*10)),0)</f>
        <v>0</v>
      </c>
      <c r="AA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A$3*10)),0)</f>
        <v>0</v>
      </c>
      <c r="AB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B$3*10)),0)</f>
        <v>0</v>
      </c>
      <c r="AC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C$3*10)),0)</f>
        <v>0</v>
      </c>
      <c r="AD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D$3*10)),0)</f>
        <v>0</v>
      </c>
      <c r="AE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E$3*10)),0)</f>
        <v>0</v>
      </c>
      <c r="AF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F$3*10)),0)</f>
        <v>0</v>
      </c>
      <c r="AG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G$3*10)),0)</f>
        <v>0</v>
      </c>
      <c r="AH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H$3*10)),0)</f>
        <v>0</v>
      </c>
      <c r="AI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I$3*10)),0)</f>
        <v>0</v>
      </c>
      <c r="AJ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J$3*10)),0)</f>
        <v>0</v>
      </c>
      <c r="AK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K$3*10)),0)</f>
        <v>0</v>
      </c>
      <c r="AL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L$3*10)),0)</f>
        <v>0</v>
      </c>
      <c r="AM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M$3*10)),0)</f>
        <v>0</v>
      </c>
      <c r="AN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N$3*10)),0)</f>
        <v>0</v>
      </c>
      <c r="AO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O$3*10)),0)</f>
        <v>0</v>
      </c>
      <c r="AP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P$3*10)),0)</f>
        <v>0</v>
      </c>
      <c r="AQ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Q$3*10)),0)</f>
        <v>0</v>
      </c>
      <c r="AR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R$3*10)),0)</f>
        <v>0</v>
      </c>
      <c r="AS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S$3*10)),0)</f>
        <v>0</v>
      </c>
      <c r="AT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T$3*10)),0)</f>
        <v>0</v>
      </c>
      <c r="AU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U$3*10)),0)</f>
        <v>0</v>
      </c>
      <c r="AV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V$3*10)),0)</f>
        <v>0</v>
      </c>
      <c r="AW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W$3*10)),0)</f>
        <v>0</v>
      </c>
      <c r="AX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X$3*10)),0)</f>
        <v>0</v>
      </c>
      <c r="AY43" s="54">
        <f ca="1">IFERROR(SUMPRODUCT(N(ROW(INDIRECT(OFFSET(Horaires!$B$5,(MATCH($A$1,Horaires!$A$6:$A$500,0)+MATCH(OFFSET($A43,-MOD(ROW()-4,11),),Horaires!$B$6:$B$12,0))-1,MATCH($B43,Horaires!$C$4:$BE$4,0)+2)*10&amp;":"&amp;OFFSET(Horaires!$B$5,(MATCH($A$1,Horaires!$A$6:$A$500,0)+MATCH(OFFSET($A43,-MOD(ROW()-4,11),),Horaires!$B$6:$B$12,0))-1,MATCH($B43,Horaires!$C$4:$BE$4,0)+3)*10))=AY$3*10)),0)</f>
        <v>0</v>
      </c>
    </row>
    <row r="44" spans="1:51" x14ac:dyDescent="0.3">
      <c r="A44" s="48"/>
      <c r="B44" s="5" t="s">
        <v>27</v>
      </c>
      <c r="C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C$3*10)),0)</f>
        <v>0</v>
      </c>
      <c r="D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D$3*10)),0)</f>
        <v>0</v>
      </c>
      <c r="E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E$3*10)),0)</f>
        <v>0</v>
      </c>
      <c r="F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F$3*10)),0)</f>
        <v>0</v>
      </c>
      <c r="G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G$3*10)),0)</f>
        <v>0</v>
      </c>
      <c r="H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H$3*10)),0)</f>
        <v>0</v>
      </c>
      <c r="I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I$3*10)),0)</f>
        <v>0</v>
      </c>
      <c r="J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J$3*10)),0)</f>
        <v>0</v>
      </c>
      <c r="K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K$3*10)),0)</f>
        <v>0</v>
      </c>
      <c r="L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L$3*10)),0)</f>
        <v>0</v>
      </c>
      <c r="M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M$3*10)),0)</f>
        <v>0</v>
      </c>
      <c r="N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N$3*10)),0)</f>
        <v>0</v>
      </c>
      <c r="O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O$3*10)),0)</f>
        <v>0</v>
      </c>
      <c r="P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P$3*10)),0)</f>
        <v>0</v>
      </c>
      <c r="Q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Q$3*10)),0)</f>
        <v>0</v>
      </c>
      <c r="R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R$3*10)),0)</f>
        <v>0</v>
      </c>
      <c r="S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S$3*10)),0)</f>
        <v>0</v>
      </c>
      <c r="T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T$3*10)),0)</f>
        <v>0</v>
      </c>
      <c r="U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U$3*10)),0)</f>
        <v>0</v>
      </c>
      <c r="V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V$3*10)),0)</f>
        <v>0</v>
      </c>
      <c r="W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W$3*10)),0)</f>
        <v>0</v>
      </c>
      <c r="X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X$3*10)),0)</f>
        <v>0</v>
      </c>
      <c r="Y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Y$3*10)),0)</f>
        <v>0</v>
      </c>
      <c r="Z44" s="52">
        <f ca="1">IFERROR(SUMPRODUCT(N(ROW(INDIRECT(OFFSET(Horaires!$B$5,(MATCH($A$1,Horaires!$A$6:$A$500,0)+MATCH(OFFSET($A44,-MOD(ROW()-4,11),),Horaires!$B$6:$B$12,0))-1,MATCH($B44,Horaires!$C$4:$BE$4,0))*10&amp;":"&amp;OFFSET(Horaires!$B$5,(MATCH($A$1,Horaires!$A$6:$A$500,0)+MATCH(OFFSET($A44,-MOD(ROW()-4,11),),Horaires!$B$6:$B$12,0))-1,MATCH($B44,Horaires!$C$4:$BE$4,0)+1)*10))=Z$3*10)),0)</f>
        <v>0</v>
      </c>
      <c r="AA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A$3*10)),0)</f>
        <v>0</v>
      </c>
      <c r="AB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B$3*10)),0)</f>
        <v>0</v>
      </c>
      <c r="AC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C$3*10)),0)</f>
        <v>0</v>
      </c>
      <c r="AD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D$3*10)),0)</f>
        <v>0</v>
      </c>
      <c r="AE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E$3*10)),0)</f>
        <v>0</v>
      </c>
      <c r="AF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F$3*10)),0)</f>
        <v>0</v>
      </c>
      <c r="AG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G$3*10)),0)</f>
        <v>0</v>
      </c>
      <c r="AH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H$3*10)),0)</f>
        <v>0</v>
      </c>
      <c r="AI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I$3*10)),0)</f>
        <v>0</v>
      </c>
      <c r="AJ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J$3*10)),0)</f>
        <v>0</v>
      </c>
      <c r="AK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K$3*10)),0)</f>
        <v>0</v>
      </c>
      <c r="AL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L$3*10)),0)</f>
        <v>0</v>
      </c>
      <c r="AM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M$3*10)),0)</f>
        <v>0</v>
      </c>
      <c r="AN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N$3*10)),0)</f>
        <v>0</v>
      </c>
      <c r="AO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O$3*10)),0)</f>
        <v>0</v>
      </c>
      <c r="AP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P$3*10)),0)</f>
        <v>0</v>
      </c>
      <c r="AQ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Q$3*10)),0)</f>
        <v>0</v>
      </c>
      <c r="AR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R$3*10)),0)</f>
        <v>0</v>
      </c>
      <c r="AS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S$3*10)),0)</f>
        <v>0</v>
      </c>
      <c r="AT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T$3*10)),0)</f>
        <v>0</v>
      </c>
      <c r="AU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U$3*10)),0)</f>
        <v>0</v>
      </c>
      <c r="AV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V$3*10)),0)</f>
        <v>0</v>
      </c>
      <c r="AW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W$3*10)),0)</f>
        <v>0</v>
      </c>
      <c r="AX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X$3*10)),0)</f>
        <v>0</v>
      </c>
      <c r="AY44" s="54">
        <f ca="1">IFERROR(SUMPRODUCT(N(ROW(INDIRECT(OFFSET(Horaires!$B$5,(MATCH($A$1,Horaires!$A$6:$A$500,0)+MATCH(OFFSET($A44,-MOD(ROW()-4,11),),Horaires!$B$6:$B$12,0))-1,MATCH($B44,Horaires!$C$4:$BE$4,0)+2)*10&amp;":"&amp;OFFSET(Horaires!$B$5,(MATCH($A$1,Horaires!$A$6:$A$500,0)+MATCH(OFFSET($A44,-MOD(ROW()-4,11),),Horaires!$B$6:$B$12,0))-1,MATCH($B44,Horaires!$C$4:$BE$4,0)+3)*10))=AY$3*10)),0)</f>
        <v>0</v>
      </c>
    </row>
    <row r="45" spans="1:51" x14ac:dyDescent="0.3">
      <c r="A45" s="48"/>
      <c r="B45" s="5" t="s">
        <v>28</v>
      </c>
      <c r="C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C$3*10)),0)</f>
        <v>0</v>
      </c>
      <c r="D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D$3*10)),0)</f>
        <v>0</v>
      </c>
      <c r="E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E$3*10)),0)</f>
        <v>0</v>
      </c>
      <c r="F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F$3*10)),0)</f>
        <v>0</v>
      </c>
      <c r="G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G$3*10)),0)</f>
        <v>0</v>
      </c>
      <c r="H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H$3*10)),0)</f>
        <v>0</v>
      </c>
      <c r="I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I$3*10)),0)</f>
        <v>0</v>
      </c>
      <c r="J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J$3*10)),0)</f>
        <v>0</v>
      </c>
      <c r="K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K$3*10)),0)</f>
        <v>0</v>
      </c>
      <c r="L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L$3*10)),0)</f>
        <v>0</v>
      </c>
      <c r="M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M$3*10)),0)</f>
        <v>0</v>
      </c>
      <c r="N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N$3*10)),0)</f>
        <v>0</v>
      </c>
      <c r="O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O$3*10)),0)</f>
        <v>0</v>
      </c>
      <c r="P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P$3*10)),0)</f>
        <v>0</v>
      </c>
      <c r="Q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Q$3*10)),0)</f>
        <v>0</v>
      </c>
      <c r="R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R$3*10)),0)</f>
        <v>0</v>
      </c>
      <c r="S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S$3*10)),0)</f>
        <v>0</v>
      </c>
      <c r="T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T$3*10)),0)</f>
        <v>0</v>
      </c>
      <c r="U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U$3*10)),0)</f>
        <v>0</v>
      </c>
      <c r="V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V$3*10)),0)</f>
        <v>0</v>
      </c>
      <c r="W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W$3*10)),0)</f>
        <v>0</v>
      </c>
      <c r="X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X$3*10)),0)</f>
        <v>0</v>
      </c>
      <c r="Y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Y$3*10)),0)</f>
        <v>0</v>
      </c>
      <c r="Z45" s="52">
        <f ca="1">IFERROR(SUMPRODUCT(N(ROW(INDIRECT(OFFSET(Horaires!$B$5,(MATCH($A$1,Horaires!$A$6:$A$500,0)+MATCH(OFFSET($A45,-MOD(ROW()-4,11),),Horaires!$B$6:$B$12,0))-1,MATCH($B45,Horaires!$C$4:$BE$4,0))*10&amp;":"&amp;OFFSET(Horaires!$B$5,(MATCH($A$1,Horaires!$A$6:$A$500,0)+MATCH(OFFSET($A45,-MOD(ROW()-4,11),),Horaires!$B$6:$B$12,0))-1,MATCH($B45,Horaires!$C$4:$BE$4,0)+1)*10))=Z$3*10)),0)</f>
        <v>0</v>
      </c>
      <c r="AA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A$3*10)),0)</f>
        <v>0</v>
      </c>
      <c r="AB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B$3*10)),0)</f>
        <v>0</v>
      </c>
      <c r="AC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C$3*10)),0)</f>
        <v>0</v>
      </c>
      <c r="AD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D$3*10)),0)</f>
        <v>0</v>
      </c>
      <c r="AE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E$3*10)),0)</f>
        <v>0</v>
      </c>
      <c r="AF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F$3*10)),0)</f>
        <v>0</v>
      </c>
      <c r="AG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G$3*10)),0)</f>
        <v>0</v>
      </c>
      <c r="AH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H$3*10)),0)</f>
        <v>0</v>
      </c>
      <c r="AI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I$3*10)),0)</f>
        <v>0</v>
      </c>
      <c r="AJ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J$3*10)),0)</f>
        <v>0</v>
      </c>
      <c r="AK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K$3*10)),0)</f>
        <v>0</v>
      </c>
      <c r="AL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L$3*10)),0)</f>
        <v>0</v>
      </c>
      <c r="AM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M$3*10)),0)</f>
        <v>0</v>
      </c>
      <c r="AN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N$3*10)),0)</f>
        <v>0</v>
      </c>
      <c r="AO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O$3*10)),0)</f>
        <v>0</v>
      </c>
      <c r="AP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P$3*10)),0)</f>
        <v>0</v>
      </c>
      <c r="AQ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Q$3*10)),0)</f>
        <v>0</v>
      </c>
      <c r="AR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R$3*10)),0)</f>
        <v>0</v>
      </c>
      <c r="AS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S$3*10)),0)</f>
        <v>0</v>
      </c>
      <c r="AT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T$3*10)),0)</f>
        <v>0</v>
      </c>
      <c r="AU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U$3*10)),0)</f>
        <v>0</v>
      </c>
      <c r="AV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V$3*10)),0)</f>
        <v>0</v>
      </c>
      <c r="AW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W$3*10)),0)</f>
        <v>0</v>
      </c>
      <c r="AX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X$3*10)),0)</f>
        <v>0</v>
      </c>
      <c r="AY45" s="54">
        <f ca="1">IFERROR(SUMPRODUCT(N(ROW(INDIRECT(OFFSET(Horaires!$B$5,(MATCH($A$1,Horaires!$A$6:$A$500,0)+MATCH(OFFSET($A45,-MOD(ROW()-4,11),),Horaires!$B$6:$B$12,0))-1,MATCH($B45,Horaires!$C$4:$BE$4,0)+2)*10&amp;":"&amp;OFFSET(Horaires!$B$5,(MATCH($A$1,Horaires!$A$6:$A$500,0)+MATCH(OFFSET($A45,-MOD(ROW()-4,11),),Horaires!$B$6:$B$12,0))-1,MATCH($B45,Horaires!$C$4:$BE$4,0)+3)*10))=AY$3*10)),0)</f>
        <v>0</v>
      </c>
    </row>
    <row r="46" spans="1:51" x14ac:dyDescent="0.3">
      <c r="A46" s="48"/>
      <c r="B46" s="5" t="s">
        <v>30</v>
      </c>
      <c r="C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C$3*10)),0)</f>
        <v>0</v>
      </c>
      <c r="D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D$3*10)),0)</f>
        <v>0</v>
      </c>
      <c r="E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E$3*10)),0)</f>
        <v>0</v>
      </c>
      <c r="F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F$3*10)),0)</f>
        <v>0</v>
      </c>
      <c r="G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G$3*10)),0)</f>
        <v>0</v>
      </c>
      <c r="H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H$3*10)),0)</f>
        <v>0</v>
      </c>
      <c r="I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I$3*10)),0)</f>
        <v>0</v>
      </c>
      <c r="J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J$3*10)),0)</f>
        <v>0</v>
      </c>
      <c r="K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K$3*10)),0)</f>
        <v>0</v>
      </c>
      <c r="L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L$3*10)),0)</f>
        <v>0</v>
      </c>
      <c r="M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M$3*10)),0)</f>
        <v>0</v>
      </c>
      <c r="N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N$3*10)),0)</f>
        <v>0</v>
      </c>
      <c r="O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O$3*10)),0)</f>
        <v>0</v>
      </c>
      <c r="P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P$3*10)),0)</f>
        <v>0</v>
      </c>
      <c r="Q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Q$3*10)),0)</f>
        <v>0</v>
      </c>
      <c r="R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R$3*10)),0)</f>
        <v>0</v>
      </c>
      <c r="S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S$3*10)),0)</f>
        <v>0</v>
      </c>
      <c r="T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T$3*10)),0)</f>
        <v>0</v>
      </c>
      <c r="U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U$3*10)),0)</f>
        <v>0</v>
      </c>
      <c r="V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V$3*10)),0)</f>
        <v>0</v>
      </c>
      <c r="W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W$3*10)),0)</f>
        <v>0</v>
      </c>
      <c r="X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X$3*10)),0)</f>
        <v>0</v>
      </c>
      <c r="Y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Y$3*10)),0)</f>
        <v>0</v>
      </c>
      <c r="Z46" s="52">
        <f ca="1">IFERROR(SUMPRODUCT(N(ROW(INDIRECT(OFFSET(Horaires!$B$5,(MATCH($A$1,Horaires!$A$6:$A$500,0)+MATCH(OFFSET($A46,-MOD(ROW()-4,11),),Horaires!$B$6:$B$12,0))-1,MATCH($B46,Horaires!$C$4:$BE$4,0))*10&amp;":"&amp;OFFSET(Horaires!$B$5,(MATCH($A$1,Horaires!$A$6:$A$500,0)+MATCH(OFFSET($A46,-MOD(ROW()-4,11),),Horaires!$B$6:$B$12,0))-1,MATCH($B46,Horaires!$C$4:$BE$4,0)+1)*10))=Z$3*10)),0)</f>
        <v>0</v>
      </c>
      <c r="AA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A$3*10)),0)</f>
        <v>0</v>
      </c>
      <c r="AB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B$3*10)),0)</f>
        <v>0</v>
      </c>
      <c r="AC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C$3*10)),0)</f>
        <v>0</v>
      </c>
      <c r="AD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D$3*10)),0)</f>
        <v>0</v>
      </c>
      <c r="AE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E$3*10)),0)</f>
        <v>0</v>
      </c>
      <c r="AF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F$3*10)),0)</f>
        <v>0</v>
      </c>
      <c r="AG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G$3*10)),0)</f>
        <v>0</v>
      </c>
      <c r="AH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H$3*10)),0)</f>
        <v>0</v>
      </c>
      <c r="AI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I$3*10)),0)</f>
        <v>0</v>
      </c>
      <c r="AJ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J$3*10)),0)</f>
        <v>0</v>
      </c>
      <c r="AK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K$3*10)),0)</f>
        <v>0</v>
      </c>
      <c r="AL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L$3*10)),0)</f>
        <v>0</v>
      </c>
      <c r="AM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M$3*10)),0)</f>
        <v>0</v>
      </c>
      <c r="AN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N$3*10)),0)</f>
        <v>0</v>
      </c>
      <c r="AO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O$3*10)),0)</f>
        <v>0</v>
      </c>
      <c r="AP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P$3*10)),0)</f>
        <v>0</v>
      </c>
      <c r="AQ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Q$3*10)),0)</f>
        <v>0</v>
      </c>
      <c r="AR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R$3*10)),0)</f>
        <v>0</v>
      </c>
      <c r="AS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S$3*10)),0)</f>
        <v>0</v>
      </c>
      <c r="AT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T$3*10)),0)</f>
        <v>0</v>
      </c>
      <c r="AU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U$3*10)),0)</f>
        <v>0</v>
      </c>
      <c r="AV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V$3*10)),0)</f>
        <v>0</v>
      </c>
      <c r="AW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W$3*10)),0)</f>
        <v>0</v>
      </c>
      <c r="AX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X$3*10)),0)</f>
        <v>0</v>
      </c>
      <c r="AY46" s="54">
        <f ca="1">IFERROR(SUMPRODUCT(N(ROW(INDIRECT(OFFSET(Horaires!$B$5,(MATCH($A$1,Horaires!$A$6:$A$500,0)+MATCH(OFFSET($A46,-MOD(ROW()-4,11),),Horaires!$B$6:$B$12,0))-1,MATCH($B46,Horaires!$C$4:$BE$4,0)+2)*10&amp;":"&amp;OFFSET(Horaires!$B$5,(MATCH($A$1,Horaires!$A$6:$A$500,0)+MATCH(OFFSET($A46,-MOD(ROW()-4,11),),Horaires!$B$6:$B$12,0))-1,MATCH($B46,Horaires!$C$4:$BE$4,0)+3)*10))=AY$3*10)),0)</f>
        <v>0</v>
      </c>
    </row>
    <row r="47" spans="1:51" x14ac:dyDescent="0.3">
      <c r="A47" s="48"/>
      <c r="B47" s="5" t="s">
        <v>31</v>
      </c>
      <c r="C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C$3*10)),0)</f>
        <v>0</v>
      </c>
      <c r="D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D$3*10)),0)</f>
        <v>0</v>
      </c>
      <c r="E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E$3*10)),0)</f>
        <v>0</v>
      </c>
      <c r="F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F$3*10)),0)</f>
        <v>0</v>
      </c>
      <c r="G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G$3*10)),0)</f>
        <v>0</v>
      </c>
      <c r="H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H$3*10)),0)</f>
        <v>0</v>
      </c>
      <c r="I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I$3*10)),0)</f>
        <v>0</v>
      </c>
      <c r="J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J$3*10)),0)</f>
        <v>0</v>
      </c>
      <c r="K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K$3*10)),0)</f>
        <v>0</v>
      </c>
      <c r="L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L$3*10)),0)</f>
        <v>0</v>
      </c>
      <c r="M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M$3*10)),0)</f>
        <v>0</v>
      </c>
      <c r="N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N$3*10)),0)</f>
        <v>0</v>
      </c>
      <c r="O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O$3*10)),0)</f>
        <v>0</v>
      </c>
      <c r="P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P$3*10)),0)</f>
        <v>0</v>
      </c>
      <c r="Q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Q$3*10)),0)</f>
        <v>0</v>
      </c>
      <c r="R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R$3*10)),0)</f>
        <v>0</v>
      </c>
      <c r="S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S$3*10)),0)</f>
        <v>0</v>
      </c>
      <c r="T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T$3*10)),0)</f>
        <v>0</v>
      </c>
      <c r="U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U$3*10)),0)</f>
        <v>0</v>
      </c>
      <c r="V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V$3*10)),0)</f>
        <v>0</v>
      </c>
      <c r="W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W$3*10)),0)</f>
        <v>0</v>
      </c>
      <c r="X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X$3*10)),0)</f>
        <v>0</v>
      </c>
      <c r="Y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Y$3*10)),0)</f>
        <v>0</v>
      </c>
      <c r="Z47" s="52">
        <f ca="1">IFERROR(SUMPRODUCT(N(ROW(INDIRECT(OFFSET(Horaires!$B$5,(MATCH($A$1,Horaires!$A$6:$A$500,0)+MATCH(OFFSET($A47,-MOD(ROW()-4,11),),Horaires!$B$6:$B$12,0))-1,MATCH($B47,Horaires!$C$4:$BE$4,0))*10&amp;":"&amp;OFFSET(Horaires!$B$5,(MATCH($A$1,Horaires!$A$6:$A$500,0)+MATCH(OFFSET($A47,-MOD(ROW()-4,11),),Horaires!$B$6:$B$12,0))-1,MATCH($B47,Horaires!$C$4:$BE$4,0)+1)*10))=Z$3*10)),0)</f>
        <v>0</v>
      </c>
      <c r="AA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A$3*10)),0)</f>
        <v>0</v>
      </c>
      <c r="AB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B$3*10)),0)</f>
        <v>0</v>
      </c>
      <c r="AC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C$3*10)),0)</f>
        <v>0</v>
      </c>
      <c r="AD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D$3*10)),0)</f>
        <v>0</v>
      </c>
      <c r="AE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E$3*10)),0)</f>
        <v>0</v>
      </c>
      <c r="AF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F$3*10)),0)</f>
        <v>0</v>
      </c>
      <c r="AG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G$3*10)),0)</f>
        <v>0</v>
      </c>
      <c r="AH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H$3*10)),0)</f>
        <v>0</v>
      </c>
      <c r="AI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I$3*10)),0)</f>
        <v>0</v>
      </c>
      <c r="AJ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J$3*10)),0)</f>
        <v>0</v>
      </c>
      <c r="AK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K$3*10)),0)</f>
        <v>0</v>
      </c>
      <c r="AL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L$3*10)),0)</f>
        <v>0</v>
      </c>
      <c r="AM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M$3*10)),0)</f>
        <v>0</v>
      </c>
      <c r="AN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N$3*10)),0)</f>
        <v>0</v>
      </c>
      <c r="AO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O$3*10)),0)</f>
        <v>0</v>
      </c>
      <c r="AP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P$3*10)),0)</f>
        <v>0</v>
      </c>
      <c r="AQ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Q$3*10)),0)</f>
        <v>0</v>
      </c>
      <c r="AR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R$3*10)),0)</f>
        <v>0</v>
      </c>
      <c r="AS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S$3*10)),0)</f>
        <v>0</v>
      </c>
      <c r="AT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T$3*10)),0)</f>
        <v>0</v>
      </c>
      <c r="AU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U$3*10)),0)</f>
        <v>0</v>
      </c>
      <c r="AV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V$3*10)),0)</f>
        <v>0</v>
      </c>
      <c r="AW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W$3*10)),0)</f>
        <v>0</v>
      </c>
      <c r="AX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X$3*10)),0)</f>
        <v>0</v>
      </c>
      <c r="AY47" s="54">
        <f ca="1">IFERROR(SUMPRODUCT(N(ROW(INDIRECT(OFFSET(Horaires!$B$5,(MATCH($A$1,Horaires!$A$6:$A$500,0)+MATCH(OFFSET($A47,-MOD(ROW()-4,11),),Horaires!$B$6:$B$12,0))-1,MATCH($B47,Horaires!$C$4:$BE$4,0)+2)*10&amp;":"&amp;OFFSET(Horaires!$B$5,(MATCH($A$1,Horaires!$A$6:$A$500,0)+MATCH(OFFSET($A47,-MOD(ROW()-4,11),),Horaires!$B$6:$B$12,0))-1,MATCH($B47,Horaires!$C$4:$BE$4,0)+3)*10))=AY$3*10)),0)</f>
        <v>0</v>
      </c>
    </row>
    <row r="48" spans="1:51" x14ac:dyDescent="0.3">
      <c r="A48" s="48" t="s">
        <v>4</v>
      </c>
      <c r="B48" s="5" t="s">
        <v>19</v>
      </c>
      <c r="C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C$3*10)),0)</f>
        <v>0</v>
      </c>
      <c r="D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D$3*10)),0)</f>
        <v>0</v>
      </c>
      <c r="E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E$3*10)),0)</f>
        <v>0</v>
      </c>
      <c r="F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F$3*10)),0)</f>
        <v>0</v>
      </c>
      <c r="G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G$3*10)),0)</f>
        <v>0</v>
      </c>
      <c r="H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H$3*10)),0)</f>
        <v>0</v>
      </c>
      <c r="I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I$3*10)),0)</f>
        <v>0</v>
      </c>
      <c r="J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J$3*10)),0)</f>
        <v>0</v>
      </c>
      <c r="K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K$3*10)),0)</f>
        <v>0</v>
      </c>
      <c r="L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L$3*10)),0)</f>
        <v>0</v>
      </c>
      <c r="M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M$3*10)),0)</f>
        <v>0</v>
      </c>
      <c r="N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N$3*10)),0)</f>
        <v>0</v>
      </c>
      <c r="O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O$3*10)),0)</f>
        <v>0</v>
      </c>
      <c r="P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P$3*10)),0)</f>
        <v>0</v>
      </c>
      <c r="Q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Q$3*10)),0)</f>
        <v>0</v>
      </c>
      <c r="R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R$3*10)),0)</f>
        <v>0</v>
      </c>
      <c r="S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S$3*10)),0)</f>
        <v>0</v>
      </c>
      <c r="T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T$3*10)),0)</f>
        <v>0</v>
      </c>
      <c r="U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U$3*10)),0)</f>
        <v>0</v>
      </c>
      <c r="V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V$3*10)),0)</f>
        <v>0</v>
      </c>
      <c r="W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W$3*10)),0)</f>
        <v>0</v>
      </c>
      <c r="X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X$3*10)),0)</f>
        <v>0</v>
      </c>
      <c r="Y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Y$3*10)),0)</f>
        <v>0</v>
      </c>
      <c r="Z48" s="52">
        <f ca="1">IFERROR(SUMPRODUCT(N(ROW(INDIRECT(OFFSET(Horaires!$B$5,(MATCH($A$1,Horaires!$A$6:$A$500,0)+MATCH(OFFSET($A48,-MOD(ROW()-4,11),),Horaires!$B$6:$B$12,0))-1,MATCH($B48,Horaires!$C$4:$BE$4,0))*10&amp;":"&amp;OFFSET(Horaires!$B$5,(MATCH($A$1,Horaires!$A$6:$A$500,0)+MATCH(OFFSET($A48,-MOD(ROW()-4,11),),Horaires!$B$6:$B$12,0))-1,MATCH($B48,Horaires!$C$4:$BE$4,0)+1)*10))=Z$3*10)),0)</f>
        <v>0</v>
      </c>
      <c r="AA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A$3*10)),0)</f>
        <v>0</v>
      </c>
      <c r="AB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B$3*10)),0)</f>
        <v>0</v>
      </c>
      <c r="AC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C$3*10)),0)</f>
        <v>1</v>
      </c>
      <c r="AD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D$3*10)),0)</f>
        <v>1</v>
      </c>
      <c r="AE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E$3*10)),0)</f>
        <v>1</v>
      </c>
      <c r="AF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F$3*10)),0)</f>
        <v>1</v>
      </c>
      <c r="AG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G$3*10)),0)</f>
        <v>1</v>
      </c>
      <c r="AH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H$3*10)),0)</f>
        <v>1</v>
      </c>
      <c r="AI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I$3*10)),0)</f>
        <v>1</v>
      </c>
      <c r="AJ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J$3*10)),0)</f>
        <v>1</v>
      </c>
      <c r="AK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K$3*10)),0)</f>
        <v>1</v>
      </c>
      <c r="AL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L$3*10)),0)</f>
        <v>1</v>
      </c>
      <c r="AM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M$3*10)),0)</f>
        <v>1</v>
      </c>
      <c r="AN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N$3*10)),0)</f>
        <v>1</v>
      </c>
      <c r="AO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O$3*10)),0)</f>
        <v>1</v>
      </c>
      <c r="AP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P$3*10)),0)</f>
        <v>1</v>
      </c>
      <c r="AQ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Q$3*10)),0)</f>
        <v>1</v>
      </c>
      <c r="AR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R$3*10)),0)</f>
        <v>1</v>
      </c>
      <c r="AS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S$3*10)),0)</f>
        <v>1</v>
      </c>
      <c r="AT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T$3*10)),0)</f>
        <v>1</v>
      </c>
      <c r="AU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U$3*10)),0)</f>
        <v>1</v>
      </c>
      <c r="AV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V$3*10)),0)</f>
        <v>0</v>
      </c>
      <c r="AW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W$3*10)),0)</f>
        <v>0</v>
      </c>
      <c r="AX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X$3*10)),0)</f>
        <v>0</v>
      </c>
      <c r="AY48" s="54">
        <f ca="1">IFERROR(SUMPRODUCT(N(ROW(INDIRECT(OFFSET(Horaires!$B$5,(MATCH($A$1,Horaires!$A$6:$A$500,0)+MATCH(OFFSET($A48,-MOD(ROW()-4,11),),Horaires!$B$6:$B$12,0))-1,MATCH($B48,Horaires!$C$4:$BE$4,0)+2)*10&amp;":"&amp;OFFSET(Horaires!$B$5,(MATCH($A$1,Horaires!$A$6:$A$500,0)+MATCH(OFFSET($A48,-MOD(ROW()-4,11),),Horaires!$B$6:$B$12,0))-1,MATCH($B48,Horaires!$C$4:$BE$4,0)+3)*10))=AY$3*10)),0)</f>
        <v>0</v>
      </c>
    </row>
    <row r="49" spans="1:51" x14ac:dyDescent="0.3">
      <c r="A49" s="48"/>
      <c r="B49" s="5" t="s">
        <v>20</v>
      </c>
      <c r="C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C$3*10)),0)</f>
        <v>0</v>
      </c>
      <c r="D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D$3*10)),0)</f>
        <v>0</v>
      </c>
      <c r="E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E$3*10)),0)</f>
        <v>0</v>
      </c>
      <c r="F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F$3*10)),0)</f>
        <v>0</v>
      </c>
      <c r="G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G$3*10)),0)</f>
        <v>0</v>
      </c>
      <c r="H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H$3*10)),0)</f>
        <v>0</v>
      </c>
      <c r="I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I$3*10)),0)</f>
        <v>0</v>
      </c>
      <c r="J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J$3*10)),0)</f>
        <v>0</v>
      </c>
      <c r="K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K$3*10)),0)</f>
        <v>0</v>
      </c>
      <c r="L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L$3*10)),0)</f>
        <v>0</v>
      </c>
      <c r="M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M$3*10)),0)</f>
        <v>0</v>
      </c>
      <c r="N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N$3*10)),0)</f>
        <v>0</v>
      </c>
      <c r="O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O$3*10)),0)</f>
        <v>0</v>
      </c>
      <c r="P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P$3*10)),0)</f>
        <v>0</v>
      </c>
      <c r="Q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Q$3*10)),0)</f>
        <v>0</v>
      </c>
      <c r="R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R$3*10)),0)</f>
        <v>0</v>
      </c>
      <c r="S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S$3*10)),0)</f>
        <v>0</v>
      </c>
      <c r="T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T$3*10)),0)</f>
        <v>0</v>
      </c>
      <c r="U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U$3*10)),0)</f>
        <v>0</v>
      </c>
      <c r="V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V$3*10)),0)</f>
        <v>0</v>
      </c>
      <c r="W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W$3*10)),0)</f>
        <v>0</v>
      </c>
      <c r="X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X$3*10)),0)</f>
        <v>0</v>
      </c>
      <c r="Y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Y$3*10)),0)</f>
        <v>0</v>
      </c>
      <c r="Z49" s="52">
        <f ca="1">IFERROR(SUMPRODUCT(N(ROW(INDIRECT(OFFSET(Horaires!$B$5,(MATCH($A$1,Horaires!$A$6:$A$500,0)+MATCH(OFFSET($A49,-MOD(ROW()-4,11),),Horaires!$B$6:$B$12,0))-1,MATCH($B49,Horaires!$C$4:$BE$4,0))*10&amp;":"&amp;OFFSET(Horaires!$B$5,(MATCH($A$1,Horaires!$A$6:$A$500,0)+MATCH(OFFSET($A49,-MOD(ROW()-4,11),),Horaires!$B$6:$B$12,0))-1,MATCH($B49,Horaires!$C$4:$BE$4,0)+1)*10))=Z$3*10)),0)</f>
        <v>0</v>
      </c>
      <c r="AA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A$3*10)),0)</f>
        <v>0</v>
      </c>
      <c r="AB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B$3*10)),0)</f>
        <v>0</v>
      </c>
      <c r="AC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C$3*10)),0)</f>
        <v>0</v>
      </c>
      <c r="AD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D$3*10)),0)</f>
        <v>0</v>
      </c>
      <c r="AE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E$3*10)),0)</f>
        <v>0</v>
      </c>
      <c r="AF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F$3*10)),0)</f>
        <v>0</v>
      </c>
      <c r="AG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G$3*10)),0)</f>
        <v>0</v>
      </c>
      <c r="AH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H$3*10)),0)</f>
        <v>0</v>
      </c>
      <c r="AI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I$3*10)),0)</f>
        <v>0</v>
      </c>
      <c r="AJ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J$3*10)),0)</f>
        <v>0</v>
      </c>
      <c r="AK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K$3*10)),0)</f>
        <v>0</v>
      </c>
      <c r="AL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L$3*10)),0)</f>
        <v>0</v>
      </c>
      <c r="AM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M$3*10)),0)</f>
        <v>0</v>
      </c>
      <c r="AN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N$3*10)),0)</f>
        <v>0</v>
      </c>
      <c r="AO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O$3*10)),0)</f>
        <v>0</v>
      </c>
      <c r="AP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P$3*10)),0)</f>
        <v>0</v>
      </c>
      <c r="AQ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Q$3*10)),0)</f>
        <v>0</v>
      </c>
      <c r="AR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R$3*10)),0)</f>
        <v>0</v>
      </c>
      <c r="AS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S$3*10)),0)</f>
        <v>0</v>
      </c>
      <c r="AT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T$3*10)),0)</f>
        <v>0</v>
      </c>
      <c r="AU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U$3*10)),0)</f>
        <v>0</v>
      </c>
      <c r="AV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V$3*10)),0)</f>
        <v>0</v>
      </c>
      <c r="AW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W$3*10)),0)</f>
        <v>0</v>
      </c>
      <c r="AX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X$3*10)),0)</f>
        <v>0</v>
      </c>
      <c r="AY49" s="54">
        <f ca="1">IFERROR(SUMPRODUCT(N(ROW(INDIRECT(OFFSET(Horaires!$B$5,(MATCH($A$1,Horaires!$A$6:$A$500,0)+MATCH(OFFSET($A49,-MOD(ROW()-4,11),),Horaires!$B$6:$B$12,0))-1,MATCH($B49,Horaires!$C$4:$BE$4,0)+2)*10&amp;":"&amp;OFFSET(Horaires!$B$5,(MATCH($A$1,Horaires!$A$6:$A$500,0)+MATCH(OFFSET($A49,-MOD(ROW()-4,11),),Horaires!$B$6:$B$12,0))-1,MATCH($B49,Horaires!$C$4:$BE$4,0)+3)*10))=AY$3*10)),0)</f>
        <v>0</v>
      </c>
    </row>
    <row r="50" spans="1:51" x14ac:dyDescent="0.3">
      <c r="A50" s="48"/>
      <c r="B50" s="5" t="s">
        <v>21</v>
      </c>
      <c r="C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C$3*10)),0)</f>
        <v>0</v>
      </c>
      <c r="D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D$3*10)),0)</f>
        <v>0</v>
      </c>
      <c r="E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E$3*10)),0)</f>
        <v>0</v>
      </c>
      <c r="F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F$3*10)),0)</f>
        <v>0</v>
      </c>
      <c r="G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G$3*10)),0)</f>
        <v>0</v>
      </c>
      <c r="H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H$3*10)),0)</f>
        <v>0</v>
      </c>
      <c r="I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I$3*10)),0)</f>
        <v>0</v>
      </c>
      <c r="J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J$3*10)),0)</f>
        <v>0</v>
      </c>
      <c r="K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K$3*10)),0)</f>
        <v>0</v>
      </c>
      <c r="L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L$3*10)),0)</f>
        <v>0</v>
      </c>
      <c r="M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M$3*10)),0)</f>
        <v>0</v>
      </c>
      <c r="N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N$3*10)),0)</f>
        <v>0</v>
      </c>
      <c r="O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O$3*10)),0)</f>
        <v>0</v>
      </c>
      <c r="P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P$3*10)),0)</f>
        <v>0</v>
      </c>
      <c r="Q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Q$3*10)),0)</f>
        <v>0</v>
      </c>
      <c r="R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R$3*10)),0)</f>
        <v>0</v>
      </c>
      <c r="S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S$3*10)),0)</f>
        <v>0</v>
      </c>
      <c r="T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T$3*10)),0)</f>
        <v>0</v>
      </c>
      <c r="U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U$3*10)),0)</f>
        <v>0</v>
      </c>
      <c r="V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V$3*10)),0)</f>
        <v>0</v>
      </c>
      <c r="W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W$3*10)),0)</f>
        <v>0</v>
      </c>
      <c r="X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X$3*10)),0)</f>
        <v>0</v>
      </c>
      <c r="Y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Y$3*10)),0)</f>
        <v>0</v>
      </c>
      <c r="Z50" s="52">
        <f ca="1">IFERROR(SUMPRODUCT(N(ROW(INDIRECT(OFFSET(Horaires!$B$5,(MATCH($A$1,Horaires!$A$6:$A$500,0)+MATCH(OFFSET($A50,-MOD(ROW()-4,11),),Horaires!$B$6:$B$12,0))-1,MATCH($B50,Horaires!$C$4:$BE$4,0))*10&amp;":"&amp;OFFSET(Horaires!$B$5,(MATCH($A$1,Horaires!$A$6:$A$500,0)+MATCH(OFFSET($A50,-MOD(ROW()-4,11),),Horaires!$B$6:$B$12,0))-1,MATCH($B50,Horaires!$C$4:$BE$4,0)+1)*10))=Z$3*10)),0)</f>
        <v>0</v>
      </c>
      <c r="AA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A$3*10)),0)</f>
        <v>0</v>
      </c>
      <c r="AB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B$3*10)),0)</f>
        <v>0</v>
      </c>
      <c r="AC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C$3*10)),0)</f>
        <v>0</v>
      </c>
      <c r="AD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D$3*10)),0)</f>
        <v>0</v>
      </c>
      <c r="AE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E$3*10)),0)</f>
        <v>1</v>
      </c>
      <c r="AF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F$3*10)),0)</f>
        <v>1</v>
      </c>
      <c r="AG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G$3*10)),0)</f>
        <v>1</v>
      </c>
      <c r="AH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H$3*10)),0)</f>
        <v>1</v>
      </c>
      <c r="AI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I$3*10)),0)</f>
        <v>1</v>
      </c>
      <c r="AJ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J$3*10)),0)</f>
        <v>1</v>
      </c>
      <c r="AK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K$3*10)),0)</f>
        <v>1</v>
      </c>
      <c r="AL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L$3*10)),0)</f>
        <v>1</v>
      </c>
      <c r="AM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M$3*10)),0)</f>
        <v>1</v>
      </c>
      <c r="AN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N$3*10)),0)</f>
        <v>1</v>
      </c>
      <c r="AO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O$3*10)),0)</f>
        <v>1</v>
      </c>
      <c r="AP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P$3*10)),0)</f>
        <v>1</v>
      </c>
      <c r="AQ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Q$3*10)),0)</f>
        <v>1</v>
      </c>
      <c r="AR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R$3*10)),0)</f>
        <v>1</v>
      </c>
      <c r="AS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S$3*10)),0)</f>
        <v>1</v>
      </c>
      <c r="AT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T$3*10)),0)</f>
        <v>0</v>
      </c>
      <c r="AU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U$3*10)),0)</f>
        <v>0</v>
      </c>
      <c r="AV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V$3*10)),0)</f>
        <v>0</v>
      </c>
      <c r="AW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W$3*10)),0)</f>
        <v>0</v>
      </c>
      <c r="AX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X$3*10)),0)</f>
        <v>0</v>
      </c>
      <c r="AY50" s="54">
        <f ca="1">IFERROR(SUMPRODUCT(N(ROW(INDIRECT(OFFSET(Horaires!$B$5,(MATCH($A$1,Horaires!$A$6:$A$500,0)+MATCH(OFFSET($A50,-MOD(ROW()-4,11),),Horaires!$B$6:$B$12,0))-1,MATCH($B50,Horaires!$C$4:$BE$4,0)+2)*10&amp;":"&amp;OFFSET(Horaires!$B$5,(MATCH($A$1,Horaires!$A$6:$A$500,0)+MATCH(OFFSET($A50,-MOD(ROW()-4,11),),Horaires!$B$6:$B$12,0))-1,MATCH($B50,Horaires!$C$4:$BE$4,0)+3)*10))=AY$3*10)),0)</f>
        <v>0</v>
      </c>
    </row>
    <row r="51" spans="1:51" x14ac:dyDescent="0.3">
      <c r="A51" s="48"/>
      <c r="B51" s="5" t="s">
        <v>22</v>
      </c>
      <c r="C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C$3*10)),0)</f>
        <v>0</v>
      </c>
      <c r="D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D$3*10)),0)</f>
        <v>0</v>
      </c>
      <c r="E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E$3*10)),0)</f>
        <v>0</v>
      </c>
      <c r="F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F$3*10)),0)</f>
        <v>0</v>
      </c>
      <c r="G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G$3*10)),0)</f>
        <v>0</v>
      </c>
      <c r="H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H$3*10)),0)</f>
        <v>0</v>
      </c>
      <c r="I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I$3*10)),0)</f>
        <v>0</v>
      </c>
      <c r="J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J$3*10)),0)</f>
        <v>0</v>
      </c>
      <c r="K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K$3*10)),0)</f>
        <v>0</v>
      </c>
      <c r="L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L$3*10)),0)</f>
        <v>0</v>
      </c>
      <c r="M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M$3*10)),0)</f>
        <v>0</v>
      </c>
      <c r="N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N$3*10)),0)</f>
        <v>0</v>
      </c>
      <c r="O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O$3*10)),0)</f>
        <v>0</v>
      </c>
      <c r="P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P$3*10)),0)</f>
        <v>0</v>
      </c>
      <c r="Q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Q$3*10)),0)</f>
        <v>0</v>
      </c>
      <c r="R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R$3*10)),0)</f>
        <v>0</v>
      </c>
      <c r="S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S$3*10)),0)</f>
        <v>0</v>
      </c>
      <c r="T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T$3*10)),0)</f>
        <v>0</v>
      </c>
      <c r="U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U$3*10)),0)</f>
        <v>0</v>
      </c>
      <c r="V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V$3*10)),0)</f>
        <v>0</v>
      </c>
      <c r="W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W$3*10)),0)</f>
        <v>0</v>
      </c>
      <c r="X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X$3*10)),0)</f>
        <v>0</v>
      </c>
      <c r="Y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Y$3*10)),0)</f>
        <v>0</v>
      </c>
      <c r="Z51" s="52">
        <f ca="1">IFERROR(SUMPRODUCT(N(ROW(INDIRECT(OFFSET(Horaires!$B$5,(MATCH($A$1,Horaires!$A$6:$A$500,0)+MATCH(OFFSET($A51,-MOD(ROW()-4,11),),Horaires!$B$6:$B$12,0))-1,MATCH($B51,Horaires!$C$4:$BE$4,0))*10&amp;":"&amp;OFFSET(Horaires!$B$5,(MATCH($A$1,Horaires!$A$6:$A$500,0)+MATCH(OFFSET($A51,-MOD(ROW()-4,11),),Horaires!$B$6:$B$12,0))-1,MATCH($B51,Horaires!$C$4:$BE$4,0)+1)*10))=Z$3*10)),0)</f>
        <v>0</v>
      </c>
      <c r="AA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A$3*10)),0)</f>
        <v>0</v>
      </c>
      <c r="AB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B$3*10)),0)</f>
        <v>0</v>
      </c>
      <c r="AC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C$3*10)),0)</f>
        <v>0</v>
      </c>
      <c r="AD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D$3*10)),0)</f>
        <v>0</v>
      </c>
      <c r="AE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E$3*10)),0)</f>
        <v>0</v>
      </c>
      <c r="AF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F$3*10)),0)</f>
        <v>0</v>
      </c>
      <c r="AG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G$3*10)),0)</f>
        <v>0</v>
      </c>
      <c r="AH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H$3*10)),0)</f>
        <v>0</v>
      </c>
      <c r="AI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I$3*10)),0)</f>
        <v>0</v>
      </c>
      <c r="AJ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J$3*10)),0)</f>
        <v>0</v>
      </c>
      <c r="AK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K$3*10)),0)</f>
        <v>0</v>
      </c>
      <c r="AL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L$3*10)),0)</f>
        <v>0</v>
      </c>
      <c r="AM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M$3*10)),0)</f>
        <v>0</v>
      </c>
      <c r="AN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N$3*10)),0)</f>
        <v>0</v>
      </c>
      <c r="AO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O$3*10)),0)</f>
        <v>0</v>
      </c>
      <c r="AP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P$3*10)),0)</f>
        <v>0</v>
      </c>
      <c r="AQ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Q$3*10)),0)</f>
        <v>0</v>
      </c>
      <c r="AR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R$3*10)),0)</f>
        <v>0</v>
      </c>
      <c r="AS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S$3*10)),0)</f>
        <v>0</v>
      </c>
      <c r="AT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T$3*10)),0)</f>
        <v>0</v>
      </c>
      <c r="AU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U$3*10)),0)</f>
        <v>0</v>
      </c>
      <c r="AV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V$3*10)),0)</f>
        <v>0</v>
      </c>
      <c r="AW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W$3*10)),0)</f>
        <v>0</v>
      </c>
      <c r="AX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X$3*10)),0)</f>
        <v>0</v>
      </c>
      <c r="AY51" s="54">
        <f ca="1">IFERROR(SUMPRODUCT(N(ROW(INDIRECT(OFFSET(Horaires!$B$5,(MATCH($A$1,Horaires!$A$6:$A$500,0)+MATCH(OFFSET($A51,-MOD(ROW()-4,11),),Horaires!$B$6:$B$12,0))-1,MATCH($B51,Horaires!$C$4:$BE$4,0)+2)*10&amp;":"&amp;OFFSET(Horaires!$B$5,(MATCH($A$1,Horaires!$A$6:$A$500,0)+MATCH(OFFSET($A51,-MOD(ROW()-4,11),),Horaires!$B$6:$B$12,0))-1,MATCH($B51,Horaires!$C$4:$BE$4,0)+3)*10))=AY$3*10)),0)</f>
        <v>0</v>
      </c>
    </row>
    <row r="52" spans="1:51" x14ac:dyDescent="0.3">
      <c r="A52" s="48"/>
      <c r="B52" s="5" t="s">
        <v>23</v>
      </c>
      <c r="C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C$3*10)),0)</f>
        <v>0</v>
      </c>
      <c r="D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D$3*10)),0)</f>
        <v>0</v>
      </c>
      <c r="E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E$3*10)),0)</f>
        <v>0</v>
      </c>
      <c r="F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F$3*10)),0)</f>
        <v>0</v>
      </c>
      <c r="G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G$3*10)),0)</f>
        <v>0</v>
      </c>
      <c r="H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H$3*10)),0)</f>
        <v>0</v>
      </c>
      <c r="I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I$3*10)),0)</f>
        <v>0</v>
      </c>
      <c r="J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J$3*10)),0)</f>
        <v>0</v>
      </c>
      <c r="K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K$3*10)),0)</f>
        <v>0</v>
      </c>
      <c r="L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L$3*10)),0)</f>
        <v>0</v>
      </c>
      <c r="M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M$3*10)),0)</f>
        <v>0</v>
      </c>
      <c r="N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N$3*10)),0)</f>
        <v>0</v>
      </c>
      <c r="O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O$3*10)),0)</f>
        <v>0</v>
      </c>
      <c r="P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P$3*10)),0)</f>
        <v>1</v>
      </c>
      <c r="Q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Q$3*10)),0)</f>
        <v>1</v>
      </c>
      <c r="R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R$3*10)),0)</f>
        <v>1</v>
      </c>
      <c r="S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S$3*10)),0)</f>
        <v>1</v>
      </c>
      <c r="T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T$3*10)),0)</f>
        <v>1</v>
      </c>
      <c r="U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U$3*10)),0)</f>
        <v>1</v>
      </c>
      <c r="V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V$3*10)),0)</f>
        <v>1</v>
      </c>
      <c r="W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W$3*10)),0)</f>
        <v>1</v>
      </c>
      <c r="X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X$3*10)),0)</f>
        <v>1</v>
      </c>
      <c r="Y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Y$3*10)),0)</f>
        <v>1</v>
      </c>
      <c r="Z52" s="52">
        <f ca="1">IFERROR(SUMPRODUCT(N(ROW(INDIRECT(OFFSET(Horaires!$B$5,(MATCH($A$1,Horaires!$A$6:$A$500,0)+MATCH(OFFSET($A52,-MOD(ROW()-4,11),),Horaires!$B$6:$B$12,0))-1,MATCH($B52,Horaires!$C$4:$BE$4,0))*10&amp;":"&amp;OFFSET(Horaires!$B$5,(MATCH($A$1,Horaires!$A$6:$A$500,0)+MATCH(OFFSET($A52,-MOD(ROW()-4,11),),Horaires!$B$6:$B$12,0))-1,MATCH($B52,Horaires!$C$4:$BE$4,0)+1)*10))=Z$3*10)),0)</f>
        <v>1</v>
      </c>
      <c r="AA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A$3*10)),0)</f>
        <v>1</v>
      </c>
      <c r="AB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B$3*10)),0)</f>
        <v>1</v>
      </c>
      <c r="AC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C$3*10)),0)</f>
        <v>1</v>
      </c>
      <c r="AD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D$3*10)),0)</f>
        <v>1</v>
      </c>
      <c r="AE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E$3*10)),0)</f>
        <v>0</v>
      </c>
      <c r="AF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F$3*10)),0)</f>
        <v>0</v>
      </c>
      <c r="AG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G$3*10)),0)</f>
        <v>0</v>
      </c>
      <c r="AH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H$3*10)),0)</f>
        <v>0</v>
      </c>
      <c r="AI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I$3*10)),0)</f>
        <v>0</v>
      </c>
      <c r="AJ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J$3*10)),0)</f>
        <v>0</v>
      </c>
      <c r="AK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K$3*10)),0)</f>
        <v>0</v>
      </c>
      <c r="AL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L$3*10)),0)</f>
        <v>0</v>
      </c>
      <c r="AM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M$3*10)),0)</f>
        <v>0</v>
      </c>
      <c r="AN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N$3*10)),0)</f>
        <v>0</v>
      </c>
      <c r="AO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O$3*10)),0)</f>
        <v>0</v>
      </c>
      <c r="AP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P$3*10)),0)</f>
        <v>0</v>
      </c>
      <c r="AQ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Q$3*10)),0)</f>
        <v>0</v>
      </c>
      <c r="AR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R$3*10)),0)</f>
        <v>0</v>
      </c>
      <c r="AS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S$3*10)),0)</f>
        <v>0</v>
      </c>
      <c r="AT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T$3*10)),0)</f>
        <v>0</v>
      </c>
      <c r="AU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U$3*10)),0)</f>
        <v>0</v>
      </c>
      <c r="AV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V$3*10)),0)</f>
        <v>0</v>
      </c>
      <c r="AW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W$3*10)),0)</f>
        <v>0</v>
      </c>
      <c r="AX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X$3*10)),0)</f>
        <v>0</v>
      </c>
      <c r="AY52" s="54">
        <f ca="1">IFERROR(SUMPRODUCT(N(ROW(INDIRECT(OFFSET(Horaires!$B$5,(MATCH($A$1,Horaires!$A$6:$A$500,0)+MATCH(OFFSET($A52,-MOD(ROW()-4,11),),Horaires!$B$6:$B$12,0))-1,MATCH($B52,Horaires!$C$4:$BE$4,0)+2)*10&amp;":"&amp;OFFSET(Horaires!$B$5,(MATCH($A$1,Horaires!$A$6:$A$500,0)+MATCH(OFFSET($A52,-MOD(ROW()-4,11),),Horaires!$B$6:$B$12,0))-1,MATCH($B52,Horaires!$C$4:$BE$4,0)+3)*10))=AY$3*10)),0)</f>
        <v>0</v>
      </c>
    </row>
    <row r="53" spans="1:51" x14ac:dyDescent="0.3">
      <c r="A53" s="48"/>
      <c r="B53" s="5" t="s">
        <v>24</v>
      </c>
      <c r="C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C$3*10)),0)</f>
        <v>0</v>
      </c>
      <c r="D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D$3*10)),0)</f>
        <v>0</v>
      </c>
      <c r="E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E$3*10)),0)</f>
        <v>0</v>
      </c>
      <c r="F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F$3*10)),0)</f>
        <v>0</v>
      </c>
      <c r="G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G$3*10)),0)</f>
        <v>0</v>
      </c>
      <c r="H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H$3*10)),0)</f>
        <v>0</v>
      </c>
      <c r="I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I$3*10)),0)</f>
        <v>0</v>
      </c>
      <c r="J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J$3*10)),0)</f>
        <v>0</v>
      </c>
      <c r="K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K$3*10)),0)</f>
        <v>0</v>
      </c>
      <c r="L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L$3*10)),0)</f>
        <v>0</v>
      </c>
      <c r="M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M$3*10)),0)</f>
        <v>0</v>
      </c>
      <c r="N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N$3*10)),0)</f>
        <v>0</v>
      </c>
      <c r="O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O$3*10)),0)</f>
        <v>0</v>
      </c>
      <c r="P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P$3*10)),0)</f>
        <v>0</v>
      </c>
      <c r="Q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Q$3*10)),0)</f>
        <v>0</v>
      </c>
      <c r="R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R$3*10)),0)</f>
        <v>0</v>
      </c>
      <c r="S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S$3*10)),0)</f>
        <v>0</v>
      </c>
      <c r="T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T$3*10)),0)</f>
        <v>0</v>
      </c>
      <c r="U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U$3*10)),0)</f>
        <v>0</v>
      </c>
      <c r="V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V$3*10)),0)</f>
        <v>0</v>
      </c>
      <c r="W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W$3*10)),0)</f>
        <v>0</v>
      </c>
      <c r="X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X$3*10)),0)</f>
        <v>0</v>
      </c>
      <c r="Y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Y$3*10)),0)</f>
        <v>0</v>
      </c>
      <c r="Z53" s="52">
        <f ca="1">IFERROR(SUMPRODUCT(N(ROW(INDIRECT(OFFSET(Horaires!$B$5,(MATCH($A$1,Horaires!$A$6:$A$500,0)+MATCH(OFFSET($A53,-MOD(ROW()-4,11),),Horaires!$B$6:$B$12,0))-1,MATCH($B53,Horaires!$C$4:$BE$4,0))*10&amp;":"&amp;OFFSET(Horaires!$B$5,(MATCH($A$1,Horaires!$A$6:$A$500,0)+MATCH(OFFSET($A53,-MOD(ROW()-4,11),),Horaires!$B$6:$B$12,0))-1,MATCH($B53,Horaires!$C$4:$BE$4,0)+1)*10))=Z$3*10)),0)</f>
        <v>0</v>
      </c>
      <c r="AA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A$3*10)),0)</f>
        <v>0</v>
      </c>
      <c r="AB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B$3*10)),0)</f>
        <v>0</v>
      </c>
      <c r="AC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C$3*10)),0)</f>
        <v>0</v>
      </c>
      <c r="AD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D$3*10)),0)</f>
        <v>0</v>
      </c>
      <c r="AE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E$3*10)),0)</f>
        <v>0</v>
      </c>
      <c r="AF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F$3*10)),0)</f>
        <v>0</v>
      </c>
      <c r="AG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G$3*10)),0)</f>
        <v>0</v>
      </c>
      <c r="AH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H$3*10)),0)</f>
        <v>0</v>
      </c>
      <c r="AI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I$3*10)),0)</f>
        <v>0</v>
      </c>
      <c r="AJ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J$3*10)),0)</f>
        <v>0</v>
      </c>
      <c r="AK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K$3*10)),0)</f>
        <v>0</v>
      </c>
      <c r="AL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L$3*10)),0)</f>
        <v>0</v>
      </c>
      <c r="AM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M$3*10)),0)</f>
        <v>0</v>
      </c>
      <c r="AN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N$3*10)),0)</f>
        <v>0</v>
      </c>
      <c r="AO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O$3*10)),0)</f>
        <v>0</v>
      </c>
      <c r="AP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P$3*10)),0)</f>
        <v>0</v>
      </c>
      <c r="AQ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Q$3*10)),0)</f>
        <v>0</v>
      </c>
      <c r="AR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R$3*10)),0)</f>
        <v>0</v>
      </c>
      <c r="AS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S$3*10)),0)</f>
        <v>0</v>
      </c>
      <c r="AT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T$3*10)),0)</f>
        <v>0</v>
      </c>
      <c r="AU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U$3*10)),0)</f>
        <v>0</v>
      </c>
      <c r="AV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V$3*10)),0)</f>
        <v>0</v>
      </c>
      <c r="AW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W$3*10)),0)</f>
        <v>0</v>
      </c>
      <c r="AX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X$3*10)),0)</f>
        <v>0</v>
      </c>
      <c r="AY53" s="54">
        <f ca="1">IFERROR(SUMPRODUCT(N(ROW(INDIRECT(OFFSET(Horaires!$B$5,(MATCH($A$1,Horaires!$A$6:$A$500,0)+MATCH(OFFSET($A53,-MOD(ROW()-4,11),),Horaires!$B$6:$B$12,0))-1,MATCH($B53,Horaires!$C$4:$BE$4,0)+2)*10&amp;":"&amp;OFFSET(Horaires!$B$5,(MATCH($A$1,Horaires!$A$6:$A$500,0)+MATCH(OFFSET($A53,-MOD(ROW()-4,11),),Horaires!$B$6:$B$12,0))-1,MATCH($B53,Horaires!$C$4:$BE$4,0)+3)*10))=AY$3*10)),0)</f>
        <v>0</v>
      </c>
    </row>
    <row r="54" spans="1:51" x14ac:dyDescent="0.3">
      <c r="A54" s="48"/>
      <c r="B54" s="5" t="s">
        <v>25</v>
      </c>
      <c r="C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C$3*10)),0)</f>
        <v>0</v>
      </c>
      <c r="D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D$3*10)),0)</f>
        <v>0</v>
      </c>
      <c r="E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E$3*10)),0)</f>
        <v>0</v>
      </c>
      <c r="F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F$3*10)),0)</f>
        <v>0</v>
      </c>
      <c r="G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G$3*10)),0)</f>
        <v>0</v>
      </c>
      <c r="H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H$3*10)),0)</f>
        <v>0</v>
      </c>
      <c r="I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I$3*10)),0)</f>
        <v>0</v>
      </c>
      <c r="J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J$3*10)),0)</f>
        <v>0</v>
      </c>
      <c r="K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K$3*10)),0)</f>
        <v>0</v>
      </c>
      <c r="L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L$3*10)),0)</f>
        <v>0</v>
      </c>
      <c r="M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M$3*10)),0)</f>
        <v>0</v>
      </c>
      <c r="N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N$3*10)),0)</f>
        <v>0</v>
      </c>
      <c r="O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O$3*10)),0)</f>
        <v>0</v>
      </c>
      <c r="P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P$3*10)),0)</f>
        <v>0</v>
      </c>
      <c r="Q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Q$3*10)),0)</f>
        <v>0</v>
      </c>
      <c r="R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R$3*10)),0)</f>
        <v>0</v>
      </c>
      <c r="S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S$3*10)),0)</f>
        <v>0</v>
      </c>
      <c r="T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T$3*10)),0)</f>
        <v>0</v>
      </c>
      <c r="U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U$3*10)),0)</f>
        <v>0</v>
      </c>
      <c r="V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V$3*10)),0)</f>
        <v>0</v>
      </c>
      <c r="W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W$3*10)),0)</f>
        <v>0</v>
      </c>
      <c r="X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X$3*10)),0)</f>
        <v>0</v>
      </c>
      <c r="Y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Y$3*10)),0)</f>
        <v>0</v>
      </c>
      <c r="Z54" s="52">
        <f ca="1">IFERROR(SUMPRODUCT(N(ROW(INDIRECT(OFFSET(Horaires!$B$5,(MATCH($A$1,Horaires!$A$6:$A$500,0)+MATCH(OFFSET($A54,-MOD(ROW()-4,11),),Horaires!$B$6:$B$12,0))-1,MATCH($B54,Horaires!$C$4:$BE$4,0))*10&amp;":"&amp;OFFSET(Horaires!$B$5,(MATCH($A$1,Horaires!$A$6:$A$500,0)+MATCH(OFFSET($A54,-MOD(ROW()-4,11),),Horaires!$B$6:$B$12,0))-1,MATCH($B54,Horaires!$C$4:$BE$4,0)+1)*10))=Z$3*10)),0)</f>
        <v>0</v>
      </c>
      <c r="AA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A$3*10)),0)</f>
        <v>0</v>
      </c>
      <c r="AB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B$3*10)),0)</f>
        <v>0</v>
      </c>
      <c r="AC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C$3*10)),0)</f>
        <v>0</v>
      </c>
      <c r="AD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D$3*10)),0)</f>
        <v>0</v>
      </c>
      <c r="AE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E$3*10)),0)</f>
        <v>0</v>
      </c>
      <c r="AF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F$3*10)),0)</f>
        <v>0</v>
      </c>
      <c r="AG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G$3*10)),0)</f>
        <v>0</v>
      </c>
      <c r="AH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H$3*10)),0)</f>
        <v>0</v>
      </c>
      <c r="AI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I$3*10)),0)</f>
        <v>0</v>
      </c>
      <c r="AJ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J$3*10)),0)</f>
        <v>0</v>
      </c>
      <c r="AK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K$3*10)),0)</f>
        <v>1</v>
      </c>
      <c r="AL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L$3*10)),0)</f>
        <v>1</v>
      </c>
      <c r="AM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M$3*10)),0)</f>
        <v>1</v>
      </c>
      <c r="AN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N$3*10)),0)</f>
        <v>1</v>
      </c>
      <c r="AO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O$3*10)),0)</f>
        <v>1</v>
      </c>
      <c r="AP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P$3*10)),0)</f>
        <v>1</v>
      </c>
      <c r="AQ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Q$3*10)),0)</f>
        <v>1</v>
      </c>
      <c r="AR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R$3*10)),0)</f>
        <v>1</v>
      </c>
      <c r="AS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S$3*10)),0)</f>
        <v>1</v>
      </c>
      <c r="AT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T$3*10)),0)</f>
        <v>1</v>
      </c>
      <c r="AU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U$3*10)),0)</f>
        <v>1</v>
      </c>
      <c r="AV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V$3*10)),0)</f>
        <v>0</v>
      </c>
      <c r="AW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W$3*10)),0)</f>
        <v>0</v>
      </c>
      <c r="AX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X$3*10)),0)</f>
        <v>0</v>
      </c>
      <c r="AY54" s="54">
        <f ca="1">IFERROR(SUMPRODUCT(N(ROW(INDIRECT(OFFSET(Horaires!$B$5,(MATCH($A$1,Horaires!$A$6:$A$500,0)+MATCH(OFFSET($A54,-MOD(ROW()-4,11),),Horaires!$B$6:$B$12,0))-1,MATCH($B54,Horaires!$C$4:$BE$4,0)+2)*10&amp;":"&amp;OFFSET(Horaires!$B$5,(MATCH($A$1,Horaires!$A$6:$A$500,0)+MATCH(OFFSET($A54,-MOD(ROW()-4,11),),Horaires!$B$6:$B$12,0))-1,MATCH($B54,Horaires!$C$4:$BE$4,0)+3)*10))=AY$3*10)),0)</f>
        <v>0</v>
      </c>
    </row>
    <row r="55" spans="1:51" x14ac:dyDescent="0.3">
      <c r="A55" s="48"/>
      <c r="B55" s="5" t="s">
        <v>27</v>
      </c>
      <c r="C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C$3*10)),0)</f>
        <v>0</v>
      </c>
      <c r="D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D$3*10)),0)</f>
        <v>0</v>
      </c>
      <c r="E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E$3*10)),0)</f>
        <v>0</v>
      </c>
      <c r="F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F$3*10)),0)</f>
        <v>0</v>
      </c>
      <c r="G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G$3*10)),0)</f>
        <v>0</v>
      </c>
      <c r="H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H$3*10)),0)</f>
        <v>0</v>
      </c>
      <c r="I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I$3*10)),0)</f>
        <v>0</v>
      </c>
      <c r="J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J$3*10)),0)</f>
        <v>0</v>
      </c>
      <c r="K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K$3*10)),0)</f>
        <v>0</v>
      </c>
      <c r="L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L$3*10)),0)</f>
        <v>0</v>
      </c>
      <c r="M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M$3*10)),0)</f>
        <v>0</v>
      </c>
      <c r="N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N$3*10)),0)</f>
        <v>0</v>
      </c>
      <c r="O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O$3*10)),0)</f>
        <v>0</v>
      </c>
      <c r="P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P$3*10)),0)</f>
        <v>0</v>
      </c>
      <c r="Q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Q$3*10)),0)</f>
        <v>0</v>
      </c>
      <c r="R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R$3*10)),0)</f>
        <v>0</v>
      </c>
      <c r="S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S$3*10)),0)</f>
        <v>0</v>
      </c>
      <c r="T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T$3*10)),0)</f>
        <v>0</v>
      </c>
      <c r="U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U$3*10)),0)</f>
        <v>0</v>
      </c>
      <c r="V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V$3*10)),0)</f>
        <v>0</v>
      </c>
      <c r="W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W$3*10)),0)</f>
        <v>0</v>
      </c>
      <c r="X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X$3*10)),0)</f>
        <v>0</v>
      </c>
      <c r="Y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Y$3*10)),0)</f>
        <v>0</v>
      </c>
      <c r="Z55" s="52">
        <f ca="1">IFERROR(SUMPRODUCT(N(ROW(INDIRECT(OFFSET(Horaires!$B$5,(MATCH($A$1,Horaires!$A$6:$A$500,0)+MATCH(OFFSET($A55,-MOD(ROW()-4,11),),Horaires!$B$6:$B$12,0))-1,MATCH($B55,Horaires!$C$4:$BE$4,0))*10&amp;":"&amp;OFFSET(Horaires!$B$5,(MATCH($A$1,Horaires!$A$6:$A$500,0)+MATCH(OFFSET($A55,-MOD(ROW()-4,11),),Horaires!$B$6:$B$12,0))-1,MATCH($B55,Horaires!$C$4:$BE$4,0)+1)*10))=Z$3*10)),0)</f>
        <v>0</v>
      </c>
      <c r="AA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A$3*10)),0)</f>
        <v>0</v>
      </c>
      <c r="AB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B$3*10)),0)</f>
        <v>0</v>
      </c>
      <c r="AC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C$3*10)),0)</f>
        <v>0</v>
      </c>
      <c r="AD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D$3*10)),0)</f>
        <v>0</v>
      </c>
      <c r="AE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E$3*10)),0)</f>
        <v>0</v>
      </c>
      <c r="AF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F$3*10)),0)</f>
        <v>0</v>
      </c>
      <c r="AG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G$3*10)),0)</f>
        <v>0</v>
      </c>
      <c r="AH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H$3*10)),0)</f>
        <v>0</v>
      </c>
      <c r="AI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I$3*10)),0)</f>
        <v>0</v>
      </c>
      <c r="AJ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J$3*10)),0)</f>
        <v>0</v>
      </c>
      <c r="AK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K$3*10)),0)</f>
        <v>0</v>
      </c>
      <c r="AL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L$3*10)),0)</f>
        <v>0</v>
      </c>
      <c r="AM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M$3*10)),0)</f>
        <v>0</v>
      </c>
      <c r="AN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N$3*10)),0)</f>
        <v>0</v>
      </c>
      <c r="AO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O$3*10)),0)</f>
        <v>0</v>
      </c>
      <c r="AP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P$3*10)),0)</f>
        <v>0</v>
      </c>
      <c r="AQ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Q$3*10)),0)</f>
        <v>0</v>
      </c>
      <c r="AR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R$3*10)),0)</f>
        <v>0</v>
      </c>
      <c r="AS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S$3*10)),0)</f>
        <v>0</v>
      </c>
      <c r="AT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T$3*10)),0)</f>
        <v>0</v>
      </c>
      <c r="AU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U$3*10)),0)</f>
        <v>0</v>
      </c>
      <c r="AV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V$3*10)),0)</f>
        <v>0</v>
      </c>
      <c r="AW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W$3*10)),0)</f>
        <v>0</v>
      </c>
      <c r="AX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X$3*10)),0)</f>
        <v>0</v>
      </c>
      <c r="AY55" s="54">
        <f ca="1">IFERROR(SUMPRODUCT(N(ROW(INDIRECT(OFFSET(Horaires!$B$5,(MATCH($A$1,Horaires!$A$6:$A$500,0)+MATCH(OFFSET($A55,-MOD(ROW()-4,11),),Horaires!$B$6:$B$12,0))-1,MATCH($B55,Horaires!$C$4:$BE$4,0)+2)*10&amp;":"&amp;OFFSET(Horaires!$B$5,(MATCH($A$1,Horaires!$A$6:$A$500,0)+MATCH(OFFSET($A55,-MOD(ROW()-4,11),),Horaires!$B$6:$B$12,0))-1,MATCH($B55,Horaires!$C$4:$BE$4,0)+3)*10))=AY$3*10)),0)</f>
        <v>0</v>
      </c>
    </row>
    <row r="56" spans="1:51" x14ac:dyDescent="0.3">
      <c r="A56" s="48"/>
      <c r="B56" s="5" t="s">
        <v>28</v>
      </c>
      <c r="C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C$3*10)),0)</f>
        <v>0</v>
      </c>
      <c r="D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D$3*10)),0)</f>
        <v>0</v>
      </c>
      <c r="E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E$3*10)),0)</f>
        <v>0</v>
      </c>
      <c r="F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F$3*10)),0)</f>
        <v>0</v>
      </c>
      <c r="G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G$3*10)),0)</f>
        <v>0</v>
      </c>
      <c r="H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H$3*10)),0)</f>
        <v>0</v>
      </c>
      <c r="I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I$3*10)),0)</f>
        <v>0</v>
      </c>
      <c r="J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J$3*10)),0)</f>
        <v>0</v>
      </c>
      <c r="K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K$3*10)),0)</f>
        <v>0</v>
      </c>
      <c r="L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L$3*10)),0)</f>
        <v>0</v>
      </c>
      <c r="M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M$3*10)),0)</f>
        <v>0</v>
      </c>
      <c r="N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N$3*10)),0)</f>
        <v>0</v>
      </c>
      <c r="O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O$3*10)),0)</f>
        <v>0</v>
      </c>
      <c r="P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P$3*10)),0)</f>
        <v>0</v>
      </c>
      <c r="Q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Q$3*10)),0)</f>
        <v>0</v>
      </c>
      <c r="R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R$3*10)),0)</f>
        <v>0</v>
      </c>
      <c r="S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S$3*10)),0)</f>
        <v>0</v>
      </c>
      <c r="T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T$3*10)),0)</f>
        <v>0</v>
      </c>
      <c r="U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U$3*10)),0)</f>
        <v>0</v>
      </c>
      <c r="V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V$3*10)),0)</f>
        <v>0</v>
      </c>
      <c r="W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W$3*10)),0)</f>
        <v>0</v>
      </c>
      <c r="X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X$3*10)),0)</f>
        <v>0</v>
      </c>
      <c r="Y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Y$3*10)),0)</f>
        <v>0</v>
      </c>
      <c r="Z56" s="52">
        <f ca="1">IFERROR(SUMPRODUCT(N(ROW(INDIRECT(OFFSET(Horaires!$B$5,(MATCH($A$1,Horaires!$A$6:$A$500,0)+MATCH(OFFSET($A56,-MOD(ROW()-4,11),),Horaires!$B$6:$B$12,0))-1,MATCH($B56,Horaires!$C$4:$BE$4,0))*10&amp;":"&amp;OFFSET(Horaires!$B$5,(MATCH($A$1,Horaires!$A$6:$A$500,0)+MATCH(OFFSET($A56,-MOD(ROW()-4,11),),Horaires!$B$6:$B$12,0))-1,MATCH($B56,Horaires!$C$4:$BE$4,0)+1)*10))=Z$3*10)),0)</f>
        <v>0</v>
      </c>
      <c r="AA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A$3*10)),0)</f>
        <v>0</v>
      </c>
      <c r="AB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B$3*10)),0)</f>
        <v>0</v>
      </c>
      <c r="AC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C$3*10)),0)</f>
        <v>0</v>
      </c>
      <c r="AD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D$3*10)),0)</f>
        <v>0</v>
      </c>
      <c r="AE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E$3*10)),0)</f>
        <v>0</v>
      </c>
      <c r="AF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F$3*10)),0)</f>
        <v>0</v>
      </c>
      <c r="AG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G$3*10)),0)</f>
        <v>0</v>
      </c>
      <c r="AH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H$3*10)),0)</f>
        <v>0</v>
      </c>
      <c r="AI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I$3*10)),0)</f>
        <v>0</v>
      </c>
      <c r="AJ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J$3*10)),0)</f>
        <v>0</v>
      </c>
      <c r="AK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K$3*10)),0)</f>
        <v>0</v>
      </c>
      <c r="AL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L$3*10)),0)</f>
        <v>0</v>
      </c>
      <c r="AM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M$3*10)),0)</f>
        <v>0</v>
      </c>
      <c r="AN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N$3*10)),0)</f>
        <v>0</v>
      </c>
      <c r="AO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O$3*10)),0)</f>
        <v>0</v>
      </c>
      <c r="AP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P$3*10)),0)</f>
        <v>0</v>
      </c>
      <c r="AQ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Q$3*10)),0)</f>
        <v>0</v>
      </c>
      <c r="AR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R$3*10)),0)</f>
        <v>0</v>
      </c>
      <c r="AS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S$3*10)),0)</f>
        <v>0</v>
      </c>
      <c r="AT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T$3*10)),0)</f>
        <v>0</v>
      </c>
      <c r="AU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U$3*10)),0)</f>
        <v>0</v>
      </c>
      <c r="AV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V$3*10)),0)</f>
        <v>0</v>
      </c>
      <c r="AW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W$3*10)),0)</f>
        <v>0</v>
      </c>
      <c r="AX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X$3*10)),0)</f>
        <v>0</v>
      </c>
      <c r="AY56" s="54">
        <f ca="1">IFERROR(SUMPRODUCT(N(ROW(INDIRECT(OFFSET(Horaires!$B$5,(MATCH($A$1,Horaires!$A$6:$A$500,0)+MATCH(OFFSET($A56,-MOD(ROW()-4,11),),Horaires!$B$6:$B$12,0))-1,MATCH($B56,Horaires!$C$4:$BE$4,0)+2)*10&amp;":"&amp;OFFSET(Horaires!$B$5,(MATCH($A$1,Horaires!$A$6:$A$500,0)+MATCH(OFFSET($A56,-MOD(ROW()-4,11),),Horaires!$B$6:$B$12,0))-1,MATCH($B56,Horaires!$C$4:$BE$4,0)+3)*10))=AY$3*10)),0)</f>
        <v>0</v>
      </c>
    </row>
    <row r="57" spans="1:51" x14ac:dyDescent="0.3">
      <c r="A57" s="48"/>
      <c r="B57" s="5" t="s">
        <v>30</v>
      </c>
      <c r="C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C$3*10)),0)</f>
        <v>0</v>
      </c>
      <c r="D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D$3*10)),0)</f>
        <v>0</v>
      </c>
      <c r="E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E$3*10)),0)</f>
        <v>0</v>
      </c>
      <c r="F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F$3*10)),0)</f>
        <v>0</v>
      </c>
      <c r="G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G$3*10)),0)</f>
        <v>0</v>
      </c>
      <c r="H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H$3*10)),0)</f>
        <v>0</v>
      </c>
      <c r="I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I$3*10)),0)</f>
        <v>0</v>
      </c>
      <c r="J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J$3*10)),0)</f>
        <v>0</v>
      </c>
      <c r="K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K$3*10)),0)</f>
        <v>0</v>
      </c>
      <c r="L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L$3*10)),0)</f>
        <v>0</v>
      </c>
      <c r="M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M$3*10)),0)</f>
        <v>0</v>
      </c>
      <c r="N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N$3*10)),0)</f>
        <v>0</v>
      </c>
      <c r="O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O$3*10)),0)</f>
        <v>0</v>
      </c>
      <c r="P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P$3*10)),0)</f>
        <v>0</v>
      </c>
      <c r="Q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Q$3*10)),0)</f>
        <v>0</v>
      </c>
      <c r="R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R$3*10)),0)</f>
        <v>0</v>
      </c>
      <c r="S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S$3*10)),0)</f>
        <v>0</v>
      </c>
      <c r="T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T$3*10)),0)</f>
        <v>0</v>
      </c>
      <c r="U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U$3*10)),0)</f>
        <v>0</v>
      </c>
      <c r="V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V$3*10)),0)</f>
        <v>0</v>
      </c>
      <c r="W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W$3*10)),0)</f>
        <v>0</v>
      </c>
      <c r="X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X$3*10)),0)</f>
        <v>0</v>
      </c>
      <c r="Y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Y$3*10)),0)</f>
        <v>0</v>
      </c>
      <c r="Z57" s="52">
        <f ca="1">IFERROR(SUMPRODUCT(N(ROW(INDIRECT(OFFSET(Horaires!$B$5,(MATCH($A$1,Horaires!$A$6:$A$500,0)+MATCH(OFFSET($A57,-MOD(ROW()-4,11),),Horaires!$B$6:$B$12,0))-1,MATCH($B57,Horaires!$C$4:$BE$4,0))*10&amp;":"&amp;OFFSET(Horaires!$B$5,(MATCH($A$1,Horaires!$A$6:$A$500,0)+MATCH(OFFSET($A57,-MOD(ROW()-4,11),),Horaires!$B$6:$B$12,0))-1,MATCH($B57,Horaires!$C$4:$BE$4,0)+1)*10))=Z$3*10)),0)</f>
        <v>0</v>
      </c>
      <c r="AA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A$3*10)),0)</f>
        <v>0</v>
      </c>
      <c r="AB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B$3*10)),0)</f>
        <v>0</v>
      </c>
      <c r="AC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C$3*10)),0)</f>
        <v>0</v>
      </c>
      <c r="AD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D$3*10)),0)</f>
        <v>0</v>
      </c>
      <c r="AE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E$3*10)),0)</f>
        <v>0</v>
      </c>
      <c r="AF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F$3*10)),0)</f>
        <v>0</v>
      </c>
      <c r="AG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G$3*10)),0)</f>
        <v>0</v>
      </c>
      <c r="AH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H$3*10)),0)</f>
        <v>0</v>
      </c>
      <c r="AI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I$3*10)),0)</f>
        <v>0</v>
      </c>
      <c r="AJ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J$3*10)),0)</f>
        <v>0</v>
      </c>
      <c r="AK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K$3*10)),0)</f>
        <v>0</v>
      </c>
      <c r="AL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L$3*10)),0)</f>
        <v>0</v>
      </c>
      <c r="AM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M$3*10)),0)</f>
        <v>0</v>
      </c>
      <c r="AN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N$3*10)),0)</f>
        <v>0</v>
      </c>
      <c r="AO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O$3*10)),0)</f>
        <v>0</v>
      </c>
      <c r="AP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P$3*10)),0)</f>
        <v>0</v>
      </c>
      <c r="AQ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Q$3*10)),0)</f>
        <v>0</v>
      </c>
      <c r="AR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R$3*10)),0)</f>
        <v>0</v>
      </c>
      <c r="AS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S$3*10)),0)</f>
        <v>0</v>
      </c>
      <c r="AT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T$3*10)),0)</f>
        <v>0</v>
      </c>
      <c r="AU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U$3*10)),0)</f>
        <v>0</v>
      </c>
      <c r="AV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V$3*10)),0)</f>
        <v>0</v>
      </c>
      <c r="AW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W$3*10)),0)</f>
        <v>0</v>
      </c>
      <c r="AX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X$3*10)),0)</f>
        <v>0</v>
      </c>
      <c r="AY57" s="54">
        <f ca="1">IFERROR(SUMPRODUCT(N(ROW(INDIRECT(OFFSET(Horaires!$B$5,(MATCH($A$1,Horaires!$A$6:$A$500,0)+MATCH(OFFSET($A57,-MOD(ROW()-4,11),),Horaires!$B$6:$B$12,0))-1,MATCH($B57,Horaires!$C$4:$BE$4,0)+2)*10&amp;":"&amp;OFFSET(Horaires!$B$5,(MATCH($A$1,Horaires!$A$6:$A$500,0)+MATCH(OFFSET($A57,-MOD(ROW()-4,11),),Horaires!$B$6:$B$12,0))-1,MATCH($B57,Horaires!$C$4:$BE$4,0)+3)*10))=AY$3*10)),0)</f>
        <v>0</v>
      </c>
    </row>
    <row r="58" spans="1:51" x14ac:dyDescent="0.3">
      <c r="A58" s="48"/>
      <c r="B58" s="5" t="s">
        <v>31</v>
      </c>
      <c r="C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C$3*10)),0)</f>
        <v>0</v>
      </c>
      <c r="D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D$3*10)),0)</f>
        <v>0</v>
      </c>
      <c r="E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E$3*10)),0)</f>
        <v>0</v>
      </c>
      <c r="F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F$3*10)),0)</f>
        <v>0</v>
      </c>
      <c r="G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G$3*10)),0)</f>
        <v>0</v>
      </c>
      <c r="H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H$3*10)),0)</f>
        <v>0</v>
      </c>
      <c r="I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I$3*10)),0)</f>
        <v>0</v>
      </c>
      <c r="J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J$3*10)),0)</f>
        <v>0</v>
      </c>
      <c r="K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K$3*10)),0)</f>
        <v>0</v>
      </c>
      <c r="L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L$3*10)),0)</f>
        <v>0</v>
      </c>
      <c r="M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M$3*10)),0)</f>
        <v>0</v>
      </c>
      <c r="N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N$3*10)),0)</f>
        <v>0</v>
      </c>
      <c r="O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O$3*10)),0)</f>
        <v>0</v>
      </c>
      <c r="P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P$3*10)),0)</f>
        <v>0</v>
      </c>
      <c r="Q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Q$3*10)),0)</f>
        <v>0</v>
      </c>
      <c r="R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R$3*10)),0)</f>
        <v>0</v>
      </c>
      <c r="S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S$3*10)),0)</f>
        <v>0</v>
      </c>
      <c r="T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T$3*10)),0)</f>
        <v>0</v>
      </c>
      <c r="U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U$3*10)),0)</f>
        <v>0</v>
      </c>
      <c r="V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V$3*10)),0)</f>
        <v>0</v>
      </c>
      <c r="W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W$3*10)),0)</f>
        <v>0</v>
      </c>
      <c r="X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X$3*10)),0)</f>
        <v>0</v>
      </c>
      <c r="Y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Y$3*10)),0)</f>
        <v>0</v>
      </c>
      <c r="Z58" s="52">
        <f ca="1">IFERROR(SUMPRODUCT(N(ROW(INDIRECT(OFFSET(Horaires!$B$5,(MATCH($A$1,Horaires!$A$6:$A$500,0)+MATCH(OFFSET($A58,-MOD(ROW()-4,11),),Horaires!$B$6:$B$12,0))-1,MATCH($B58,Horaires!$C$4:$BE$4,0))*10&amp;":"&amp;OFFSET(Horaires!$B$5,(MATCH($A$1,Horaires!$A$6:$A$500,0)+MATCH(OFFSET($A58,-MOD(ROW()-4,11),),Horaires!$B$6:$B$12,0))-1,MATCH($B58,Horaires!$C$4:$BE$4,0)+1)*10))=Z$3*10)),0)</f>
        <v>0</v>
      </c>
      <c r="AA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A$3*10)),0)</f>
        <v>0</v>
      </c>
      <c r="AB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B$3*10)),0)</f>
        <v>0</v>
      </c>
      <c r="AC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C$3*10)),0)</f>
        <v>0</v>
      </c>
      <c r="AD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D$3*10)),0)</f>
        <v>0</v>
      </c>
      <c r="AE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E$3*10)),0)</f>
        <v>0</v>
      </c>
      <c r="AF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F$3*10)),0)</f>
        <v>0</v>
      </c>
      <c r="AG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G$3*10)),0)</f>
        <v>0</v>
      </c>
      <c r="AH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H$3*10)),0)</f>
        <v>0</v>
      </c>
      <c r="AI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I$3*10)),0)</f>
        <v>0</v>
      </c>
      <c r="AJ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J$3*10)),0)</f>
        <v>0</v>
      </c>
      <c r="AK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K$3*10)),0)</f>
        <v>0</v>
      </c>
      <c r="AL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L$3*10)),0)</f>
        <v>0</v>
      </c>
      <c r="AM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M$3*10)),0)</f>
        <v>0</v>
      </c>
      <c r="AN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N$3*10)),0)</f>
        <v>0</v>
      </c>
      <c r="AO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O$3*10)),0)</f>
        <v>0</v>
      </c>
      <c r="AP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P$3*10)),0)</f>
        <v>0</v>
      </c>
      <c r="AQ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Q$3*10)),0)</f>
        <v>0</v>
      </c>
      <c r="AR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R$3*10)),0)</f>
        <v>0</v>
      </c>
      <c r="AS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S$3*10)),0)</f>
        <v>0</v>
      </c>
      <c r="AT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T$3*10)),0)</f>
        <v>0</v>
      </c>
      <c r="AU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U$3*10)),0)</f>
        <v>0</v>
      </c>
      <c r="AV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V$3*10)),0)</f>
        <v>0</v>
      </c>
      <c r="AW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W$3*10)),0)</f>
        <v>0</v>
      </c>
      <c r="AX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X$3*10)),0)</f>
        <v>0</v>
      </c>
      <c r="AY58" s="54">
        <f ca="1">IFERROR(SUMPRODUCT(N(ROW(INDIRECT(OFFSET(Horaires!$B$5,(MATCH($A$1,Horaires!$A$6:$A$500,0)+MATCH(OFFSET($A58,-MOD(ROW()-4,11),),Horaires!$B$6:$B$12,0))-1,MATCH($B58,Horaires!$C$4:$BE$4,0)+2)*10&amp;":"&amp;OFFSET(Horaires!$B$5,(MATCH($A$1,Horaires!$A$6:$A$500,0)+MATCH(OFFSET($A58,-MOD(ROW()-4,11),),Horaires!$B$6:$B$12,0))-1,MATCH($B58,Horaires!$C$4:$BE$4,0)+3)*10))=AY$3*10)),0)</f>
        <v>0</v>
      </c>
    </row>
    <row r="59" spans="1:51" x14ac:dyDescent="0.3">
      <c r="A59" s="48" t="s">
        <v>5</v>
      </c>
      <c r="B59" s="5" t="s">
        <v>19</v>
      </c>
      <c r="C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C$3*10)),0)</f>
        <v>0</v>
      </c>
      <c r="D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D$3*10)),0)</f>
        <v>0</v>
      </c>
      <c r="E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E$3*10)),0)</f>
        <v>0</v>
      </c>
      <c r="F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F$3*10)),0)</f>
        <v>0</v>
      </c>
      <c r="G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G$3*10)),0)</f>
        <v>0</v>
      </c>
      <c r="H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H$3*10)),0)</f>
        <v>0</v>
      </c>
      <c r="I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I$3*10)),0)</f>
        <v>0</v>
      </c>
      <c r="J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J$3*10)),0)</f>
        <v>0</v>
      </c>
      <c r="K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K$3*10)),0)</f>
        <v>0</v>
      </c>
      <c r="L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L$3*10)),0)</f>
        <v>0</v>
      </c>
      <c r="M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M$3*10)),0)</f>
        <v>0</v>
      </c>
      <c r="N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N$3*10)),0)</f>
        <v>0</v>
      </c>
      <c r="O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O$3*10)),0)</f>
        <v>0</v>
      </c>
      <c r="P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P$3*10)),0)</f>
        <v>0</v>
      </c>
      <c r="Q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Q$3*10)),0)</f>
        <v>0</v>
      </c>
      <c r="R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R$3*10)),0)</f>
        <v>0</v>
      </c>
      <c r="S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S$3*10)),0)</f>
        <v>0</v>
      </c>
      <c r="T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T$3*10)),0)</f>
        <v>0</v>
      </c>
      <c r="U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U$3*10)),0)</f>
        <v>0</v>
      </c>
      <c r="V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V$3*10)),0)</f>
        <v>0</v>
      </c>
      <c r="W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W$3*10)),0)</f>
        <v>0</v>
      </c>
      <c r="X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X$3*10)),0)</f>
        <v>0</v>
      </c>
      <c r="Y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Y$3*10)),0)</f>
        <v>0</v>
      </c>
      <c r="Z59" s="52">
        <f ca="1">IFERROR(SUMPRODUCT(N(ROW(INDIRECT(OFFSET(Horaires!$B$5,(MATCH($A$1,Horaires!$A$6:$A$500,0)+MATCH(OFFSET($A59,-MOD(ROW()-4,11),),Horaires!$B$6:$B$12,0))-1,MATCH($B59,Horaires!$C$4:$BE$4,0))*10&amp;":"&amp;OFFSET(Horaires!$B$5,(MATCH($A$1,Horaires!$A$6:$A$500,0)+MATCH(OFFSET($A59,-MOD(ROW()-4,11),),Horaires!$B$6:$B$12,0))-1,MATCH($B59,Horaires!$C$4:$BE$4,0)+1)*10))=Z$3*10)),0)</f>
        <v>0</v>
      </c>
      <c r="AA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A$3*10)),0)</f>
        <v>0</v>
      </c>
      <c r="AB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B$3*10)),0)</f>
        <v>0</v>
      </c>
      <c r="AC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C$3*10)),0)</f>
        <v>0</v>
      </c>
      <c r="AD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D$3*10)),0)</f>
        <v>0</v>
      </c>
      <c r="AE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E$3*10)),0)</f>
        <v>0</v>
      </c>
      <c r="AF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F$3*10)),0)</f>
        <v>0</v>
      </c>
      <c r="AG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G$3*10)),0)</f>
        <v>0</v>
      </c>
      <c r="AH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H$3*10)),0)</f>
        <v>0</v>
      </c>
      <c r="AI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I$3*10)),0)</f>
        <v>0</v>
      </c>
      <c r="AJ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J$3*10)),0)</f>
        <v>0</v>
      </c>
      <c r="AK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K$3*10)),0)</f>
        <v>0</v>
      </c>
      <c r="AL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L$3*10)),0)</f>
        <v>0</v>
      </c>
      <c r="AM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M$3*10)),0)</f>
        <v>0</v>
      </c>
      <c r="AN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N$3*10)),0)</f>
        <v>0</v>
      </c>
      <c r="AO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O$3*10)),0)</f>
        <v>0</v>
      </c>
      <c r="AP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P$3*10)),0)</f>
        <v>0</v>
      </c>
      <c r="AQ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Q$3*10)),0)</f>
        <v>0</v>
      </c>
      <c r="AR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R$3*10)),0)</f>
        <v>0</v>
      </c>
      <c r="AS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S$3*10)),0)</f>
        <v>0</v>
      </c>
      <c r="AT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T$3*10)),0)</f>
        <v>0</v>
      </c>
      <c r="AU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U$3*10)),0)</f>
        <v>0</v>
      </c>
      <c r="AV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V$3*10)),0)</f>
        <v>0</v>
      </c>
      <c r="AW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W$3*10)),0)</f>
        <v>0</v>
      </c>
      <c r="AX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X$3*10)),0)</f>
        <v>0</v>
      </c>
      <c r="AY59" s="54">
        <f ca="1">IFERROR(SUMPRODUCT(N(ROW(INDIRECT(OFFSET(Horaires!$B$5,(MATCH($A$1,Horaires!$A$6:$A$500,0)+MATCH(OFFSET($A59,-MOD(ROW()-4,11),),Horaires!$B$6:$B$12,0))-1,MATCH($B59,Horaires!$C$4:$BE$4,0)+2)*10&amp;":"&amp;OFFSET(Horaires!$B$5,(MATCH($A$1,Horaires!$A$6:$A$500,0)+MATCH(OFFSET($A59,-MOD(ROW()-4,11),),Horaires!$B$6:$B$12,0))-1,MATCH($B59,Horaires!$C$4:$BE$4,0)+3)*10))=AY$3*10)),0)</f>
        <v>0</v>
      </c>
    </row>
    <row r="60" spans="1:51" x14ac:dyDescent="0.3">
      <c r="A60" s="48"/>
      <c r="B60" s="5" t="s">
        <v>20</v>
      </c>
      <c r="C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C$3*10)),0)</f>
        <v>0</v>
      </c>
      <c r="D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D$3*10)),0)</f>
        <v>0</v>
      </c>
      <c r="E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E$3*10)),0)</f>
        <v>0</v>
      </c>
      <c r="F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F$3*10)),0)</f>
        <v>0</v>
      </c>
      <c r="G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G$3*10)),0)</f>
        <v>0</v>
      </c>
      <c r="H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H$3*10)),0)</f>
        <v>0</v>
      </c>
      <c r="I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I$3*10)),0)</f>
        <v>0</v>
      </c>
      <c r="J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J$3*10)),0)</f>
        <v>0</v>
      </c>
      <c r="K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K$3*10)),0)</f>
        <v>0</v>
      </c>
      <c r="L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L$3*10)),0)</f>
        <v>0</v>
      </c>
      <c r="M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M$3*10)),0)</f>
        <v>0</v>
      </c>
      <c r="N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N$3*10)),0)</f>
        <v>0</v>
      </c>
      <c r="O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O$3*10)),0)</f>
        <v>0</v>
      </c>
      <c r="P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P$3*10)),0)</f>
        <v>0</v>
      </c>
      <c r="Q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Q$3*10)),0)</f>
        <v>0</v>
      </c>
      <c r="R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R$3*10)),0)</f>
        <v>0</v>
      </c>
      <c r="S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S$3*10)),0)</f>
        <v>0</v>
      </c>
      <c r="T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T$3*10)),0)</f>
        <v>0</v>
      </c>
      <c r="U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U$3*10)),0)</f>
        <v>0</v>
      </c>
      <c r="V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V$3*10)),0)</f>
        <v>0</v>
      </c>
      <c r="W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W$3*10)),0)</f>
        <v>0</v>
      </c>
      <c r="X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X$3*10)),0)</f>
        <v>0</v>
      </c>
      <c r="Y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Y$3*10)),0)</f>
        <v>0</v>
      </c>
      <c r="Z60" s="52">
        <f ca="1">IFERROR(SUMPRODUCT(N(ROW(INDIRECT(OFFSET(Horaires!$B$5,(MATCH($A$1,Horaires!$A$6:$A$500,0)+MATCH(OFFSET($A60,-MOD(ROW()-4,11),),Horaires!$B$6:$B$12,0))-1,MATCH($B60,Horaires!$C$4:$BE$4,0))*10&amp;":"&amp;OFFSET(Horaires!$B$5,(MATCH($A$1,Horaires!$A$6:$A$500,0)+MATCH(OFFSET($A60,-MOD(ROW()-4,11),),Horaires!$B$6:$B$12,0))-1,MATCH($B60,Horaires!$C$4:$BE$4,0)+1)*10))=Z$3*10)),0)</f>
        <v>0</v>
      </c>
      <c r="AA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A$3*10)),0)</f>
        <v>0</v>
      </c>
      <c r="AB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B$3*10)),0)</f>
        <v>0</v>
      </c>
      <c r="AC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C$3*10)),0)</f>
        <v>0</v>
      </c>
      <c r="AD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D$3*10)),0)</f>
        <v>1</v>
      </c>
      <c r="AE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E$3*10)),0)</f>
        <v>1</v>
      </c>
      <c r="AF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F$3*10)),0)</f>
        <v>1</v>
      </c>
      <c r="AG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G$3*10)),0)</f>
        <v>1</v>
      </c>
      <c r="AH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H$3*10)),0)</f>
        <v>1</v>
      </c>
      <c r="AI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I$3*10)),0)</f>
        <v>1</v>
      </c>
      <c r="AJ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J$3*10)),0)</f>
        <v>1</v>
      </c>
      <c r="AK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K$3*10)),0)</f>
        <v>1</v>
      </c>
      <c r="AL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L$3*10)),0)</f>
        <v>1</v>
      </c>
      <c r="AM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M$3*10)),0)</f>
        <v>1</v>
      </c>
      <c r="AN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N$3*10)),0)</f>
        <v>1</v>
      </c>
      <c r="AO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O$3*10)),0)</f>
        <v>1</v>
      </c>
      <c r="AP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P$3*10)),0)</f>
        <v>1</v>
      </c>
      <c r="AQ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Q$3*10)),0)</f>
        <v>1</v>
      </c>
      <c r="AR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R$3*10)),0)</f>
        <v>1</v>
      </c>
      <c r="AS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S$3*10)),0)</f>
        <v>1</v>
      </c>
      <c r="AT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T$3*10)),0)</f>
        <v>1</v>
      </c>
      <c r="AU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U$3*10)),0)</f>
        <v>0</v>
      </c>
      <c r="AV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V$3*10)),0)</f>
        <v>0</v>
      </c>
      <c r="AW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W$3*10)),0)</f>
        <v>0</v>
      </c>
      <c r="AX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X$3*10)),0)</f>
        <v>0</v>
      </c>
      <c r="AY60" s="54">
        <f ca="1">IFERROR(SUMPRODUCT(N(ROW(INDIRECT(OFFSET(Horaires!$B$5,(MATCH($A$1,Horaires!$A$6:$A$500,0)+MATCH(OFFSET($A60,-MOD(ROW()-4,11),),Horaires!$B$6:$B$12,0))-1,MATCH($B60,Horaires!$C$4:$BE$4,0)+2)*10&amp;":"&amp;OFFSET(Horaires!$B$5,(MATCH($A$1,Horaires!$A$6:$A$500,0)+MATCH(OFFSET($A60,-MOD(ROW()-4,11),),Horaires!$B$6:$B$12,0))-1,MATCH($B60,Horaires!$C$4:$BE$4,0)+3)*10))=AY$3*10)),0)</f>
        <v>0</v>
      </c>
    </row>
    <row r="61" spans="1:51" x14ac:dyDescent="0.3">
      <c r="A61" s="48"/>
      <c r="B61" s="5" t="s">
        <v>21</v>
      </c>
      <c r="C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C$3*10)),0)</f>
        <v>0</v>
      </c>
      <c r="D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D$3*10)),0)</f>
        <v>0</v>
      </c>
      <c r="E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E$3*10)),0)</f>
        <v>0</v>
      </c>
      <c r="F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F$3*10)),0)</f>
        <v>0</v>
      </c>
      <c r="G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G$3*10)),0)</f>
        <v>0</v>
      </c>
      <c r="H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H$3*10)),0)</f>
        <v>0</v>
      </c>
      <c r="I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I$3*10)),0)</f>
        <v>0</v>
      </c>
      <c r="J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J$3*10)),0)</f>
        <v>0</v>
      </c>
      <c r="K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K$3*10)),0)</f>
        <v>0</v>
      </c>
      <c r="L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L$3*10)),0)</f>
        <v>0</v>
      </c>
      <c r="M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M$3*10)),0)</f>
        <v>0</v>
      </c>
      <c r="N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N$3*10)),0)</f>
        <v>0</v>
      </c>
      <c r="O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O$3*10)),0)</f>
        <v>0</v>
      </c>
      <c r="P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P$3*10)),0)</f>
        <v>0</v>
      </c>
      <c r="Q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Q$3*10)),0)</f>
        <v>0</v>
      </c>
      <c r="R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R$3*10)),0)</f>
        <v>0</v>
      </c>
      <c r="S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S$3*10)),0)</f>
        <v>1</v>
      </c>
      <c r="T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T$3*10)),0)</f>
        <v>1</v>
      </c>
      <c r="U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U$3*10)),0)</f>
        <v>1</v>
      </c>
      <c r="V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V$3*10)),0)</f>
        <v>1</v>
      </c>
      <c r="W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W$3*10)),0)</f>
        <v>1</v>
      </c>
      <c r="X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X$3*10)),0)</f>
        <v>1</v>
      </c>
      <c r="Y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Y$3*10)),0)</f>
        <v>1</v>
      </c>
      <c r="Z61" s="52">
        <f ca="1">IFERROR(SUMPRODUCT(N(ROW(INDIRECT(OFFSET(Horaires!$B$5,(MATCH($A$1,Horaires!$A$6:$A$500,0)+MATCH(OFFSET($A61,-MOD(ROW()-4,11),),Horaires!$B$6:$B$12,0))-1,MATCH($B61,Horaires!$C$4:$BE$4,0))*10&amp;":"&amp;OFFSET(Horaires!$B$5,(MATCH($A$1,Horaires!$A$6:$A$500,0)+MATCH(OFFSET($A61,-MOD(ROW()-4,11),),Horaires!$B$6:$B$12,0))-1,MATCH($B61,Horaires!$C$4:$BE$4,0)+1)*10))=Z$3*10)),0)</f>
        <v>1</v>
      </c>
      <c r="AA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A$3*10)),0)</f>
        <v>1</v>
      </c>
      <c r="AB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B$3*10)),0)</f>
        <v>1</v>
      </c>
      <c r="AC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C$3*10)),0)</f>
        <v>1</v>
      </c>
      <c r="AD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D$3*10)),0)</f>
        <v>1</v>
      </c>
      <c r="AE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E$3*10)),0)</f>
        <v>1</v>
      </c>
      <c r="AF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F$3*10)),0)</f>
        <v>0</v>
      </c>
      <c r="AG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G$3*10)),0)</f>
        <v>0</v>
      </c>
      <c r="AH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H$3*10)),0)</f>
        <v>0</v>
      </c>
      <c r="AI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I$3*10)),0)</f>
        <v>0</v>
      </c>
      <c r="AJ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J$3*10)),0)</f>
        <v>0</v>
      </c>
      <c r="AK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K$3*10)),0)</f>
        <v>0</v>
      </c>
      <c r="AL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L$3*10)),0)</f>
        <v>0</v>
      </c>
      <c r="AM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M$3*10)),0)</f>
        <v>0</v>
      </c>
      <c r="AN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N$3*10)),0)</f>
        <v>0</v>
      </c>
      <c r="AO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O$3*10)),0)</f>
        <v>0</v>
      </c>
      <c r="AP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P$3*10)),0)</f>
        <v>0</v>
      </c>
      <c r="AQ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Q$3*10)),0)</f>
        <v>0</v>
      </c>
      <c r="AR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R$3*10)),0)</f>
        <v>0</v>
      </c>
      <c r="AS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S$3*10)),0)</f>
        <v>0</v>
      </c>
      <c r="AT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T$3*10)),0)</f>
        <v>0</v>
      </c>
      <c r="AU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U$3*10)),0)</f>
        <v>0</v>
      </c>
      <c r="AV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V$3*10)),0)</f>
        <v>0</v>
      </c>
      <c r="AW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W$3*10)),0)</f>
        <v>0</v>
      </c>
      <c r="AX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X$3*10)),0)</f>
        <v>0</v>
      </c>
      <c r="AY61" s="54">
        <f ca="1">IFERROR(SUMPRODUCT(N(ROW(INDIRECT(OFFSET(Horaires!$B$5,(MATCH($A$1,Horaires!$A$6:$A$500,0)+MATCH(OFFSET($A61,-MOD(ROW()-4,11),),Horaires!$B$6:$B$12,0))-1,MATCH($B61,Horaires!$C$4:$BE$4,0)+2)*10&amp;":"&amp;OFFSET(Horaires!$B$5,(MATCH($A$1,Horaires!$A$6:$A$500,0)+MATCH(OFFSET($A61,-MOD(ROW()-4,11),),Horaires!$B$6:$B$12,0))-1,MATCH($B61,Horaires!$C$4:$BE$4,0)+3)*10))=AY$3*10)),0)</f>
        <v>0</v>
      </c>
    </row>
    <row r="62" spans="1:51" x14ac:dyDescent="0.3">
      <c r="A62" s="48"/>
      <c r="B62" s="5" t="s">
        <v>22</v>
      </c>
      <c r="C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C$3*10)),0)</f>
        <v>0</v>
      </c>
      <c r="D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D$3*10)),0)</f>
        <v>0</v>
      </c>
      <c r="E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E$3*10)),0)</f>
        <v>0</v>
      </c>
      <c r="F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F$3*10)),0)</f>
        <v>0</v>
      </c>
      <c r="G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G$3*10)),0)</f>
        <v>0</v>
      </c>
      <c r="H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H$3*10)),0)</f>
        <v>0</v>
      </c>
      <c r="I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I$3*10)),0)</f>
        <v>0</v>
      </c>
      <c r="J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J$3*10)),0)</f>
        <v>0</v>
      </c>
      <c r="K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K$3*10)),0)</f>
        <v>0</v>
      </c>
      <c r="L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L$3*10)),0)</f>
        <v>0</v>
      </c>
      <c r="M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M$3*10)),0)</f>
        <v>0</v>
      </c>
      <c r="N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N$3*10)),0)</f>
        <v>0</v>
      </c>
      <c r="O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O$3*10)),0)</f>
        <v>0</v>
      </c>
      <c r="P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P$3*10)),0)</f>
        <v>0</v>
      </c>
      <c r="Q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Q$3*10)),0)</f>
        <v>0</v>
      </c>
      <c r="R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R$3*10)),0)</f>
        <v>0</v>
      </c>
      <c r="S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S$3*10)),0)</f>
        <v>0</v>
      </c>
      <c r="T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T$3*10)),0)</f>
        <v>0</v>
      </c>
      <c r="U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U$3*10)),0)</f>
        <v>0</v>
      </c>
      <c r="V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V$3*10)),0)</f>
        <v>0</v>
      </c>
      <c r="W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W$3*10)),0)</f>
        <v>0</v>
      </c>
      <c r="X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X$3*10)),0)</f>
        <v>0</v>
      </c>
      <c r="Y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Y$3*10)),0)</f>
        <v>0</v>
      </c>
      <c r="Z62" s="52">
        <f ca="1">IFERROR(SUMPRODUCT(N(ROW(INDIRECT(OFFSET(Horaires!$B$5,(MATCH($A$1,Horaires!$A$6:$A$500,0)+MATCH(OFFSET($A62,-MOD(ROW()-4,11),),Horaires!$B$6:$B$12,0))-1,MATCH($B62,Horaires!$C$4:$BE$4,0))*10&amp;":"&amp;OFFSET(Horaires!$B$5,(MATCH($A$1,Horaires!$A$6:$A$500,0)+MATCH(OFFSET($A62,-MOD(ROW()-4,11),),Horaires!$B$6:$B$12,0))-1,MATCH($B62,Horaires!$C$4:$BE$4,0)+1)*10))=Z$3*10)),0)</f>
        <v>0</v>
      </c>
      <c r="AA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A$3*10)),0)</f>
        <v>0</v>
      </c>
      <c r="AB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B$3*10)),0)</f>
        <v>0</v>
      </c>
      <c r="AC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C$3*10)),0)</f>
        <v>0</v>
      </c>
      <c r="AD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D$3*10)),0)</f>
        <v>0</v>
      </c>
      <c r="AE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E$3*10)),0)</f>
        <v>1</v>
      </c>
      <c r="AF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F$3*10)),0)</f>
        <v>1</v>
      </c>
      <c r="AG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G$3*10)),0)</f>
        <v>1</v>
      </c>
      <c r="AH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H$3*10)),0)</f>
        <v>1</v>
      </c>
      <c r="AI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I$3*10)),0)</f>
        <v>1</v>
      </c>
      <c r="AJ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J$3*10)),0)</f>
        <v>1</v>
      </c>
      <c r="AK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K$3*10)),0)</f>
        <v>1</v>
      </c>
      <c r="AL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L$3*10)),0)</f>
        <v>1</v>
      </c>
      <c r="AM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M$3*10)),0)</f>
        <v>1</v>
      </c>
      <c r="AN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N$3*10)),0)</f>
        <v>1</v>
      </c>
      <c r="AO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O$3*10)),0)</f>
        <v>1</v>
      </c>
      <c r="AP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P$3*10)),0)</f>
        <v>1</v>
      </c>
      <c r="AQ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Q$3*10)),0)</f>
        <v>1</v>
      </c>
      <c r="AR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R$3*10)),0)</f>
        <v>1</v>
      </c>
      <c r="AS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S$3*10)),0)</f>
        <v>1</v>
      </c>
      <c r="AT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T$3*10)),0)</f>
        <v>1</v>
      </c>
      <c r="AU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U$3*10)),0)</f>
        <v>1</v>
      </c>
      <c r="AV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V$3*10)),0)</f>
        <v>0</v>
      </c>
      <c r="AW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W$3*10)),0)</f>
        <v>0</v>
      </c>
      <c r="AX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X$3*10)),0)</f>
        <v>0</v>
      </c>
      <c r="AY62" s="54">
        <f ca="1">IFERROR(SUMPRODUCT(N(ROW(INDIRECT(OFFSET(Horaires!$B$5,(MATCH($A$1,Horaires!$A$6:$A$500,0)+MATCH(OFFSET($A62,-MOD(ROW()-4,11),),Horaires!$B$6:$B$12,0))-1,MATCH($B62,Horaires!$C$4:$BE$4,0)+2)*10&amp;":"&amp;OFFSET(Horaires!$B$5,(MATCH($A$1,Horaires!$A$6:$A$500,0)+MATCH(OFFSET($A62,-MOD(ROW()-4,11),),Horaires!$B$6:$B$12,0))-1,MATCH($B62,Horaires!$C$4:$BE$4,0)+3)*10))=AY$3*10)),0)</f>
        <v>0</v>
      </c>
    </row>
    <row r="63" spans="1:51" x14ac:dyDescent="0.3">
      <c r="A63" s="48"/>
      <c r="B63" s="5" t="s">
        <v>23</v>
      </c>
      <c r="C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C$3*10)),0)</f>
        <v>0</v>
      </c>
      <c r="D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D$3*10)),0)</f>
        <v>0</v>
      </c>
      <c r="E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E$3*10)),0)</f>
        <v>0</v>
      </c>
      <c r="F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F$3*10)),0)</f>
        <v>0</v>
      </c>
      <c r="G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G$3*10)),0)</f>
        <v>0</v>
      </c>
      <c r="H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H$3*10)),0)</f>
        <v>0</v>
      </c>
      <c r="I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I$3*10)),0)</f>
        <v>0</v>
      </c>
      <c r="J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J$3*10)),0)</f>
        <v>0</v>
      </c>
      <c r="K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K$3*10)),0)</f>
        <v>0</v>
      </c>
      <c r="L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L$3*10)),0)</f>
        <v>0</v>
      </c>
      <c r="M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M$3*10)),0)</f>
        <v>0</v>
      </c>
      <c r="N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N$3*10)),0)</f>
        <v>0</v>
      </c>
      <c r="O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O$3*10)),0)</f>
        <v>0</v>
      </c>
      <c r="P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P$3*10)),0)</f>
        <v>0</v>
      </c>
      <c r="Q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Q$3*10)),0)</f>
        <v>0</v>
      </c>
      <c r="R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R$3*10)),0)</f>
        <v>0</v>
      </c>
      <c r="S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S$3*10)),0)</f>
        <v>0</v>
      </c>
      <c r="T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T$3*10)),0)</f>
        <v>0</v>
      </c>
      <c r="U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U$3*10)),0)</f>
        <v>0</v>
      </c>
      <c r="V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V$3*10)),0)</f>
        <v>0</v>
      </c>
      <c r="W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W$3*10)),0)</f>
        <v>0</v>
      </c>
      <c r="X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X$3*10)),0)</f>
        <v>0</v>
      </c>
      <c r="Y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Y$3*10)),0)</f>
        <v>0</v>
      </c>
      <c r="Z63" s="52">
        <f ca="1">IFERROR(SUMPRODUCT(N(ROW(INDIRECT(OFFSET(Horaires!$B$5,(MATCH($A$1,Horaires!$A$6:$A$500,0)+MATCH(OFFSET($A63,-MOD(ROW()-4,11),),Horaires!$B$6:$B$12,0))-1,MATCH($B63,Horaires!$C$4:$BE$4,0))*10&amp;":"&amp;OFFSET(Horaires!$B$5,(MATCH($A$1,Horaires!$A$6:$A$500,0)+MATCH(OFFSET($A63,-MOD(ROW()-4,11),),Horaires!$B$6:$B$12,0))-1,MATCH($B63,Horaires!$C$4:$BE$4,0)+1)*10))=Z$3*10)),0)</f>
        <v>0</v>
      </c>
      <c r="AA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A$3*10)),0)</f>
        <v>0</v>
      </c>
      <c r="AB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B$3*10)),0)</f>
        <v>0</v>
      </c>
      <c r="AC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C$3*10)),0)</f>
        <v>0</v>
      </c>
      <c r="AD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D$3*10)),0)</f>
        <v>0</v>
      </c>
      <c r="AE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E$3*10)),0)</f>
        <v>0</v>
      </c>
      <c r="AF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F$3*10)),0)</f>
        <v>0</v>
      </c>
      <c r="AG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G$3*10)),0)</f>
        <v>0</v>
      </c>
      <c r="AH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H$3*10)),0)</f>
        <v>0</v>
      </c>
      <c r="AI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I$3*10)),0)</f>
        <v>0</v>
      </c>
      <c r="AJ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J$3*10)),0)</f>
        <v>0</v>
      </c>
      <c r="AK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K$3*10)),0)</f>
        <v>0</v>
      </c>
      <c r="AL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L$3*10)),0)</f>
        <v>0</v>
      </c>
      <c r="AM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M$3*10)),0)</f>
        <v>0</v>
      </c>
      <c r="AN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N$3*10)),0)</f>
        <v>0</v>
      </c>
      <c r="AO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O$3*10)),0)</f>
        <v>0</v>
      </c>
      <c r="AP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P$3*10)),0)</f>
        <v>0</v>
      </c>
      <c r="AQ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Q$3*10)),0)</f>
        <v>0</v>
      </c>
      <c r="AR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R$3*10)),0)</f>
        <v>0</v>
      </c>
      <c r="AS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S$3*10)),0)</f>
        <v>0</v>
      </c>
      <c r="AT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T$3*10)),0)</f>
        <v>0</v>
      </c>
      <c r="AU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U$3*10)),0)</f>
        <v>0</v>
      </c>
      <c r="AV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V$3*10)),0)</f>
        <v>0</v>
      </c>
      <c r="AW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W$3*10)),0)</f>
        <v>0</v>
      </c>
      <c r="AX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X$3*10)),0)</f>
        <v>0</v>
      </c>
      <c r="AY63" s="54">
        <f ca="1">IFERROR(SUMPRODUCT(N(ROW(INDIRECT(OFFSET(Horaires!$B$5,(MATCH($A$1,Horaires!$A$6:$A$500,0)+MATCH(OFFSET($A63,-MOD(ROW()-4,11),),Horaires!$B$6:$B$12,0))-1,MATCH($B63,Horaires!$C$4:$BE$4,0)+2)*10&amp;":"&amp;OFFSET(Horaires!$B$5,(MATCH($A$1,Horaires!$A$6:$A$500,0)+MATCH(OFFSET($A63,-MOD(ROW()-4,11),),Horaires!$B$6:$B$12,0))-1,MATCH($B63,Horaires!$C$4:$BE$4,0)+3)*10))=AY$3*10)),0)</f>
        <v>0</v>
      </c>
    </row>
    <row r="64" spans="1:51" x14ac:dyDescent="0.3">
      <c r="A64" s="48"/>
      <c r="B64" s="5" t="s">
        <v>24</v>
      </c>
      <c r="C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C$3*10)),0)</f>
        <v>0</v>
      </c>
      <c r="D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D$3*10)),0)</f>
        <v>0</v>
      </c>
      <c r="E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E$3*10)),0)</f>
        <v>0</v>
      </c>
      <c r="F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F$3*10)),0)</f>
        <v>0</v>
      </c>
      <c r="G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G$3*10)),0)</f>
        <v>0</v>
      </c>
      <c r="H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H$3*10)),0)</f>
        <v>0</v>
      </c>
      <c r="I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I$3*10)),0)</f>
        <v>0</v>
      </c>
      <c r="J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J$3*10)),0)</f>
        <v>0</v>
      </c>
      <c r="K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K$3*10)),0)</f>
        <v>0</v>
      </c>
      <c r="L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L$3*10)),0)</f>
        <v>0</v>
      </c>
      <c r="M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M$3*10)),0)</f>
        <v>0</v>
      </c>
      <c r="N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N$3*10)),0)</f>
        <v>0</v>
      </c>
      <c r="O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O$3*10)),0)</f>
        <v>0</v>
      </c>
      <c r="P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P$3*10)),0)</f>
        <v>0</v>
      </c>
      <c r="Q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Q$3*10)),0)</f>
        <v>0</v>
      </c>
      <c r="R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R$3*10)),0)</f>
        <v>1</v>
      </c>
      <c r="S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S$3*10)),0)</f>
        <v>1</v>
      </c>
      <c r="T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T$3*10)),0)</f>
        <v>1</v>
      </c>
      <c r="U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U$3*10)),0)</f>
        <v>1</v>
      </c>
      <c r="V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V$3*10)),0)</f>
        <v>1</v>
      </c>
      <c r="W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W$3*10)),0)</f>
        <v>1</v>
      </c>
      <c r="X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X$3*10)),0)</f>
        <v>1</v>
      </c>
      <c r="Y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Y$3*10)),0)</f>
        <v>1</v>
      </c>
      <c r="Z64" s="52">
        <f ca="1">IFERROR(SUMPRODUCT(N(ROW(INDIRECT(OFFSET(Horaires!$B$5,(MATCH($A$1,Horaires!$A$6:$A$500,0)+MATCH(OFFSET($A64,-MOD(ROW()-4,11),),Horaires!$B$6:$B$12,0))-1,MATCH($B64,Horaires!$C$4:$BE$4,0))*10&amp;":"&amp;OFFSET(Horaires!$B$5,(MATCH($A$1,Horaires!$A$6:$A$500,0)+MATCH(OFFSET($A64,-MOD(ROW()-4,11),),Horaires!$B$6:$B$12,0))-1,MATCH($B64,Horaires!$C$4:$BE$4,0)+1)*10))=Z$3*10)),0)</f>
        <v>1</v>
      </c>
      <c r="AA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A$3*10)),0)</f>
        <v>1</v>
      </c>
      <c r="AB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B$3*10)),0)</f>
        <v>1</v>
      </c>
      <c r="AC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C$3*10)),0)</f>
        <v>1</v>
      </c>
      <c r="AD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D$3*10)),0)</f>
        <v>1</v>
      </c>
      <c r="AE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E$3*10)),0)</f>
        <v>1</v>
      </c>
      <c r="AF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F$3*10)),0)</f>
        <v>1</v>
      </c>
      <c r="AG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G$3*10)),0)</f>
        <v>0</v>
      </c>
      <c r="AH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H$3*10)),0)</f>
        <v>0</v>
      </c>
      <c r="AI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I$3*10)),0)</f>
        <v>0</v>
      </c>
      <c r="AJ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J$3*10)),0)</f>
        <v>0</v>
      </c>
      <c r="AK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K$3*10)),0)</f>
        <v>0</v>
      </c>
      <c r="AL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L$3*10)),0)</f>
        <v>0</v>
      </c>
      <c r="AM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M$3*10)),0)</f>
        <v>0</v>
      </c>
      <c r="AN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N$3*10)),0)</f>
        <v>0</v>
      </c>
      <c r="AO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O$3*10)),0)</f>
        <v>0</v>
      </c>
      <c r="AP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P$3*10)),0)</f>
        <v>0</v>
      </c>
      <c r="AQ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Q$3*10)),0)</f>
        <v>0</v>
      </c>
      <c r="AR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R$3*10)),0)</f>
        <v>0</v>
      </c>
      <c r="AS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S$3*10)),0)</f>
        <v>0</v>
      </c>
      <c r="AT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T$3*10)),0)</f>
        <v>0</v>
      </c>
      <c r="AU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U$3*10)),0)</f>
        <v>0</v>
      </c>
      <c r="AV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V$3*10)),0)</f>
        <v>0</v>
      </c>
      <c r="AW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W$3*10)),0)</f>
        <v>0</v>
      </c>
      <c r="AX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X$3*10)),0)</f>
        <v>0</v>
      </c>
      <c r="AY64" s="54">
        <f ca="1">IFERROR(SUMPRODUCT(N(ROW(INDIRECT(OFFSET(Horaires!$B$5,(MATCH($A$1,Horaires!$A$6:$A$500,0)+MATCH(OFFSET($A64,-MOD(ROW()-4,11),),Horaires!$B$6:$B$12,0))-1,MATCH($B64,Horaires!$C$4:$BE$4,0)+2)*10&amp;":"&amp;OFFSET(Horaires!$B$5,(MATCH($A$1,Horaires!$A$6:$A$500,0)+MATCH(OFFSET($A64,-MOD(ROW()-4,11),),Horaires!$B$6:$B$12,0))-1,MATCH($B64,Horaires!$C$4:$BE$4,0)+3)*10))=AY$3*10)),0)</f>
        <v>0</v>
      </c>
    </row>
    <row r="65" spans="1:51" x14ac:dyDescent="0.3">
      <c r="A65" s="48"/>
      <c r="B65" s="5" t="s">
        <v>25</v>
      </c>
      <c r="C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C$3*10)),0)</f>
        <v>0</v>
      </c>
      <c r="D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D$3*10)),0)</f>
        <v>0</v>
      </c>
      <c r="E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E$3*10)),0)</f>
        <v>0</v>
      </c>
      <c r="F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F$3*10)),0)</f>
        <v>0</v>
      </c>
      <c r="G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G$3*10)),0)</f>
        <v>0</v>
      </c>
      <c r="H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H$3*10)),0)</f>
        <v>0</v>
      </c>
      <c r="I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I$3*10)),0)</f>
        <v>0</v>
      </c>
      <c r="J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J$3*10)),0)</f>
        <v>0</v>
      </c>
      <c r="K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K$3*10)),0)</f>
        <v>0</v>
      </c>
      <c r="L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L$3*10)),0)</f>
        <v>0</v>
      </c>
      <c r="M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M$3*10)),0)</f>
        <v>0</v>
      </c>
      <c r="N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N$3*10)),0)</f>
        <v>0</v>
      </c>
      <c r="O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O$3*10)),0)</f>
        <v>0</v>
      </c>
      <c r="P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P$3*10)),0)</f>
        <v>0</v>
      </c>
      <c r="Q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Q$3*10)),0)</f>
        <v>0</v>
      </c>
      <c r="R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R$3*10)),0)</f>
        <v>0</v>
      </c>
      <c r="S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S$3*10)),0)</f>
        <v>0</v>
      </c>
      <c r="T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T$3*10)),0)</f>
        <v>0</v>
      </c>
      <c r="U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U$3*10)),0)</f>
        <v>1</v>
      </c>
      <c r="V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V$3*10)),0)</f>
        <v>1</v>
      </c>
      <c r="W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W$3*10)),0)</f>
        <v>1</v>
      </c>
      <c r="X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X$3*10)),0)</f>
        <v>1</v>
      </c>
      <c r="Y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Y$3*10)),0)</f>
        <v>1</v>
      </c>
      <c r="Z65" s="52">
        <f ca="1">IFERROR(SUMPRODUCT(N(ROW(INDIRECT(OFFSET(Horaires!$B$5,(MATCH($A$1,Horaires!$A$6:$A$500,0)+MATCH(OFFSET($A65,-MOD(ROW()-4,11),),Horaires!$B$6:$B$12,0))-1,MATCH($B65,Horaires!$C$4:$BE$4,0))*10&amp;":"&amp;OFFSET(Horaires!$B$5,(MATCH($A$1,Horaires!$A$6:$A$500,0)+MATCH(OFFSET($A65,-MOD(ROW()-4,11),),Horaires!$B$6:$B$12,0))-1,MATCH($B65,Horaires!$C$4:$BE$4,0)+1)*10))=Z$3*10)),0)</f>
        <v>1</v>
      </c>
      <c r="AA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A$3*10)),0)</f>
        <v>1</v>
      </c>
      <c r="AB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B$3*10)),0)</f>
        <v>1</v>
      </c>
      <c r="AC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C$3*10)),0)</f>
        <v>1</v>
      </c>
      <c r="AD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D$3*10)),0)</f>
        <v>1</v>
      </c>
      <c r="AE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E$3*10)),0)</f>
        <v>1</v>
      </c>
      <c r="AF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F$3*10)),0)</f>
        <v>0</v>
      </c>
      <c r="AG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G$3*10)),0)</f>
        <v>0</v>
      </c>
      <c r="AH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H$3*10)),0)</f>
        <v>0</v>
      </c>
      <c r="AI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I$3*10)),0)</f>
        <v>0</v>
      </c>
      <c r="AJ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J$3*10)),0)</f>
        <v>0</v>
      </c>
      <c r="AK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K$3*10)),0)</f>
        <v>0</v>
      </c>
      <c r="AL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L$3*10)),0)</f>
        <v>0</v>
      </c>
      <c r="AM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M$3*10)),0)</f>
        <v>0</v>
      </c>
      <c r="AN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N$3*10)),0)</f>
        <v>0</v>
      </c>
      <c r="AO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O$3*10)),0)</f>
        <v>0</v>
      </c>
      <c r="AP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P$3*10)),0)</f>
        <v>0</v>
      </c>
      <c r="AQ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Q$3*10)),0)</f>
        <v>0</v>
      </c>
      <c r="AR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R$3*10)),0)</f>
        <v>0</v>
      </c>
      <c r="AS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S$3*10)),0)</f>
        <v>0</v>
      </c>
      <c r="AT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T$3*10)),0)</f>
        <v>0</v>
      </c>
      <c r="AU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U$3*10)),0)</f>
        <v>0</v>
      </c>
      <c r="AV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V$3*10)),0)</f>
        <v>0</v>
      </c>
      <c r="AW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W$3*10)),0)</f>
        <v>0</v>
      </c>
      <c r="AX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X$3*10)),0)</f>
        <v>0</v>
      </c>
      <c r="AY65" s="54">
        <f ca="1">IFERROR(SUMPRODUCT(N(ROW(INDIRECT(OFFSET(Horaires!$B$5,(MATCH($A$1,Horaires!$A$6:$A$500,0)+MATCH(OFFSET($A65,-MOD(ROW()-4,11),),Horaires!$B$6:$B$12,0))-1,MATCH($B65,Horaires!$C$4:$BE$4,0)+2)*10&amp;":"&amp;OFFSET(Horaires!$B$5,(MATCH($A$1,Horaires!$A$6:$A$500,0)+MATCH(OFFSET($A65,-MOD(ROW()-4,11),),Horaires!$B$6:$B$12,0))-1,MATCH($B65,Horaires!$C$4:$BE$4,0)+3)*10))=AY$3*10)),0)</f>
        <v>0</v>
      </c>
    </row>
    <row r="66" spans="1:51" x14ac:dyDescent="0.3">
      <c r="A66" s="48"/>
      <c r="B66" s="5" t="s">
        <v>27</v>
      </c>
      <c r="C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C$3*10)),0)</f>
        <v>0</v>
      </c>
      <c r="D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D$3*10)),0)</f>
        <v>0</v>
      </c>
      <c r="E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E$3*10)),0)</f>
        <v>0</v>
      </c>
      <c r="F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F$3*10)),0)</f>
        <v>0</v>
      </c>
      <c r="G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G$3*10)),0)</f>
        <v>0</v>
      </c>
      <c r="H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H$3*10)),0)</f>
        <v>0</v>
      </c>
      <c r="I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I$3*10)),0)</f>
        <v>0</v>
      </c>
      <c r="J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J$3*10)),0)</f>
        <v>0</v>
      </c>
      <c r="K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K$3*10)),0)</f>
        <v>0</v>
      </c>
      <c r="L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L$3*10)),0)</f>
        <v>0</v>
      </c>
      <c r="M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M$3*10)),0)</f>
        <v>0</v>
      </c>
      <c r="N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N$3*10)),0)</f>
        <v>0</v>
      </c>
      <c r="O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O$3*10)),0)</f>
        <v>0</v>
      </c>
      <c r="P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P$3*10)),0)</f>
        <v>0</v>
      </c>
      <c r="Q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Q$3*10)),0)</f>
        <v>0</v>
      </c>
      <c r="R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R$3*10)),0)</f>
        <v>0</v>
      </c>
      <c r="S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S$3*10)),0)</f>
        <v>0</v>
      </c>
      <c r="T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T$3*10)),0)</f>
        <v>0</v>
      </c>
      <c r="U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U$3*10)),0)</f>
        <v>0</v>
      </c>
      <c r="V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V$3*10)),0)</f>
        <v>0</v>
      </c>
      <c r="W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W$3*10)),0)</f>
        <v>0</v>
      </c>
      <c r="X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X$3*10)),0)</f>
        <v>0</v>
      </c>
      <c r="Y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Y$3*10)),0)</f>
        <v>0</v>
      </c>
      <c r="Z66" s="52">
        <f ca="1">IFERROR(SUMPRODUCT(N(ROW(INDIRECT(OFFSET(Horaires!$B$5,(MATCH($A$1,Horaires!$A$6:$A$500,0)+MATCH(OFFSET($A66,-MOD(ROW()-4,11),),Horaires!$B$6:$B$12,0))-1,MATCH($B66,Horaires!$C$4:$BE$4,0))*10&amp;":"&amp;OFFSET(Horaires!$B$5,(MATCH($A$1,Horaires!$A$6:$A$500,0)+MATCH(OFFSET($A66,-MOD(ROW()-4,11),),Horaires!$B$6:$B$12,0))-1,MATCH($B66,Horaires!$C$4:$BE$4,0)+1)*10))=Z$3*10)),0)</f>
        <v>0</v>
      </c>
      <c r="AA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A$3*10)),0)</f>
        <v>0</v>
      </c>
      <c r="AB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B$3*10)),0)</f>
        <v>0</v>
      </c>
      <c r="AC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C$3*10)),0)</f>
        <v>0</v>
      </c>
      <c r="AD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D$3*10)),0)</f>
        <v>0</v>
      </c>
      <c r="AE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E$3*10)),0)</f>
        <v>0</v>
      </c>
      <c r="AF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F$3*10)),0)</f>
        <v>0</v>
      </c>
      <c r="AG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G$3*10)),0)</f>
        <v>0</v>
      </c>
      <c r="AH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H$3*10)),0)</f>
        <v>0</v>
      </c>
      <c r="AI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I$3*10)),0)</f>
        <v>0</v>
      </c>
      <c r="AJ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J$3*10)),0)</f>
        <v>0</v>
      </c>
      <c r="AK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K$3*10)),0)</f>
        <v>0</v>
      </c>
      <c r="AL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L$3*10)),0)</f>
        <v>0</v>
      </c>
      <c r="AM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M$3*10)),0)</f>
        <v>0</v>
      </c>
      <c r="AN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N$3*10)),0)</f>
        <v>0</v>
      </c>
      <c r="AO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O$3*10)),0)</f>
        <v>0</v>
      </c>
      <c r="AP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P$3*10)),0)</f>
        <v>0</v>
      </c>
      <c r="AQ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Q$3*10)),0)</f>
        <v>0</v>
      </c>
      <c r="AR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R$3*10)),0)</f>
        <v>0</v>
      </c>
      <c r="AS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S$3*10)),0)</f>
        <v>0</v>
      </c>
      <c r="AT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T$3*10)),0)</f>
        <v>0</v>
      </c>
      <c r="AU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U$3*10)),0)</f>
        <v>0</v>
      </c>
      <c r="AV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V$3*10)),0)</f>
        <v>0</v>
      </c>
      <c r="AW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W$3*10)),0)</f>
        <v>0</v>
      </c>
      <c r="AX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X$3*10)),0)</f>
        <v>0</v>
      </c>
      <c r="AY66" s="54">
        <f ca="1">IFERROR(SUMPRODUCT(N(ROW(INDIRECT(OFFSET(Horaires!$B$5,(MATCH($A$1,Horaires!$A$6:$A$500,0)+MATCH(OFFSET($A66,-MOD(ROW()-4,11),),Horaires!$B$6:$B$12,0))-1,MATCH($B66,Horaires!$C$4:$BE$4,0)+2)*10&amp;":"&amp;OFFSET(Horaires!$B$5,(MATCH($A$1,Horaires!$A$6:$A$500,0)+MATCH(OFFSET($A66,-MOD(ROW()-4,11),),Horaires!$B$6:$B$12,0))-1,MATCH($B66,Horaires!$C$4:$BE$4,0)+3)*10))=AY$3*10)),0)</f>
        <v>0</v>
      </c>
    </row>
    <row r="67" spans="1:51" x14ac:dyDescent="0.3">
      <c r="A67" s="48"/>
      <c r="B67" s="5" t="s">
        <v>28</v>
      </c>
      <c r="C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C$3*10)),0)</f>
        <v>0</v>
      </c>
      <c r="D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D$3*10)),0)</f>
        <v>0</v>
      </c>
      <c r="E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E$3*10)),0)</f>
        <v>0</v>
      </c>
      <c r="F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F$3*10)),0)</f>
        <v>0</v>
      </c>
      <c r="G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G$3*10)),0)</f>
        <v>0</v>
      </c>
      <c r="H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H$3*10)),0)</f>
        <v>0</v>
      </c>
      <c r="I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I$3*10)),0)</f>
        <v>0</v>
      </c>
      <c r="J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J$3*10)),0)</f>
        <v>0</v>
      </c>
      <c r="K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K$3*10)),0)</f>
        <v>0</v>
      </c>
      <c r="L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L$3*10)),0)</f>
        <v>0</v>
      </c>
      <c r="M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M$3*10)),0)</f>
        <v>0</v>
      </c>
      <c r="N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N$3*10)),0)</f>
        <v>0</v>
      </c>
      <c r="O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O$3*10)),0)</f>
        <v>0</v>
      </c>
      <c r="P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P$3*10)),0)</f>
        <v>0</v>
      </c>
      <c r="Q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Q$3*10)),0)</f>
        <v>0</v>
      </c>
      <c r="R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R$3*10)),0)</f>
        <v>0</v>
      </c>
      <c r="S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S$3*10)),0)</f>
        <v>0</v>
      </c>
      <c r="T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T$3*10)),0)</f>
        <v>0</v>
      </c>
      <c r="U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U$3*10)),0)</f>
        <v>0</v>
      </c>
      <c r="V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V$3*10)),0)</f>
        <v>0</v>
      </c>
      <c r="W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W$3*10)),0)</f>
        <v>0</v>
      </c>
      <c r="X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X$3*10)),0)</f>
        <v>0</v>
      </c>
      <c r="Y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Y$3*10)),0)</f>
        <v>0</v>
      </c>
      <c r="Z67" s="52">
        <f ca="1">IFERROR(SUMPRODUCT(N(ROW(INDIRECT(OFFSET(Horaires!$B$5,(MATCH($A$1,Horaires!$A$6:$A$500,0)+MATCH(OFFSET($A67,-MOD(ROW()-4,11),),Horaires!$B$6:$B$12,0))-1,MATCH($B67,Horaires!$C$4:$BE$4,0))*10&amp;":"&amp;OFFSET(Horaires!$B$5,(MATCH($A$1,Horaires!$A$6:$A$500,0)+MATCH(OFFSET($A67,-MOD(ROW()-4,11),),Horaires!$B$6:$B$12,0))-1,MATCH($B67,Horaires!$C$4:$BE$4,0)+1)*10))=Z$3*10)),0)</f>
        <v>0</v>
      </c>
      <c r="AA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A$3*10)),0)</f>
        <v>0</v>
      </c>
      <c r="AB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B$3*10)),0)</f>
        <v>0</v>
      </c>
      <c r="AC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C$3*10)),0)</f>
        <v>0</v>
      </c>
      <c r="AD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D$3*10)),0)</f>
        <v>0</v>
      </c>
      <c r="AE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E$3*10)),0)</f>
        <v>0</v>
      </c>
      <c r="AF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F$3*10)),0)</f>
        <v>0</v>
      </c>
      <c r="AG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G$3*10)),0)</f>
        <v>0</v>
      </c>
      <c r="AH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H$3*10)),0)</f>
        <v>0</v>
      </c>
      <c r="AI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I$3*10)),0)</f>
        <v>0</v>
      </c>
      <c r="AJ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J$3*10)),0)</f>
        <v>0</v>
      </c>
      <c r="AK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K$3*10)),0)</f>
        <v>0</v>
      </c>
      <c r="AL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L$3*10)),0)</f>
        <v>0</v>
      </c>
      <c r="AM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M$3*10)),0)</f>
        <v>0</v>
      </c>
      <c r="AN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N$3*10)),0)</f>
        <v>0</v>
      </c>
      <c r="AO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O$3*10)),0)</f>
        <v>0</v>
      </c>
      <c r="AP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P$3*10)),0)</f>
        <v>0</v>
      </c>
      <c r="AQ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Q$3*10)),0)</f>
        <v>0</v>
      </c>
      <c r="AR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R$3*10)),0)</f>
        <v>0</v>
      </c>
      <c r="AS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S$3*10)),0)</f>
        <v>0</v>
      </c>
      <c r="AT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T$3*10)),0)</f>
        <v>0</v>
      </c>
      <c r="AU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U$3*10)),0)</f>
        <v>0</v>
      </c>
      <c r="AV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V$3*10)),0)</f>
        <v>0</v>
      </c>
      <c r="AW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W$3*10)),0)</f>
        <v>0</v>
      </c>
      <c r="AX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X$3*10)),0)</f>
        <v>0</v>
      </c>
      <c r="AY67" s="54">
        <f ca="1">IFERROR(SUMPRODUCT(N(ROW(INDIRECT(OFFSET(Horaires!$B$5,(MATCH($A$1,Horaires!$A$6:$A$500,0)+MATCH(OFFSET($A67,-MOD(ROW()-4,11),),Horaires!$B$6:$B$12,0))-1,MATCH($B67,Horaires!$C$4:$BE$4,0)+2)*10&amp;":"&amp;OFFSET(Horaires!$B$5,(MATCH($A$1,Horaires!$A$6:$A$500,0)+MATCH(OFFSET($A67,-MOD(ROW()-4,11),),Horaires!$B$6:$B$12,0))-1,MATCH($B67,Horaires!$C$4:$BE$4,0)+3)*10))=AY$3*10)),0)</f>
        <v>0</v>
      </c>
    </row>
    <row r="68" spans="1:51" x14ac:dyDescent="0.3">
      <c r="A68" s="48"/>
      <c r="B68" s="5" t="s">
        <v>30</v>
      </c>
      <c r="C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C$3*10)),0)</f>
        <v>0</v>
      </c>
      <c r="D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D$3*10)),0)</f>
        <v>0</v>
      </c>
      <c r="E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E$3*10)),0)</f>
        <v>0</v>
      </c>
      <c r="F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F$3*10)),0)</f>
        <v>0</v>
      </c>
      <c r="G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G$3*10)),0)</f>
        <v>0</v>
      </c>
      <c r="H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H$3*10)),0)</f>
        <v>0</v>
      </c>
      <c r="I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I$3*10)),0)</f>
        <v>0</v>
      </c>
      <c r="J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J$3*10)),0)</f>
        <v>0</v>
      </c>
      <c r="K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K$3*10)),0)</f>
        <v>0</v>
      </c>
      <c r="L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L$3*10)),0)</f>
        <v>0</v>
      </c>
      <c r="M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M$3*10)),0)</f>
        <v>0</v>
      </c>
      <c r="N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N$3*10)),0)</f>
        <v>0</v>
      </c>
      <c r="O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O$3*10)),0)</f>
        <v>0</v>
      </c>
      <c r="P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P$3*10)),0)</f>
        <v>0</v>
      </c>
      <c r="Q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Q$3*10)),0)</f>
        <v>0</v>
      </c>
      <c r="R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R$3*10)),0)</f>
        <v>0</v>
      </c>
      <c r="S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S$3*10)),0)</f>
        <v>0</v>
      </c>
      <c r="T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T$3*10)),0)</f>
        <v>0</v>
      </c>
      <c r="U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U$3*10)),0)</f>
        <v>0</v>
      </c>
      <c r="V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V$3*10)),0)</f>
        <v>0</v>
      </c>
      <c r="W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W$3*10)),0)</f>
        <v>0</v>
      </c>
      <c r="X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X$3*10)),0)</f>
        <v>0</v>
      </c>
      <c r="Y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Y$3*10)),0)</f>
        <v>0</v>
      </c>
      <c r="Z68" s="52">
        <f ca="1">IFERROR(SUMPRODUCT(N(ROW(INDIRECT(OFFSET(Horaires!$B$5,(MATCH($A$1,Horaires!$A$6:$A$500,0)+MATCH(OFFSET($A68,-MOD(ROW()-4,11),),Horaires!$B$6:$B$12,0))-1,MATCH($B68,Horaires!$C$4:$BE$4,0))*10&amp;":"&amp;OFFSET(Horaires!$B$5,(MATCH($A$1,Horaires!$A$6:$A$500,0)+MATCH(OFFSET($A68,-MOD(ROW()-4,11),),Horaires!$B$6:$B$12,0))-1,MATCH($B68,Horaires!$C$4:$BE$4,0)+1)*10))=Z$3*10)),0)</f>
        <v>0</v>
      </c>
      <c r="AA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A$3*10)),0)</f>
        <v>0</v>
      </c>
      <c r="AB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B$3*10)),0)</f>
        <v>0</v>
      </c>
      <c r="AC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C$3*10)),0)</f>
        <v>0</v>
      </c>
      <c r="AD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D$3*10)),0)</f>
        <v>0</v>
      </c>
      <c r="AE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E$3*10)),0)</f>
        <v>0</v>
      </c>
      <c r="AF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F$3*10)),0)</f>
        <v>0</v>
      </c>
      <c r="AG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G$3*10)),0)</f>
        <v>0</v>
      </c>
      <c r="AH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H$3*10)),0)</f>
        <v>0</v>
      </c>
      <c r="AI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I$3*10)),0)</f>
        <v>0</v>
      </c>
      <c r="AJ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J$3*10)),0)</f>
        <v>0</v>
      </c>
      <c r="AK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K$3*10)),0)</f>
        <v>0</v>
      </c>
      <c r="AL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L$3*10)),0)</f>
        <v>0</v>
      </c>
      <c r="AM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M$3*10)),0)</f>
        <v>0</v>
      </c>
      <c r="AN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N$3*10)),0)</f>
        <v>0</v>
      </c>
      <c r="AO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O$3*10)),0)</f>
        <v>0</v>
      </c>
      <c r="AP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P$3*10)),0)</f>
        <v>0</v>
      </c>
      <c r="AQ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Q$3*10)),0)</f>
        <v>0</v>
      </c>
      <c r="AR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R$3*10)),0)</f>
        <v>0</v>
      </c>
      <c r="AS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S$3*10)),0)</f>
        <v>0</v>
      </c>
      <c r="AT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T$3*10)),0)</f>
        <v>0</v>
      </c>
      <c r="AU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U$3*10)),0)</f>
        <v>0</v>
      </c>
      <c r="AV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V$3*10)),0)</f>
        <v>0</v>
      </c>
      <c r="AW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W$3*10)),0)</f>
        <v>0</v>
      </c>
      <c r="AX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X$3*10)),0)</f>
        <v>0</v>
      </c>
      <c r="AY68" s="54">
        <f ca="1">IFERROR(SUMPRODUCT(N(ROW(INDIRECT(OFFSET(Horaires!$B$5,(MATCH($A$1,Horaires!$A$6:$A$500,0)+MATCH(OFFSET($A68,-MOD(ROW()-4,11),),Horaires!$B$6:$B$12,0))-1,MATCH($B68,Horaires!$C$4:$BE$4,0)+2)*10&amp;":"&amp;OFFSET(Horaires!$B$5,(MATCH($A$1,Horaires!$A$6:$A$500,0)+MATCH(OFFSET($A68,-MOD(ROW()-4,11),),Horaires!$B$6:$B$12,0))-1,MATCH($B68,Horaires!$C$4:$BE$4,0)+3)*10))=AY$3*10)),0)</f>
        <v>0</v>
      </c>
    </row>
    <row r="69" spans="1:51" x14ac:dyDescent="0.3">
      <c r="A69" s="48"/>
      <c r="B69" s="5" t="s">
        <v>31</v>
      </c>
      <c r="C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C$3*10)),0)</f>
        <v>0</v>
      </c>
      <c r="D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D$3*10)),0)</f>
        <v>0</v>
      </c>
      <c r="E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E$3*10)),0)</f>
        <v>0</v>
      </c>
      <c r="F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F$3*10)),0)</f>
        <v>0</v>
      </c>
      <c r="G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G$3*10)),0)</f>
        <v>0</v>
      </c>
      <c r="H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H$3*10)),0)</f>
        <v>0</v>
      </c>
      <c r="I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I$3*10)),0)</f>
        <v>0</v>
      </c>
      <c r="J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J$3*10)),0)</f>
        <v>0</v>
      </c>
      <c r="K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K$3*10)),0)</f>
        <v>0</v>
      </c>
      <c r="L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L$3*10)),0)</f>
        <v>0</v>
      </c>
      <c r="M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M$3*10)),0)</f>
        <v>0</v>
      </c>
      <c r="N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N$3*10)),0)</f>
        <v>0</v>
      </c>
      <c r="O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O$3*10)),0)</f>
        <v>0</v>
      </c>
      <c r="P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P$3*10)),0)</f>
        <v>0</v>
      </c>
      <c r="Q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Q$3*10)),0)</f>
        <v>0</v>
      </c>
      <c r="R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R$3*10)),0)</f>
        <v>0</v>
      </c>
      <c r="S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S$3*10)),0)</f>
        <v>0</v>
      </c>
      <c r="T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T$3*10)),0)</f>
        <v>0</v>
      </c>
      <c r="U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U$3*10)),0)</f>
        <v>0</v>
      </c>
      <c r="V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V$3*10)),0)</f>
        <v>0</v>
      </c>
      <c r="W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W$3*10)),0)</f>
        <v>0</v>
      </c>
      <c r="X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X$3*10)),0)</f>
        <v>0</v>
      </c>
      <c r="Y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Y$3*10)),0)</f>
        <v>0</v>
      </c>
      <c r="Z69" s="52">
        <f ca="1">IFERROR(SUMPRODUCT(N(ROW(INDIRECT(OFFSET(Horaires!$B$5,(MATCH($A$1,Horaires!$A$6:$A$500,0)+MATCH(OFFSET($A69,-MOD(ROW()-4,11),),Horaires!$B$6:$B$12,0))-1,MATCH($B69,Horaires!$C$4:$BE$4,0))*10&amp;":"&amp;OFFSET(Horaires!$B$5,(MATCH($A$1,Horaires!$A$6:$A$500,0)+MATCH(OFFSET($A69,-MOD(ROW()-4,11),),Horaires!$B$6:$B$12,0))-1,MATCH($B69,Horaires!$C$4:$BE$4,0)+1)*10))=Z$3*10)),0)</f>
        <v>0</v>
      </c>
      <c r="AA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A$3*10)),0)</f>
        <v>0</v>
      </c>
      <c r="AB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B$3*10)),0)</f>
        <v>0</v>
      </c>
      <c r="AC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C$3*10)),0)</f>
        <v>0</v>
      </c>
      <c r="AD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D$3*10)),0)</f>
        <v>0</v>
      </c>
      <c r="AE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E$3*10)),0)</f>
        <v>0</v>
      </c>
      <c r="AF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F$3*10)),0)</f>
        <v>0</v>
      </c>
      <c r="AG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G$3*10)),0)</f>
        <v>0</v>
      </c>
      <c r="AH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H$3*10)),0)</f>
        <v>0</v>
      </c>
      <c r="AI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I$3*10)),0)</f>
        <v>0</v>
      </c>
      <c r="AJ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J$3*10)),0)</f>
        <v>0</v>
      </c>
      <c r="AK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K$3*10)),0)</f>
        <v>0</v>
      </c>
      <c r="AL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L$3*10)),0)</f>
        <v>0</v>
      </c>
      <c r="AM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M$3*10)),0)</f>
        <v>0</v>
      </c>
      <c r="AN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N$3*10)),0)</f>
        <v>0</v>
      </c>
      <c r="AO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O$3*10)),0)</f>
        <v>0</v>
      </c>
      <c r="AP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P$3*10)),0)</f>
        <v>0</v>
      </c>
      <c r="AQ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Q$3*10)),0)</f>
        <v>0</v>
      </c>
      <c r="AR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R$3*10)),0)</f>
        <v>0</v>
      </c>
      <c r="AS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S$3*10)),0)</f>
        <v>0</v>
      </c>
      <c r="AT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T$3*10)),0)</f>
        <v>0</v>
      </c>
      <c r="AU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U$3*10)),0)</f>
        <v>0</v>
      </c>
      <c r="AV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V$3*10)),0)</f>
        <v>0</v>
      </c>
      <c r="AW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W$3*10)),0)</f>
        <v>0</v>
      </c>
      <c r="AX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X$3*10)),0)</f>
        <v>0</v>
      </c>
      <c r="AY69" s="54">
        <f ca="1">IFERROR(SUMPRODUCT(N(ROW(INDIRECT(OFFSET(Horaires!$B$5,(MATCH($A$1,Horaires!$A$6:$A$500,0)+MATCH(OFFSET($A69,-MOD(ROW()-4,11),),Horaires!$B$6:$B$12,0))-1,MATCH($B69,Horaires!$C$4:$BE$4,0)+2)*10&amp;":"&amp;OFFSET(Horaires!$B$5,(MATCH($A$1,Horaires!$A$6:$A$500,0)+MATCH(OFFSET($A69,-MOD(ROW()-4,11),),Horaires!$B$6:$B$12,0))-1,MATCH($B69,Horaires!$C$4:$BE$4,0)+3)*10))=AY$3*10)),0)</f>
        <v>0</v>
      </c>
    </row>
    <row r="70" spans="1:51" x14ac:dyDescent="0.3">
      <c r="A70" s="48" t="s">
        <v>6</v>
      </c>
      <c r="B70" s="5" t="s">
        <v>19</v>
      </c>
      <c r="C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C$3*10)),0)</f>
        <v>0</v>
      </c>
      <c r="D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D$3*10)),0)</f>
        <v>0</v>
      </c>
      <c r="E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E$3*10)),0)</f>
        <v>0</v>
      </c>
      <c r="F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F$3*10)),0)</f>
        <v>0</v>
      </c>
      <c r="G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G$3*10)),0)</f>
        <v>0</v>
      </c>
      <c r="H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H$3*10)),0)</f>
        <v>0</v>
      </c>
      <c r="I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I$3*10)),0)</f>
        <v>0</v>
      </c>
      <c r="J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J$3*10)),0)</f>
        <v>0</v>
      </c>
      <c r="K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K$3*10)),0)</f>
        <v>0</v>
      </c>
      <c r="L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L$3*10)),0)</f>
        <v>0</v>
      </c>
      <c r="M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M$3*10)),0)</f>
        <v>0</v>
      </c>
      <c r="N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N$3*10)),0)</f>
        <v>0</v>
      </c>
      <c r="O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O$3*10)),0)</f>
        <v>0</v>
      </c>
      <c r="P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P$3*10)),0)</f>
        <v>0</v>
      </c>
      <c r="Q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Q$3*10)),0)</f>
        <v>0</v>
      </c>
      <c r="R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R$3*10)),0)</f>
        <v>0</v>
      </c>
      <c r="S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S$3*10)),0)</f>
        <v>0</v>
      </c>
      <c r="T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T$3*10)),0)</f>
        <v>0</v>
      </c>
      <c r="U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U$3*10)),0)</f>
        <v>0</v>
      </c>
      <c r="V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V$3*10)),0)</f>
        <v>0</v>
      </c>
      <c r="W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W$3*10)),0)</f>
        <v>0</v>
      </c>
      <c r="X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X$3*10)),0)</f>
        <v>0</v>
      </c>
      <c r="Y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Y$3*10)),0)</f>
        <v>0</v>
      </c>
      <c r="Z70" s="52">
        <f ca="1">IFERROR(SUMPRODUCT(N(ROW(INDIRECT(OFFSET(Horaires!$B$5,(MATCH($A$1,Horaires!$A$6:$A$500,0)+MATCH(OFFSET($A70,-MOD(ROW()-4,11),),Horaires!$B$6:$B$12,0))-1,MATCH($B70,Horaires!$C$4:$BE$4,0))*10&amp;":"&amp;OFFSET(Horaires!$B$5,(MATCH($A$1,Horaires!$A$6:$A$500,0)+MATCH(OFFSET($A70,-MOD(ROW()-4,11),),Horaires!$B$6:$B$12,0))-1,MATCH($B70,Horaires!$C$4:$BE$4,0)+1)*10))=Z$3*10)),0)</f>
        <v>0</v>
      </c>
      <c r="AA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A$3*10)),0)</f>
        <v>0</v>
      </c>
      <c r="AB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B$3*10)),0)</f>
        <v>0</v>
      </c>
      <c r="AC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C$3*10)),0)</f>
        <v>0</v>
      </c>
      <c r="AD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D$3*10)),0)</f>
        <v>0</v>
      </c>
      <c r="AE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E$3*10)),0)</f>
        <v>0</v>
      </c>
      <c r="AF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F$3*10)),0)</f>
        <v>0</v>
      </c>
      <c r="AG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G$3*10)),0)</f>
        <v>0</v>
      </c>
      <c r="AH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H$3*10)),0)</f>
        <v>0</v>
      </c>
      <c r="AI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I$3*10)),0)</f>
        <v>0</v>
      </c>
      <c r="AJ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J$3*10)),0)</f>
        <v>0</v>
      </c>
      <c r="AK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K$3*10)),0)</f>
        <v>0</v>
      </c>
      <c r="AL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L$3*10)),0)</f>
        <v>0</v>
      </c>
      <c r="AM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M$3*10)),0)</f>
        <v>0</v>
      </c>
      <c r="AN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N$3*10)),0)</f>
        <v>0</v>
      </c>
      <c r="AO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O$3*10)),0)</f>
        <v>0</v>
      </c>
      <c r="AP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P$3*10)),0)</f>
        <v>0</v>
      </c>
      <c r="AQ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Q$3*10)),0)</f>
        <v>0</v>
      </c>
      <c r="AR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R$3*10)),0)</f>
        <v>0</v>
      </c>
      <c r="AS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S$3*10)),0)</f>
        <v>0</v>
      </c>
      <c r="AT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T$3*10)),0)</f>
        <v>0</v>
      </c>
      <c r="AU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U$3*10)),0)</f>
        <v>0</v>
      </c>
      <c r="AV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V$3*10)),0)</f>
        <v>0</v>
      </c>
      <c r="AW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W$3*10)),0)</f>
        <v>0</v>
      </c>
      <c r="AX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X$3*10)),0)</f>
        <v>0</v>
      </c>
      <c r="AY70" s="54">
        <f ca="1">IFERROR(SUMPRODUCT(N(ROW(INDIRECT(OFFSET(Horaires!$B$5,(MATCH($A$1,Horaires!$A$6:$A$500,0)+MATCH(OFFSET($A70,-MOD(ROW()-4,11),),Horaires!$B$6:$B$12,0))-1,MATCH($B70,Horaires!$C$4:$BE$4,0)+2)*10&amp;":"&amp;OFFSET(Horaires!$B$5,(MATCH($A$1,Horaires!$A$6:$A$500,0)+MATCH(OFFSET($A70,-MOD(ROW()-4,11),),Horaires!$B$6:$B$12,0))-1,MATCH($B70,Horaires!$C$4:$BE$4,0)+3)*10))=AY$3*10)),0)</f>
        <v>0</v>
      </c>
    </row>
    <row r="71" spans="1:51" x14ac:dyDescent="0.3">
      <c r="A71" s="48"/>
      <c r="B71" s="5" t="s">
        <v>20</v>
      </c>
      <c r="C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C$3*10)),0)</f>
        <v>0</v>
      </c>
      <c r="D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D$3*10)),0)</f>
        <v>0</v>
      </c>
      <c r="E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E$3*10)),0)</f>
        <v>0</v>
      </c>
      <c r="F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F$3*10)),0)</f>
        <v>0</v>
      </c>
      <c r="G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G$3*10)),0)</f>
        <v>0</v>
      </c>
      <c r="H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H$3*10)),0)</f>
        <v>0</v>
      </c>
      <c r="I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I$3*10)),0)</f>
        <v>0</v>
      </c>
      <c r="J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J$3*10)),0)</f>
        <v>0</v>
      </c>
      <c r="K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K$3*10)),0)</f>
        <v>0</v>
      </c>
      <c r="L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L$3*10)),0)</f>
        <v>0</v>
      </c>
      <c r="M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M$3*10)),0)</f>
        <v>0</v>
      </c>
      <c r="N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N$3*10)),0)</f>
        <v>0</v>
      </c>
      <c r="O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O$3*10)),0)</f>
        <v>0</v>
      </c>
      <c r="P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P$3*10)),0)</f>
        <v>0</v>
      </c>
      <c r="Q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Q$3*10)),0)</f>
        <v>0</v>
      </c>
      <c r="R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R$3*10)),0)</f>
        <v>0</v>
      </c>
      <c r="S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S$3*10)),0)</f>
        <v>0</v>
      </c>
      <c r="T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T$3*10)),0)</f>
        <v>0</v>
      </c>
      <c r="U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U$3*10)),0)</f>
        <v>0</v>
      </c>
      <c r="V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V$3*10)),0)</f>
        <v>0</v>
      </c>
      <c r="W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W$3*10)),0)</f>
        <v>0</v>
      </c>
      <c r="X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X$3*10)),0)</f>
        <v>1</v>
      </c>
      <c r="Y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Y$3*10)),0)</f>
        <v>1</v>
      </c>
      <c r="Z71" s="52">
        <f ca="1">IFERROR(SUMPRODUCT(N(ROW(INDIRECT(OFFSET(Horaires!$B$5,(MATCH($A$1,Horaires!$A$6:$A$500,0)+MATCH(OFFSET($A71,-MOD(ROW()-4,11),),Horaires!$B$6:$B$12,0))-1,MATCH($B71,Horaires!$C$4:$BE$4,0))*10&amp;":"&amp;OFFSET(Horaires!$B$5,(MATCH($A$1,Horaires!$A$6:$A$500,0)+MATCH(OFFSET($A71,-MOD(ROW()-4,11),),Horaires!$B$6:$B$12,0))-1,MATCH($B71,Horaires!$C$4:$BE$4,0)+1)*10))=Z$3*10)),0)</f>
        <v>1</v>
      </c>
      <c r="AA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A$3*10)),0)</f>
        <v>1</v>
      </c>
      <c r="AB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B$3*10)),0)</f>
        <v>1</v>
      </c>
      <c r="AC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C$3*10)),0)</f>
        <v>1</v>
      </c>
      <c r="AD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D$3*10)),0)</f>
        <v>1</v>
      </c>
      <c r="AE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E$3*10)),0)</f>
        <v>1</v>
      </c>
      <c r="AF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F$3*10)),0)</f>
        <v>1</v>
      </c>
      <c r="AG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G$3*10)),0)</f>
        <v>1</v>
      </c>
      <c r="AH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H$3*10)),0)</f>
        <v>1</v>
      </c>
      <c r="AI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I$3*10)),0)</f>
        <v>1</v>
      </c>
      <c r="AJ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J$3*10)),0)</f>
        <v>1</v>
      </c>
      <c r="AK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K$3*10)),0)</f>
        <v>1</v>
      </c>
      <c r="AL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L$3*10)),0)</f>
        <v>1</v>
      </c>
      <c r="AM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M$3*10)),0)</f>
        <v>1</v>
      </c>
      <c r="AN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N$3*10)),0)</f>
        <v>1</v>
      </c>
      <c r="AO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O$3*10)),0)</f>
        <v>1</v>
      </c>
      <c r="AP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P$3*10)),0)</f>
        <v>1</v>
      </c>
      <c r="AQ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Q$3*10)),0)</f>
        <v>1</v>
      </c>
      <c r="AR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R$3*10)),0)</f>
        <v>1</v>
      </c>
      <c r="AS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S$3*10)),0)</f>
        <v>0</v>
      </c>
      <c r="AT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T$3*10)),0)</f>
        <v>0</v>
      </c>
      <c r="AU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U$3*10)),0)</f>
        <v>0</v>
      </c>
      <c r="AV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V$3*10)),0)</f>
        <v>0</v>
      </c>
      <c r="AW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W$3*10)),0)</f>
        <v>0</v>
      </c>
      <c r="AX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X$3*10)),0)</f>
        <v>0</v>
      </c>
      <c r="AY71" s="54">
        <f ca="1">IFERROR(SUMPRODUCT(N(ROW(INDIRECT(OFFSET(Horaires!$B$5,(MATCH($A$1,Horaires!$A$6:$A$500,0)+MATCH(OFFSET($A71,-MOD(ROW()-4,11),),Horaires!$B$6:$B$12,0))-1,MATCH($B71,Horaires!$C$4:$BE$4,0)+2)*10&amp;":"&amp;OFFSET(Horaires!$B$5,(MATCH($A$1,Horaires!$A$6:$A$500,0)+MATCH(OFFSET($A71,-MOD(ROW()-4,11),),Horaires!$B$6:$B$12,0))-1,MATCH($B71,Horaires!$C$4:$BE$4,0)+3)*10))=AY$3*10)),0)</f>
        <v>0</v>
      </c>
    </row>
    <row r="72" spans="1:51" x14ac:dyDescent="0.3">
      <c r="A72" s="48"/>
      <c r="B72" s="5" t="s">
        <v>21</v>
      </c>
      <c r="C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C$3*10)),0)</f>
        <v>0</v>
      </c>
      <c r="D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D$3*10)),0)</f>
        <v>0</v>
      </c>
      <c r="E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E$3*10)),0)</f>
        <v>0</v>
      </c>
      <c r="F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F$3*10)),0)</f>
        <v>0</v>
      </c>
      <c r="G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G$3*10)),0)</f>
        <v>0</v>
      </c>
      <c r="H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H$3*10)),0)</f>
        <v>0</v>
      </c>
      <c r="I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I$3*10)),0)</f>
        <v>0</v>
      </c>
      <c r="J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J$3*10)),0)</f>
        <v>0</v>
      </c>
      <c r="K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K$3*10)),0)</f>
        <v>0</v>
      </c>
      <c r="L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L$3*10)),0)</f>
        <v>0</v>
      </c>
      <c r="M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M$3*10)),0)</f>
        <v>0</v>
      </c>
      <c r="N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N$3*10)),0)</f>
        <v>0</v>
      </c>
      <c r="O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O$3*10)),0)</f>
        <v>0</v>
      </c>
      <c r="P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P$3*10)),0)</f>
        <v>0</v>
      </c>
      <c r="Q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Q$3*10)),0)</f>
        <v>0</v>
      </c>
      <c r="R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R$3*10)),0)</f>
        <v>0</v>
      </c>
      <c r="S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S$3*10)),0)</f>
        <v>0</v>
      </c>
      <c r="T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T$3*10)),0)</f>
        <v>0</v>
      </c>
      <c r="U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U$3*10)),0)</f>
        <v>0</v>
      </c>
      <c r="V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V$3*10)),0)</f>
        <v>0</v>
      </c>
      <c r="W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W$3*10)),0)</f>
        <v>0</v>
      </c>
      <c r="X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X$3*10)),0)</f>
        <v>0</v>
      </c>
      <c r="Y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Y$3*10)),0)</f>
        <v>0</v>
      </c>
      <c r="Z72" s="52">
        <f ca="1">IFERROR(SUMPRODUCT(N(ROW(INDIRECT(OFFSET(Horaires!$B$5,(MATCH($A$1,Horaires!$A$6:$A$500,0)+MATCH(OFFSET($A72,-MOD(ROW()-4,11),),Horaires!$B$6:$B$12,0))-1,MATCH($B72,Horaires!$C$4:$BE$4,0))*10&amp;":"&amp;OFFSET(Horaires!$B$5,(MATCH($A$1,Horaires!$A$6:$A$500,0)+MATCH(OFFSET($A72,-MOD(ROW()-4,11),),Horaires!$B$6:$B$12,0))-1,MATCH($B72,Horaires!$C$4:$BE$4,0)+1)*10))=Z$3*10)),0)</f>
        <v>0</v>
      </c>
      <c r="AA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A$3*10)),0)</f>
        <v>0</v>
      </c>
      <c r="AB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B$3*10)),0)</f>
        <v>0</v>
      </c>
      <c r="AC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C$3*10)),0)</f>
        <v>0</v>
      </c>
      <c r="AD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D$3*10)),0)</f>
        <v>0</v>
      </c>
      <c r="AE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E$3*10)),0)</f>
        <v>0</v>
      </c>
      <c r="AF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F$3*10)),0)</f>
        <v>0</v>
      </c>
      <c r="AG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G$3*10)),0)</f>
        <v>0</v>
      </c>
      <c r="AH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H$3*10)),0)</f>
        <v>0</v>
      </c>
      <c r="AI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I$3*10)),0)</f>
        <v>0</v>
      </c>
      <c r="AJ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J$3*10)),0)</f>
        <v>0</v>
      </c>
      <c r="AK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K$3*10)),0)</f>
        <v>0</v>
      </c>
      <c r="AL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L$3*10)),0)</f>
        <v>0</v>
      </c>
      <c r="AM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M$3*10)),0)</f>
        <v>0</v>
      </c>
      <c r="AN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N$3*10)),0)</f>
        <v>0</v>
      </c>
      <c r="AO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O$3*10)),0)</f>
        <v>0</v>
      </c>
      <c r="AP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P$3*10)),0)</f>
        <v>0</v>
      </c>
      <c r="AQ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Q$3*10)),0)</f>
        <v>0</v>
      </c>
      <c r="AR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R$3*10)),0)</f>
        <v>0</v>
      </c>
      <c r="AS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S$3*10)),0)</f>
        <v>0</v>
      </c>
      <c r="AT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T$3*10)),0)</f>
        <v>0</v>
      </c>
      <c r="AU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U$3*10)),0)</f>
        <v>0</v>
      </c>
      <c r="AV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V$3*10)),0)</f>
        <v>0</v>
      </c>
      <c r="AW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W$3*10)),0)</f>
        <v>0</v>
      </c>
      <c r="AX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X$3*10)),0)</f>
        <v>0</v>
      </c>
      <c r="AY72" s="54">
        <f ca="1">IFERROR(SUMPRODUCT(N(ROW(INDIRECT(OFFSET(Horaires!$B$5,(MATCH($A$1,Horaires!$A$6:$A$500,0)+MATCH(OFFSET($A72,-MOD(ROW()-4,11),),Horaires!$B$6:$B$12,0))-1,MATCH($B72,Horaires!$C$4:$BE$4,0)+2)*10&amp;":"&amp;OFFSET(Horaires!$B$5,(MATCH($A$1,Horaires!$A$6:$A$500,0)+MATCH(OFFSET($A72,-MOD(ROW()-4,11),),Horaires!$B$6:$B$12,0))-1,MATCH($B72,Horaires!$C$4:$BE$4,0)+3)*10))=AY$3*10)),0)</f>
        <v>0</v>
      </c>
    </row>
    <row r="73" spans="1:51" x14ac:dyDescent="0.3">
      <c r="A73" s="48"/>
      <c r="B73" s="5" t="s">
        <v>22</v>
      </c>
      <c r="C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C$3*10)),0)</f>
        <v>0</v>
      </c>
      <c r="D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D$3*10)),0)</f>
        <v>0</v>
      </c>
      <c r="E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E$3*10)),0)</f>
        <v>0</v>
      </c>
      <c r="F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F$3*10)),0)</f>
        <v>0</v>
      </c>
      <c r="G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G$3*10)),0)</f>
        <v>0</v>
      </c>
      <c r="H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H$3*10)),0)</f>
        <v>0</v>
      </c>
      <c r="I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I$3*10)),0)</f>
        <v>0</v>
      </c>
      <c r="J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J$3*10)),0)</f>
        <v>0</v>
      </c>
      <c r="K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K$3*10)),0)</f>
        <v>0</v>
      </c>
      <c r="L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L$3*10)),0)</f>
        <v>0</v>
      </c>
      <c r="M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M$3*10)),0)</f>
        <v>0</v>
      </c>
      <c r="N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N$3*10)),0)</f>
        <v>0</v>
      </c>
      <c r="O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O$3*10)),0)</f>
        <v>0</v>
      </c>
      <c r="P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P$3*10)),0)</f>
        <v>0</v>
      </c>
      <c r="Q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Q$3*10)),0)</f>
        <v>0</v>
      </c>
      <c r="R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R$3*10)),0)</f>
        <v>0</v>
      </c>
      <c r="S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S$3*10)),0)</f>
        <v>0</v>
      </c>
      <c r="T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T$3*10)),0)</f>
        <v>0</v>
      </c>
      <c r="U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U$3*10)),0)</f>
        <v>0</v>
      </c>
      <c r="V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V$3*10)),0)</f>
        <v>0</v>
      </c>
      <c r="W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W$3*10)),0)</f>
        <v>0</v>
      </c>
      <c r="X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X$3*10)),0)</f>
        <v>0</v>
      </c>
      <c r="Y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Y$3*10)),0)</f>
        <v>0</v>
      </c>
      <c r="Z73" s="52">
        <f ca="1">IFERROR(SUMPRODUCT(N(ROW(INDIRECT(OFFSET(Horaires!$B$5,(MATCH($A$1,Horaires!$A$6:$A$500,0)+MATCH(OFFSET($A73,-MOD(ROW()-4,11),),Horaires!$B$6:$B$12,0))-1,MATCH($B73,Horaires!$C$4:$BE$4,0))*10&amp;":"&amp;OFFSET(Horaires!$B$5,(MATCH($A$1,Horaires!$A$6:$A$500,0)+MATCH(OFFSET($A73,-MOD(ROW()-4,11),),Horaires!$B$6:$B$12,0))-1,MATCH($B73,Horaires!$C$4:$BE$4,0)+1)*10))=Z$3*10)),0)</f>
        <v>0</v>
      </c>
      <c r="AA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A$3*10)),0)</f>
        <v>0</v>
      </c>
      <c r="AB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B$3*10)),0)</f>
        <v>0</v>
      </c>
      <c r="AC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C$3*10)),0)</f>
        <v>0</v>
      </c>
      <c r="AD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D$3*10)),0)</f>
        <v>0</v>
      </c>
      <c r="AE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E$3*10)),0)</f>
        <v>1</v>
      </c>
      <c r="AF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F$3*10)),0)</f>
        <v>1</v>
      </c>
      <c r="AG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G$3*10)),0)</f>
        <v>1</v>
      </c>
      <c r="AH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H$3*10)),0)</f>
        <v>1</v>
      </c>
      <c r="AI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I$3*10)),0)</f>
        <v>1</v>
      </c>
      <c r="AJ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J$3*10)),0)</f>
        <v>1</v>
      </c>
      <c r="AK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K$3*10)),0)</f>
        <v>1</v>
      </c>
      <c r="AL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L$3*10)),0)</f>
        <v>1</v>
      </c>
      <c r="AM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M$3*10)),0)</f>
        <v>1</v>
      </c>
      <c r="AN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N$3*10)),0)</f>
        <v>1</v>
      </c>
      <c r="AO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O$3*10)),0)</f>
        <v>1</v>
      </c>
      <c r="AP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P$3*10)),0)</f>
        <v>1</v>
      </c>
      <c r="AQ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Q$3*10)),0)</f>
        <v>1</v>
      </c>
      <c r="AR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R$3*10)),0)</f>
        <v>1</v>
      </c>
      <c r="AS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S$3*10)),0)</f>
        <v>1</v>
      </c>
      <c r="AT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T$3*10)),0)</f>
        <v>1</v>
      </c>
      <c r="AU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U$3*10)),0)</f>
        <v>1</v>
      </c>
      <c r="AV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V$3*10)),0)</f>
        <v>0</v>
      </c>
      <c r="AW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W$3*10)),0)</f>
        <v>0</v>
      </c>
      <c r="AX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X$3*10)),0)</f>
        <v>0</v>
      </c>
      <c r="AY73" s="54">
        <f ca="1">IFERROR(SUMPRODUCT(N(ROW(INDIRECT(OFFSET(Horaires!$B$5,(MATCH($A$1,Horaires!$A$6:$A$500,0)+MATCH(OFFSET($A73,-MOD(ROW()-4,11),),Horaires!$B$6:$B$12,0))-1,MATCH($B73,Horaires!$C$4:$BE$4,0)+2)*10&amp;":"&amp;OFFSET(Horaires!$B$5,(MATCH($A$1,Horaires!$A$6:$A$500,0)+MATCH(OFFSET($A73,-MOD(ROW()-4,11),),Horaires!$B$6:$B$12,0))-1,MATCH($B73,Horaires!$C$4:$BE$4,0)+3)*10))=AY$3*10)),0)</f>
        <v>0</v>
      </c>
    </row>
    <row r="74" spans="1:51" x14ac:dyDescent="0.3">
      <c r="A74" s="48"/>
      <c r="B74" s="5" t="s">
        <v>23</v>
      </c>
      <c r="C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C$3*10)),0)</f>
        <v>0</v>
      </c>
      <c r="D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D$3*10)),0)</f>
        <v>0</v>
      </c>
      <c r="E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E$3*10)),0)</f>
        <v>0</v>
      </c>
      <c r="F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F$3*10)),0)</f>
        <v>0</v>
      </c>
      <c r="G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G$3*10)),0)</f>
        <v>0</v>
      </c>
      <c r="H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H$3*10)),0)</f>
        <v>0</v>
      </c>
      <c r="I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I$3*10)),0)</f>
        <v>0</v>
      </c>
      <c r="J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J$3*10)),0)</f>
        <v>0</v>
      </c>
      <c r="K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K$3*10)),0)</f>
        <v>0</v>
      </c>
      <c r="L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L$3*10)),0)</f>
        <v>0</v>
      </c>
      <c r="M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M$3*10)),0)</f>
        <v>0</v>
      </c>
      <c r="N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N$3*10)),0)</f>
        <v>0</v>
      </c>
      <c r="O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O$3*10)),0)</f>
        <v>0</v>
      </c>
      <c r="P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P$3*10)),0)</f>
        <v>0</v>
      </c>
      <c r="Q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Q$3*10)),0)</f>
        <v>0</v>
      </c>
      <c r="R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R$3*10)),0)</f>
        <v>0</v>
      </c>
      <c r="S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S$3*10)),0)</f>
        <v>0</v>
      </c>
      <c r="T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T$3*10)),0)</f>
        <v>0</v>
      </c>
      <c r="U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U$3*10)),0)</f>
        <v>0</v>
      </c>
      <c r="V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V$3*10)),0)</f>
        <v>0</v>
      </c>
      <c r="W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W$3*10)),0)</f>
        <v>0</v>
      </c>
      <c r="X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X$3*10)),0)</f>
        <v>0</v>
      </c>
      <c r="Y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Y$3*10)),0)</f>
        <v>0</v>
      </c>
      <c r="Z74" s="52">
        <f ca="1">IFERROR(SUMPRODUCT(N(ROW(INDIRECT(OFFSET(Horaires!$B$5,(MATCH($A$1,Horaires!$A$6:$A$500,0)+MATCH(OFFSET($A74,-MOD(ROW()-4,11),),Horaires!$B$6:$B$12,0))-1,MATCH($B74,Horaires!$C$4:$BE$4,0))*10&amp;":"&amp;OFFSET(Horaires!$B$5,(MATCH($A$1,Horaires!$A$6:$A$500,0)+MATCH(OFFSET($A74,-MOD(ROW()-4,11),),Horaires!$B$6:$B$12,0))-1,MATCH($B74,Horaires!$C$4:$BE$4,0)+1)*10))=Z$3*10)),0)</f>
        <v>0</v>
      </c>
      <c r="AA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A$3*10)),0)</f>
        <v>0</v>
      </c>
      <c r="AB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B$3*10)),0)</f>
        <v>0</v>
      </c>
      <c r="AC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C$3*10)),0)</f>
        <v>0</v>
      </c>
      <c r="AD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D$3*10)),0)</f>
        <v>0</v>
      </c>
      <c r="AE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E$3*10)),0)</f>
        <v>0</v>
      </c>
      <c r="AF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F$3*10)),0)</f>
        <v>0</v>
      </c>
      <c r="AG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G$3*10)),0)</f>
        <v>0</v>
      </c>
      <c r="AH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H$3*10)),0)</f>
        <v>0</v>
      </c>
      <c r="AI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I$3*10)),0)</f>
        <v>0</v>
      </c>
      <c r="AJ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J$3*10)),0)</f>
        <v>0</v>
      </c>
      <c r="AK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K$3*10)),0)</f>
        <v>0</v>
      </c>
      <c r="AL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L$3*10)),0)</f>
        <v>0</v>
      </c>
      <c r="AM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M$3*10)),0)</f>
        <v>0</v>
      </c>
      <c r="AN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N$3*10)),0)</f>
        <v>0</v>
      </c>
      <c r="AO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O$3*10)),0)</f>
        <v>0</v>
      </c>
      <c r="AP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P$3*10)),0)</f>
        <v>0</v>
      </c>
      <c r="AQ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Q$3*10)),0)</f>
        <v>0</v>
      </c>
      <c r="AR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R$3*10)),0)</f>
        <v>0</v>
      </c>
      <c r="AS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S$3*10)),0)</f>
        <v>0</v>
      </c>
      <c r="AT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T$3*10)),0)</f>
        <v>0</v>
      </c>
      <c r="AU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U$3*10)),0)</f>
        <v>0</v>
      </c>
      <c r="AV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V$3*10)),0)</f>
        <v>0</v>
      </c>
      <c r="AW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W$3*10)),0)</f>
        <v>0</v>
      </c>
      <c r="AX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X$3*10)),0)</f>
        <v>0</v>
      </c>
      <c r="AY74" s="54">
        <f ca="1">IFERROR(SUMPRODUCT(N(ROW(INDIRECT(OFFSET(Horaires!$B$5,(MATCH($A$1,Horaires!$A$6:$A$500,0)+MATCH(OFFSET($A74,-MOD(ROW()-4,11),),Horaires!$B$6:$B$12,0))-1,MATCH($B74,Horaires!$C$4:$BE$4,0)+2)*10&amp;":"&amp;OFFSET(Horaires!$B$5,(MATCH($A$1,Horaires!$A$6:$A$500,0)+MATCH(OFFSET($A74,-MOD(ROW()-4,11),),Horaires!$B$6:$B$12,0))-1,MATCH($B74,Horaires!$C$4:$BE$4,0)+3)*10))=AY$3*10)),0)</f>
        <v>0</v>
      </c>
    </row>
    <row r="75" spans="1:51" x14ac:dyDescent="0.3">
      <c r="A75" s="48"/>
      <c r="B75" s="5" t="s">
        <v>24</v>
      </c>
      <c r="C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C$3*10)),0)</f>
        <v>0</v>
      </c>
      <c r="D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D$3*10)),0)</f>
        <v>0</v>
      </c>
      <c r="E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E$3*10)),0)</f>
        <v>0</v>
      </c>
      <c r="F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F$3*10)),0)</f>
        <v>0</v>
      </c>
      <c r="G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G$3*10)),0)</f>
        <v>0</v>
      </c>
      <c r="H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H$3*10)),0)</f>
        <v>0</v>
      </c>
      <c r="I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I$3*10)),0)</f>
        <v>0</v>
      </c>
      <c r="J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J$3*10)),0)</f>
        <v>0</v>
      </c>
      <c r="K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K$3*10)),0)</f>
        <v>0</v>
      </c>
      <c r="L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L$3*10)),0)</f>
        <v>0</v>
      </c>
      <c r="M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M$3*10)),0)</f>
        <v>0</v>
      </c>
      <c r="N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N$3*10)),0)</f>
        <v>0</v>
      </c>
      <c r="O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O$3*10)),0)</f>
        <v>0</v>
      </c>
      <c r="P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P$3*10)),0)</f>
        <v>0</v>
      </c>
      <c r="Q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Q$3*10)),0)</f>
        <v>0</v>
      </c>
      <c r="R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R$3*10)),0)</f>
        <v>1</v>
      </c>
      <c r="S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S$3*10)),0)</f>
        <v>1</v>
      </c>
      <c r="T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T$3*10)),0)</f>
        <v>1</v>
      </c>
      <c r="U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U$3*10)),0)</f>
        <v>1</v>
      </c>
      <c r="V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V$3*10)),0)</f>
        <v>1</v>
      </c>
      <c r="W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W$3*10)),0)</f>
        <v>1</v>
      </c>
      <c r="X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X$3*10)),0)</f>
        <v>1</v>
      </c>
      <c r="Y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Y$3*10)),0)</f>
        <v>1</v>
      </c>
      <c r="Z75" s="52">
        <f ca="1">IFERROR(SUMPRODUCT(N(ROW(INDIRECT(OFFSET(Horaires!$B$5,(MATCH($A$1,Horaires!$A$6:$A$500,0)+MATCH(OFFSET($A75,-MOD(ROW()-4,11),),Horaires!$B$6:$B$12,0))-1,MATCH($B75,Horaires!$C$4:$BE$4,0))*10&amp;":"&amp;OFFSET(Horaires!$B$5,(MATCH($A$1,Horaires!$A$6:$A$500,0)+MATCH(OFFSET($A75,-MOD(ROW()-4,11),),Horaires!$B$6:$B$12,0))-1,MATCH($B75,Horaires!$C$4:$BE$4,0)+1)*10))=Z$3*10)),0)</f>
        <v>1</v>
      </c>
      <c r="AA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A$3*10)),0)</f>
        <v>1</v>
      </c>
      <c r="AB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B$3*10)),0)</f>
        <v>1</v>
      </c>
      <c r="AC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C$3*10)),0)</f>
        <v>1</v>
      </c>
      <c r="AD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D$3*10)),0)</f>
        <v>1</v>
      </c>
      <c r="AE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E$3*10)),0)</f>
        <v>1</v>
      </c>
      <c r="AF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F$3*10)),0)</f>
        <v>1</v>
      </c>
      <c r="AG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G$3*10)),0)</f>
        <v>0</v>
      </c>
      <c r="AH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H$3*10)),0)</f>
        <v>0</v>
      </c>
      <c r="AI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I$3*10)),0)</f>
        <v>0</v>
      </c>
      <c r="AJ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J$3*10)),0)</f>
        <v>0</v>
      </c>
      <c r="AK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K$3*10)),0)</f>
        <v>0</v>
      </c>
      <c r="AL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L$3*10)),0)</f>
        <v>0</v>
      </c>
      <c r="AM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M$3*10)),0)</f>
        <v>0</v>
      </c>
      <c r="AN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N$3*10)),0)</f>
        <v>0</v>
      </c>
      <c r="AO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O$3*10)),0)</f>
        <v>0</v>
      </c>
      <c r="AP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P$3*10)),0)</f>
        <v>0</v>
      </c>
      <c r="AQ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Q$3*10)),0)</f>
        <v>0</v>
      </c>
      <c r="AR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R$3*10)),0)</f>
        <v>0</v>
      </c>
      <c r="AS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S$3*10)),0)</f>
        <v>0</v>
      </c>
      <c r="AT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T$3*10)),0)</f>
        <v>0</v>
      </c>
      <c r="AU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U$3*10)),0)</f>
        <v>0</v>
      </c>
      <c r="AV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V$3*10)),0)</f>
        <v>0</v>
      </c>
      <c r="AW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W$3*10)),0)</f>
        <v>0</v>
      </c>
      <c r="AX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X$3*10)),0)</f>
        <v>0</v>
      </c>
      <c r="AY75" s="54">
        <f ca="1">IFERROR(SUMPRODUCT(N(ROW(INDIRECT(OFFSET(Horaires!$B$5,(MATCH($A$1,Horaires!$A$6:$A$500,0)+MATCH(OFFSET($A75,-MOD(ROW()-4,11),),Horaires!$B$6:$B$12,0))-1,MATCH($B75,Horaires!$C$4:$BE$4,0)+2)*10&amp;":"&amp;OFFSET(Horaires!$B$5,(MATCH($A$1,Horaires!$A$6:$A$500,0)+MATCH(OFFSET($A75,-MOD(ROW()-4,11),),Horaires!$B$6:$B$12,0))-1,MATCH($B75,Horaires!$C$4:$BE$4,0)+3)*10))=AY$3*10)),0)</f>
        <v>0</v>
      </c>
    </row>
    <row r="76" spans="1:51" x14ac:dyDescent="0.3">
      <c r="A76" s="48"/>
      <c r="B76" s="5" t="s">
        <v>25</v>
      </c>
      <c r="C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C$3*10)),0)</f>
        <v>0</v>
      </c>
      <c r="D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D$3*10)),0)</f>
        <v>0</v>
      </c>
      <c r="E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E$3*10)),0)</f>
        <v>0</v>
      </c>
      <c r="F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F$3*10)),0)</f>
        <v>0</v>
      </c>
      <c r="G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G$3*10)),0)</f>
        <v>0</v>
      </c>
      <c r="H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H$3*10)),0)</f>
        <v>0</v>
      </c>
      <c r="I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I$3*10)),0)</f>
        <v>0</v>
      </c>
      <c r="J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J$3*10)),0)</f>
        <v>0</v>
      </c>
      <c r="K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K$3*10)),0)</f>
        <v>0</v>
      </c>
      <c r="L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L$3*10)),0)</f>
        <v>0</v>
      </c>
      <c r="M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M$3*10)),0)</f>
        <v>0</v>
      </c>
      <c r="N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N$3*10)),0)</f>
        <v>0</v>
      </c>
      <c r="O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O$3*10)),0)</f>
        <v>0</v>
      </c>
      <c r="P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P$3*10)),0)</f>
        <v>0</v>
      </c>
      <c r="Q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Q$3*10)),0)</f>
        <v>0</v>
      </c>
      <c r="R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R$3*10)),0)</f>
        <v>0</v>
      </c>
      <c r="S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S$3*10)),0)</f>
        <v>0</v>
      </c>
      <c r="T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T$3*10)),0)</f>
        <v>0</v>
      </c>
      <c r="U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U$3*10)),0)</f>
        <v>0</v>
      </c>
      <c r="V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V$3*10)),0)</f>
        <v>0</v>
      </c>
      <c r="W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W$3*10)),0)</f>
        <v>0</v>
      </c>
      <c r="X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X$3*10)),0)</f>
        <v>0</v>
      </c>
      <c r="Y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Y$3*10)),0)</f>
        <v>0</v>
      </c>
      <c r="Z76" s="52">
        <f ca="1">IFERROR(SUMPRODUCT(N(ROW(INDIRECT(OFFSET(Horaires!$B$5,(MATCH($A$1,Horaires!$A$6:$A$500,0)+MATCH(OFFSET($A76,-MOD(ROW()-4,11),),Horaires!$B$6:$B$12,0))-1,MATCH($B76,Horaires!$C$4:$BE$4,0))*10&amp;":"&amp;OFFSET(Horaires!$B$5,(MATCH($A$1,Horaires!$A$6:$A$500,0)+MATCH(OFFSET($A76,-MOD(ROW()-4,11),),Horaires!$B$6:$B$12,0))-1,MATCH($B76,Horaires!$C$4:$BE$4,0)+1)*10))=Z$3*10)),0)</f>
        <v>0</v>
      </c>
      <c r="AA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A$3*10)),0)</f>
        <v>0</v>
      </c>
      <c r="AB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B$3*10)),0)</f>
        <v>0</v>
      </c>
      <c r="AC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C$3*10)),0)</f>
        <v>0</v>
      </c>
      <c r="AD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D$3*10)),0)</f>
        <v>0</v>
      </c>
      <c r="AE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E$3*10)),0)</f>
        <v>0</v>
      </c>
      <c r="AF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F$3*10)),0)</f>
        <v>0</v>
      </c>
      <c r="AG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G$3*10)),0)</f>
        <v>0</v>
      </c>
      <c r="AH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H$3*10)),0)</f>
        <v>0</v>
      </c>
      <c r="AI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I$3*10)),0)</f>
        <v>0</v>
      </c>
      <c r="AJ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J$3*10)),0)</f>
        <v>0</v>
      </c>
      <c r="AK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K$3*10)),0)</f>
        <v>0</v>
      </c>
      <c r="AL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L$3*10)),0)</f>
        <v>0</v>
      </c>
      <c r="AM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M$3*10)),0)</f>
        <v>0</v>
      </c>
      <c r="AN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N$3*10)),0)</f>
        <v>0</v>
      </c>
      <c r="AO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O$3*10)),0)</f>
        <v>0</v>
      </c>
      <c r="AP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P$3*10)),0)</f>
        <v>0</v>
      </c>
      <c r="AQ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Q$3*10)),0)</f>
        <v>0</v>
      </c>
      <c r="AR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R$3*10)),0)</f>
        <v>0</v>
      </c>
      <c r="AS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S$3*10)),0)</f>
        <v>0</v>
      </c>
      <c r="AT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T$3*10)),0)</f>
        <v>0</v>
      </c>
      <c r="AU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U$3*10)),0)</f>
        <v>0</v>
      </c>
      <c r="AV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V$3*10)),0)</f>
        <v>0</v>
      </c>
      <c r="AW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W$3*10)),0)</f>
        <v>0</v>
      </c>
      <c r="AX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X$3*10)),0)</f>
        <v>0</v>
      </c>
      <c r="AY76" s="54">
        <f ca="1">IFERROR(SUMPRODUCT(N(ROW(INDIRECT(OFFSET(Horaires!$B$5,(MATCH($A$1,Horaires!$A$6:$A$500,0)+MATCH(OFFSET($A76,-MOD(ROW()-4,11),),Horaires!$B$6:$B$12,0))-1,MATCH($B76,Horaires!$C$4:$BE$4,0)+2)*10&amp;":"&amp;OFFSET(Horaires!$B$5,(MATCH($A$1,Horaires!$A$6:$A$500,0)+MATCH(OFFSET($A76,-MOD(ROW()-4,11),),Horaires!$B$6:$B$12,0))-1,MATCH($B76,Horaires!$C$4:$BE$4,0)+3)*10))=AY$3*10)),0)</f>
        <v>0</v>
      </c>
    </row>
    <row r="77" spans="1:51" x14ac:dyDescent="0.3">
      <c r="A77" s="48"/>
      <c r="B77" s="5" t="s">
        <v>27</v>
      </c>
      <c r="C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C$3*10)),0)</f>
        <v>0</v>
      </c>
      <c r="D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D$3*10)),0)</f>
        <v>0</v>
      </c>
      <c r="E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E$3*10)),0)</f>
        <v>0</v>
      </c>
      <c r="F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F$3*10)),0)</f>
        <v>0</v>
      </c>
      <c r="G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G$3*10)),0)</f>
        <v>0</v>
      </c>
      <c r="H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H$3*10)),0)</f>
        <v>0</v>
      </c>
      <c r="I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I$3*10)),0)</f>
        <v>0</v>
      </c>
      <c r="J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J$3*10)),0)</f>
        <v>0</v>
      </c>
      <c r="K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K$3*10)),0)</f>
        <v>0</v>
      </c>
      <c r="L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L$3*10)),0)</f>
        <v>0</v>
      </c>
      <c r="M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M$3*10)),0)</f>
        <v>0</v>
      </c>
      <c r="N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N$3*10)),0)</f>
        <v>0</v>
      </c>
      <c r="O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O$3*10)),0)</f>
        <v>0</v>
      </c>
      <c r="P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P$3*10)),0)</f>
        <v>0</v>
      </c>
      <c r="Q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Q$3*10)),0)</f>
        <v>0</v>
      </c>
      <c r="R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R$3*10)),0)</f>
        <v>0</v>
      </c>
      <c r="S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S$3*10)),0)</f>
        <v>0</v>
      </c>
      <c r="T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T$3*10)),0)</f>
        <v>0</v>
      </c>
      <c r="U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U$3*10)),0)</f>
        <v>0</v>
      </c>
      <c r="V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V$3*10)),0)</f>
        <v>0</v>
      </c>
      <c r="W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W$3*10)),0)</f>
        <v>0</v>
      </c>
      <c r="X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X$3*10)),0)</f>
        <v>0</v>
      </c>
      <c r="Y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Y$3*10)),0)</f>
        <v>0</v>
      </c>
      <c r="Z77" s="52">
        <f ca="1">IFERROR(SUMPRODUCT(N(ROW(INDIRECT(OFFSET(Horaires!$B$5,(MATCH($A$1,Horaires!$A$6:$A$500,0)+MATCH(OFFSET($A77,-MOD(ROW()-4,11),),Horaires!$B$6:$B$12,0))-1,MATCH($B77,Horaires!$C$4:$BE$4,0))*10&amp;":"&amp;OFFSET(Horaires!$B$5,(MATCH($A$1,Horaires!$A$6:$A$500,0)+MATCH(OFFSET($A77,-MOD(ROW()-4,11),),Horaires!$B$6:$B$12,0))-1,MATCH($B77,Horaires!$C$4:$BE$4,0)+1)*10))=Z$3*10)),0)</f>
        <v>0</v>
      </c>
      <c r="AA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A$3*10)),0)</f>
        <v>0</v>
      </c>
      <c r="AB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B$3*10)),0)</f>
        <v>0</v>
      </c>
      <c r="AC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C$3*10)),0)</f>
        <v>0</v>
      </c>
      <c r="AD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D$3*10)),0)</f>
        <v>0</v>
      </c>
      <c r="AE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E$3*10)),0)</f>
        <v>0</v>
      </c>
      <c r="AF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F$3*10)),0)</f>
        <v>0</v>
      </c>
      <c r="AG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G$3*10)),0)</f>
        <v>0</v>
      </c>
      <c r="AH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H$3*10)),0)</f>
        <v>0</v>
      </c>
      <c r="AI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I$3*10)),0)</f>
        <v>0</v>
      </c>
      <c r="AJ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J$3*10)),0)</f>
        <v>0</v>
      </c>
      <c r="AK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K$3*10)),0)</f>
        <v>0</v>
      </c>
      <c r="AL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L$3*10)),0)</f>
        <v>0</v>
      </c>
      <c r="AM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M$3*10)),0)</f>
        <v>0</v>
      </c>
      <c r="AN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N$3*10)),0)</f>
        <v>0</v>
      </c>
      <c r="AO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O$3*10)),0)</f>
        <v>0</v>
      </c>
      <c r="AP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P$3*10)),0)</f>
        <v>0</v>
      </c>
      <c r="AQ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Q$3*10)),0)</f>
        <v>0</v>
      </c>
      <c r="AR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R$3*10)),0)</f>
        <v>0</v>
      </c>
      <c r="AS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S$3*10)),0)</f>
        <v>0</v>
      </c>
      <c r="AT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T$3*10)),0)</f>
        <v>0</v>
      </c>
      <c r="AU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U$3*10)),0)</f>
        <v>0</v>
      </c>
      <c r="AV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V$3*10)),0)</f>
        <v>0</v>
      </c>
      <c r="AW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W$3*10)),0)</f>
        <v>0</v>
      </c>
      <c r="AX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X$3*10)),0)</f>
        <v>0</v>
      </c>
      <c r="AY77" s="54">
        <f ca="1">IFERROR(SUMPRODUCT(N(ROW(INDIRECT(OFFSET(Horaires!$B$5,(MATCH($A$1,Horaires!$A$6:$A$500,0)+MATCH(OFFSET($A77,-MOD(ROW()-4,11),),Horaires!$B$6:$B$12,0))-1,MATCH($B77,Horaires!$C$4:$BE$4,0)+2)*10&amp;":"&amp;OFFSET(Horaires!$B$5,(MATCH($A$1,Horaires!$A$6:$A$500,0)+MATCH(OFFSET($A77,-MOD(ROW()-4,11),),Horaires!$B$6:$B$12,0))-1,MATCH($B77,Horaires!$C$4:$BE$4,0)+3)*10))=AY$3*10)),0)</f>
        <v>0</v>
      </c>
    </row>
    <row r="78" spans="1:51" x14ac:dyDescent="0.3">
      <c r="A78" s="48"/>
      <c r="B78" s="5" t="s">
        <v>28</v>
      </c>
      <c r="C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C$3*10)),0)</f>
        <v>0</v>
      </c>
      <c r="D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D$3*10)),0)</f>
        <v>0</v>
      </c>
      <c r="E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E$3*10)),0)</f>
        <v>0</v>
      </c>
      <c r="F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F$3*10)),0)</f>
        <v>0</v>
      </c>
      <c r="G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G$3*10)),0)</f>
        <v>0</v>
      </c>
      <c r="H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H$3*10)),0)</f>
        <v>0</v>
      </c>
      <c r="I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I$3*10)),0)</f>
        <v>0</v>
      </c>
      <c r="J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J$3*10)),0)</f>
        <v>0</v>
      </c>
      <c r="K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K$3*10)),0)</f>
        <v>0</v>
      </c>
      <c r="L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L$3*10)),0)</f>
        <v>0</v>
      </c>
      <c r="M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M$3*10)),0)</f>
        <v>0</v>
      </c>
      <c r="N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N$3*10)),0)</f>
        <v>0</v>
      </c>
      <c r="O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O$3*10)),0)</f>
        <v>0</v>
      </c>
      <c r="P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P$3*10)),0)</f>
        <v>0</v>
      </c>
      <c r="Q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Q$3*10)),0)</f>
        <v>0</v>
      </c>
      <c r="R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R$3*10)),0)</f>
        <v>0</v>
      </c>
      <c r="S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S$3*10)),0)</f>
        <v>0</v>
      </c>
      <c r="T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T$3*10)),0)</f>
        <v>0</v>
      </c>
      <c r="U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U$3*10)),0)</f>
        <v>0</v>
      </c>
      <c r="V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V$3*10)),0)</f>
        <v>0</v>
      </c>
      <c r="W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W$3*10)),0)</f>
        <v>0</v>
      </c>
      <c r="X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X$3*10)),0)</f>
        <v>0</v>
      </c>
      <c r="Y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Y$3*10)),0)</f>
        <v>0</v>
      </c>
      <c r="Z78" s="52">
        <f ca="1">IFERROR(SUMPRODUCT(N(ROW(INDIRECT(OFFSET(Horaires!$B$5,(MATCH($A$1,Horaires!$A$6:$A$500,0)+MATCH(OFFSET($A78,-MOD(ROW()-4,11),),Horaires!$B$6:$B$12,0))-1,MATCH($B78,Horaires!$C$4:$BE$4,0))*10&amp;":"&amp;OFFSET(Horaires!$B$5,(MATCH($A$1,Horaires!$A$6:$A$500,0)+MATCH(OFFSET($A78,-MOD(ROW()-4,11),),Horaires!$B$6:$B$12,0))-1,MATCH($B78,Horaires!$C$4:$BE$4,0)+1)*10))=Z$3*10)),0)</f>
        <v>0</v>
      </c>
      <c r="AA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A$3*10)),0)</f>
        <v>0</v>
      </c>
      <c r="AB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B$3*10)),0)</f>
        <v>0</v>
      </c>
      <c r="AC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C$3*10)),0)</f>
        <v>0</v>
      </c>
      <c r="AD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D$3*10)),0)</f>
        <v>0</v>
      </c>
      <c r="AE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E$3*10)),0)</f>
        <v>0</v>
      </c>
      <c r="AF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F$3*10)),0)</f>
        <v>0</v>
      </c>
      <c r="AG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G$3*10)),0)</f>
        <v>0</v>
      </c>
      <c r="AH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H$3*10)),0)</f>
        <v>0</v>
      </c>
      <c r="AI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I$3*10)),0)</f>
        <v>0</v>
      </c>
      <c r="AJ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J$3*10)),0)</f>
        <v>0</v>
      </c>
      <c r="AK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K$3*10)),0)</f>
        <v>0</v>
      </c>
      <c r="AL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L$3*10)),0)</f>
        <v>0</v>
      </c>
      <c r="AM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M$3*10)),0)</f>
        <v>0</v>
      </c>
      <c r="AN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N$3*10)),0)</f>
        <v>0</v>
      </c>
      <c r="AO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O$3*10)),0)</f>
        <v>0</v>
      </c>
      <c r="AP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P$3*10)),0)</f>
        <v>0</v>
      </c>
      <c r="AQ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Q$3*10)),0)</f>
        <v>0</v>
      </c>
      <c r="AR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R$3*10)),0)</f>
        <v>0</v>
      </c>
      <c r="AS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S$3*10)),0)</f>
        <v>0</v>
      </c>
      <c r="AT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T$3*10)),0)</f>
        <v>0</v>
      </c>
      <c r="AU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U$3*10)),0)</f>
        <v>0</v>
      </c>
      <c r="AV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V$3*10)),0)</f>
        <v>0</v>
      </c>
      <c r="AW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W$3*10)),0)</f>
        <v>0</v>
      </c>
      <c r="AX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X$3*10)),0)</f>
        <v>0</v>
      </c>
      <c r="AY78" s="54">
        <f ca="1">IFERROR(SUMPRODUCT(N(ROW(INDIRECT(OFFSET(Horaires!$B$5,(MATCH($A$1,Horaires!$A$6:$A$500,0)+MATCH(OFFSET($A78,-MOD(ROW()-4,11),),Horaires!$B$6:$B$12,0))-1,MATCH($B78,Horaires!$C$4:$BE$4,0)+2)*10&amp;":"&amp;OFFSET(Horaires!$B$5,(MATCH($A$1,Horaires!$A$6:$A$500,0)+MATCH(OFFSET($A78,-MOD(ROW()-4,11),),Horaires!$B$6:$B$12,0))-1,MATCH($B78,Horaires!$C$4:$BE$4,0)+3)*10))=AY$3*10)),0)</f>
        <v>0</v>
      </c>
    </row>
    <row r="79" spans="1:51" x14ac:dyDescent="0.3">
      <c r="A79" s="48"/>
      <c r="B79" s="5" t="s">
        <v>30</v>
      </c>
      <c r="C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C$3*10)),0)</f>
        <v>0</v>
      </c>
      <c r="D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D$3*10)),0)</f>
        <v>0</v>
      </c>
      <c r="E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E$3*10)),0)</f>
        <v>0</v>
      </c>
      <c r="F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F$3*10)),0)</f>
        <v>0</v>
      </c>
      <c r="G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G$3*10)),0)</f>
        <v>0</v>
      </c>
      <c r="H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H$3*10)),0)</f>
        <v>0</v>
      </c>
      <c r="I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I$3*10)),0)</f>
        <v>0</v>
      </c>
      <c r="J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J$3*10)),0)</f>
        <v>0</v>
      </c>
      <c r="K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K$3*10)),0)</f>
        <v>0</v>
      </c>
      <c r="L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L$3*10)),0)</f>
        <v>0</v>
      </c>
      <c r="M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M$3*10)),0)</f>
        <v>0</v>
      </c>
      <c r="N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N$3*10)),0)</f>
        <v>0</v>
      </c>
      <c r="O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O$3*10)),0)</f>
        <v>0</v>
      </c>
      <c r="P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P$3*10)),0)</f>
        <v>0</v>
      </c>
      <c r="Q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Q$3*10)),0)</f>
        <v>0</v>
      </c>
      <c r="R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R$3*10)),0)</f>
        <v>0</v>
      </c>
      <c r="S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S$3*10)),0)</f>
        <v>0</v>
      </c>
      <c r="T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T$3*10)),0)</f>
        <v>0</v>
      </c>
      <c r="U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U$3*10)),0)</f>
        <v>0</v>
      </c>
      <c r="V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V$3*10)),0)</f>
        <v>0</v>
      </c>
      <c r="W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W$3*10)),0)</f>
        <v>0</v>
      </c>
      <c r="X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X$3*10)),0)</f>
        <v>0</v>
      </c>
      <c r="Y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Y$3*10)),0)</f>
        <v>0</v>
      </c>
      <c r="Z79" s="52">
        <f ca="1">IFERROR(SUMPRODUCT(N(ROW(INDIRECT(OFFSET(Horaires!$B$5,(MATCH($A$1,Horaires!$A$6:$A$500,0)+MATCH(OFFSET($A79,-MOD(ROW()-4,11),),Horaires!$B$6:$B$12,0))-1,MATCH($B79,Horaires!$C$4:$BE$4,0))*10&amp;":"&amp;OFFSET(Horaires!$B$5,(MATCH($A$1,Horaires!$A$6:$A$500,0)+MATCH(OFFSET($A79,-MOD(ROW()-4,11),),Horaires!$B$6:$B$12,0))-1,MATCH($B79,Horaires!$C$4:$BE$4,0)+1)*10))=Z$3*10)),0)</f>
        <v>0</v>
      </c>
      <c r="AA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A$3*10)),0)</f>
        <v>0</v>
      </c>
      <c r="AB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B$3*10)),0)</f>
        <v>0</v>
      </c>
      <c r="AC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C$3*10)),0)</f>
        <v>0</v>
      </c>
      <c r="AD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D$3*10)),0)</f>
        <v>0</v>
      </c>
      <c r="AE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E$3*10)),0)</f>
        <v>0</v>
      </c>
      <c r="AF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F$3*10)),0)</f>
        <v>0</v>
      </c>
      <c r="AG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G$3*10)),0)</f>
        <v>0</v>
      </c>
      <c r="AH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H$3*10)),0)</f>
        <v>0</v>
      </c>
      <c r="AI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I$3*10)),0)</f>
        <v>0</v>
      </c>
      <c r="AJ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J$3*10)),0)</f>
        <v>0</v>
      </c>
      <c r="AK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K$3*10)),0)</f>
        <v>0</v>
      </c>
      <c r="AL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L$3*10)),0)</f>
        <v>0</v>
      </c>
      <c r="AM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M$3*10)),0)</f>
        <v>0</v>
      </c>
      <c r="AN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N$3*10)),0)</f>
        <v>0</v>
      </c>
      <c r="AO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O$3*10)),0)</f>
        <v>0</v>
      </c>
      <c r="AP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P$3*10)),0)</f>
        <v>0</v>
      </c>
      <c r="AQ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Q$3*10)),0)</f>
        <v>0</v>
      </c>
      <c r="AR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R$3*10)),0)</f>
        <v>0</v>
      </c>
      <c r="AS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S$3*10)),0)</f>
        <v>0</v>
      </c>
      <c r="AT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T$3*10)),0)</f>
        <v>0</v>
      </c>
      <c r="AU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U$3*10)),0)</f>
        <v>0</v>
      </c>
      <c r="AV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V$3*10)),0)</f>
        <v>0</v>
      </c>
      <c r="AW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W$3*10)),0)</f>
        <v>0</v>
      </c>
      <c r="AX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X$3*10)),0)</f>
        <v>0</v>
      </c>
      <c r="AY79" s="54">
        <f ca="1">IFERROR(SUMPRODUCT(N(ROW(INDIRECT(OFFSET(Horaires!$B$5,(MATCH($A$1,Horaires!$A$6:$A$500,0)+MATCH(OFFSET($A79,-MOD(ROW()-4,11),),Horaires!$B$6:$B$12,0))-1,MATCH($B79,Horaires!$C$4:$BE$4,0)+2)*10&amp;":"&amp;OFFSET(Horaires!$B$5,(MATCH($A$1,Horaires!$A$6:$A$500,0)+MATCH(OFFSET($A79,-MOD(ROW()-4,11),),Horaires!$B$6:$B$12,0))-1,MATCH($B79,Horaires!$C$4:$BE$4,0)+3)*10))=AY$3*10)),0)</f>
        <v>0</v>
      </c>
    </row>
    <row r="80" spans="1:51" x14ac:dyDescent="0.3">
      <c r="A80" s="48"/>
      <c r="B80" s="5" t="s">
        <v>31</v>
      </c>
      <c r="C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C$3*10)),0)</f>
        <v>0</v>
      </c>
      <c r="D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D$3*10)),0)</f>
        <v>0</v>
      </c>
      <c r="E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E$3*10)),0)</f>
        <v>0</v>
      </c>
      <c r="F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F$3*10)),0)</f>
        <v>0</v>
      </c>
      <c r="G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G$3*10)),0)</f>
        <v>0</v>
      </c>
      <c r="H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H$3*10)),0)</f>
        <v>0</v>
      </c>
      <c r="I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I$3*10)),0)</f>
        <v>0</v>
      </c>
      <c r="J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J$3*10)),0)</f>
        <v>0</v>
      </c>
      <c r="K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K$3*10)),0)</f>
        <v>0</v>
      </c>
      <c r="L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L$3*10)),0)</f>
        <v>0</v>
      </c>
      <c r="M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M$3*10)),0)</f>
        <v>0</v>
      </c>
      <c r="N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N$3*10)),0)</f>
        <v>0</v>
      </c>
      <c r="O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O$3*10)),0)</f>
        <v>0</v>
      </c>
      <c r="P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P$3*10)),0)</f>
        <v>0</v>
      </c>
      <c r="Q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Q$3*10)),0)</f>
        <v>0</v>
      </c>
      <c r="R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R$3*10)),0)</f>
        <v>0</v>
      </c>
      <c r="S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S$3*10)),0)</f>
        <v>0</v>
      </c>
      <c r="T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T$3*10)),0)</f>
        <v>0</v>
      </c>
      <c r="U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U$3*10)),0)</f>
        <v>0</v>
      </c>
      <c r="V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V$3*10)),0)</f>
        <v>0</v>
      </c>
      <c r="W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W$3*10)),0)</f>
        <v>0</v>
      </c>
      <c r="X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X$3*10)),0)</f>
        <v>0</v>
      </c>
      <c r="Y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Y$3*10)),0)</f>
        <v>0</v>
      </c>
      <c r="Z80" s="52">
        <f ca="1">IFERROR(SUMPRODUCT(N(ROW(INDIRECT(OFFSET(Horaires!$B$5,(MATCH($A$1,Horaires!$A$6:$A$500,0)+MATCH(OFFSET($A80,-MOD(ROW()-4,11),),Horaires!$B$6:$B$12,0))-1,MATCH($B80,Horaires!$C$4:$BE$4,0))*10&amp;":"&amp;OFFSET(Horaires!$B$5,(MATCH($A$1,Horaires!$A$6:$A$500,0)+MATCH(OFFSET($A80,-MOD(ROW()-4,11),),Horaires!$B$6:$B$12,0))-1,MATCH($B80,Horaires!$C$4:$BE$4,0)+1)*10))=Z$3*10)),0)</f>
        <v>0</v>
      </c>
      <c r="AA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A$3*10)),0)</f>
        <v>0</v>
      </c>
      <c r="AB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B$3*10)),0)</f>
        <v>0</v>
      </c>
      <c r="AC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C$3*10)),0)</f>
        <v>0</v>
      </c>
      <c r="AD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D$3*10)),0)</f>
        <v>0</v>
      </c>
      <c r="AE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E$3*10)),0)</f>
        <v>0</v>
      </c>
      <c r="AF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F$3*10)),0)</f>
        <v>0</v>
      </c>
      <c r="AG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G$3*10)),0)</f>
        <v>0</v>
      </c>
      <c r="AH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H$3*10)),0)</f>
        <v>0</v>
      </c>
      <c r="AI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I$3*10)),0)</f>
        <v>0</v>
      </c>
      <c r="AJ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J$3*10)),0)</f>
        <v>0</v>
      </c>
      <c r="AK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K$3*10)),0)</f>
        <v>0</v>
      </c>
      <c r="AL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L$3*10)),0)</f>
        <v>0</v>
      </c>
      <c r="AM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M$3*10)),0)</f>
        <v>0</v>
      </c>
      <c r="AN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N$3*10)),0)</f>
        <v>0</v>
      </c>
      <c r="AO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O$3*10)),0)</f>
        <v>0</v>
      </c>
      <c r="AP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P$3*10)),0)</f>
        <v>0</v>
      </c>
      <c r="AQ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Q$3*10)),0)</f>
        <v>0</v>
      </c>
      <c r="AR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R$3*10)),0)</f>
        <v>0</v>
      </c>
      <c r="AS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S$3*10)),0)</f>
        <v>0</v>
      </c>
      <c r="AT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T$3*10)),0)</f>
        <v>0</v>
      </c>
      <c r="AU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U$3*10)),0)</f>
        <v>0</v>
      </c>
      <c r="AV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V$3*10)),0)</f>
        <v>0</v>
      </c>
      <c r="AW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W$3*10)),0)</f>
        <v>0</v>
      </c>
      <c r="AX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X$3*10)),0)</f>
        <v>0</v>
      </c>
      <c r="AY80" s="54">
        <f ca="1">IFERROR(SUMPRODUCT(N(ROW(INDIRECT(OFFSET(Horaires!$B$5,(MATCH($A$1,Horaires!$A$6:$A$500,0)+MATCH(OFFSET($A80,-MOD(ROW()-4,11),),Horaires!$B$6:$B$12,0))-1,MATCH($B80,Horaires!$C$4:$BE$4,0)+2)*10&amp;":"&amp;OFFSET(Horaires!$B$5,(MATCH($A$1,Horaires!$A$6:$A$500,0)+MATCH(OFFSET($A80,-MOD(ROW()-4,11),),Horaires!$B$6:$B$12,0))-1,MATCH($B80,Horaires!$C$4:$BE$4,0)+3)*10))=AY$3*10)),0)</f>
        <v>0</v>
      </c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conditionalFormatting sqref="C4:AY80">
    <cfRule type="cellIs" dxfId="11" priority="1" operator="equal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Y80"/>
  <sheetViews>
    <sheetView workbookViewId="0"/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2" spans="1:51" x14ac:dyDescent="0.3">
      <c r="E2" s="36"/>
    </row>
    <row r="3" spans="1:51" s="34" customFormat="1" ht="13.8" x14ac:dyDescent="0.3">
      <c r="A3" s="38"/>
      <c r="B3" s="38"/>
      <c r="C3" s="35">
        <v>0</v>
      </c>
      <c r="D3" s="35">
        <v>0.5</v>
      </c>
      <c r="E3" s="35">
        <v>1</v>
      </c>
      <c r="F3" s="35">
        <v>1.5</v>
      </c>
      <c r="G3" s="35">
        <v>2</v>
      </c>
      <c r="H3" s="35">
        <v>2.5</v>
      </c>
      <c r="I3" s="35">
        <v>3</v>
      </c>
      <c r="J3" s="35">
        <v>3.5</v>
      </c>
      <c r="K3" s="35">
        <v>4</v>
      </c>
      <c r="L3" s="35">
        <v>4.5</v>
      </c>
      <c r="M3" s="35">
        <v>5</v>
      </c>
      <c r="N3" s="35">
        <v>5.5</v>
      </c>
      <c r="O3" s="35">
        <v>6</v>
      </c>
      <c r="P3" s="35">
        <v>6.5</v>
      </c>
      <c r="Q3" s="35">
        <v>7</v>
      </c>
      <c r="R3" s="35">
        <v>7.5</v>
      </c>
      <c r="S3" s="35">
        <v>8</v>
      </c>
      <c r="T3" s="35">
        <v>8.5</v>
      </c>
      <c r="U3" s="35">
        <v>9</v>
      </c>
      <c r="V3" s="35">
        <v>9.5</v>
      </c>
      <c r="W3" s="35">
        <v>10</v>
      </c>
      <c r="X3" s="35">
        <v>10.5</v>
      </c>
      <c r="Y3" s="35">
        <v>11</v>
      </c>
      <c r="Z3" s="35">
        <v>11.5</v>
      </c>
      <c r="AA3" s="35">
        <v>12</v>
      </c>
      <c r="AB3" s="35">
        <v>12.5</v>
      </c>
      <c r="AC3" s="35">
        <v>13</v>
      </c>
      <c r="AD3" s="35">
        <v>13.5</v>
      </c>
      <c r="AE3" s="35">
        <v>14</v>
      </c>
      <c r="AF3" s="35">
        <v>14.5</v>
      </c>
      <c r="AG3" s="35">
        <v>15</v>
      </c>
      <c r="AH3" s="35">
        <v>15.5</v>
      </c>
      <c r="AI3" s="35">
        <v>16</v>
      </c>
      <c r="AJ3" s="35">
        <v>16.5</v>
      </c>
      <c r="AK3" s="35">
        <v>17</v>
      </c>
      <c r="AL3" s="35">
        <v>17.5</v>
      </c>
      <c r="AM3" s="35">
        <v>18</v>
      </c>
      <c r="AN3" s="35">
        <v>18.5</v>
      </c>
      <c r="AO3" s="35">
        <v>19</v>
      </c>
      <c r="AP3" s="35">
        <v>19.5</v>
      </c>
      <c r="AQ3" s="35">
        <v>20</v>
      </c>
      <c r="AR3" s="35">
        <v>20.5</v>
      </c>
      <c r="AS3" s="35">
        <v>21</v>
      </c>
      <c r="AT3" s="35">
        <v>21.5</v>
      </c>
      <c r="AU3" s="35">
        <v>22</v>
      </c>
      <c r="AV3" s="35">
        <v>22.5</v>
      </c>
      <c r="AW3" s="35">
        <v>23</v>
      </c>
      <c r="AX3" s="35">
        <v>23.5</v>
      </c>
      <c r="AY3" s="35">
        <v>24</v>
      </c>
    </row>
    <row r="4" spans="1:51" x14ac:dyDescent="0.3">
      <c r="A4" s="48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3">
      <c r="A5" s="48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3">
      <c r="A6" s="48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3">
      <c r="A7" s="48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3">
      <c r="A8" s="48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3">
      <c r="A9" s="48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3">
      <c r="A10" s="48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3">
      <c r="A11" s="48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3">
      <c r="A12" s="48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3">
      <c r="A13" s="48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3">
      <c r="A14" s="48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3">
      <c r="A15" s="48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3">
      <c r="A16" s="48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3">
      <c r="A17" s="48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3">
      <c r="A18" s="48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3">
      <c r="A19" s="48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3">
      <c r="A20" s="48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3">
      <c r="A21" s="48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3">
      <c r="A22" s="48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3">
      <c r="A23" s="48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3">
      <c r="A24" s="48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3">
      <c r="A25" s="48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3">
      <c r="A26" s="48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3">
      <c r="A27" s="48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3">
      <c r="A28" s="48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3">
      <c r="A29" s="48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3">
      <c r="A30" s="48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3">
      <c r="A31" s="48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3">
      <c r="A32" s="48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3">
      <c r="A33" s="48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3">
      <c r="A34" s="48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3">
      <c r="A35" s="48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3">
      <c r="A36" s="48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3">
      <c r="A37" s="48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3">
      <c r="A38" s="48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3">
      <c r="A39" s="48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3">
      <c r="A40" s="48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3">
      <c r="A41" s="48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3">
      <c r="A42" s="48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3">
      <c r="A43" s="48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3">
      <c r="A44" s="48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3">
      <c r="A45" s="48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3">
      <c r="A46" s="48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3">
      <c r="A47" s="48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3">
      <c r="A48" s="48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3">
      <c r="A49" s="48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3">
      <c r="A50" s="48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3">
      <c r="A51" s="48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3">
      <c r="A52" s="48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3">
      <c r="A53" s="48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3">
      <c r="A54" s="48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3">
      <c r="A55" s="48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3">
      <c r="A56" s="48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3">
      <c r="A57" s="48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3">
      <c r="A58" s="48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3">
      <c r="A59" s="48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3">
      <c r="A60" s="48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3">
      <c r="A61" s="48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3">
      <c r="A62" s="48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3">
      <c r="A63" s="48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3">
      <c r="A64" s="48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3">
      <c r="A65" s="48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3">
      <c r="A66" s="48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3">
      <c r="A67" s="48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3">
      <c r="A68" s="48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3">
      <c r="A69" s="48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3">
      <c r="A70" s="48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3">
      <c r="A71" s="48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3">
      <c r="A72" s="48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3">
      <c r="A73" s="48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3">
      <c r="A74" s="48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3">
      <c r="A75" s="48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3">
      <c r="A76" s="48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3">
      <c r="A77" s="48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3">
      <c r="A78" s="48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3">
      <c r="A79" s="48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3">
      <c r="A80" s="48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4:A14"/>
    <mergeCell ref="A70:A80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Y80"/>
  <sheetViews>
    <sheetView workbookViewId="0"/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2" spans="1:51" x14ac:dyDescent="0.3">
      <c r="E2" s="36"/>
    </row>
    <row r="3" spans="1:51" s="34" customFormat="1" ht="13.8" x14ac:dyDescent="0.3">
      <c r="A3" s="38"/>
      <c r="B3" s="38"/>
      <c r="C3" s="35">
        <v>0</v>
      </c>
      <c r="D3" s="35">
        <v>0.5</v>
      </c>
      <c r="E3" s="35">
        <v>1</v>
      </c>
      <c r="F3" s="35">
        <v>1.5</v>
      </c>
      <c r="G3" s="35">
        <v>2</v>
      </c>
      <c r="H3" s="35">
        <v>2.5</v>
      </c>
      <c r="I3" s="35">
        <v>3</v>
      </c>
      <c r="J3" s="35">
        <v>3.5</v>
      </c>
      <c r="K3" s="35">
        <v>4</v>
      </c>
      <c r="L3" s="35">
        <v>4.5</v>
      </c>
      <c r="M3" s="35">
        <v>5</v>
      </c>
      <c r="N3" s="35">
        <v>5.5</v>
      </c>
      <c r="O3" s="35">
        <v>6</v>
      </c>
      <c r="P3" s="35">
        <v>6.5</v>
      </c>
      <c r="Q3" s="35">
        <v>7</v>
      </c>
      <c r="R3" s="35">
        <v>7.5</v>
      </c>
      <c r="S3" s="35">
        <v>8</v>
      </c>
      <c r="T3" s="35">
        <v>8.5</v>
      </c>
      <c r="U3" s="35">
        <v>9</v>
      </c>
      <c r="V3" s="35">
        <v>9.5</v>
      </c>
      <c r="W3" s="35">
        <v>10</v>
      </c>
      <c r="X3" s="35">
        <v>10.5</v>
      </c>
      <c r="Y3" s="35">
        <v>11</v>
      </c>
      <c r="Z3" s="35">
        <v>11.5</v>
      </c>
      <c r="AA3" s="35">
        <v>12</v>
      </c>
      <c r="AB3" s="35">
        <v>12.5</v>
      </c>
      <c r="AC3" s="35">
        <v>13</v>
      </c>
      <c r="AD3" s="35">
        <v>13.5</v>
      </c>
      <c r="AE3" s="35">
        <v>14</v>
      </c>
      <c r="AF3" s="35">
        <v>14.5</v>
      </c>
      <c r="AG3" s="35">
        <v>15</v>
      </c>
      <c r="AH3" s="35">
        <v>15.5</v>
      </c>
      <c r="AI3" s="35">
        <v>16</v>
      </c>
      <c r="AJ3" s="35">
        <v>16.5</v>
      </c>
      <c r="AK3" s="35">
        <v>17</v>
      </c>
      <c r="AL3" s="35">
        <v>17.5</v>
      </c>
      <c r="AM3" s="35">
        <v>18</v>
      </c>
      <c r="AN3" s="35">
        <v>18.5</v>
      </c>
      <c r="AO3" s="35">
        <v>19</v>
      </c>
      <c r="AP3" s="35">
        <v>19.5</v>
      </c>
      <c r="AQ3" s="35">
        <v>20</v>
      </c>
      <c r="AR3" s="35">
        <v>20.5</v>
      </c>
      <c r="AS3" s="35">
        <v>21</v>
      </c>
      <c r="AT3" s="35">
        <v>21.5</v>
      </c>
      <c r="AU3" s="35">
        <v>22</v>
      </c>
      <c r="AV3" s="35">
        <v>22.5</v>
      </c>
      <c r="AW3" s="35">
        <v>23</v>
      </c>
      <c r="AX3" s="35">
        <v>23.5</v>
      </c>
      <c r="AY3" s="35">
        <v>24</v>
      </c>
    </row>
    <row r="4" spans="1:51" x14ac:dyDescent="0.3">
      <c r="A4" s="48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3">
      <c r="A5" s="48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3">
      <c r="A6" s="48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3">
      <c r="A7" s="48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3">
      <c r="A8" s="48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3">
      <c r="A9" s="48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3">
      <c r="A10" s="48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3">
      <c r="A11" s="48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3">
      <c r="A12" s="48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3">
      <c r="A13" s="48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3">
      <c r="A14" s="48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3">
      <c r="A15" s="48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3">
      <c r="A16" s="48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3">
      <c r="A17" s="48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3">
      <c r="A18" s="48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3">
      <c r="A19" s="48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3">
      <c r="A20" s="48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3">
      <c r="A21" s="48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3">
      <c r="A22" s="48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3">
      <c r="A23" s="48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3">
      <c r="A24" s="48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3">
      <c r="A25" s="48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3">
      <c r="A26" s="48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3">
      <c r="A27" s="48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3">
      <c r="A28" s="48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3">
      <c r="A29" s="48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3">
      <c r="A30" s="48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3">
      <c r="A31" s="48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3">
      <c r="A32" s="48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3">
      <c r="A33" s="48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3">
      <c r="A34" s="48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3">
      <c r="A35" s="48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3">
      <c r="A36" s="48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3">
      <c r="A37" s="48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3">
      <c r="A38" s="48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3">
      <c r="A39" s="48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3">
      <c r="A40" s="48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3">
      <c r="A41" s="48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3">
      <c r="A42" s="48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3">
      <c r="A43" s="48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3">
      <c r="A44" s="48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3">
      <c r="A45" s="48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3">
      <c r="A46" s="48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3">
      <c r="A47" s="48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3">
      <c r="A48" s="48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3">
      <c r="A49" s="48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3">
      <c r="A50" s="48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3">
      <c r="A51" s="48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3">
      <c r="A52" s="48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3">
      <c r="A53" s="48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3">
      <c r="A54" s="48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3">
      <c r="A55" s="48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3">
      <c r="A56" s="48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3">
      <c r="A57" s="48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3">
      <c r="A58" s="48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3">
      <c r="A59" s="48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3">
      <c r="A60" s="48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3">
      <c r="A61" s="48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3">
      <c r="A62" s="48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3">
      <c r="A63" s="48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3">
      <c r="A64" s="48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3">
      <c r="A65" s="48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3">
      <c r="A66" s="48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3">
      <c r="A67" s="48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3">
      <c r="A68" s="48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3">
      <c r="A69" s="48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3">
      <c r="A70" s="48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3">
      <c r="A71" s="48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3">
      <c r="A72" s="48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3">
      <c r="A73" s="48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3">
      <c r="A74" s="48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3">
      <c r="A75" s="48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3">
      <c r="A76" s="48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3">
      <c r="A77" s="48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3">
      <c r="A78" s="48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3">
      <c r="A79" s="48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3">
      <c r="A80" s="48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Y80"/>
  <sheetViews>
    <sheetView workbookViewId="0"/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2" spans="1:51" x14ac:dyDescent="0.3">
      <c r="E2" s="36"/>
    </row>
    <row r="3" spans="1:51" s="34" customFormat="1" ht="13.8" x14ac:dyDescent="0.3">
      <c r="A3" s="38"/>
      <c r="B3" s="38"/>
      <c r="C3" s="35">
        <v>0</v>
      </c>
      <c r="D3" s="35">
        <v>0.5</v>
      </c>
      <c r="E3" s="35">
        <v>1</v>
      </c>
      <c r="F3" s="35">
        <v>1.5</v>
      </c>
      <c r="G3" s="35">
        <v>2</v>
      </c>
      <c r="H3" s="35">
        <v>2.5</v>
      </c>
      <c r="I3" s="35">
        <v>3</v>
      </c>
      <c r="J3" s="35">
        <v>3.5</v>
      </c>
      <c r="K3" s="35">
        <v>4</v>
      </c>
      <c r="L3" s="35">
        <v>4.5</v>
      </c>
      <c r="M3" s="35">
        <v>5</v>
      </c>
      <c r="N3" s="35">
        <v>5.5</v>
      </c>
      <c r="O3" s="35">
        <v>6</v>
      </c>
      <c r="P3" s="35">
        <v>6.5</v>
      </c>
      <c r="Q3" s="35">
        <v>7</v>
      </c>
      <c r="R3" s="35">
        <v>7.5</v>
      </c>
      <c r="S3" s="35">
        <v>8</v>
      </c>
      <c r="T3" s="35">
        <v>8.5</v>
      </c>
      <c r="U3" s="35">
        <v>9</v>
      </c>
      <c r="V3" s="35">
        <v>9.5</v>
      </c>
      <c r="W3" s="35">
        <v>10</v>
      </c>
      <c r="X3" s="35">
        <v>10.5</v>
      </c>
      <c r="Y3" s="35">
        <v>11</v>
      </c>
      <c r="Z3" s="35">
        <v>11.5</v>
      </c>
      <c r="AA3" s="35">
        <v>12</v>
      </c>
      <c r="AB3" s="35">
        <v>12.5</v>
      </c>
      <c r="AC3" s="35">
        <v>13</v>
      </c>
      <c r="AD3" s="35">
        <v>13.5</v>
      </c>
      <c r="AE3" s="35">
        <v>14</v>
      </c>
      <c r="AF3" s="35">
        <v>14.5</v>
      </c>
      <c r="AG3" s="35">
        <v>15</v>
      </c>
      <c r="AH3" s="35">
        <v>15.5</v>
      </c>
      <c r="AI3" s="35">
        <v>16</v>
      </c>
      <c r="AJ3" s="35">
        <v>16.5</v>
      </c>
      <c r="AK3" s="35">
        <v>17</v>
      </c>
      <c r="AL3" s="35">
        <v>17.5</v>
      </c>
      <c r="AM3" s="35">
        <v>18</v>
      </c>
      <c r="AN3" s="35">
        <v>18.5</v>
      </c>
      <c r="AO3" s="35">
        <v>19</v>
      </c>
      <c r="AP3" s="35">
        <v>19.5</v>
      </c>
      <c r="AQ3" s="35">
        <v>20</v>
      </c>
      <c r="AR3" s="35">
        <v>20.5</v>
      </c>
      <c r="AS3" s="35">
        <v>21</v>
      </c>
      <c r="AT3" s="35">
        <v>21.5</v>
      </c>
      <c r="AU3" s="35">
        <v>22</v>
      </c>
      <c r="AV3" s="35">
        <v>22.5</v>
      </c>
      <c r="AW3" s="35">
        <v>23</v>
      </c>
      <c r="AX3" s="35">
        <v>23.5</v>
      </c>
      <c r="AY3" s="35">
        <v>24</v>
      </c>
    </row>
    <row r="4" spans="1:51" x14ac:dyDescent="0.3">
      <c r="A4" s="48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3">
      <c r="A5" s="48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3">
      <c r="A6" s="48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3">
      <c r="A7" s="48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3">
      <c r="A8" s="48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3">
      <c r="A9" s="48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3">
      <c r="A10" s="48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3">
      <c r="A11" s="48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3">
      <c r="A12" s="48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3">
      <c r="A13" s="48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3">
      <c r="A14" s="48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3">
      <c r="A15" s="48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3">
      <c r="A16" s="48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3">
      <c r="A17" s="48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3">
      <c r="A18" s="48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3">
      <c r="A19" s="48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3">
      <c r="A20" s="48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3">
      <c r="A21" s="48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3">
      <c r="A22" s="48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3">
      <c r="A23" s="48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3">
      <c r="A24" s="48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3">
      <c r="A25" s="48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3">
      <c r="A26" s="48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3">
      <c r="A27" s="48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3">
      <c r="A28" s="48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3">
      <c r="A29" s="48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3">
      <c r="A30" s="48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3">
      <c r="A31" s="48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3">
      <c r="A32" s="48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3">
      <c r="A33" s="48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3">
      <c r="A34" s="48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3">
      <c r="A35" s="48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3">
      <c r="A36" s="48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3">
      <c r="A37" s="48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3">
      <c r="A38" s="48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3">
      <c r="A39" s="48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3">
      <c r="A40" s="48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3">
      <c r="A41" s="48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3">
      <c r="A42" s="48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3">
      <c r="A43" s="48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3">
      <c r="A44" s="48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3">
      <c r="A45" s="48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3">
      <c r="A46" s="48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3">
      <c r="A47" s="48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3">
      <c r="A48" s="48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3">
      <c r="A49" s="48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3">
      <c r="A50" s="48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3">
      <c r="A51" s="48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3">
      <c r="A52" s="48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3">
      <c r="A53" s="48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3">
      <c r="A54" s="48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3">
      <c r="A55" s="48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3">
      <c r="A56" s="48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3">
      <c r="A57" s="48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3">
      <c r="A58" s="48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3">
      <c r="A59" s="48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3">
      <c r="A60" s="48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3">
      <c r="A61" s="48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3">
      <c r="A62" s="48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3">
      <c r="A63" s="48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3">
      <c r="A64" s="48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3">
      <c r="A65" s="48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3">
      <c r="A66" s="48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3">
      <c r="A67" s="48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3">
      <c r="A68" s="48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3">
      <c r="A69" s="48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3">
      <c r="A70" s="48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3">
      <c r="A71" s="48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3">
      <c r="A72" s="48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3">
      <c r="A73" s="48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3">
      <c r="A74" s="48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3">
      <c r="A75" s="48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3">
      <c r="A76" s="48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3">
      <c r="A77" s="48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3">
      <c r="A78" s="48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3">
      <c r="A79" s="48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3">
      <c r="A80" s="48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Y80"/>
  <sheetViews>
    <sheetView workbookViewId="0"/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2" spans="1:51" x14ac:dyDescent="0.3">
      <c r="E2" s="36"/>
    </row>
    <row r="3" spans="1:51" s="34" customFormat="1" ht="13.8" x14ac:dyDescent="0.3">
      <c r="A3" s="38"/>
      <c r="B3" s="38"/>
      <c r="C3" s="35">
        <v>0</v>
      </c>
      <c r="D3" s="35">
        <v>0.5</v>
      </c>
      <c r="E3" s="35">
        <v>1</v>
      </c>
      <c r="F3" s="35">
        <v>1.5</v>
      </c>
      <c r="G3" s="35">
        <v>2</v>
      </c>
      <c r="H3" s="35">
        <v>2.5</v>
      </c>
      <c r="I3" s="35">
        <v>3</v>
      </c>
      <c r="J3" s="35">
        <v>3.5</v>
      </c>
      <c r="K3" s="35">
        <v>4</v>
      </c>
      <c r="L3" s="35">
        <v>4.5</v>
      </c>
      <c r="M3" s="35">
        <v>5</v>
      </c>
      <c r="N3" s="35">
        <v>5.5</v>
      </c>
      <c r="O3" s="35">
        <v>6</v>
      </c>
      <c r="P3" s="35">
        <v>6.5</v>
      </c>
      <c r="Q3" s="35">
        <v>7</v>
      </c>
      <c r="R3" s="35">
        <v>7.5</v>
      </c>
      <c r="S3" s="35">
        <v>8</v>
      </c>
      <c r="T3" s="35">
        <v>8.5</v>
      </c>
      <c r="U3" s="35">
        <v>9</v>
      </c>
      <c r="V3" s="35">
        <v>9.5</v>
      </c>
      <c r="W3" s="35">
        <v>10</v>
      </c>
      <c r="X3" s="35">
        <v>10.5</v>
      </c>
      <c r="Y3" s="35">
        <v>11</v>
      </c>
      <c r="Z3" s="35">
        <v>11.5</v>
      </c>
      <c r="AA3" s="35">
        <v>12</v>
      </c>
      <c r="AB3" s="35">
        <v>12.5</v>
      </c>
      <c r="AC3" s="35">
        <v>13</v>
      </c>
      <c r="AD3" s="35">
        <v>13.5</v>
      </c>
      <c r="AE3" s="35">
        <v>14</v>
      </c>
      <c r="AF3" s="35">
        <v>14.5</v>
      </c>
      <c r="AG3" s="35">
        <v>15</v>
      </c>
      <c r="AH3" s="35">
        <v>15.5</v>
      </c>
      <c r="AI3" s="35">
        <v>16</v>
      </c>
      <c r="AJ3" s="35">
        <v>16.5</v>
      </c>
      <c r="AK3" s="35">
        <v>17</v>
      </c>
      <c r="AL3" s="35">
        <v>17.5</v>
      </c>
      <c r="AM3" s="35">
        <v>18</v>
      </c>
      <c r="AN3" s="35">
        <v>18.5</v>
      </c>
      <c r="AO3" s="35">
        <v>19</v>
      </c>
      <c r="AP3" s="35">
        <v>19.5</v>
      </c>
      <c r="AQ3" s="35">
        <v>20</v>
      </c>
      <c r="AR3" s="35">
        <v>20.5</v>
      </c>
      <c r="AS3" s="35">
        <v>21</v>
      </c>
      <c r="AT3" s="35">
        <v>21.5</v>
      </c>
      <c r="AU3" s="35">
        <v>22</v>
      </c>
      <c r="AV3" s="35">
        <v>22.5</v>
      </c>
      <c r="AW3" s="35">
        <v>23</v>
      </c>
      <c r="AX3" s="35">
        <v>23.5</v>
      </c>
      <c r="AY3" s="35">
        <v>24</v>
      </c>
    </row>
    <row r="4" spans="1:51" x14ac:dyDescent="0.3">
      <c r="A4" s="48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3">
      <c r="A5" s="48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3">
      <c r="A6" s="48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3">
      <c r="A7" s="48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3">
      <c r="A8" s="48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3">
      <c r="A9" s="48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3">
      <c r="A10" s="48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3">
      <c r="A11" s="48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3">
      <c r="A12" s="48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3">
      <c r="A13" s="48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3">
      <c r="A14" s="48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3">
      <c r="A15" s="48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3">
      <c r="A16" s="48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3">
      <c r="A17" s="48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3">
      <c r="A18" s="48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3">
      <c r="A19" s="48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3">
      <c r="A20" s="48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3">
      <c r="A21" s="48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3">
      <c r="A22" s="48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3">
      <c r="A23" s="48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3">
      <c r="A24" s="48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3">
      <c r="A25" s="48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3">
      <c r="A26" s="48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3">
      <c r="A27" s="48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3">
      <c r="A28" s="48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3">
      <c r="A29" s="48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3">
      <c r="A30" s="48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3">
      <c r="A31" s="48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3">
      <c r="A32" s="48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3">
      <c r="A33" s="48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3">
      <c r="A34" s="48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3">
      <c r="A35" s="48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3">
      <c r="A36" s="48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3">
      <c r="A37" s="48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3">
      <c r="A38" s="48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3">
      <c r="A39" s="48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3">
      <c r="A40" s="48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3">
      <c r="A41" s="48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3">
      <c r="A42" s="48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3">
      <c r="A43" s="48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3">
      <c r="A44" s="48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3">
      <c r="A45" s="48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3">
      <c r="A46" s="48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3">
      <c r="A47" s="48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3">
      <c r="A48" s="48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3">
      <c r="A49" s="48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3">
      <c r="A50" s="48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3">
      <c r="A51" s="48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3">
      <c r="A52" s="48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3">
      <c r="A53" s="48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3">
      <c r="A54" s="48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3">
      <c r="A55" s="48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3">
      <c r="A56" s="48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3">
      <c r="A57" s="48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3">
      <c r="A58" s="48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3">
      <c r="A59" s="48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3">
      <c r="A60" s="48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3">
      <c r="A61" s="48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3">
      <c r="A62" s="48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3">
      <c r="A63" s="48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3">
      <c r="A64" s="48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3">
      <c r="A65" s="48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3">
      <c r="A66" s="48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3">
      <c r="A67" s="48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3">
      <c r="A68" s="48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3">
      <c r="A69" s="48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3">
      <c r="A70" s="48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3">
      <c r="A71" s="48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3">
      <c r="A72" s="48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3">
      <c r="A73" s="48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3">
      <c r="A74" s="48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3">
      <c r="A75" s="48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3">
      <c r="A76" s="48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3">
      <c r="A77" s="48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3">
      <c r="A78" s="48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3">
      <c r="A79" s="48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3">
      <c r="A80" s="48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Y80"/>
  <sheetViews>
    <sheetView workbookViewId="0"/>
  </sheetViews>
  <sheetFormatPr baseColWidth="10" defaultRowHeight="14.4" x14ac:dyDescent="0.3"/>
  <cols>
    <col min="2" max="2" width="10.6640625" customWidth="1"/>
    <col min="3" max="51" width="4.6640625" style="2" customWidth="1"/>
  </cols>
  <sheetData>
    <row r="2" spans="1:51" x14ac:dyDescent="0.3">
      <c r="E2" s="36"/>
    </row>
    <row r="3" spans="1:51" s="34" customFormat="1" ht="13.8" x14ac:dyDescent="0.3">
      <c r="A3" s="38"/>
      <c r="B3" s="38"/>
      <c r="C3" s="35">
        <v>0</v>
      </c>
      <c r="D3" s="35">
        <v>0.5</v>
      </c>
      <c r="E3" s="35">
        <v>1</v>
      </c>
      <c r="F3" s="35">
        <v>1.5</v>
      </c>
      <c r="G3" s="35">
        <v>2</v>
      </c>
      <c r="H3" s="35">
        <v>2.5</v>
      </c>
      <c r="I3" s="35">
        <v>3</v>
      </c>
      <c r="J3" s="35">
        <v>3.5</v>
      </c>
      <c r="K3" s="35">
        <v>4</v>
      </c>
      <c r="L3" s="35">
        <v>4.5</v>
      </c>
      <c r="M3" s="35">
        <v>5</v>
      </c>
      <c r="N3" s="35">
        <v>5.5</v>
      </c>
      <c r="O3" s="35">
        <v>6</v>
      </c>
      <c r="P3" s="35">
        <v>6.5</v>
      </c>
      <c r="Q3" s="35">
        <v>7</v>
      </c>
      <c r="R3" s="35">
        <v>7.5</v>
      </c>
      <c r="S3" s="35">
        <v>8</v>
      </c>
      <c r="T3" s="35">
        <v>8.5</v>
      </c>
      <c r="U3" s="35">
        <v>9</v>
      </c>
      <c r="V3" s="35">
        <v>9.5</v>
      </c>
      <c r="W3" s="35">
        <v>10</v>
      </c>
      <c r="X3" s="35">
        <v>10.5</v>
      </c>
      <c r="Y3" s="35">
        <v>11</v>
      </c>
      <c r="Z3" s="35">
        <v>11.5</v>
      </c>
      <c r="AA3" s="35">
        <v>12</v>
      </c>
      <c r="AB3" s="35">
        <v>12.5</v>
      </c>
      <c r="AC3" s="35">
        <v>13</v>
      </c>
      <c r="AD3" s="35">
        <v>13.5</v>
      </c>
      <c r="AE3" s="35">
        <v>14</v>
      </c>
      <c r="AF3" s="35">
        <v>14.5</v>
      </c>
      <c r="AG3" s="35">
        <v>15</v>
      </c>
      <c r="AH3" s="35">
        <v>15.5</v>
      </c>
      <c r="AI3" s="35">
        <v>16</v>
      </c>
      <c r="AJ3" s="35">
        <v>16.5</v>
      </c>
      <c r="AK3" s="35">
        <v>17</v>
      </c>
      <c r="AL3" s="35">
        <v>17.5</v>
      </c>
      <c r="AM3" s="35">
        <v>18</v>
      </c>
      <c r="AN3" s="35">
        <v>18.5</v>
      </c>
      <c r="AO3" s="35">
        <v>19</v>
      </c>
      <c r="AP3" s="35">
        <v>19.5</v>
      </c>
      <c r="AQ3" s="35">
        <v>20</v>
      </c>
      <c r="AR3" s="35">
        <v>20.5</v>
      </c>
      <c r="AS3" s="35">
        <v>21</v>
      </c>
      <c r="AT3" s="35">
        <v>21.5</v>
      </c>
      <c r="AU3" s="35">
        <v>22</v>
      </c>
      <c r="AV3" s="35">
        <v>22.5</v>
      </c>
      <c r="AW3" s="35">
        <v>23</v>
      </c>
      <c r="AX3" s="35">
        <v>23.5</v>
      </c>
      <c r="AY3" s="35">
        <v>24</v>
      </c>
    </row>
    <row r="4" spans="1:51" x14ac:dyDescent="0.3">
      <c r="A4" s="48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3">
      <c r="A5" s="48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3">
      <c r="A6" s="48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3">
      <c r="A7" s="48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3">
      <c r="A8" s="48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3">
      <c r="A9" s="48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3">
      <c r="A10" s="48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3">
      <c r="A11" s="48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3">
      <c r="A12" s="48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3">
      <c r="A13" s="48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3">
      <c r="A14" s="48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3">
      <c r="A15" s="48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3">
      <c r="A16" s="48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3">
      <c r="A17" s="48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3">
      <c r="A18" s="48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3">
      <c r="A19" s="48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3">
      <c r="A20" s="48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3">
      <c r="A21" s="48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3">
      <c r="A22" s="48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3">
      <c r="A23" s="48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3">
      <c r="A24" s="48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3">
      <c r="A25" s="48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3">
      <c r="A26" s="48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3">
      <c r="A27" s="48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3">
      <c r="A28" s="48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3">
      <c r="A29" s="48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3">
      <c r="A30" s="48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3">
      <c r="A31" s="48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3">
      <c r="A32" s="48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3">
      <c r="A33" s="48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3">
      <c r="A34" s="48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3">
      <c r="A35" s="48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3">
      <c r="A36" s="48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3">
      <c r="A37" s="48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3">
      <c r="A38" s="48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3">
      <c r="A39" s="48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3">
      <c r="A40" s="48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3">
      <c r="A41" s="48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3">
      <c r="A42" s="48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3">
      <c r="A43" s="48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3">
      <c r="A44" s="48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3">
      <c r="A45" s="48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3">
      <c r="A46" s="48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3">
      <c r="A47" s="48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3">
      <c r="A48" s="48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3">
      <c r="A49" s="48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3">
      <c r="A50" s="48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3">
      <c r="A51" s="48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3">
      <c r="A52" s="48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3">
      <c r="A53" s="48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3">
      <c r="A54" s="48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3">
      <c r="A55" s="48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3">
      <c r="A56" s="48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3">
      <c r="A57" s="48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3">
      <c r="A58" s="48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3">
      <c r="A59" s="48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3">
      <c r="A60" s="48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3">
      <c r="A61" s="48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3">
      <c r="A62" s="48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3">
      <c r="A63" s="48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3">
      <c r="A64" s="48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3">
      <c r="A65" s="48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3">
      <c r="A66" s="48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3">
      <c r="A67" s="48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3">
      <c r="A68" s="48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3">
      <c r="A69" s="48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3">
      <c r="A70" s="48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3">
      <c r="A71" s="48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3">
      <c r="A72" s="48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3">
      <c r="A73" s="48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3">
      <c r="A74" s="48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3">
      <c r="A75" s="48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3">
      <c r="A76" s="48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3">
      <c r="A77" s="48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3">
      <c r="A78" s="48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3">
      <c r="A79" s="48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3">
      <c r="A80" s="48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Horaires</vt:lpstr>
      <vt:lpstr>SEMAINE 1</vt:lpstr>
      <vt:lpstr>SEMAINE 2</vt:lpstr>
      <vt:lpstr>SEMAINE 3</vt:lpstr>
      <vt:lpstr>SEMAINE 4</vt:lpstr>
      <vt:lpstr>SEMAINE 5</vt:lpstr>
      <vt:lpstr>SEMAINE 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Capucine</dc:creator>
  <cp:lastModifiedBy>Dede</cp:lastModifiedBy>
  <cp:lastPrinted>2016-07-11T07:25:16Z</cp:lastPrinted>
  <dcterms:created xsi:type="dcterms:W3CDTF">2016-07-11T06:58:11Z</dcterms:created>
  <dcterms:modified xsi:type="dcterms:W3CDTF">2016-07-11T14:47:05Z</dcterms:modified>
</cp:coreProperties>
</file>