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21570" windowHeight="10035" activeTab="1"/>
  </bookViews>
  <sheets>
    <sheet name="Liste des contrats" sheetId="1" r:id="rId1"/>
    <sheet name="Liste des réceptions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3" i="2"/>
  <c r="E4"/>
  <c r="E5"/>
  <c r="E6"/>
  <c r="E7"/>
  <c r="E8"/>
  <c r="E9"/>
  <c r="E10"/>
  <c r="E11"/>
  <c r="E12"/>
  <c r="E2"/>
  <c r="B10"/>
  <c r="C10"/>
  <c r="D10"/>
  <c r="B11"/>
  <c r="C11"/>
  <c r="D11"/>
  <c r="B12"/>
  <c r="C12"/>
  <c r="D12"/>
  <c r="B13"/>
  <c r="C13"/>
  <c r="D13"/>
  <c r="B4"/>
  <c r="C4"/>
  <c r="D4"/>
  <c r="B5"/>
  <c r="C5"/>
  <c r="D5"/>
  <c r="B6"/>
  <c r="C6"/>
  <c r="D6"/>
  <c r="B7"/>
  <c r="C7"/>
  <c r="D7"/>
  <c r="B8"/>
  <c r="C8"/>
  <c r="D8"/>
  <c r="B9"/>
  <c r="C9"/>
  <c r="D9"/>
  <c r="B3"/>
  <c r="C3"/>
  <c r="D3"/>
  <c r="C2"/>
  <c r="D2"/>
  <c r="B2"/>
</calcChain>
</file>

<file path=xl/comments1.xml><?xml version="1.0" encoding="utf-8"?>
<comments xmlns="http://schemas.openxmlformats.org/spreadsheetml/2006/main">
  <authors>
    <author>ArDenis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On saisi la colonne A et les colonnes B à E se remplissent automatiquement.
Reste à calculer le solde de contrat !?!?</t>
        </r>
      </text>
    </comment>
  </commentList>
</comments>
</file>

<file path=xl/sharedStrings.xml><?xml version="1.0" encoding="utf-8"?>
<sst xmlns="http://schemas.openxmlformats.org/spreadsheetml/2006/main" count="22" uniqueCount="14">
  <si>
    <t>provenance</t>
  </si>
  <si>
    <t>articles</t>
  </si>
  <si>
    <t>qté contrat</t>
  </si>
  <si>
    <t>solde de contrat</t>
  </si>
  <si>
    <t>n° contrat</t>
  </si>
  <si>
    <t>A420</t>
  </si>
  <si>
    <t>Paris</t>
  </si>
  <si>
    <t>Lyon</t>
  </si>
  <si>
    <t>Orléans</t>
  </si>
  <si>
    <t>voiture</t>
  </si>
  <si>
    <t>montre</t>
  </si>
  <si>
    <t>table</t>
  </si>
  <si>
    <t>N° contrats</t>
  </si>
  <si>
    <t>Qté réceptionnée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</si>
</sst>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8"/>
      <color indexed="81"/>
      <name val="Tahoma"/>
      <charset val="1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2" fillId="3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13</xdr:row>
      <xdr:rowOff>180975</xdr:rowOff>
    </xdr:from>
    <xdr:to>
      <xdr:col>5</xdr:col>
      <xdr:colOff>95250</xdr:colOff>
      <xdr:row>15</xdr:row>
      <xdr:rowOff>28575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495800" y="26574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13</xdr:row>
      <xdr:rowOff>0</xdr:rowOff>
    </xdr:from>
    <xdr:to>
      <xdr:col>10</xdr:col>
      <xdr:colOff>666750</xdr:colOff>
      <xdr:row>26</xdr:row>
      <xdr:rowOff>57150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4476750" y="2476500"/>
          <a:ext cx="4476750" cy="2533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sur Feuil 1 : liste de contrats avec un N° par contrat et une quantité initiale (=qté du contrat)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sur feuil 2 : liste de réceptions avec N° de contrat, quantité réceptionné, date...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Objectifs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1/ Récupérer la quantité restant au contrat (= quantité initiale - somme des quantité réceptionnée) pour pouvoir l'utiliser ailleurs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2/ Avoir un tableau de synthèse de l'état des contrat avec le solde (= quantité restant à réceptionner)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Voilà, en espérant avoir été assez clair.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10</xdr:row>
      <xdr:rowOff>152400</xdr:rowOff>
    </xdr:from>
    <xdr:to>
      <xdr:col>9</xdr:col>
      <xdr:colOff>190500</xdr:colOff>
      <xdr:row>13</xdr:row>
      <xdr:rowOff>142875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3343275" y="2057400"/>
          <a:ext cx="3962400" cy="561975"/>
        </a:xfrm>
        <a:prstGeom prst="wedgeRoundRectCallout">
          <a:avLst>
            <a:gd name="adj1" fmla="val -101444"/>
            <a:gd name="adj2" fmla="val -351694"/>
            <a:gd name="adj3" fmla="val 16667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de la cellule jaune s'incrémente vers la droite colonnes C et D et vers le bas.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H29" sqref="H29"/>
    </sheetView>
  </sheetViews>
  <sheetFormatPr baseColWidth="10" defaultRowHeight="15"/>
  <cols>
    <col min="1" max="4" width="12.85546875" customWidth="1"/>
    <col min="5" max="5" width="15.7109375" customWidth="1"/>
  </cols>
  <sheetData>
    <row r="1" spans="1:5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>
      <c r="A2">
        <v>10</v>
      </c>
      <c r="B2" t="s">
        <v>6</v>
      </c>
      <c r="C2" t="s">
        <v>9</v>
      </c>
      <c r="D2">
        <v>100</v>
      </c>
    </row>
    <row r="3" spans="1:5">
      <c r="A3">
        <v>50</v>
      </c>
      <c r="B3" t="s">
        <v>7</v>
      </c>
      <c r="C3" t="s">
        <v>11</v>
      </c>
      <c r="D3">
        <v>50</v>
      </c>
    </row>
    <row r="4" spans="1:5">
      <c r="A4" t="s">
        <v>5</v>
      </c>
      <c r="B4" t="s">
        <v>6</v>
      </c>
      <c r="C4" t="s">
        <v>10</v>
      </c>
      <c r="D4">
        <v>200</v>
      </c>
    </row>
    <row r="5" spans="1:5">
      <c r="A5">
        <v>18</v>
      </c>
      <c r="B5" t="s">
        <v>8</v>
      </c>
      <c r="C5" t="s">
        <v>9</v>
      </c>
      <c r="D5">
        <v>50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N8" sqref="N8"/>
    </sheetView>
  </sheetViews>
  <sheetFormatPr baseColWidth="10" defaultRowHeight="15"/>
  <cols>
    <col min="1" max="1" width="10.7109375" bestFit="1" customWidth="1"/>
    <col min="2" max="2" width="11.42578125" style="1"/>
    <col min="3" max="3" width="7.42578125" style="1" bestFit="1" customWidth="1"/>
    <col min="4" max="4" width="10.7109375" style="1" bestFit="1" customWidth="1"/>
    <col min="5" max="5" width="15.28515625" bestFit="1" customWidth="1"/>
    <col min="6" max="6" width="16.85546875" bestFit="1" customWidth="1"/>
  </cols>
  <sheetData>
    <row r="1" spans="1:6">
      <c r="A1" t="s">
        <v>12</v>
      </c>
      <c r="B1" s="1" t="s">
        <v>0</v>
      </c>
      <c r="C1" s="1" t="s">
        <v>1</v>
      </c>
      <c r="D1" s="1" t="s">
        <v>2</v>
      </c>
      <c r="E1" t="s">
        <v>3</v>
      </c>
      <c r="F1" t="s">
        <v>13</v>
      </c>
    </row>
    <row r="2" spans="1:6">
      <c r="A2">
        <v>50</v>
      </c>
      <c r="B2" s="2" t="str">
        <f ca="1">IF($A2="","",VLOOKUP($A2,'Liste des contrats'!$A:$E,COLUMN(),FALSE))</f>
        <v>Lyon</v>
      </c>
      <c r="C2" s="1" t="str">
        <f ca="1">IF($A2="","",VLOOKUP($A2,'Liste des contrats'!$A:$E,COLUMN(),FALSE))</f>
        <v>table</v>
      </c>
      <c r="D2" s="1">
        <f ca="1">IF($A2="","",VLOOKUP($A2,'Liste des contrats'!$A:$E,COLUMN(),FALSE))</f>
        <v>50</v>
      </c>
      <c r="E2">
        <f>IF($A2="","",D2-SUMPRODUCT(($A$2:A2=A2)*($F$2:F2)))</f>
        <v>48</v>
      </c>
      <c r="F2">
        <v>2</v>
      </c>
    </row>
    <row r="3" spans="1:6">
      <c r="A3">
        <v>10</v>
      </c>
      <c r="B3" s="1" t="str">
        <f ca="1">IF($A3="","",VLOOKUP($A3,'Liste des contrats'!$A:$E,COLUMN(),FALSE))</f>
        <v>Paris</v>
      </c>
      <c r="C3" s="1" t="str">
        <f ca="1">IF($A3="","",VLOOKUP($A3,'Liste des contrats'!$A:$E,COLUMN(),FALSE))</f>
        <v>voiture</v>
      </c>
      <c r="D3" s="1">
        <f ca="1">IF($A3="","",VLOOKUP($A3,'Liste des contrats'!$A:$E,COLUMN(),FALSE))</f>
        <v>100</v>
      </c>
      <c r="E3">
        <f>IF($A3="","",D3-SUMPRODUCT(($A$2:A3=A3)*($F$2:F3)))</f>
        <v>95</v>
      </c>
      <c r="F3">
        <v>5</v>
      </c>
    </row>
    <row r="4" spans="1:6">
      <c r="A4">
        <v>18</v>
      </c>
      <c r="B4" s="1" t="str">
        <f ca="1">IF($A4="","",VLOOKUP($A4,'Liste des contrats'!$A:$E,COLUMN(),FALSE))</f>
        <v>Orléans</v>
      </c>
      <c r="C4" s="1" t="str">
        <f ca="1">IF($A4="","",VLOOKUP($A4,'Liste des contrats'!$A:$E,COLUMN(),FALSE))</f>
        <v>voiture</v>
      </c>
      <c r="D4" s="1">
        <f ca="1">IF($A4="","",VLOOKUP($A4,'Liste des contrats'!$A:$E,COLUMN(),FALSE))</f>
        <v>50</v>
      </c>
      <c r="E4">
        <f>IF($A4="","",D4-SUMPRODUCT(($A$2:A4=A4)*($F$2:F4)))</f>
        <v>40</v>
      </c>
      <c r="F4">
        <v>10</v>
      </c>
    </row>
    <row r="5" spans="1:6">
      <c r="A5">
        <v>50</v>
      </c>
      <c r="B5" s="1" t="str">
        <f ca="1">IF($A5="","",VLOOKUP($A5,'Liste des contrats'!$A:$E,COLUMN(),FALSE))</f>
        <v>Lyon</v>
      </c>
      <c r="C5" s="1" t="str">
        <f ca="1">IF($A5="","",VLOOKUP($A5,'Liste des contrats'!$A:$E,COLUMN(),FALSE))</f>
        <v>table</v>
      </c>
      <c r="D5" s="1">
        <f ca="1">IF($A5="","",VLOOKUP($A5,'Liste des contrats'!$A:$E,COLUMN(),FALSE))</f>
        <v>50</v>
      </c>
      <c r="E5">
        <f>IF($A5="","",D5-SUMPRODUCT(($A$2:A5=A5)*($F$2:F5)))</f>
        <v>43</v>
      </c>
      <c r="F5">
        <v>5</v>
      </c>
    </row>
    <row r="6" spans="1:6">
      <c r="A6" t="s">
        <v>5</v>
      </c>
      <c r="B6" s="1" t="str">
        <f ca="1">IF($A6="","",VLOOKUP($A6,'Liste des contrats'!$A:$E,COLUMN(),FALSE))</f>
        <v>Paris</v>
      </c>
      <c r="C6" s="1" t="str">
        <f ca="1">IF($A6="","",VLOOKUP($A6,'Liste des contrats'!$A:$E,COLUMN(),FALSE))</f>
        <v>montre</v>
      </c>
      <c r="D6" s="1">
        <f ca="1">IF($A6="","",VLOOKUP($A6,'Liste des contrats'!$A:$E,COLUMN(),FALSE))</f>
        <v>200</v>
      </c>
      <c r="E6">
        <f>IF($A6="","",D6-SUMPRODUCT(($A$2:A6=A6)*($F$2:F6)))</f>
        <v>198</v>
      </c>
      <c r="F6">
        <v>2</v>
      </c>
    </row>
    <row r="7" spans="1:6">
      <c r="A7">
        <v>50</v>
      </c>
      <c r="B7" s="1" t="str">
        <f ca="1">IF($A7="","",VLOOKUP($A7,'Liste des contrats'!$A:$E,COLUMN(),FALSE))</f>
        <v>Lyon</v>
      </c>
      <c r="C7" s="1" t="str">
        <f ca="1">IF($A7="","",VLOOKUP($A7,'Liste des contrats'!$A:$E,COLUMN(),FALSE))</f>
        <v>table</v>
      </c>
      <c r="D7" s="1">
        <f ca="1">IF($A7="","",VLOOKUP($A7,'Liste des contrats'!$A:$E,COLUMN(),FALSE))</f>
        <v>50</v>
      </c>
      <c r="E7">
        <f>IF($A7="","",D7-SUMPRODUCT(($A$2:A7=A7)*($F$2:F7)))</f>
        <v>40</v>
      </c>
      <c r="F7">
        <v>3</v>
      </c>
    </row>
    <row r="8" spans="1:6">
      <c r="A8" t="s">
        <v>5</v>
      </c>
      <c r="B8" s="1" t="str">
        <f ca="1">IF($A8="","",VLOOKUP($A8,'Liste des contrats'!$A:$E,COLUMN(),FALSE))</f>
        <v>Paris</v>
      </c>
      <c r="C8" s="1" t="str">
        <f ca="1">IF($A8="","",VLOOKUP($A8,'Liste des contrats'!$A:$E,COLUMN(),FALSE))</f>
        <v>montre</v>
      </c>
      <c r="D8" s="1">
        <f ca="1">IF($A8="","",VLOOKUP($A8,'Liste des contrats'!$A:$E,COLUMN(),FALSE))</f>
        <v>200</v>
      </c>
      <c r="E8">
        <f>IF($A8="","",D8-SUMPRODUCT(($A$2:A8=A8)*($F$2:F8)))</f>
        <v>193</v>
      </c>
      <c r="F8">
        <v>5</v>
      </c>
    </row>
    <row r="9" spans="1:6">
      <c r="A9">
        <v>18</v>
      </c>
      <c r="B9" s="1" t="str">
        <f ca="1">IF($A9="","",VLOOKUP($A9,'Liste des contrats'!$A:$E,COLUMN(),FALSE))</f>
        <v>Orléans</v>
      </c>
      <c r="C9" s="1" t="str">
        <f ca="1">IF($A9="","",VLOOKUP($A9,'Liste des contrats'!$A:$E,COLUMN(),FALSE))</f>
        <v>voiture</v>
      </c>
      <c r="D9" s="1">
        <f ca="1">IF($A9="","",VLOOKUP($A9,'Liste des contrats'!$A:$E,COLUMN(),FALSE))</f>
        <v>50</v>
      </c>
      <c r="E9">
        <f>IF($A9="","",D9-SUMPRODUCT(($A$2:A9=A9)*($F$2:F9)))</f>
        <v>30</v>
      </c>
      <c r="F9">
        <v>10</v>
      </c>
    </row>
    <row r="10" spans="1:6">
      <c r="B10" s="1" t="str">
        <f ca="1">IF($A10="","",VLOOKUP($A10,'Liste des contrats'!$A:$E,COLUMN(),FALSE))</f>
        <v/>
      </c>
      <c r="C10" s="1" t="str">
        <f ca="1">IF($A10="","",VLOOKUP($A10,'Liste des contrats'!$A:$E,COLUMN(),FALSE))</f>
        <v/>
      </c>
      <c r="D10" s="1" t="str">
        <f ca="1">IF($A10="","",VLOOKUP($A10,'Liste des contrats'!$A:$E,COLUMN(),FALSE))</f>
        <v/>
      </c>
      <c r="E10" t="str">
        <f>IF($A10="","",D10-SUMPRODUCT(($A$2:A10=A10)*($F$2:F10)))</f>
        <v/>
      </c>
    </row>
    <row r="11" spans="1:6">
      <c r="B11" s="1" t="str">
        <f ca="1">IF($A11="","",VLOOKUP($A11,'Liste des contrats'!$A:$E,COLUMN(),FALSE))</f>
        <v/>
      </c>
      <c r="C11" s="1" t="str">
        <f ca="1">IF($A11="","",VLOOKUP($A11,'Liste des contrats'!$A:$E,COLUMN(),FALSE))</f>
        <v/>
      </c>
      <c r="D11" s="1" t="str">
        <f ca="1">IF($A11="","",VLOOKUP($A11,'Liste des contrats'!$A:$E,COLUMN(),FALSE))</f>
        <v/>
      </c>
      <c r="E11" t="str">
        <f>IF($A11="","",D11-SUMPRODUCT(($A$2:A11=A11)*($F$2:F11)))</f>
        <v/>
      </c>
    </row>
    <row r="12" spans="1:6">
      <c r="B12" s="1" t="str">
        <f ca="1">IF($A12="","",VLOOKUP($A12,'Liste des contrats'!$A:$E,COLUMN(),FALSE))</f>
        <v/>
      </c>
      <c r="C12" s="1" t="str">
        <f ca="1">IF($A12="","",VLOOKUP($A12,'Liste des contrats'!$A:$E,COLUMN(),FALSE))</f>
        <v/>
      </c>
      <c r="D12" s="1" t="str">
        <f ca="1">IF($A12="","",VLOOKUP($A12,'Liste des contrats'!$A:$E,COLUMN(),FALSE))</f>
        <v/>
      </c>
      <c r="E12" t="str">
        <f>IF($A12="","",D12-SUMPRODUCT(($A$2:A12=A12)*($F$2:F12)))</f>
        <v/>
      </c>
    </row>
    <row r="13" spans="1:6">
      <c r="B13" s="1" t="str">
        <f ca="1">IF($A13="","",VLOOKUP($A13,'Liste des contrats'!$A:$E,COLUMN(),FALSE))</f>
        <v/>
      </c>
      <c r="C13" s="1" t="str">
        <f ca="1">IF($A13="","",VLOOKUP($A13,'Liste des contrats'!$A:$E,COLUMN(),FALSE))</f>
        <v/>
      </c>
      <c r="D13" s="1" t="str">
        <f ca="1">IF($A13="","",VLOOKUP($A13,'Liste des contrats'!$A:$E,COLUMN(),FALSE))</f>
        <v/>
      </c>
    </row>
    <row r="18" spans="7:7">
      <c r="G18" s="3"/>
    </row>
  </sheetData>
  <sheetCalcPr fullCalcOnLoad="1"/>
  <phoneticPr fontId="0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contrats</vt:lpstr>
      <vt:lpstr>Liste des réceptions</vt:lpstr>
      <vt:lpstr>Feuil3</vt:lpstr>
    </vt:vector>
  </TitlesOfParts>
  <Company>DSI POLE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ArDenis</dc:creator>
  <cp:lastModifiedBy>Dédé</cp:lastModifiedBy>
  <dcterms:created xsi:type="dcterms:W3CDTF">2011-12-22T13:25:57Z</dcterms:created>
  <dcterms:modified xsi:type="dcterms:W3CDTF">2011-12-22T18:58:27Z</dcterms:modified>
</cp:coreProperties>
</file>