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15" windowWidth="19875" windowHeight="72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8" i="1" l="1"/>
  <c r="E17" i="1" l="1"/>
  <c r="G7" i="1"/>
  <c r="G8" i="1"/>
  <c r="G9" i="1"/>
  <c r="G10" i="1"/>
  <c r="G11" i="1"/>
  <c r="G12" i="1"/>
  <c r="G13" i="1"/>
  <c r="G14" i="1"/>
  <c r="G15" i="1"/>
  <c r="G6" i="1"/>
  <c r="F6" i="1"/>
  <c r="F7" i="1" l="1"/>
  <c r="F8" i="1"/>
  <c r="F9" i="1"/>
  <c r="F10" i="1"/>
  <c r="F11" i="1"/>
  <c r="F12" i="1"/>
  <c r="F13" i="1"/>
  <c r="F14" i="1"/>
  <c r="F15" i="1"/>
  <c r="E7" i="1"/>
  <c r="E8" i="1"/>
  <c r="E9" i="1"/>
  <c r="E10" i="1"/>
  <c r="E11" i="1"/>
  <c r="E12" i="1"/>
  <c r="E13" i="1"/>
  <c r="E14" i="1"/>
  <c r="E15" i="1"/>
  <c r="E6" i="1"/>
</calcChain>
</file>

<file path=xl/sharedStrings.xml><?xml version="1.0" encoding="utf-8"?>
<sst xmlns="http://schemas.openxmlformats.org/spreadsheetml/2006/main" count="29" uniqueCount="24">
  <si>
    <t>Nombre de chambres</t>
  </si>
  <si>
    <t>Hotêl</t>
  </si>
  <si>
    <t>Nombre de restaurants</t>
  </si>
  <si>
    <t>Espace de loisir</t>
  </si>
  <si>
    <t>Classement 2003</t>
  </si>
  <si>
    <t>Classement 2010</t>
  </si>
  <si>
    <t>Catégorie</t>
  </si>
  <si>
    <t>TARGA</t>
  </si>
  <si>
    <t>GRAND ATLAS</t>
  </si>
  <si>
    <t>TANGER</t>
  </si>
  <si>
    <t>LA KASBA</t>
  </si>
  <si>
    <t>TICHKA</t>
  </si>
  <si>
    <t>CHEMS</t>
  </si>
  <si>
    <t>ISLANE</t>
  </si>
  <si>
    <t>OUZOUD</t>
  </si>
  <si>
    <t>LA GROTE</t>
  </si>
  <si>
    <t>ARGANA</t>
  </si>
  <si>
    <t>Bowling</t>
  </si>
  <si>
    <t>Tennis</t>
  </si>
  <si>
    <t>Piscine</t>
  </si>
  <si>
    <t>Aucun</t>
  </si>
  <si>
    <t>Golf</t>
  </si>
  <si>
    <t>Les hôtels qui commencent par ''T'' et se terminent par ''A''</t>
  </si>
  <si>
    <t>Le nombre d'hôtels ayant un Bowling OU une Piscine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</si>
</sst>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vertical="center"/>
    </xf>
    <xf numFmtId="0" fontId="0" fillId="0" borderId="1" xfId="0" applyBorder="1"/>
    <xf numFmtId="0" fontId="2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/>
    <xf numFmtId="0" fontId="0" fillId="0" borderId="1" xfId="0" applyNumberFormat="1" applyBorder="1"/>
    <xf numFmtId="43" fontId="0" fillId="0" borderId="0" xfId="0" applyNumberFormat="1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left"/>
    </xf>
    <xf numFmtId="0" fontId="3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8906</xdr:colOff>
      <xdr:row>0</xdr:row>
      <xdr:rowOff>0</xdr:rowOff>
    </xdr:from>
    <xdr:ext cx="5858494" cy="647700"/>
    <xdr:sp macro="" textlink="">
      <xdr:nvSpPr>
        <xdr:cNvPr id="3" name="Rectangle 2"/>
        <xdr:cNvSpPr/>
      </xdr:nvSpPr>
      <xdr:spPr>
        <a:xfrm>
          <a:off x="8906" y="0"/>
          <a:ext cx="5858494" cy="647700"/>
        </a:xfrm>
        <a:prstGeom prst="rect">
          <a:avLst/>
        </a:prstGeom>
        <a:solidFill>
          <a:schemeClr val="tx2"/>
        </a:solidFill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3000" b="1" i="1" cap="none" spc="5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chemeClr val="accent6">
                  <a:tint val="1000"/>
                </a:schemeClr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</a:rPr>
            <a:t>Hôtels en compétition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abSelected="1" workbookViewId="0">
      <selection activeCell="E18" sqref="E18"/>
    </sheetView>
  </sheetViews>
  <sheetFormatPr baseColWidth="10" defaultRowHeight="15" x14ac:dyDescent="0.25"/>
  <cols>
    <col min="1" max="1" width="15.140625" customWidth="1"/>
    <col min="4" max="4" width="15.5703125" customWidth="1"/>
  </cols>
  <sheetData>
    <row r="1" spans="1:7" x14ac:dyDescent="0.25">
      <c r="A1" s="1"/>
      <c r="B1" s="1"/>
      <c r="C1" s="1"/>
      <c r="D1" s="1"/>
      <c r="E1" s="1"/>
      <c r="F1" s="1"/>
      <c r="G1" s="1"/>
    </row>
    <row r="2" spans="1:7" x14ac:dyDescent="0.25">
      <c r="A2" s="1"/>
      <c r="B2" s="1"/>
      <c r="C2" s="1"/>
      <c r="D2" s="1"/>
      <c r="E2" s="1"/>
      <c r="F2" s="1"/>
      <c r="G2" s="1"/>
    </row>
    <row r="3" spans="1:7" x14ac:dyDescent="0.25">
      <c r="A3" s="1"/>
      <c r="B3" s="1"/>
      <c r="C3" s="1"/>
      <c r="D3" s="1"/>
      <c r="E3" s="1"/>
      <c r="F3" s="1"/>
      <c r="G3" s="1"/>
    </row>
    <row r="4" spans="1:7" x14ac:dyDescent="0.25">
      <c r="A4" s="1"/>
      <c r="B4" s="1"/>
      <c r="C4" s="1"/>
      <c r="D4" s="1"/>
      <c r="E4" s="1"/>
      <c r="F4" s="1"/>
      <c r="G4" s="1"/>
    </row>
    <row r="5" spans="1:7" ht="32.25" customHeight="1" x14ac:dyDescent="0.25">
      <c r="A5" s="3" t="s">
        <v>1</v>
      </c>
      <c r="B5" s="3" t="s">
        <v>0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</row>
    <row r="6" spans="1:7" x14ac:dyDescent="0.25">
      <c r="A6" s="4" t="s">
        <v>7</v>
      </c>
      <c r="B6" s="2">
        <v>125</v>
      </c>
      <c r="C6" s="2">
        <v>2</v>
      </c>
      <c r="D6" s="2" t="s">
        <v>17</v>
      </c>
      <c r="E6" s="5" t="str">
        <f>IF(AND(B6&gt;=150,C6&gt;=3),"Classé","Non classé")</f>
        <v>Non classé</v>
      </c>
      <c r="F6" s="5" t="str">
        <f>IF(OR(B6&gt;=150,C6&gt;=3),"Classé","Non classé")</f>
        <v>Non classé</v>
      </c>
      <c r="G6" s="5" t="str">
        <f>IF(AND(B6&gt;160,C6&gt;=3,D6="Bowling"),"5 étoiles","3 étoiles")</f>
        <v>3 étoiles</v>
      </c>
    </row>
    <row r="7" spans="1:7" x14ac:dyDescent="0.25">
      <c r="A7" s="4" t="s">
        <v>8</v>
      </c>
      <c r="B7" s="2">
        <v>204</v>
      </c>
      <c r="C7" s="2">
        <v>4</v>
      </c>
      <c r="D7" s="2" t="s">
        <v>18</v>
      </c>
      <c r="E7" s="5" t="str">
        <f t="shared" ref="E7:E15" si="0">IF(AND(B7&gt;=150,C7&gt;=3),"Classé","Non classé")</f>
        <v>Classé</v>
      </c>
      <c r="F7" s="5" t="str">
        <f t="shared" ref="F7:F15" si="1">IF(OR(B7&gt;=150,C7&gt;=3),"Classé","Non classé")</f>
        <v>Classé</v>
      </c>
      <c r="G7" s="5" t="str">
        <f t="shared" ref="G7:G15" si="2">IF(AND(B7&gt;160,C7&gt;=3,D7="Bowling"),"5 étoiles","3 étoiles")</f>
        <v>3 étoiles</v>
      </c>
    </row>
    <row r="8" spans="1:7" x14ac:dyDescent="0.25">
      <c r="A8" s="4" t="s">
        <v>9</v>
      </c>
      <c r="B8" s="2">
        <v>180</v>
      </c>
      <c r="C8" s="2">
        <v>3</v>
      </c>
      <c r="D8" s="2" t="s">
        <v>17</v>
      </c>
      <c r="E8" s="5" t="str">
        <f t="shared" si="0"/>
        <v>Classé</v>
      </c>
      <c r="F8" s="5" t="str">
        <f t="shared" si="1"/>
        <v>Classé</v>
      </c>
      <c r="G8" s="5" t="str">
        <f t="shared" si="2"/>
        <v>5 étoiles</v>
      </c>
    </row>
    <row r="9" spans="1:7" x14ac:dyDescent="0.25">
      <c r="A9" s="4" t="s">
        <v>10</v>
      </c>
      <c r="B9" s="2">
        <v>214</v>
      </c>
      <c r="C9" s="2">
        <v>3</v>
      </c>
      <c r="D9" s="2" t="s">
        <v>19</v>
      </c>
      <c r="E9" s="5" t="str">
        <f t="shared" si="0"/>
        <v>Classé</v>
      </c>
      <c r="F9" s="5" t="str">
        <f t="shared" si="1"/>
        <v>Classé</v>
      </c>
      <c r="G9" s="5" t="str">
        <f t="shared" si="2"/>
        <v>3 étoiles</v>
      </c>
    </row>
    <row r="10" spans="1:7" x14ac:dyDescent="0.25">
      <c r="A10" s="4" t="s">
        <v>11</v>
      </c>
      <c r="B10" s="2">
        <v>100</v>
      </c>
      <c r="C10" s="2">
        <v>1</v>
      </c>
      <c r="D10" s="2" t="s">
        <v>20</v>
      </c>
      <c r="E10" s="5" t="str">
        <f t="shared" si="0"/>
        <v>Non classé</v>
      </c>
      <c r="F10" s="5" t="str">
        <f t="shared" si="1"/>
        <v>Non classé</v>
      </c>
      <c r="G10" s="5" t="str">
        <f t="shared" si="2"/>
        <v>3 étoiles</v>
      </c>
    </row>
    <row r="11" spans="1:7" x14ac:dyDescent="0.25">
      <c r="A11" s="4" t="s">
        <v>12</v>
      </c>
      <c r="B11" s="2">
        <v>168</v>
      </c>
      <c r="C11" s="2">
        <v>3</v>
      </c>
      <c r="D11" s="2" t="s">
        <v>17</v>
      </c>
      <c r="E11" s="5" t="str">
        <f t="shared" si="0"/>
        <v>Classé</v>
      </c>
      <c r="F11" s="5" t="str">
        <f t="shared" si="1"/>
        <v>Classé</v>
      </c>
      <c r="G11" s="5" t="str">
        <f t="shared" si="2"/>
        <v>5 étoiles</v>
      </c>
    </row>
    <row r="12" spans="1:7" x14ac:dyDescent="0.25">
      <c r="A12" s="4" t="s">
        <v>13</v>
      </c>
      <c r="B12" s="2">
        <v>190</v>
      </c>
      <c r="C12" s="2">
        <v>2</v>
      </c>
      <c r="D12" s="2" t="s">
        <v>18</v>
      </c>
      <c r="E12" s="5" t="str">
        <f t="shared" si="0"/>
        <v>Non classé</v>
      </c>
      <c r="F12" s="5" t="str">
        <f t="shared" si="1"/>
        <v>Classé</v>
      </c>
      <c r="G12" s="5" t="str">
        <f t="shared" si="2"/>
        <v>3 étoiles</v>
      </c>
    </row>
    <row r="13" spans="1:7" x14ac:dyDescent="0.25">
      <c r="A13" s="4" t="s">
        <v>14</v>
      </c>
      <c r="B13" s="2">
        <v>220</v>
      </c>
      <c r="C13" s="2">
        <v>3</v>
      </c>
      <c r="D13" s="2" t="s">
        <v>17</v>
      </c>
      <c r="E13" s="5" t="str">
        <f t="shared" si="0"/>
        <v>Classé</v>
      </c>
      <c r="F13" s="5" t="str">
        <f t="shared" si="1"/>
        <v>Classé</v>
      </c>
      <c r="G13" s="5" t="str">
        <f t="shared" si="2"/>
        <v>5 étoiles</v>
      </c>
    </row>
    <row r="14" spans="1:7" x14ac:dyDescent="0.25">
      <c r="A14" s="4" t="s">
        <v>15</v>
      </c>
      <c r="B14" s="2">
        <v>140</v>
      </c>
      <c r="C14" s="2">
        <v>1</v>
      </c>
      <c r="D14" s="2" t="s">
        <v>19</v>
      </c>
      <c r="E14" s="5" t="str">
        <f t="shared" si="0"/>
        <v>Non classé</v>
      </c>
      <c r="F14" s="5" t="str">
        <f t="shared" si="1"/>
        <v>Non classé</v>
      </c>
      <c r="G14" s="5" t="str">
        <f t="shared" si="2"/>
        <v>3 étoiles</v>
      </c>
    </row>
    <row r="15" spans="1:7" x14ac:dyDescent="0.25">
      <c r="A15" s="4" t="s">
        <v>16</v>
      </c>
      <c r="B15" s="2">
        <v>203</v>
      </c>
      <c r="C15" s="2">
        <v>4</v>
      </c>
      <c r="D15" s="2" t="s">
        <v>21</v>
      </c>
      <c r="E15" s="5" t="str">
        <f t="shared" si="0"/>
        <v>Classé</v>
      </c>
      <c r="F15" s="5" t="str">
        <f t="shared" si="1"/>
        <v>Classé</v>
      </c>
      <c r="G15" s="5" t="str">
        <f t="shared" si="2"/>
        <v>3 étoiles</v>
      </c>
    </row>
    <row r="16" spans="1:7" x14ac:dyDescent="0.25">
      <c r="F16" s="6"/>
    </row>
    <row r="17" spans="1:5" x14ac:dyDescent="0.25">
      <c r="A17" s="8" t="s">
        <v>22</v>
      </c>
      <c r="B17" s="8"/>
      <c r="C17" s="8"/>
      <c r="D17" s="8"/>
      <c r="E17" s="7">
        <f>COUNTIF(A6:A15,"T*A")</f>
        <v>2</v>
      </c>
    </row>
    <row r="18" spans="1:5" x14ac:dyDescent="0.25">
      <c r="A18" s="9" t="s">
        <v>23</v>
      </c>
      <c r="B18" s="9"/>
      <c r="C18" s="9"/>
      <c r="D18" s="9"/>
      <c r="E18" s="7">
        <f>COUNTIFS(D6:D15,D6)+COUNTIFS(D6:D15,D9)</f>
        <v>6</v>
      </c>
    </row>
  </sheetData>
  <mergeCells count="2">
    <mergeCell ref="A17:D17"/>
    <mergeCell ref="A18:D1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</dc:creator>
  <cp:lastModifiedBy>Samir</cp:lastModifiedBy>
  <dcterms:created xsi:type="dcterms:W3CDTF">2015-02-27T11:14:38Z</dcterms:created>
  <dcterms:modified xsi:type="dcterms:W3CDTF">2015-02-27T14:29:15Z</dcterms:modified>
</cp:coreProperties>
</file>