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bertâ\Desktop\"/>
    </mc:Choice>
  </mc:AlternateContent>
  <bookViews>
    <workbookView xWindow="0" yWindow="0" windowWidth="28800" windowHeight="13725" activeTab="1"/>
  </bookViews>
  <sheets>
    <sheet name="Accueil" sheetId="25" r:id="rId1"/>
    <sheet name="BASE" sheetId="1" r:id="rId2"/>
    <sheet name="Diagramme" sheetId="24" r:id="rId3"/>
  </sheets>
  <definedNames>
    <definedName name="_xlnm._FilterDatabase" localSheetId="1" hidden="1">BASE!$A$1:$O$438</definedName>
  </definedNames>
  <calcPr calcId="152511"/>
  <pivotCaches>
    <pivotCache cacheId="27" r:id="rId4"/>
  </pivotCaches>
</workbook>
</file>

<file path=xl/calcChain.xml><?xml version="1.0" encoding="utf-8"?>
<calcChain xmlns="http://schemas.openxmlformats.org/spreadsheetml/2006/main">
  <c r="O250" i="1" l="1"/>
  <c r="O24" i="1"/>
  <c r="O329" i="1"/>
  <c r="O330" i="1"/>
  <c r="O25" i="1"/>
  <c r="O26" i="1"/>
  <c r="O27" i="1"/>
  <c r="O28" i="1"/>
  <c r="O251" i="1"/>
  <c r="O29" i="1"/>
  <c r="O30" i="1"/>
  <c r="O31" i="1"/>
  <c r="O32" i="1"/>
  <c r="O252" i="1"/>
  <c r="O33" i="1"/>
  <c r="O34" i="1"/>
  <c r="O35" i="1"/>
  <c r="O36" i="1"/>
  <c r="O386" i="1"/>
  <c r="O387" i="1"/>
  <c r="O253" i="1"/>
  <c r="O37" i="1"/>
  <c r="O38" i="1"/>
  <c r="O331" i="1"/>
  <c r="O39" i="1"/>
  <c r="O40" i="1"/>
  <c r="O332" i="1"/>
  <c r="O41" i="1"/>
  <c r="O42" i="1"/>
  <c r="O333" i="1"/>
  <c r="O419" i="1"/>
  <c r="O420" i="1"/>
  <c r="O43" i="1"/>
  <c r="O44" i="1"/>
  <c r="O45" i="1"/>
  <c r="O46" i="1"/>
  <c r="O47" i="1"/>
  <c r="O48" i="1"/>
  <c r="O49" i="1"/>
  <c r="O50" i="1"/>
  <c r="O334" i="1"/>
  <c r="O51" i="1"/>
  <c r="O52" i="1"/>
  <c r="O53" i="1"/>
  <c r="O54" i="1"/>
  <c r="O254" i="1"/>
  <c r="O55" i="1"/>
  <c r="O56" i="1"/>
  <c r="O57" i="1"/>
  <c r="O58" i="1"/>
  <c r="O335" i="1"/>
  <c r="O336" i="1"/>
  <c r="O255" i="1"/>
  <c r="O337" i="1"/>
  <c r="O59" i="1"/>
  <c r="O256" i="1"/>
  <c r="O60" i="1"/>
  <c r="O61" i="1"/>
  <c r="O62" i="1"/>
  <c r="O63" i="1"/>
  <c r="O64" i="1"/>
  <c r="O65" i="1"/>
  <c r="O66" i="1"/>
  <c r="O67" i="1"/>
  <c r="O68" i="1"/>
  <c r="O69" i="1"/>
  <c r="O70" i="1"/>
  <c r="O71" i="1"/>
  <c r="O257" i="1"/>
  <c r="O388" i="1"/>
  <c r="O338" i="1"/>
  <c r="O258" i="1"/>
  <c r="O339" i="1"/>
  <c r="O72" i="1"/>
  <c r="O73" i="1"/>
  <c r="O74" i="1"/>
  <c r="O75" i="1"/>
  <c r="O76" i="1"/>
  <c r="O77" i="1"/>
  <c r="O78" i="1"/>
  <c r="O340" i="1"/>
  <c r="O341" i="1"/>
  <c r="O342" i="1"/>
  <c r="O343" i="1"/>
  <c r="O79" i="1"/>
  <c r="O80" i="1"/>
  <c r="O81" i="1"/>
  <c r="O421" i="1"/>
  <c r="O422" i="1"/>
  <c r="O82" i="1"/>
  <c r="O83" i="1"/>
  <c r="O84" i="1"/>
  <c r="O85" i="1"/>
  <c r="O86" i="1"/>
  <c r="O423" i="1"/>
  <c r="O424" i="1"/>
  <c r="O389" i="1"/>
  <c r="O87" i="1"/>
  <c r="O259" i="1"/>
  <c r="O88" i="1"/>
  <c r="O344" i="1"/>
  <c r="O89" i="1"/>
  <c r="O345" i="1"/>
  <c r="O346" i="1"/>
  <c r="O390" i="1"/>
  <c r="O90" i="1"/>
  <c r="O391" i="1"/>
  <c r="O392" i="1"/>
  <c r="O393" i="1"/>
  <c r="O394" i="1"/>
  <c r="O395" i="1"/>
  <c r="O396" i="1"/>
  <c r="O91" i="1"/>
  <c r="O260" i="1"/>
  <c r="O92" i="1"/>
  <c r="O93" i="1"/>
  <c r="O94" i="1"/>
  <c r="O95" i="1"/>
  <c r="O96" i="1"/>
  <c r="O97" i="1"/>
  <c r="O98" i="1"/>
  <c r="O99" i="1"/>
  <c r="O100" i="1"/>
  <c r="O101" i="1"/>
  <c r="O261" i="1"/>
  <c r="O347" i="1"/>
  <c r="O348" i="1"/>
  <c r="O102" i="1"/>
  <c r="O103" i="1"/>
  <c r="O262" i="1"/>
  <c r="O263" i="1"/>
  <c r="O264" i="1"/>
  <c r="O104" i="1"/>
  <c r="O105" i="1"/>
  <c r="O106" i="1"/>
  <c r="O425" i="1"/>
  <c r="O426" i="1"/>
  <c r="O107" i="1"/>
  <c r="O108" i="1"/>
  <c r="O349" i="1"/>
  <c r="O350" i="1"/>
  <c r="O109" i="1"/>
  <c r="O110" i="1"/>
  <c r="O397" i="1"/>
  <c r="O398" i="1"/>
  <c r="O399" i="1"/>
  <c r="O400" i="1"/>
  <c r="O111" i="1"/>
  <c r="O265" i="1"/>
  <c r="O112" i="1"/>
  <c r="O113" i="1"/>
  <c r="O114" i="1"/>
  <c r="O115" i="1"/>
  <c r="O427" i="1"/>
  <c r="O428" i="1"/>
  <c r="O429" i="1"/>
  <c r="O430" i="1"/>
  <c r="O351" i="1"/>
  <c r="O352" i="1"/>
  <c r="O353" i="1"/>
  <c r="O266" i="1"/>
  <c r="O267" i="1"/>
  <c r="O268" i="1"/>
  <c r="O116" i="1"/>
  <c r="O117" i="1"/>
  <c r="O401" i="1"/>
  <c r="O402" i="1"/>
  <c r="O354" i="1"/>
  <c r="O355" i="1"/>
  <c r="O118" i="1"/>
  <c r="O431" i="1"/>
  <c r="O432" i="1"/>
  <c r="O269" i="1"/>
  <c r="O270" i="1"/>
  <c r="O119" i="1"/>
  <c r="O120" i="1"/>
  <c r="O121" i="1"/>
  <c r="O122" i="1"/>
  <c r="O123" i="1"/>
  <c r="O124" i="1"/>
  <c r="O271" i="1"/>
  <c r="O272" i="1"/>
  <c r="O433" i="1"/>
  <c r="O434" i="1"/>
  <c r="O435" i="1"/>
  <c r="O436" i="1"/>
  <c r="O125" i="1"/>
  <c r="O126" i="1"/>
  <c r="O273" i="1"/>
  <c r="O127" i="1"/>
  <c r="O437" i="1"/>
  <c r="O438" i="1"/>
  <c r="O403" i="1"/>
  <c r="O274" i="1"/>
  <c r="O275" i="1"/>
  <c r="O128" i="1"/>
  <c r="O404" i="1"/>
  <c r="O405" i="1"/>
  <c r="O406" i="1"/>
  <c r="O407" i="1"/>
  <c r="O276" i="1"/>
  <c r="O129" i="1"/>
  <c r="O130" i="1"/>
  <c r="O131" i="1"/>
  <c r="O277" i="1"/>
  <c r="O356" i="1"/>
  <c r="O132" i="1"/>
  <c r="O133" i="1"/>
  <c r="O134" i="1"/>
  <c r="O135" i="1"/>
  <c r="O136" i="1"/>
  <c r="O2" i="1"/>
  <c r="O278" i="1"/>
  <c r="O279" i="1"/>
  <c r="O280" i="1"/>
  <c r="O281" i="1"/>
  <c r="O282" i="1"/>
  <c r="O283" i="1"/>
  <c r="O137" i="1"/>
  <c r="O138" i="1"/>
  <c r="O139" i="1"/>
  <c r="O284" i="1"/>
  <c r="O140" i="1"/>
  <c r="O141" i="1"/>
  <c r="O285" i="1"/>
  <c r="O286" i="1"/>
  <c r="O287" i="1"/>
  <c r="O357" i="1"/>
  <c r="O358" i="1"/>
  <c r="O359" i="1"/>
  <c r="O288" i="1"/>
  <c r="O289" i="1"/>
  <c r="O408" i="1"/>
  <c r="O290" i="1"/>
  <c r="O291" i="1"/>
  <c r="O409" i="1"/>
  <c r="O410" i="1"/>
  <c r="O142" i="1"/>
  <c r="O143" i="1"/>
  <c r="O144" i="1"/>
  <c r="O360" i="1"/>
  <c r="O361" i="1"/>
  <c r="O292" i="1"/>
  <c r="O293" i="1"/>
  <c r="O362" i="1"/>
  <c r="O363" i="1"/>
  <c r="O294" i="1"/>
  <c r="O295" i="1"/>
  <c r="O296" i="1"/>
  <c r="O145" i="1"/>
  <c r="O146" i="1"/>
  <c r="O297" i="1"/>
  <c r="O147" i="1"/>
  <c r="O148" i="1"/>
  <c r="O364" i="1"/>
  <c r="O365" i="1"/>
  <c r="O298" i="1"/>
  <c r="O149" i="1"/>
  <c r="O150" i="1"/>
  <c r="O151" i="1"/>
  <c r="O152" i="1"/>
  <c r="O366" i="1"/>
  <c r="O153" i="1"/>
  <c r="O154" i="1"/>
  <c r="O155" i="1"/>
  <c r="O156" i="1"/>
  <c r="O157" i="1"/>
  <c r="O367" i="1"/>
  <c r="O158" i="1"/>
  <c r="O159" i="1"/>
  <c r="O160" i="1"/>
  <c r="O161" i="1"/>
  <c r="O162" i="1"/>
  <c r="O163" i="1"/>
  <c r="O164" i="1"/>
  <c r="O165" i="1"/>
  <c r="O299" i="1"/>
  <c r="O166" i="1"/>
  <c r="O167" i="1"/>
  <c r="O168" i="1"/>
  <c r="O368" i="1"/>
  <c r="O369" i="1"/>
  <c r="O300" i="1"/>
  <c r="O169" i="1"/>
  <c r="O170" i="1"/>
  <c r="O171" i="1"/>
  <c r="O172" i="1"/>
  <c r="O173" i="1"/>
  <c r="O301" i="1"/>
  <c r="O302" i="1"/>
  <c r="O370" i="1"/>
  <c r="O303" i="1"/>
  <c r="O304" i="1"/>
  <c r="O305" i="1"/>
  <c r="O306" i="1"/>
  <c r="O307" i="1"/>
  <c r="O411" i="1"/>
  <c r="O308" i="1"/>
  <c r="O174" i="1"/>
  <c r="O175" i="1"/>
  <c r="O176" i="1"/>
  <c r="O177" i="1"/>
  <c r="O309" i="1"/>
  <c r="O178" i="1"/>
  <c r="O179" i="1"/>
  <c r="O310" i="1"/>
  <c r="O180" i="1"/>
  <c r="O311" i="1"/>
  <c r="O312" i="1"/>
  <c r="O181" i="1"/>
  <c r="O182" i="1"/>
  <c r="O183" i="1"/>
  <c r="O184" i="1"/>
  <c r="O185" i="1"/>
  <c r="O186" i="1"/>
  <c r="O371" i="1"/>
  <c r="O372" i="1"/>
  <c r="O313" i="1"/>
  <c r="O3" i="1"/>
  <c r="O4" i="1"/>
  <c r="O373" i="1"/>
  <c r="O374" i="1"/>
  <c r="O375" i="1"/>
  <c r="O376" i="1"/>
  <c r="O377" i="1"/>
  <c r="O378" i="1"/>
  <c r="O187" i="1"/>
  <c r="O188" i="1"/>
  <c r="O189" i="1"/>
  <c r="O314" i="1"/>
  <c r="O315" i="1"/>
  <c r="O190" i="1"/>
  <c r="O191" i="1"/>
  <c r="O192" i="1"/>
  <c r="O412" i="1"/>
  <c r="O193" i="1"/>
  <c r="O194" i="1"/>
  <c r="O195" i="1"/>
  <c r="O5" i="1"/>
  <c r="O6" i="1"/>
  <c r="O7" i="1"/>
  <c r="O196" i="1"/>
  <c r="O197" i="1"/>
  <c r="O198" i="1"/>
  <c r="O8" i="1"/>
  <c r="O9" i="1"/>
  <c r="O10" i="1"/>
  <c r="O11" i="1"/>
  <c r="O12" i="1"/>
  <c r="O199" i="1"/>
  <c r="O13" i="1"/>
  <c r="O379" i="1"/>
  <c r="O200" i="1"/>
  <c r="O201" i="1"/>
  <c r="O202" i="1"/>
  <c r="O203" i="1"/>
  <c r="O204" i="1"/>
  <c r="O413" i="1"/>
  <c r="O380" i="1"/>
  <c r="O205" i="1"/>
  <c r="O414" i="1"/>
  <c r="O415" i="1"/>
  <c r="O381" i="1"/>
  <c r="O316" i="1"/>
  <c r="O14" i="1"/>
  <c r="O206" i="1"/>
  <c r="O207" i="1"/>
  <c r="O317" i="1"/>
  <c r="O208" i="1"/>
  <c r="O318" i="1"/>
  <c r="O209" i="1"/>
  <c r="O210" i="1"/>
  <c r="O211" i="1"/>
  <c r="O416" i="1"/>
  <c r="O15" i="1"/>
  <c r="O319" i="1"/>
  <c r="O212" i="1"/>
  <c r="O213" i="1"/>
  <c r="O214" i="1"/>
  <c r="O215" i="1"/>
  <c r="O216" i="1"/>
  <c r="O217" i="1"/>
  <c r="O218" i="1"/>
  <c r="O382" i="1"/>
  <c r="O320" i="1"/>
  <c r="O219" i="1"/>
  <c r="O383" i="1"/>
  <c r="O220" i="1"/>
  <c r="O221" i="1"/>
  <c r="O222" i="1"/>
  <c r="O16" i="1"/>
  <c r="O321" i="1"/>
  <c r="O223" i="1"/>
  <c r="O224" i="1"/>
  <c r="O322" i="1"/>
  <c r="O323" i="1"/>
  <c r="O324" i="1"/>
  <c r="O225" i="1"/>
  <c r="O325" i="1"/>
  <c r="O226" i="1"/>
  <c r="O417" i="1"/>
  <c r="O227" i="1"/>
  <c r="O384" i="1"/>
  <c r="O228" i="1"/>
  <c r="O418" i="1"/>
  <c r="O229" i="1"/>
  <c r="O17" i="1"/>
  <c r="O18" i="1"/>
  <c r="O19" i="1"/>
  <c r="O326" i="1"/>
  <c r="O327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385" i="1"/>
  <c r="O20" i="1"/>
  <c r="O21" i="1"/>
  <c r="O22" i="1"/>
  <c r="O328" i="1"/>
  <c r="O246" i="1"/>
  <c r="O247" i="1"/>
  <c r="O248" i="1"/>
  <c r="O249" i="1"/>
  <c r="O23" i="1"/>
  <c r="M121" i="1" l="1"/>
</calcChain>
</file>

<file path=xl/sharedStrings.xml><?xml version="1.0" encoding="utf-8"?>
<sst xmlns="http://schemas.openxmlformats.org/spreadsheetml/2006/main" count="1462" uniqueCount="67">
  <si>
    <t>Plaque</t>
  </si>
  <si>
    <t>Unité</t>
  </si>
  <si>
    <t>Libellé</t>
  </si>
  <si>
    <t>Cpt 2 actuel</t>
  </si>
  <si>
    <t>EST-AFC</t>
  </si>
  <si>
    <t>CTRL REMORQUE</t>
  </si>
  <si>
    <t>ENTRETIEN REVISION</t>
  </si>
  <si>
    <t>CONTROLE TECHNIQUE</t>
  </si>
  <si>
    <t>COURROIE DE DISTRIBUTION</t>
  </si>
  <si>
    <t>CONTROLE POLLUTION</t>
  </si>
  <si>
    <t>DATE RDV</t>
  </si>
  <si>
    <t>Km prév. proch ent</t>
  </si>
  <si>
    <t>Km limite proch ent</t>
  </si>
  <si>
    <t>Date prév. proch ent</t>
  </si>
  <si>
    <t>Date limite proch ent</t>
  </si>
  <si>
    <t>Cpt 2 prév</t>
  </si>
  <si>
    <t>Cpt 2 max</t>
  </si>
  <si>
    <t>Flag</t>
  </si>
  <si>
    <t>Km théo</t>
  </si>
  <si>
    <t>N/A</t>
  </si>
  <si>
    <t>OBSERVATION</t>
  </si>
  <si>
    <t>OK</t>
  </si>
  <si>
    <t>ok</t>
  </si>
  <si>
    <t xml:space="preserve"> </t>
  </si>
  <si>
    <t>EST-USR</t>
  </si>
  <si>
    <t>EST-DR-AFC</t>
  </si>
  <si>
    <t>EST-DCT</t>
  </si>
  <si>
    <t>EST-DRG</t>
  </si>
  <si>
    <t>semaine 23</t>
  </si>
  <si>
    <t>ENTRETIEN ANNUEL PORTE-ECHELLE</t>
  </si>
  <si>
    <t>FAIT EN NOV 2013 ?</t>
  </si>
  <si>
    <t>RAPPEL</t>
  </si>
  <si>
    <t>proche réforme</t>
  </si>
  <si>
    <t>VOIR SI DISTRI SUR VL</t>
  </si>
  <si>
    <t>fait le 19/09/2014</t>
  </si>
  <si>
    <t>Original envoyé au PAE / Absence de rapport au PAE ?</t>
  </si>
  <si>
    <t>VISITE HORAIRE 300 H</t>
  </si>
  <si>
    <t>ECH LAMPE H7</t>
  </si>
  <si>
    <t>RAPPORT A ENVOYER AU PARC AUTO</t>
  </si>
  <si>
    <t>Absence d'attestation</t>
  </si>
  <si>
    <t>A SAISIR DANS VERMEER</t>
  </si>
  <si>
    <t>DEMANDER ATTESTATION AU GGE</t>
  </si>
  <si>
    <t>RETARD</t>
  </si>
  <si>
    <t>Mail envoyé le 21/01/2015</t>
  </si>
  <si>
    <t>Joint de culasse en cours (15/01/2015)</t>
  </si>
  <si>
    <t>PV OK 15/01/2015</t>
  </si>
  <si>
    <t>PV OK 21/01/2015</t>
  </si>
  <si>
    <t>ATTENTE ATTESTATION 23/01/2015</t>
  </si>
  <si>
    <t>FAIT LE 23/01/2015</t>
  </si>
  <si>
    <t>ATTENTE ATTESTATION LE 23/01/2015</t>
  </si>
  <si>
    <t>27/02/205</t>
  </si>
  <si>
    <t>FAIT LE 26/01/2015</t>
  </si>
  <si>
    <t>VOIR ATTESTATION</t>
  </si>
  <si>
    <t>VOIR SI REALISER GARAGE PERNIN ET APPELER MAUDE AU 03/81/83/84/85</t>
  </si>
  <si>
    <t>PRENDRE RDV FIN FEVRIER</t>
  </si>
  <si>
    <t>FICHE INTERVENTION OK</t>
  </si>
  <si>
    <t>VU AVEC LE PAE / NE PAS FAIRE</t>
  </si>
  <si>
    <t>REFORME</t>
  </si>
  <si>
    <t>absence d'attestation</t>
  </si>
  <si>
    <t>Étiquettes de lignes</t>
  </si>
  <si>
    <t>Total général</t>
  </si>
  <si>
    <t>Etat</t>
  </si>
  <si>
    <t>Retard</t>
  </si>
  <si>
    <t>Retard de plus d'un mois</t>
  </si>
  <si>
    <t>A faire</t>
  </si>
  <si>
    <t xml:space="preserve">  </t>
  </si>
  <si>
    <t>Nombre de 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</si>
</sst>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1" xfId="0" applyBorder="1"/>
    <xf numFmtId="14" fontId="0" fillId="0" borderId="1" xfId="0" applyNumberFormat="1" applyBorder="1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0" fillId="0" borderId="0" xfId="0" applyNumberFormat="1"/>
    <xf numFmtId="14" fontId="1" fillId="4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/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" fillId="3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14" fontId="3" fillId="0" borderId="1" xfId="0" applyNumberFormat="1" applyFont="1" applyBorder="1"/>
    <xf numFmtId="14" fontId="1" fillId="3" borderId="1" xfId="0" applyNumberFormat="1" applyFont="1" applyFill="1" applyBorder="1" applyAlignment="1">
      <alignment vertic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[Projet planning.xlsm]Diagramme!TCD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 à réaliser</a:t>
            </a:r>
          </a:p>
        </c:rich>
      </c:tx>
      <c:layout>
        <c:manualLayout>
          <c:xMode val="edge"/>
          <c:yMode val="edge"/>
          <c:x val="0.31815601784635611"/>
          <c:y val="3.9381153305203954E-2"/>
        </c:manualLayout>
      </c:layout>
      <c:overlay val="0"/>
    </c:title>
    <c:autoTitleDeleted val="0"/>
    <c:pivotFmts>
      <c:pivotFmt>
        <c:idx val="0"/>
      </c:pivotFmt>
      <c:pivotFmt>
        <c:idx val="1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-2.9399919408414212E-2"/>
              <c:y val="-5.4038857104727223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-6.7803552564228223E-2"/>
              <c:y val="3.2592344916822849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layout/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rgbClr val="FFC000"/>
          </a:solidFill>
        </c:spPr>
        <c:dLbl>
          <c:idx val="0"/>
          <c:layout>
            <c:manualLayout>
              <c:x val="5.8972578160895565E-2"/>
              <c:y val="-5.045477443001206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solidFill>
            <a:srgbClr val="92D050"/>
          </a:solidFill>
        </c:spPr>
        <c:dLbl>
          <c:idx val="0"/>
          <c:layout>
            <c:manualLayout>
              <c:x val="2.7785210296703083E-2"/>
              <c:y val="-4.4621132021735718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solidFill>
            <a:srgbClr val="FF0000"/>
          </a:solidFill>
        </c:spPr>
        <c:dLbl>
          <c:idx val="0"/>
          <c:layout>
            <c:manualLayout>
              <c:x val="5.3768875215970374E-2"/>
              <c:y val="3.8708654028412497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rgbClr val="FFC000"/>
          </a:solidFill>
        </c:spPr>
      </c:pivotFmt>
      <c:pivotFmt>
        <c:idx val="11"/>
        <c:spPr>
          <a:solidFill>
            <a:srgbClr val="FF0000"/>
          </a:solidFill>
        </c:spPr>
        <c:dLbl>
          <c:idx val="0"/>
          <c:layout>
            <c:manualLayout>
              <c:x val="-2.2610961998984835E-2"/>
              <c:y val="3.561917716646584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rgbClr val="92D050"/>
          </a:solidFill>
        </c:spPr>
      </c:pivotFmt>
      <c:pivotFmt>
        <c:idx val="13"/>
        <c:spPr>
          <a:solidFill>
            <a:srgbClr val="92D050"/>
          </a:solidFill>
        </c:spPr>
        <c:dLbl>
          <c:idx val="0"/>
          <c:layout>
            <c:manualLayout>
              <c:x val="-5.4289216347445879E-2"/>
              <c:y val="-1.3262894151678521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rgbClr val="92D050"/>
          </a:solidFill>
        </c:spPr>
      </c:pivotFmt>
      <c:pivotFmt>
        <c:idx val="15"/>
        <c:spPr>
          <a:solidFill>
            <a:srgbClr val="92D050"/>
          </a:solidFill>
        </c:spPr>
      </c:pivotFmt>
      <c:pivotFmt>
        <c:idx val="16"/>
        <c:spPr>
          <a:solidFill>
            <a:srgbClr val="FFC000"/>
          </a:solidFill>
        </c:spPr>
      </c:pivotFmt>
      <c:pivotFmt>
        <c:idx val="17"/>
        <c:spPr>
          <a:solidFill>
            <a:srgbClr val="FFC000"/>
          </a:solidFill>
        </c:spPr>
        <c:dLbl>
          <c:idx val="0"/>
          <c:layout>
            <c:manualLayout>
              <c:x val="3.2909735650373953E-3"/>
              <c:y val="-8.1805758662704137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8"/>
        <c:spPr>
          <a:solidFill>
            <a:srgbClr val="FFC000"/>
          </a:solidFill>
        </c:spPr>
      </c:pivotFmt>
      <c:pivotFmt>
        <c:idx val="19"/>
        <c:spPr>
          <a:solidFill>
            <a:srgbClr val="FFC000"/>
          </a:solidFill>
        </c:spPr>
      </c:pivotFmt>
      <c:pivotFmt>
        <c:idx val="20"/>
        <c:spPr>
          <a:solidFill>
            <a:srgbClr val="FF0000"/>
          </a:solidFill>
        </c:spPr>
      </c:pivotFmt>
      <c:pivotFmt>
        <c:idx val="21"/>
        <c:spPr>
          <a:solidFill>
            <a:srgbClr val="FF0000"/>
          </a:solidFill>
        </c:spPr>
        <c:dLbl>
          <c:idx val="0"/>
          <c:layout>
            <c:manualLayout>
              <c:x val="-2.0846234930557747E-2"/>
              <c:y val="-3.4010014982578871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spPr>
          <a:solidFill>
            <a:srgbClr val="FF0000"/>
          </a:solidFill>
        </c:spPr>
        <c:dLbl>
          <c:idx val="0"/>
          <c:layout>
            <c:manualLayout>
              <c:x val="-2.0051542716310492E-2"/>
              <c:y val="7.8215208166984816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rgbClr val="FF0000"/>
          </a:solidFill>
        </c:spPr>
      </c:pivotFmt>
      <c:pivotFmt>
        <c:idx val="24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9.5365982011376207E-2"/>
          <c:y val="0.2649994244811405"/>
          <c:w val="0.48713568283235881"/>
          <c:h val="0.63770486514820068"/>
        </c:manualLayout>
      </c:layout>
      <c:pieChart>
        <c:varyColors val="1"/>
        <c:ser>
          <c:idx val="0"/>
          <c:order val="0"/>
          <c:tx>
            <c:strRef>
              <c:f>Diagramme!$B$10</c:f>
              <c:strCache>
                <c:ptCount val="1"/>
                <c:pt idx="0">
                  <c:v>Total</c:v>
                </c:pt>
              </c:strCache>
            </c:strRef>
          </c:tx>
          <c:explosion val="16"/>
          <c:dPt>
            <c:idx val="2"/>
            <c:bubble3D val="0"/>
            <c:explosion val="5"/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Diagramme!$A$11:$A$15</c:f>
              <c:multiLvlStrCache>
                <c:ptCount val="3"/>
                <c:lvl>
                  <c:pt idx="0">
                    <c:v>A faire</c:v>
                  </c:pt>
                  <c:pt idx="1">
                    <c:v>Retard</c:v>
                  </c:pt>
                  <c:pt idx="2">
                    <c:v>Retard de plus d'un mois</c:v>
                  </c:pt>
                </c:lvl>
                <c:lvl>
                  <c:pt idx="0">
                    <c:v>EST-DR-AFC</c:v>
                  </c:pt>
                </c:lvl>
              </c:multiLvlStrCache>
            </c:multiLvlStrRef>
          </c:cat>
          <c:val>
            <c:numRef>
              <c:f>Diagramme!$B$11:$B$15</c:f>
              <c:numCache>
                <c:formatCode>General</c:formatCode>
                <c:ptCount val="3"/>
                <c:pt idx="0">
                  <c:v>1</c:v>
                </c:pt>
                <c:pt idx="1">
                  <c:v>14</c:v>
                </c:pt>
                <c:pt idx="2">
                  <c:v>212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9160564216149"/>
          <c:y val="0.14652077865266838"/>
          <c:w val="0.31059298474876279"/>
          <c:h val="0.13151207224775524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409575</xdr:colOff>
      <xdr:row>23</xdr:row>
      <xdr:rowOff>47625</xdr:rowOff>
    </xdr:from>
    <xdr:ext cx="184731" cy="264560"/>
    <xdr:sp macro="" textlink="">
      <xdr:nvSpPr>
        <xdr:cNvPr id="48" name="ZoneTexte 47"/>
        <xdr:cNvSpPr txBox="1"/>
      </xdr:nvSpPr>
      <xdr:spPr>
        <a:xfrm>
          <a:off x="3457575" y="442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153532</xdr:colOff>
      <xdr:row>0</xdr:row>
      <xdr:rowOff>0</xdr:rowOff>
    </xdr:from>
    <xdr:ext cx="5104268" cy="1066800"/>
    <xdr:sp macro="" textlink="">
      <xdr:nvSpPr>
        <xdr:cNvPr id="49" name="ZoneTexte 48"/>
        <xdr:cNvSpPr txBox="1"/>
      </xdr:nvSpPr>
      <xdr:spPr>
        <a:xfrm>
          <a:off x="3963532" y="0"/>
          <a:ext cx="5104268" cy="1066800"/>
        </a:xfrm>
        <a:prstGeom prst="rect">
          <a:avLst/>
        </a:prstGeom>
        <a:noFill/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400" b="1" i="0" cap="none" spc="0">
            <a:ln w="1905"/>
            <a:solidFill>
              <a:schemeClr val="accent1">
                <a:lumMod val="75000"/>
              </a:schemeClr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xdr:oneCellAnchor>
    <xdr:from>
      <xdr:col>6</xdr:col>
      <xdr:colOff>600075</xdr:colOff>
      <xdr:row>23</xdr:row>
      <xdr:rowOff>38100</xdr:rowOff>
    </xdr:from>
    <xdr:ext cx="184731" cy="264560"/>
    <xdr:sp macro="" textlink="">
      <xdr:nvSpPr>
        <xdr:cNvPr id="50" name="ZoneTexte 49"/>
        <xdr:cNvSpPr txBox="1"/>
      </xdr:nvSpPr>
      <xdr:spPr>
        <a:xfrm>
          <a:off x="5172075" y="441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/>
        </a:p>
      </xdr:txBody>
    </xdr:sp>
    <xdr:clientData/>
  </xdr:oneCellAnchor>
  <xdr:twoCellAnchor>
    <xdr:from>
      <xdr:col>24</xdr:col>
      <xdr:colOff>184747</xdr:colOff>
      <xdr:row>53</xdr:row>
      <xdr:rowOff>151551</xdr:rowOff>
    </xdr:from>
    <xdr:to>
      <xdr:col>25</xdr:col>
      <xdr:colOff>165697</xdr:colOff>
      <xdr:row>54</xdr:row>
      <xdr:rowOff>151551</xdr:rowOff>
    </xdr:to>
    <xdr:sp macro="" textlink="">
      <xdr:nvSpPr>
        <xdr:cNvPr id="51" name="Rectangle 50"/>
        <xdr:cNvSpPr/>
      </xdr:nvSpPr>
      <xdr:spPr>
        <a:xfrm>
          <a:off x="18472747" y="10248051"/>
          <a:ext cx="742950" cy="19050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Perpignan</a:t>
          </a:r>
        </a:p>
      </xdr:txBody>
    </xdr:sp>
    <xdr:clientData/>
  </xdr:twoCellAnchor>
  <xdr:twoCellAnchor>
    <xdr:from>
      <xdr:col>23</xdr:col>
      <xdr:colOff>358084</xdr:colOff>
      <xdr:row>54</xdr:row>
      <xdr:rowOff>77238</xdr:rowOff>
    </xdr:from>
    <xdr:to>
      <xdr:col>23</xdr:col>
      <xdr:colOff>756248</xdr:colOff>
      <xdr:row>55</xdr:row>
      <xdr:rowOff>48663</xdr:rowOff>
    </xdr:to>
    <xdr:sp macro="" textlink="">
      <xdr:nvSpPr>
        <xdr:cNvPr id="52" name="Rectangle 51"/>
        <xdr:cNvSpPr/>
      </xdr:nvSpPr>
      <xdr:spPr>
        <a:xfrm>
          <a:off x="17884084" y="10364238"/>
          <a:ext cx="398164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Elne</a:t>
          </a:r>
        </a:p>
      </xdr:txBody>
    </xdr:sp>
    <xdr:clientData/>
  </xdr:twoCellAnchor>
  <xdr:twoCellAnchor>
    <xdr:from>
      <xdr:col>23</xdr:col>
      <xdr:colOff>96948</xdr:colOff>
      <xdr:row>70</xdr:row>
      <xdr:rowOff>76860</xdr:rowOff>
    </xdr:from>
    <xdr:to>
      <xdr:col>24</xdr:col>
      <xdr:colOff>87424</xdr:colOff>
      <xdr:row>71</xdr:row>
      <xdr:rowOff>48285</xdr:rowOff>
    </xdr:to>
    <xdr:sp macro="" textlink="">
      <xdr:nvSpPr>
        <xdr:cNvPr id="53" name="Rectangle 52"/>
        <xdr:cNvSpPr/>
      </xdr:nvSpPr>
      <xdr:spPr>
        <a:xfrm>
          <a:off x="17622948" y="13411860"/>
          <a:ext cx="752476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Font Romeu</a:t>
          </a:r>
        </a:p>
      </xdr:txBody>
    </xdr:sp>
    <xdr:clientData/>
  </xdr:twoCellAnchor>
  <xdr:twoCellAnchor>
    <xdr:from>
      <xdr:col>24</xdr:col>
      <xdr:colOff>137122</xdr:colOff>
      <xdr:row>52</xdr:row>
      <xdr:rowOff>20087</xdr:rowOff>
    </xdr:from>
    <xdr:to>
      <xdr:col>24</xdr:col>
      <xdr:colOff>746722</xdr:colOff>
      <xdr:row>52</xdr:row>
      <xdr:rowOff>170601</xdr:rowOff>
    </xdr:to>
    <xdr:sp macro="" textlink="">
      <xdr:nvSpPr>
        <xdr:cNvPr id="54" name="Rectangle 53"/>
        <xdr:cNvSpPr/>
      </xdr:nvSpPr>
      <xdr:spPr>
        <a:xfrm>
          <a:off x="18425122" y="9926087"/>
          <a:ext cx="609600" cy="15051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Rivesaltes</a:t>
          </a:r>
        </a:p>
      </xdr:txBody>
    </xdr:sp>
    <xdr:clientData/>
  </xdr:twoCellAnchor>
  <xdr:twoCellAnchor>
    <xdr:from>
      <xdr:col>15</xdr:col>
      <xdr:colOff>410424</xdr:colOff>
      <xdr:row>48</xdr:row>
      <xdr:rowOff>179466</xdr:rowOff>
    </xdr:from>
    <xdr:to>
      <xdr:col>16</xdr:col>
      <xdr:colOff>159380</xdr:colOff>
      <xdr:row>49</xdr:row>
      <xdr:rowOff>179184</xdr:rowOff>
    </xdr:to>
    <xdr:sp macro="" textlink="">
      <xdr:nvSpPr>
        <xdr:cNvPr id="55" name="Rectangle 54"/>
        <xdr:cNvSpPr/>
      </xdr:nvSpPr>
      <xdr:spPr>
        <a:xfrm>
          <a:off x="11840424" y="9323466"/>
          <a:ext cx="510956" cy="190218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Illzach</a:t>
          </a:r>
        </a:p>
      </xdr:txBody>
    </xdr:sp>
    <xdr:clientData/>
  </xdr:twoCellAnchor>
  <xdr:twoCellAnchor>
    <xdr:from>
      <xdr:col>23</xdr:col>
      <xdr:colOff>39609</xdr:colOff>
      <xdr:row>62</xdr:row>
      <xdr:rowOff>170224</xdr:rowOff>
    </xdr:from>
    <xdr:to>
      <xdr:col>24</xdr:col>
      <xdr:colOff>96759</xdr:colOff>
      <xdr:row>63</xdr:row>
      <xdr:rowOff>160699</xdr:rowOff>
    </xdr:to>
    <xdr:sp macro="" textlink="">
      <xdr:nvSpPr>
        <xdr:cNvPr id="56" name="Rectangle 55"/>
        <xdr:cNvSpPr/>
      </xdr:nvSpPr>
      <xdr:spPr>
        <a:xfrm>
          <a:off x="17565609" y="11981224"/>
          <a:ext cx="819150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Castelnaudary</a:t>
          </a:r>
        </a:p>
      </xdr:txBody>
    </xdr:sp>
    <xdr:clientData/>
  </xdr:twoCellAnchor>
  <xdr:twoCellAnchor>
    <xdr:from>
      <xdr:col>10</xdr:col>
      <xdr:colOff>468968</xdr:colOff>
      <xdr:row>46</xdr:row>
      <xdr:rowOff>77356</xdr:rowOff>
    </xdr:from>
    <xdr:to>
      <xdr:col>11</xdr:col>
      <xdr:colOff>557995</xdr:colOff>
      <xdr:row>47</xdr:row>
      <xdr:rowOff>95083</xdr:rowOff>
    </xdr:to>
    <xdr:sp macro="" textlink="">
      <xdr:nvSpPr>
        <xdr:cNvPr id="57" name="Rectangle 56"/>
        <xdr:cNvSpPr/>
      </xdr:nvSpPr>
      <xdr:spPr>
        <a:xfrm>
          <a:off x="8088968" y="8840356"/>
          <a:ext cx="851027" cy="208227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Pont de Roide</a:t>
          </a:r>
        </a:p>
      </xdr:txBody>
    </xdr:sp>
    <xdr:clientData/>
  </xdr:twoCellAnchor>
  <xdr:twoCellAnchor>
    <xdr:from>
      <xdr:col>23</xdr:col>
      <xdr:colOff>372985</xdr:colOff>
      <xdr:row>65</xdr:row>
      <xdr:rowOff>57810</xdr:rowOff>
    </xdr:from>
    <xdr:to>
      <xdr:col>24</xdr:col>
      <xdr:colOff>211059</xdr:colOff>
      <xdr:row>66</xdr:row>
      <xdr:rowOff>19709</xdr:rowOff>
    </xdr:to>
    <xdr:sp macro="" textlink="">
      <xdr:nvSpPr>
        <xdr:cNvPr id="58" name="Rectangle 57"/>
        <xdr:cNvSpPr/>
      </xdr:nvSpPr>
      <xdr:spPr>
        <a:xfrm>
          <a:off x="17898985" y="12440310"/>
          <a:ext cx="600074" cy="152399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Limoux</a:t>
          </a:r>
        </a:p>
      </xdr:txBody>
    </xdr:sp>
    <xdr:clientData/>
  </xdr:twoCellAnchor>
  <xdr:twoCellAnchor>
    <xdr:from>
      <xdr:col>24</xdr:col>
      <xdr:colOff>339034</xdr:colOff>
      <xdr:row>50</xdr:row>
      <xdr:rowOff>161076</xdr:rowOff>
    </xdr:from>
    <xdr:to>
      <xdr:col>25</xdr:col>
      <xdr:colOff>78970</xdr:colOff>
      <xdr:row>51</xdr:row>
      <xdr:rowOff>155060</xdr:rowOff>
    </xdr:to>
    <xdr:sp macro="" textlink="">
      <xdr:nvSpPr>
        <xdr:cNvPr id="59" name="Rectangle 58"/>
        <xdr:cNvSpPr/>
      </xdr:nvSpPr>
      <xdr:spPr>
        <a:xfrm>
          <a:off x="18627034" y="9686076"/>
          <a:ext cx="501936" cy="18448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Sigean</a:t>
          </a:r>
        </a:p>
      </xdr:txBody>
    </xdr:sp>
    <xdr:clientData/>
  </xdr:twoCellAnchor>
  <xdr:twoCellAnchor>
    <xdr:from>
      <xdr:col>23</xdr:col>
      <xdr:colOff>449752</xdr:colOff>
      <xdr:row>60</xdr:row>
      <xdr:rowOff>161641</xdr:rowOff>
    </xdr:from>
    <xdr:to>
      <xdr:col>24</xdr:col>
      <xdr:colOff>440226</xdr:colOff>
      <xdr:row>61</xdr:row>
      <xdr:rowOff>133065</xdr:rowOff>
    </xdr:to>
    <xdr:sp macro="" textlink="">
      <xdr:nvSpPr>
        <xdr:cNvPr id="60" name="Rectangle 59"/>
        <xdr:cNvSpPr/>
      </xdr:nvSpPr>
      <xdr:spPr>
        <a:xfrm>
          <a:off x="17975752" y="11591641"/>
          <a:ext cx="752474" cy="16192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Salles d'Aude</a:t>
          </a:r>
        </a:p>
      </xdr:txBody>
    </xdr:sp>
    <xdr:clientData/>
  </xdr:twoCellAnchor>
  <xdr:twoCellAnchor>
    <xdr:from>
      <xdr:col>23</xdr:col>
      <xdr:colOff>556034</xdr:colOff>
      <xdr:row>66</xdr:row>
      <xdr:rowOff>105433</xdr:rowOff>
    </xdr:from>
    <xdr:to>
      <xdr:col>24</xdr:col>
      <xdr:colOff>420798</xdr:colOff>
      <xdr:row>67</xdr:row>
      <xdr:rowOff>95908</xdr:rowOff>
    </xdr:to>
    <xdr:sp macro="" textlink="">
      <xdr:nvSpPr>
        <xdr:cNvPr id="61" name="Rectangle 60"/>
        <xdr:cNvSpPr/>
      </xdr:nvSpPr>
      <xdr:spPr>
        <a:xfrm>
          <a:off x="18082034" y="12678433"/>
          <a:ext cx="626764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Esperaza</a:t>
          </a:r>
        </a:p>
      </xdr:txBody>
    </xdr:sp>
    <xdr:clientData/>
  </xdr:twoCellAnchor>
  <xdr:twoCellAnchor>
    <xdr:from>
      <xdr:col>24</xdr:col>
      <xdr:colOff>603470</xdr:colOff>
      <xdr:row>65</xdr:row>
      <xdr:rowOff>86385</xdr:rowOff>
    </xdr:from>
    <xdr:to>
      <xdr:col>26</xdr:col>
      <xdr:colOff>77709</xdr:colOff>
      <xdr:row>66</xdr:row>
      <xdr:rowOff>38760</xdr:rowOff>
    </xdr:to>
    <xdr:sp macro="" textlink="">
      <xdr:nvSpPr>
        <xdr:cNvPr id="62" name="Rectangle 61"/>
        <xdr:cNvSpPr/>
      </xdr:nvSpPr>
      <xdr:spPr>
        <a:xfrm>
          <a:off x="18891470" y="12468885"/>
          <a:ext cx="998239" cy="1428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Lezignan Corbieres</a:t>
          </a:r>
        </a:p>
      </xdr:txBody>
    </xdr:sp>
    <xdr:clientData/>
  </xdr:twoCellAnchor>
  <xdr:twoCellAnchor>
    <xdr:from>
      <xdr:col>10</xdr:col>
      <xdr:colOff>679482</xdr:colOff>
      <xdr:row>55</xdr:row>
      <xdr:rowOff>133445</xdr:rowOff>
    </xdr:from>
    <xdr:to>
      <xdr:col>12</xdr:col>
      <xdr:colOff>98457</xdr:colOff>
      <xdr:row>56</xdr:row>
      <xdr:rowOff>114395</xdr:rowOff>
    </xdr:to>
    <xdr:sp macro="" textlink="">
      <xdr:nvSpPr>
        <xdr:cNvPr id="63" name="Rectangle 62"/>
        <xdr:cNvSpPr/>
      </xdr:nvSpPr>
      <xdr:spPr>
        <a:xfrm>
          <a:off x="8299482" y="10610945"/>
          <a:ext cx="942975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Paul Fenouillet</a:t>
          </a:r>
        </a:p>
      </xdr:txBody>
    </xdr:sp>
    <xdr:clientData/>
  </xdr:twoCellAnchor>
  <xdr:twoCellAnchor>
    <xdr:from>
      <xdr:col>25</xdr:col>
      <xdr:colOff>439847</xdr:colOff>
      <xdr:row>64</xdr:row>
      <xdr:rowOff>19710</xdr:rowOff>
    </xdr:from>
    <xdr:to>
      <xdr:col>26</xdr:col>
      <xdr:colOff>641759</xdr:colOff>
      <xdr:row>65</xdr:row>
      <xdr:rowOff>10185</xdr:rowOff>
    </xdr:to>
    <xdr:sp macro="" textlink="">
      <xdr:nvSpPr>
        <xdr:cNvPr id="64" name="Rectangle 63"/>
        <xdr:cNvSpPr/>
      </xdr:nvSpPr>
      <xdr:spPr>
        <a:xfrm>
          <a:off x="19489847" y="12211710"/>
          <a:ext cx="963912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Villeneuve/Beziers</a:t>
          </a:r>
        </a:p>
      </xdr:txBody>
    </xdr:sp>
    <xdr:clientData/>
  </xdr:twoCellAnchor>
  <xdr:twoCellAnchor>
    <xdr:from>
      <xdr:col>11</xdr:col>
      <xdr:colOff>544056</xdr:colOff>
      <xdr:row>69</xdr:row>
      <xdr:rowOff>123164</xdr:rowOff>
    </xdr:from>
    <xdr:to>
      <xdr:col>12</xdr:col>
      <xdr:colOff>744080</xdr:colOff>
      <xdr:row>70</xdr:row>
      <xdr:rowOff>123164</xdr:rowOff>
    </xdr:to>
    <xdr:sp macro="" textlink="">
      <xdr:nvSpPr>
        <xdr:cNvPr id="65" name="Rectangle 64"/>
        <xdr:cNvSpPr/>
      </xdr:nvSpPr>
      <xdr:spPr>
        <a:xfrm>
          <a:off x="8926056" y="13267664"/>
          <a:ext cx="962024" cy="19050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Pons /Thomière</a:t>
          </a:r>
        </a:p>
      </xdr:txBody>
    </xdr:sp>
    <xdr:clientData/>
  </xdr:twoCellAnchor>
  <xdr:twoCellAnchor>
    <xdr:from>
      <xdr:col>26</xdr:col>
      <xdr:colOff>144573</xdr:colOff>
      <xdr:row>62</xdr:row>
      <xdr:rowOff>19710</xdr:rowOff>
    </xdr:from>
    <xdr:to>
      <xdr:col>26</xdr:col>
      <xdr:colOff>687499</xdr:colOff>
      <xdr:row>63</xdr:row>
      <xdr:rowOff>660</xdr:rowOff>
    </xdr:to>
    <xdr:sp macro="" textlink="">
      <xdr:nvSpPr>
        <xdr:cNvPr id="66" name="Rectangle 65"/>
        <xdr:cNvSpPr/>
      </xdr:nvSpPr>
      <xdr:spPr>
        <a:xfrm>
          <a:off x="19956573" y="11830710"/>
          <a:ext cx="542926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Pézénas</a:t>
          </a:r>
        </a:p>
      </xdr:txBody>
    </xdr:sp>
    <xdr:clientData/>
  </xdr:twoCellAnchor>
  <xdr:twoCellAnchor>
    <xdr:from>
      <xdr:col>14</xdr:col>
      <xdr:colOff>372795</xdr:colOff>
      <xdr:row>67</xdr:row>
      <xdr:rowOff>94586</xdr:rowOff>
    </xdr:from>
    <xdr:to>
      <xdr:col>15</xdr:col>
      <xdr:colOff>144196</xdr:colOff>
      <xdr:row>68</xdr:row>
      <xdr:rowOff>58373</xdr:rowOff>
    </xdr:to>
    <xdr:sp macro="" textlink="">
      <xdr:nvSpPr>
        <xdr:cNvPr id="67" name="Rectangle 66"/>
        <xdr:cNvSpPr/>
      </xdr:nvSpPr>
      <xdr:spPr>
        <a:xfrm>
          <a:off x="11040795" y="12858086"/>
          <a:ext cx="533401" cy="154287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Lunel</a:t>
          </a:r>
        </a:p>
      </xdr:txBody>
    </xdr:sp>
    <xdr:clientData/>
  </xdr:twoCellAnchor>
  <xdr:twoCellAnchor>
    <xdr:from>
      <xdr:col>14</xdr:col>
      <xdr:colOff>182296</xdr:colOff>
      <xdr:row>68</xdr:row>
      <xdr:rowOff>75539</xdr:rowOff>
    </xdr:from>
    <xdr:to>
      <xdr:col>15</xdr:col>
      <xdr:colOff>353746</xdr:colOff>
      <xdr:row>69</xdr:row>
      <xdr:rowOff>48850</xdr:rowOff>
    </xdr:to>
    <xdr:sp macro="" textlink="">
      <xdr:nvSpPr>
        <xdr:cNvPr id="68" name="Rectangle 67"/>
        <xdr:cNvSpPr/>
      </xdr:nvSpPr>
      <xdr:spPr>
        <a:xfrm>
          <a:off x="10850296" y="13029539"/>
          <a:ext cx="933450" cy="16381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 le Lez</a:t>
          </a:r>
        </a:p>
      </xdr:txBody>
    </xdr:sp>
    <xdr:clientData/>
  </xdr:twoCellAnchor>
  <xdr:twoCellAnchor>
    <xdr:from>
      <xdr:col>12</xdr:col>
      <xdr:colOff>553581</xdr:colOff>
      <xdr:row>68</xdr:row>
      <xdr:rowOff>132688</xdr:rowOff>
    </xdr:from>
    <xdr:to>
      <xdr:col>14</xdr:col>
      <xdr:colOff>134482</xdr:colOff>
      <xdr:row>69</xdr:row>
      <xdr:rowOff>94589</xdr:rowOff>
    </xdr:to>
    <xdr:sp macro="" textlink="">
      <xdr:nvSpPr>
        <xdr:cNvPr id="69" name="Rectangle 68"/>
        <xdr:cNvSpPr/>
      </xdr:nvSpPr>
      <xdr:spPr>
        <a:xfrm>
          <a:off x="9697581" y="13086688"/>
          <a:ext cx="1104901" cy="15240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Clermont l'Hérault</a:t>
          </a:r>
        </a:p>
      </xdr:txBody>
    </xdr:sp>
    <xdr:clientData/>
  </xdr:twoCellAnchor>
  <xdr:twoCellAnchor>
    <xdr:from>
      <xdr:col>10</xdr:col>
      <xdr:colOff>744355</xdr:colOff>
      <xdr:row>91</xdr:row>
      <xdr:rowOff>67634</xdr:rowOff>
    </xdr:from>
    <xdr:to>
      <xdr:col>11</xdr:col>
      <xdr:colOff>614934</xdr:colOff>
      <xdr:row>92</xdr:row>
      <xdr:rowOff>47390</xdr:rowOff>
    </xdr:to>
    <xdr:sp macro="" textlink="">
      <xdr:nvSpPr>
        <xdr:cNvPr id="70" name="Rectangle 69"/>
        <xdr:cNvSpPr/>
      </xdr:nvSpPr>
      <xdr:spPr>
        <a:xfrm>
          <a:off x="8364355" y="17403134"/>
          <a:ext cx="632579" cy="170256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Morez</a:t>
          </a:r>
        </a:p>
      </xdr:txBody>
    </xdr:sp>
    <xdr:clientData/>
  </xdr:twoCellAnchor>
  <xdr:twoCellAnchor>
    <xdr:from>
      <xdr:col>15</xdr:col>
      <xdr:colOff>572255</xdr:colOff>
      <xdr:row>70</xdr:row>
      <xdr:rowOff>179371</xdr:rowOff>
    </xdr:from>
    <xdr:to>
      <xdr:col>16</xdr:col>
      <xdr:colOff>315079</xdr:colOff>
      <xdr:row>71</xdr:row>
      <xdr:rowOff>160321</xdr:rowOff>
    </xdr:to>
    <xdr:sp macro="" textlink="">
      <xdr:nvSpPr>
        <xdr:cNvPr id="71" name="Rectangle 70"/>
        <xdr:cNvSpPr/>
      </xdr:nvSpPr>
      <xdr:spPr>
        <a:xfrm>
          <a:off x="12002255" y="13514371"/>
          <a:ext cx="504824" cy="17145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Nimes</a:t>
          </a:r>
        </a:p>
      </xdr:txBody>
    </xdr:sp>
    <xdr:clientData/>
  </xdr:twoCellAnchor>
  <xdr:twoCellAnchor>
    <xdr:from>
      <xdr:col>12</xdr:col>
      <xdr:colOff>533782</xdr:colOff>
      <xdr:row>47</xdr:row>
      <xdr:rowOff>123824</xdr:rowOff>
    </xdr:from>
    <xdr:to>
      <xdr:col>13</xdr:col>
      <xdr:colOff>583763</xdr:colOff>
      <xdr:row>48</xdr:row>
      <xdr:rowOff>132027</xdr:rowOff>
    </xdr:to>
    <xdr:sp macro="" textlink="">
      <xdr:nvSpPr>
        <xdr:cNvPr id="72" name="Rectangle 71"/>
        <xdr:cNvSpPr/>
      </xdr:nvSpPr>
      <xdr:spPr>
        <a:xfrm>
          <a:off x="9677782" y="9077324"/>
          <a:ext cx="811981" cy="198703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Didenheim</a:t>
          </a:r>
        </a:p>
      </xdr:txBody>
    </xdr:sp>
    <xdr:clientData/>
  </xdr:twoCellAnchor>
  <xdr:twoCellAnchor>
    <xdr:from>
      <xdr:col>15</xdr:col>
      <xdr:colOff>305932</xdr:colOff>
      <xdr:row>65</xdr:row>
      <xdr:rowOff>94588</xdr:rowOff>
    </xdr:from>
    <xdr:to>
      <xdr:col>16</xdr:col>
      <xdr:colOff>153532</xdr:colOff>
      <xdr:row>67</xdr:row>
      <xdr:rowOff>58374</xdr:rowOff>
    </xdr:to>
    <xdr:sp macro="" textlink="">
      <xdr:nvSpPr>
        <xdr:cNvPr id="73" name="Rectangle 72"/>
        <xdr:cNvSpPr/>
      </xdr:nvSpPr>
      <xdr:spPr>
        <a:xfrm>
          <a:off x="11735932" y="12477088"/>
          <a:ext cx="609600" cy="34478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Beaucaire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Tarascon</a:t>
          </a:r>
        </a:p>
      </xdr:txBody>
    </xdr:sp>
    <xdr:clientData/>
  </xdr:twoCellAnchor>
  <xdr:twoCellAnchor>
    <xdr:from>
      <xdr:col>13</xdr:col>
      <xdr:colOff>372606</xdr:colOff>
      <xdr:row>64</xdr:row>
      <xdr:rowOff>1224</xdr:rowOff>
    </xdr:from>
    <xdr:to>
      <xdr:col>14</xdr:col>
      <xdr:colOff>144007</xdr:colOff>
      <xdr:row>64</xdr:row>
      <xdr:rowOff>142214</xdr:rowOff>
    </xdr:to>
    <xdr:sp macro="" textlink="">
      <xdr:nvSpPr>
        <xdr:cNvPr id="74" name="Rectangle 73"/>
        <xdr:cNvSpPr/>
      </xdr:nvSpPr>
      <xdr:spPr>
        <a:xfrm>
          <a:off x="10278606" y="12193224"/>
          <a:ext cx="533401" cy="14099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Vigan</a:t>
          </a:r>
        </a:p>
      </xdr:txBody>
    </xdr:sp>
    <xdr:clientData/>
  </xdr:twoCellAnchor>
  <xdr:twoCellAnchor>
    <xdr:from>
      <xdr:col>5</xdr:col>
      <xdr:colOff>402126</xdr:colOff>
      <xdr:row>53</xdr:row>
      <xdr:rowOff>56867</xdr:rowOff>
    </xdr:from>
    <xdr:to>
      <xdr:col>6</xdr:col>
      <xdr:colOff>192575</xdr:colOff>
      <xdr:row>54</xdr:row>
      <xdr:rowOff>20652</xdr:rowOff>
    </xdr:to>
    <xdr:sp macro="" textlink="">
      <xdr:nvSpPr>
        <xdr:cNvPr id="75" name="Rectangle 74"/>
        <xdr:cNvSpPr/>
      </xdr:nvSpPr>
      <xdr:spPr>
        <a:xfrm>
          <a:off x="4212126" y="10153367"/>
          <a:ext cx="552449" cy="15428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Vauvert</a:t>
          </a:r>
        </a:p>
      </xdr:txBody>
    </xdr:sp>
    <xdr:clientData/>
  </xdr:twoCellAnchor>
  <xdr:twoCellAnchor>
    <xdr:from>
      <xdr:col>17</xdr:col>
      <xdr:colOff>372607</xdr:colOff>
      <xdr:row>66</xdr:row>
      <xdr:rowOff>10750</xdr:rowOff>
    </xdr:from>
    <xdr:to>
      <xdr:col>18</xdr:col>
      <xdr:colOff>105907</xdr:colOff>
      <xdr:row>66</xdr:row>
      <xdr:rowOff>161264</xdr:rowOff>
    </xdr:to>
    <xdr:sp macro="" textlink="">
      <xdr:nvSpPr>
        <xdr:cNvPr id="76" name="Rectangle 75"/>
        <xdr:cNvSpPr/>
      </xdr:nvSpPr>
      <xdr:spPr>
        <a:xfrm>
          <a:off x="13326607" y="12583750"/>
          <a:ext cx="495300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Pertuis</a:t>
          </a:r>
        </a:p>
      </xdr:txBody>
    </xdr:sp>
    <xdr:clientData/>
  </xdr:twoCellAnchor>
  <xdr:twoCellAnchor>
    <xdr:from>
      <xdr:col>7</xdr:col>
      <xdr:colOff>704472</xdr:colOff>
      <xdr:row>60</xdr:row>
      <xdr:rowOff>76860</xdr:rowOff>
    </xdr:from>
    <xdr:to>
      <xdr:col>8</xdr:col>
      <xdr:colOff>496808</xdr:colOff>
      <xdr:row>62</xdr:row>
      <xdr:rowOff>48286</xdr:rowOff>
    </xdr:to>
    <xdr:sp macro="" textlink="">
      <xdr:nvSpPr>
        <xdr:cNvPr id="77" name="Rectangle 76"/>
        <xdr:cNvSpPr/>
      </xdr:nvSpPr>
      <xdr:spPr>
        <a:xfrm>
          <a:off x="6038472" y="11506860"/>
          <a:ext cx="554336" cy="3524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Vitrolles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Gavotte</a:t>
          </a:r>
        </a:p>
      </xdr:txBody>
    </xdr:sp>
    <xdr:clientData/>
  </xdr:twoCellAnchor>
  <xdr:twoCellAnchor>
    <xdr:from>
      <xdr:col>16</xdr:col>
      <xdr:colOff>631668</xdr:colOff>
      <xdr:row>68</xdr:row>
      <xdr:rowOff>20274</xdr:rowOff>
    </xdr:from>
    <xdr:to>
      <xdr:col>17</xdr:col>
      <xdr:colOff>315457</xdr:colOff>
      <xdr:row>68</xdr:row>
      <xdr:rowOff>170788</xdr:rowOff>
    </xdr:to>
    <xdr:sp macro="" textlink="">
      <xdr:nvSpPr>
        <xdr:cNvPr id="78" name="Rectangle 77"/>
        <xdr:cNvSpPr/>
      </xdr:nvSpPr>
      <xdr:spPr>
        <a:xfrm>
          <a:off x="12823668" y="12974274"/>
          <a:ext cx="445789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Salon</a:t>
          </a:r>
        </a:p>
      </xdr:txBody>
    </xdr:sp>
    <xdr:clientData/>
  </xdr:twoCellAnchor>
  <xdr:twoCellAnchor>
    <xdr:from>
      <xdr:col>16</xdr:col>
      <xdr:colOff>486907</xdr:colOff>
      <xdr:row>64</xdr:row>
      <xdr:rowOff>75540</xdr:rowOff>
    </xdr:from>
    <xdr:to>
      <xdr:col>17</xdr:col>
      <xdr:colOff>391657</xdr:colOff>
      <xdr:row>65</xdr:row>
      <xdr:rowOff>58376</xdr:rowOff>
    </xdr:to>
    <xdr:sp macro="" textlink="">
      <xdr:nvSpPr>
        <xdr:cNvPr id="79" name="Rectangle 78"/>
        <xdr:cNvSpPr/>
      </xdr:nvSpPr>
      <xdr:spPr>
        <a:xfrm>
          <a:off x="12678907" y="12267540"/>
          <a:ext cx="666750" cy="17333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Carpentras</a:t>
          </a:r>
        </a:p>
      </xdr:txBody>
    </xdr:sp>
    <xdr:clientData/>
  </xdr:twoCellAnchor>
  <xdr:twoCellAnchor>
    <xdr:from>
      <xdr:col>16</xdr:col>
      <xdr:colOff>191632</xdr:colOff>
      <xdr:row>67</xdr:row>
      <xdr:rowOff>170788</xdr:rowOff>
    </xdr:from>
    <xdr:to>
      <xdr:col>16</xdr:col>
      <xdr:colOff>603093</xdr:colOff>
      <xdr:row>68</xdr:row>
      <xdr:rowOff>123163</xdr:rowOff>
    </xdr:to>
    <xdr:sp macro="" textlink="">
      <xdr:nvSpPr>
        <xdr:cNvPr id="80" name="Rectangle 79"/>
        <xdr:cNvSpPr/>
      </xdr:nvSpPr>
      <xdr:spPr>
        <a:xfrm>
          <a:off x="12383632" y="12934288"/>
          <a:ext cx="411461" cy="1428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Istres</a:t>
          </a:r>
        </a:p>
      </xdr:txBody>
    </xdr:sp>
    <xdr:clientData/>
  </xdr:twoCellAnchor>
  <xdr:twoCellAnchor>
    <xdr:from>
      <xdr:col>14</xdr:col>
      <xdr:colOff>47814</xdr:colOff>
      <xdr:row>48</xdr:row>
      <xdr:rowOff>170979</xdr:rowOff>
    </xdr:from>
    <xdr:to>
      <xdr:col>15</xdr:col>
      <xdr:colOff>28764</xdr:colOff>
      <xdr:row>49</xdr:row>
      <xdr:rowOff>142404</xdr:rowOff>
    </xdr:to>
    <xdr:sp macro="" textlink="">
      <xdr:nvSpPr>
        <xdr:cNvPr id="81" name="Rectangle 80"/>
        <xdr:cNvSpPr/>
      </xdr:nvSpPr>
      <xdr:spPr>
        <a:xfrm>
          <a:off x="10715814" y="9314979"/>
          <a:ext cx="742950" cy="161925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Le Russey</a:t>
          </a:r>
        </a:p>
      </xdr:txBody>
    </xdr:sp>
    <xdr:clientData/>
  </xdr:twoCellAnchor>
  <xdr:twoCellAnchor>
    <xdr:from>
      <xdr:col>17</xdr:col>
      <xdr:colOff>347993</xdr:colOff>
      <xdr:row>52</xdr:row>
      <xdr:rowOff>162020</xdr:rowOff>
    </xdr:from>
    <xdr:to>
      <xdr:col>18</xdr:col>
      <xdr:colOff>212757</xdr:colOff>
      <xdr:row>53</xdr:row>
      <xdr:rowOff>133444</xdr:rowOff>
    </xdr:to>
    <xdr:sp macro="" textlink="">
      <xdr:nvSpPr>
        <xdr:cNvPr id="82" name="Rectangle 81"/>
        <xdr:cNvSpPr/>
      </xdr:nvSpPr>
      <xdr:spPr>
        <a:xfrm>
          <a:off x="13301993" y="10068020"/>
          <a:ext cx="626764" cy="16192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Valette</a:t>
          </a:r>
        </a:p>
      </xdr:txBody>
    </xdr:sp>
    <xdr:clientData/>
  </xdr:twoCellAnchor>
  <xdr:twoCellAnchor>
    <xdr:from>
      <xdr:col>18</xdr:col>
      <xdr:colOff>250857</xdr:colOff>
      <xdr:row>53</xdr:row>
      <xdr:rowOff>9619</xdr:rowOff>
    </xdr:from>
    <xdr:to>
      <xdr:col>19</xdr:col>
      <xdr:colOff>50832</xdr:colOff>
      <xdr:row>53</xdr:row>
      <xdr:rowOff>171544</xdr:rowOff>
    </xdr:to>
    <xdr:sp macro="" textlink="">
      <xdr:nvSpPr>
        <xdr:cNvPr id="83" name="Rectangle 82"/>
        <xdr:cNvSpPr/>
      </xdr:nvSpPr>
      <xdr:spPr>
        <a:xfrm>
          <a:off x="13966857" y="10106119"/>
          <a:ext cx="561975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Garde</a:t>
          </a:r>
        </a:p>
      </xdr:txBody>
    </xdr:sp>
    <xdr:clientData/>
  </xdr:twoCellAnchor>
  <xdr:twoCellAnchor>
    <xdr:from>
      <xdr:col>15</xdr:col>
      <xdr:colOff>540377</xdr:colOff>
      <xdr:row>62</xdr:row>
      <xdr:rowOff>38760</xdr:rowOff>
    </xdr:from>
    <xdr:to>
      <xdr:col>16</xdr:col>
      <xdr:colOff>435602</xdr:colOff>
      <xdr:row>63</xdr:row>
      <xdr:rowOff>19710</xdr:rowOff>
    </xdr:to>
    <xdr:sp macro="" textlink="">
      <xdr:nvSpPr>
        <xdr:cNvPr id="84" name="Rectangle 83"/>
        <xdr:cNvSpPr/>
      </xdr:nvSpPr>
      <xdr:spPr>
        <a:xfrm>
          <a:off x="11970377" y="11849760"/>
          <a:ext cx="657225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Draguignan</a:t>
          </a:r>
        </a:p>
      </xdr:txBody>
    </xdr:sp>
    <xdr:clientData/>
  </xdr:twoCellAnchor>
  <xdr:twoCellAnchor>
    <xdr:from>
      <xdr:col>9</xdr:col>
      <xdr:colOff>478325</xdr:colOff>
      <xdr:row>55</xdr:row>
      <xdr:rowOff>37817</xdr:rowOff>
    </xdr:from>
    <xdr:to>
      <xdr:col>10</xdr:col>
      <xdr:colOff>183050</xdr:colOff>
      <xdr:row>55</xdr:row>
      <xdr:rowOff>180692</xdr:rowOff>
    </xdr:to>
    <xdr:sp macro="" textlink="">
      <xdr:nvSpPr>
        <xdr:cNvPr id="85" name="Rectangle 84"/>
        <xdr:cNvSpPr/>
      </xdr:nvSpPr>
      <xdr:spPr>
        <a:xfrm>
          <a:off x="7336325" y="10515317"/>
          <a:ext cx="466725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Gassin</a:t>
          </a:r>
        </a:p>
      </xdr:txBody>
    </xdr:sp>
    <xdr:clientData/>
  </xdr:twoCellAnchor>
  <xdr:twoCellAnchor>
    <xdr:from>
      <xdr:col>14</xdr:col>
      <xdr:colOff>348291</xdr:colOff>
      <xdr:row>45</xdr:row>
      <xdr:rowOff>117337</xdr:rowOff>
    </xdr:from>
    <xdr:to>
      <xdr:col>16</xdr:col>
      <xdr:colOff>17919</xdr:colOff>
      <xdr:row>46</xdr:row>
      <xdr:rowOff>94307</xdr:rowOff>
    </xdr:to>
    <xdr:sp macro="" textlink="">
      <xdr:nvSpPr>
        <xdr:cNvPr id="86" name="Rectangle 85"/>
        <xdr:cNvSpPr/>
      </xdr:nvSpPr>
      <xdr:spPr>
        <a:xfrm>
          <a:off x="11016291" y="8689837"/>
          <a:ext cx="1193628" cy="167470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Rumersheim</a:t>
          </a:r>
          <a:r>
            <a:rPr lang="fr-FR" sz="800" b="1" baseline="0">
              <a:solidFill>
                <a:sysClr val="windowText" lastClr="000000"/>
              </a:solidFill>
            </a:rPr>
            <a:t> Le Haut</a:t>
          </a:r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478325</xdr:colOff>
      <xdr:row>54</xdr:row>
      <xdr:rowOff>180691</xdr:rowOff>
    </xdr:from>
    <xdr:to>
      <xdr:col>9</xdr:col>
      <xdr:colOff>383075</xdr:colOff>
      <xdr:row>55</xdr:row>
      <xdr:rowOff>161642</xdr:rowOff>
    </xdr:to>
    <xdr:sp macro="" textlink="">
      <xdr:nvSpPr>
        <xdr:cNvPr id="87" name="Rectangle 86"/>
        <xdr:cNvSpPr/>
      </xdr:nvSpPr>
      <xdr:spPr>
        <a:xfrm>
          <a:off x="6574325" y="10467691"/>
          <a:ext cx="666750" cy="171451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Maximin</a:t>
          </a:r>
        </a:p>
      </xdr:txBody>
    </xdr:sp>
    <xdr:clientData/>
  </xdr:twoCellAnchor>
  <xdr:twoCellAnchor>
    <xdr:from>
      <xdr:col>10</xdr:col>
      <xdr:colOff>306875</xdr:colOff>
      <xdr:row>53</xdr:row>
      <xdr:rowOff>180690</xdr:rowOff>
    </xdr:from>
    <xdr:to>
      <xdr:col>11</xdr:col>
      <xdr:colOff>259252</xdr:colOff>
      <xdr:row>54</xdr:row>
      <xdr:rowOff>152115</xdr:rowOff>
    </xdr:to>
    <xdr:sp macro="" textlink="">
      <xdr:nvSpPr>
        <xdr:cNvPr id="88" name="Rectangle 87"/>
        <xdr:cNvSpPr/>
      </xdr:nvSpPr>
      <xdr:spPr>
        <a:xfrm>
          <a:off x="7926875" y="10277190"/>
          <a:ext cx="714377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Juan les Pins</a:t>
          </a:r>
        </a:p>
      </xdr:txBody>
    </xdr:sp>
    <xdr:clientData/>
  </xdr:twoCellAnchor>
  <xdr:twoCellAnchor>
    <xdr:from>
      <xdr:col>19</xdr:col>
      <xdr:colOff>146082</xdr:colOff>
      <xdr:row>50</xdr:row>
      <xdr:rowOff>162020</xdr:rowOff>
    </xdr:from>
    <xdr:to>
      <xdr:col>20</xdr:col>
      <xdr:colOff>31782</xdr:colOff>
      <xdr:row>51</xdr:row>
      <xdr:rowOff>114395</xdr:rowOff>
    </xdr:to>
    <xdr:sp macro="" textlink="">
      <xdr:nvSpPr>
        <xdr:cNvPr id="89" name="Rectangle 88"/>
        <xdr:cNvSpPr/>
      </xdr:nvSpPr>
      <xdr:spPr>
        <a:xfrm>
          <a:off x="14624082" y="9687020"/>
          <a:ext cx="647700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Raphael</a:t>
          </a:r>
        </a:p>
      </xdr:txBody>
    </xdr:sp>
    <xdr:clientData/>
  </xdr:twoCellAnchor>
  <xdr:twoCellAnchor>
    <xdr:from>
      <xdr:col>8</xdr:col>
      <xdr:colOff>335450</xdr:colOff>
      <xdr:row>56</xdr:row>
      <xdr:rowOff>56866</xdr:rowOff>
    </xdr:from>
    <xdr:to>
      <xdr:col>9</xdr:col>
      <xdr:colOff>278300</xdr:colOff>
      <xdr:row>57</xdr:row>
      <xdr:rowOff>20653</xdr:rowOff>
    </xdr:to>
    <xdr:sp macro="" textlink="">
      <xdr:nvSpPr>
        <xdr:cNvPr id="90" name="Rectangle 89"/>
        <xdr:cNvSpPr/>
      </xdr:nvSpPr>
      <xdr:spPr>
        <a:xfrm>
          <a:off x="6431450" y="10724866"/>
          <a:ext cx="704850" cy="154287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Castellet</a:t>
          </a:r>
        </a:p>
      </xdr:txBody>
    </xdr:sp>
    <xdr:clientData/>
  </xdr:twoCellAnchor>
  <xdr:twoCellAnchor>
    <xdr:from>
      <xdr:col>17</xdr:col>
      <xdr:colOff>669956</xdr:colOff>
      <xdr:row>51</xdr:row>
      <xdr:rowOff>38195</xdr:rowOff>
    </xdr:from>
    <xdr:to>
      <xdr:col>18</xdr:col>
      <xdr:colOff>605168</xdr:colOff>
      <xdr:row>52</xdr:row>
      <xdr:rowOff>94</xdr:rowOff>
    </xdr:to>
    <xdr:sp macro="" textlink="">
      <xdr:nvSpPr>
        <xdr:cNvPr id="91" name="Rectangle 90"/>
        <xdr:cNvSpPr/>
      </xdr:nvSpPr>
      <xdr:spPr>
        <a:xfrm>
          <a:off x="13623956" y="9753695"/>
          <a:ext cx="697212" cy="152399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Sollies Pont</a:t>
          </a:r>
        </a:p>
      </xdr:txBody>
    </xdr:sp>
    <xdr:clientData/>
  </xdr:twoCellAnchor>
  <xdr:twoCellAnchor>
    <xdr:from>
      <xdr:col>18</xdr:col>
      <xdr:colOff>643268</xdr:colOff>
      <xdr:row>52</xdr:row>
      <xdr:rowOff>95</xdr:rowOff>
    </xdr:from>
    <xdr:to>
      <xdr:col>19</xdr:col>
      <xdr:colOff>433718</xdr:colOff>
      <xdr:row>52</xdr:row>
      <xdr:rowOff>162020</xdr:rowOff>
    </xdr:to>
    <xdr:sp macro="" textlink="">
      <xdr:nvSpPr>
        <xdr:cNvPr id="92" name="Rectangle 91"/>
        <xdr:cNvSpPr/>
      </xdr:nvSpPr>
      <xdr:spPr>
        <a:xfrm>
          <a:off x="14359268" y="9906095"/>
          <a:ext cx="552450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Hyeres</a:t>
          </a:r>
        </a:p>
      </xdr:txBody>
    </xdr:sp>
    <xdr:clientData/>
  </xdr:twoCellAnchor>
  <xdr:twoCellAnchor>
    <xdr:from>
      <xdr:col>7</xdr:col>
      <xdr:colOff>278300</xdr:colOff>
      <xdr:row>58</xdr:row>
      <xdr:rowOff>1603</xdr:rowOff>
    </xdr:from>
    <xdr:to>
      <xdr:col>8</xdr:col>
      <xdr:colOff>306875</xdr:colOff>
      <xdr:row>58</xdr:row>
      <xdr:rowOff>171167</xdr:rowOff>
    </xdr:to>
    <xdr:sp macro="" textlink="">
      <xdr:nvSpPr>
        <xdr:cNvPr id="93" name="Rectangle 92"/>
        <xdr:cNvSpPr/>
      </xdr:nvSpPr>
      <xdr:spPr>
        <a:xfrm>
          <a:off x="5612300" y="11050603"/>
          <a:ext cx="790575" cy="16956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Seyne/Mer</a:t>
          </a:r>
        </a:p>
      </xdr:txBody>
    </xdr:sp>
    <xdr:clientData/>
  </xdr:twoCellAnchor>
  <xdr:twoCellAnchor>
    <xdr:from>
      <xdr:col>15</xdr:col>
      <xdr:colOff>757378</xdr:colOff>
      <xdr:row>57</xdr:row>
      <xdr:rowOff>114960</xdr:rowOff>
    </xdr:from>
    <xdr:to>
      <xdr:col>17</xdr:col>
      <xdr:colOff>81102</xdr:colOff>
      <xdr:row>58</xdr:row>
      <xdr:rowOff>105434</xdr:rowOff>
    </xdr:to>
    <xdr:sp macro="" textlink="">
      <xdr:nvSpPr>
        <xdr:cNvPr id="94" name="Rectangle 93"/>
        <xdr:cNvSpPr/>
      </xdr:nvSpPr>
      <xdr:spPr>
        <a:xfrm>
          <a:off x="12187378" y="10973460"/>
          <a:ext cx="847724" cy="18097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Puget Thénier</a:t>
          </a:r>
        </a:p>
      </xdr:txBody>
    </xdr:sp>
    <xdr:clientData/>
  </xdr:twoCellAnchor>
  <xdr:twoCellAnchor>
    <xdr:from>
      <xdr:col>17</xdr:col>
      <xdr:colOff>568765</xdr:colOff>
      <xdr:row>56</xdr:row>
      <xdr:rowOff>105435</xdr:rowOff>
    </xdr:from>
    <xdr:to>
      <xdr:col>18</xdr:col>
      <xdr:colOff>359215</xdr:colOff>
      <xdr:row>57</xdr:row>
      <xdr:rowOff>86385</xdr:rowOff>
    </xdr:to>
    <xdr:sp macro="" textlink="">
      <xdr:nvSpPr>
        <xdr:cNvPr id="95" name="Rectangle 94"/>
        <xdr:cNvSpPr/>
      </xdr:nvSpPr>
      <xdr:spPr>
        <a:xfrm>
          <a:off x="13522765" y="10773435"/>
          <a:ext cx="552450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Menton</a:t>
          </a:r>
        </a:p>
      </xdr:txBody>
    </xdr:sp>
    <xdr:clientData/>
  </xdr:twoCellAnchor>
  <xdr:twoCellAnchor>
    <xdr:from>
      <xdr:col>17</xdr:col>
      <xdr:colOff>81103</xdr:colOff>
      <xdr:row>57</xdr:row>
      <xdr:rowOff>19710</xdr:rowOff>
    </xdr:from>
    <xdr:to>
      <xdr:col>17</xdr:col>
      <xdr:colOff>578290</xdr:colOff>
      <xdr:row>58</xdr:row>
      <xdr:rowOff>19710</xdr:rowOff>
    </xdr:to>
    <xdr:sp macro="" textlink="">
      <xdr:nvSpPr>
        <xdr:cNvPr id="96" name="Rectangle 95"/>
        <xdr:cNvSpPr/>
      </xdr:nvSpPr>
      <xdr:spPr>
        <a:xfrm>
          <a:off x="13035103" y="10878210"/>
          <a:ext cx="497187" cy="19050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Sospel</a:t>
          </a:r>
        </a:p>
      </xdr:txBody>
    </xdr:sp>
    <xdr:clientData/>
  </xdr:twoCellAnchor>
  <xdr:twoCellAnchor>
    <xdr:from>
      <xdr:col>21</xdr:col>
      <xdr:colOff>182296</xdr:colOff>
      <xdr:row>63</xdr:row>
      <xdr:rowOff>132688</xdr:rowOff>
    </xdr:from>
    <xdr:to>
      <xdr:col>21</xdr:col>
      <xdr:colOff>603282</xdr:colOff>
      <xdr:row>64</xdr:row>
      <xdr:rowOff>104114</xdr:rowOff>
    </xdr:to>
    <xdr:sp macro="" textlink="">
      <xdr:nvSpPr>
        <xdr:cNvPr id="97" name="Rectangle 96"/>
        <xdr:cNvSpPr/>
      </xdr:nvSpPr>
      <xdr:spPr>
        <a:xfrm>
          <a:off x="16184296" y="12134188"/>
          <a:ext cx="420986" cy="161926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Drap</a:t>
          </a:r>
        </a:p>
      </xdr:txBody>
    </xdr:sp>
    <xdr:clientData/>
  </xdr:twoCellAnchor>
  <xdr:twoCellAnchor>
    <xdr:from>
      <xdr:col>21</xdr:col>
      <xdr:colOff>191821</xdr:colOff>
      <xdr:row>64</xdr:row>
      <xdr:rowOff>151739</xdr:rowOff>
    </xdr:from>
    <xdr:to>
      <xdr:col>21</xdr:col>
      <xdr:colOff>650907</xdr:colOff>
      <xdr:row>65</xdr:row>
      <xdr:rowOff>123163</xdr:rowOff>
    </xdr:to>
    <xdr:sp macro="" textlink="">
      <xdr:nvSpPr>
        <xdr:cNvPr id="98" name="Rectangle 97"/>
        <xdr:cNvSpPr/>
      </xdr:nvSpPr>
      <xdr:spPr>
        <a:xfrm>
          <a:off x="16193821" y="12343739"/>
          <a:ext cx="459086" cy="161924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Nice</a:t>
          </a:r>
        </a:p>
      </xdr:txBody>
    </xdr:sp>
    <xdr:clientData/>
  </xdr:twoCellAnchor>
  <xdr:twoCellAnchor>
    <xdr:from>
      <xdr:col>18</xdr:col>
      <xdr:colOff>742574</xdr:colOff>
      <xdr:row>46</xdr:row>
      <xdr:rowOff>76577</xdr:rowOff>
    </xdr:from>
    <xdr:to>
      <xdr:col>19</xdr:col>
      <xdr:colOff>437774</xdr:colOff>
      <xdr:row>47</xdr:row>
      <xdr:rowOff>76578</xdr:rowOff>
    </xdr:to>
    <xdr:sp macro="" textlink="">
      <xdr:nvSpPr>
        <xdr:cNvPr id="99" name="Rectangle 98"/>
        <xdr:cNvSpPr/>
      </xdr:nvSpPr>
      <xdr:spPr>
        <a:xfrm>
          <a:off x="14458574" y="8839577"/>
          <a:ext cx="457200" cy="190501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Gap</a:t>
          </a:r>
        </a:p>
      </xdr:txBody>
    </xdr:sp>
    <xdr:clientData/>
  </xdr:twoCellAnchor>
  <xdr:twoCellAnchor>
    <xdr:from>
      <xdr:col>13</xdr:col>
      <xdr:colOff>540188</xdr:colOff>
      <xdr:row>55</xdr:row>
      <xdr:rowOff>170224</xdr:rowOff>
    </xdr:from>
    <xdr:to>
      <xdr:col>14</xdr:col>
      <xdr:colOff>397313</xdr:colOff>
      <xdr:row>56</xdr:row>
      <xdr:rowOff>160699</xdr:rowOff>
    </xdr:to>
    <xdr:sp macro="" textlink="">
      <xdr:nvSpPr>
        <xdr:cNvPr id="100" name="Rectangle 99"/>
        <xdr:cNvSpPr/>
      </xdr:nvSpPr>
      <xdr:spPr>
        <a:xfrm>
          <a:off x="10446188" y="10647724"/>
          <a:ext cx="619125" cy="1809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Laragne</a:t>
          </a:r>
        </a:p>
      </xdr:txBody>
    </xdr:sp>
    <xdr:clientData/>
  </xdr:twoCellAnchor>
  <xdr:twoCellAnchor>
    <xdr:from>
      <xdr:col>19</xdr:col>
      <xdr:colOff>220396</xdr:colOff>
      <xdr:row>61</xdr:row>
      <xdr:rowOff>67898</xdr:rowOff>
    </xdr:from>
    <xdr:to>
      <xdr:col>20</xdr:col>
      <xdr:colOff>1321</xdr:colOff>
      <xdr:row>62</xdr:row>
      <xdr:rowOff>39324</xdr:rowOff>
    </xdr:to>
    <xdr:sp macro="" textlink="">
      <xdr:nvSpPr>
        <xdr:cNvPr id="101" name="Rectangle 100"/>
        <xdr:cNvSpPr/>
      </xdr:nvSpPr>
      <xdr:spPr>
        <a:xfrm>
          <a:off x="14698396" y="11688398"/>
          <a:ext cx="542925" cy="1619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Sisteron</a:t>
          </a:r>
        </a:p>
      </xdr:txBody>
    </xdr:sp>
    <xdr:clientData/>
  </xdr:twoCellAnchor>
  <xdr:twoCellAnchor>
    <xdr:from>
      <xdr:col>18</xdr:col>
      <xdr:colOff>414404</xdr:colOff>
      <xdr:row>63</xdr:row>
      <xdr:rowOff>10750</xdr:rowOff>
    </xdr:from>
    <xdr:to>
      <xdr:col>19</xdr:col>
      <xdr:colOff>115621</xdr:colOff>
      <xdr:row>63</xdr:row>
      <xdr:rowOff>186330</xdr:rowOff>
    </xdr:to>
    <xdr:sp macro="" textlink="">
      <xdr:nvSpPr>
        <xdr:cNvPr id="102" name="Rectangle 101"/>
        <xdr:cNvSpPr/>
      </xdr:nvSpPr>
      <xdr:spPr>
        <a:xfrm>
          <a:off x="14130404" y="12012250"/>
          <a:ext cx="463217" cy="1755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Digne</a:t>
          </a:r>
        </a:p>
      </xdr:txBody>
    </xdr:sp>
    <xdr:clientData/>
  </xdr:twoCellAnchor>
  <xdr:twoCellAnchor>
    <xdr:from>
      <xdr:col>15</xdr:col>
      <xdr:colOff>738328</xdr:colOff>
      <xdr:row>52</xdr:row>
      <xdr:rowOff>38760</xdr:rowOff>
    </xdr:from>
    <xdr:to>
      <xdr:col>16</xdr:col>
      <xdr:colOff>568764</xdr:colOff>
      <xdr:row>52</xdr:row>
      <xdr:rowOff>179748</xdr:rowOff>
    </xdr:to>
    <xdr:sp macro="" textlink="">
      <xdr:nvSpPr>
        <xdr:cNvPr id="103" name="Rectangle 102"/>
        <xdr:cNvSpPr/>
      </xdr:nvSpPr>
      <xdr:spPr>
        <a:xfrm>
          <a:off x="12168328" y="9944760"/>
          <a:ext cx="592436" cy="14098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Guillestre</a:t>
          </a:r>
        </a:p>
      </xdr:txBody>
    </xdr:sp>
    <xdr:clientData/>
  </xdr:twoCellAnchor>
  <xdr:twoCellAnchor>
    <xdr:from>
      <xdr:col>14</xdr:col>
      <xdr:colOff>719278</xdr:colOff>
      <xdr:row>55</xdr:row>
      <xdr:rowOff>105435</xdr:rowOff>
    </xdr:from>
    <xdr:to>
      <xdr:col>15</xdr:col>
      <xdr:colOff>454464</xdr:colOff>
      <xdr:row>56</xdr:row>
      <xdr:rowOff>86384</xdr:rowOff>
    </xdr:to>
    <xdr:sp macro="" textlink="">
      <xdr:nvSpPr>
        <xdr:cNvPr id="104" name="Rectangle 103"/>
        <xdr:cNvSpPr/>
      </xdr:nvSpPr>
      <xdr:spPr>
        <a:xfrm>
          <a:off x="11387278" y="10582935"/>
          <a:ext cx="497186" cy="17144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Veynes</a:t>
          </a:r>
        </a:p>
      </xdr:txBody>
    </xdr:sp>
    <xdr:clientData/>
  </xdr:twoCellAnchor>
  <xdr:oneCellAnchor>
    <xdr:from>
      <xdr:col>11</xdr:col>
      <xdr:colOff>660810</xdr:colOff>
      <xdr:row>25</xdr:row>
      <xdr:rowOff>48662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9042810" y="48111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>
            <a:solidFill>
              <a:schemeClr val="tx1"/>
            </a:solidFill>
          </a:endParaRPr>
        </a:p>
      </xdr:txBody>
    </xdr:sp>
    <xdr:clientData/>
  </xdr:oneCellAnchor>
  <xdr:twoCellAnchor>
    <xdr:from>
      <xdr:col>12</xdr:col>
      <xdr:colOff>555469</xdr:colOff>
      <xdr:row>67</xdr:row>
      <xdr:rowOff>94306</xdr:rowOff>
    </xdr:from>
    <xdr:to>
      <xdr:col>13</xdr:col>
      <xdr:colOff>291408</xdr:colOff>
      <xdr:row>68</xdr:row>
      <xdr:rowOff>56582</xdr:rowOff>
    </xdr:to>
    <xdr:sp macro="" textlink="">
      <xdr:nvSpPr>
        <xdr:cNvPr id="109" name="Rectangle 108"/>
        <xdr:cNvSpPr/>
      </xdr:nvSpPr>
      <xdr:spPr>
        <a:xfrm>
          <a:off x="9699469" y="12857806"/>
          <a:ext cx="497939" cy="15277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Lodeve</a:t>
          </a:r>
        </a:p>
      </xdr:txBody>
    </xdr:sp>
    <xdr:clientData/>
  </xdr:twoCellAnchor>
  <xdr:twoCellAnchor>
    <xdr:from>
      <xdr:col>4</xdr:col>
      <xdr:colOff>76200</xdr:colOff>
      <xdr:row>4</xdr:row>
      <xdr:rowOff>180975</xdr:rowOff>
    </xdr:from>
    <xdr:to>
      <xdr:col>6</xdr:col>
      <xdr:colOff>495299</xdr:colOff>
      <xdr:row>9</xdr:row>
      <xdr:rowOff>57150</xdr:rowOff>
    </xdr:to>
    <xdr:sp macro="[0]!TCD" textlink="">
      <xdr:nvSpPr>
        <xdr:cNvPr id="112" name="Rectangle à coins arrondis 111"/>
        <xdr:cNvSpPr/>
      </xdr:nvSpPr>
      <xdr:spPr>
        <a:xfrm>
          <a:off x="3124200" y="942975"/>
          <a:ext cx="1943099" cy="8286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 </a:t>
          </a:r>
        </a:p>
      </xdr:txBody>
    </xdr:sp>
    <xdr:clientData/>
  </xdr:twoCellAnchor>
  <xdr:twoCellAnchor>
    <xdr:from>
      <xdr:col>7</xdr:col>
      <xdr:colOff>78275</xdr:colOff>
      <xdr:row>5</xdr:row>
      <xdr:rowOff>66675</xdr:rowOff>
    </xdr:from>
    <xdr:to>
      <xdr:col>9</xdr:col>
      <xdr:colOff>352425</xdr:colOff>
      <xdr:row>9</xdr:row>
      <xdr:rowOff>85725</xdr:rowOff>
    </xdr:to>
    <xdr:sp macro="[0]!LOL" textlink="">
      <xdr:nvSpPr>
        <xdr:cNvPr id="120" name="Rectangle à coins arrondis 119"/>
        <xdr:cNvSpPr/>
      </xdr:nvSpPr>
      <xdr:spPr>
        <a:xfrm>
          <a:off x="5412275" y="1019175"/>
          <a:ext cx="1798150" cy="7810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>
            <a:buFont typeface="Arial" pitchFamily="34" charset="0"/>
            <a:buChar char="•"/>
          </a:pPr>
          <a:r>
            <a:rPr lang="fr-FR" sz="1000" b="1" baseline="0">
              <a:solidFill>
                <a:schemeClr val="tx2"/>
              </a:solidFill>
              <a:latin typeface="Arial" pitchFamily="34" charset="0"/>
              <a:cs typeface="Arial" pitchFamily="34" charset="0"/>
            </a:rPr>
            <a:t>USR</a:t>
          </a:r>
        </a:p>
      </xdr:txBody>
    </xdr:sp>
    <xdr:clientData/>
  </xdr:twoCellAnchor>
  <xdr:twoCellAnchor>
    <xdr:from>
      <xdr:col>1</xdr:col>
      <xdr:colOff>171449</xdr:colOff>
      <xdr:row>4</xdr:row>
      <xdr:rowOff>158146</xdr:rowOff>
    </xdr:from>
    <xdr:to>
      <xdr:col>3</xdr:col>
      <xdr:colOff>457200</xdr:colOff>
      <xdr:row>9</xdr:row>
      <xdr:rowOff>38100</xdr:rowOff>
    </xdr:to>
    <xdr:sp macro="[0]!TCD" textlink="">
      <xdr:nvSpPr>
        <xdr:cNvPr id="117" name="Rectangle à coins arrondis 116"/>
        <xdr:cNvSpPr/>
      </xdr:nvSpPr>
      <xdr:spPr>
        <a:xfrm>
          <a:off x="933449" y="920146"/>
          <a:ext cx="1809751" cy="832454"/>
        </a:xfrm>
        <a:prstGeom prst="roundRect">
          <a:avLst/>
        </a:prstGeom>
        <a:solidFill>
          <a:srgbClr val="9AF2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10</xdr:col>
      <xdr:colOff>57151</xdr:colOff>
      <xdr:row>30</xdr:row>
      <xdr:rowOff>95251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nnifer Terencio" refreshedDate="42058.884344212966" createdVersion="3" refreshedVersion="5" minRefreshableVersion="3" recordCount="438">
  <cacheSource type="worksheet">
    <worksheetSource ref="A1:O1048576" sheet="BASE"/>
  </cacheSource>
  <cacheFields count="15">
    <cacheField name="Plaque" numFmtId="0">
      <sharedItems containsBlank="1"/>
    </cacheField>
    <cacheField name="Unité" numFmtId="0">
      <sharedItems containsBlank="1" count="7">
        <s v="EST-DCT"/>
        <s v="EST-DR-AFC"/>
        <s v="EST-DRG"/>
        <s v="EST-USR"/>
        <m/>
        <s v="EST-UCF-AFC" u="1"/>
        <s v="USL-EST-ATTENTE" u="1"/>
      </sharedItems>
    </cacheField>
    <cacheField name="Libellé" numFmtId="0">
      <sharedItems containsBlank="1"/>
    </cacheField>
    <cacheField name="Km prév. proch ent" numFmtId="0">
      <sharedItems containsString="0" containsBlank="1" containsNumber="1" containsInteger="1" minValue="0" maxValue="293634"/>
    </cacheField>
    <cacheField name="Km limite proch ent" numFmtId="0">
      <sharedItems containsString="0" containsBlank="1" containsNumber="1" containsInteger="1" minValue="0" maxValue="293634"/>
    </cacheField>
    <cacheField name="Date prév. proch ent" numFmtId="14">
      <sharedItems containsNonDate="0" containsDate="1" containsString="0" containsBlank="1" minDate="1979-07-27T00:00:00" maxDate="2015-03-01T00:00:00"/>
    </cacheField>
    <cacheField name="Date limite proch ent" numFmtId="0">
      <sharedItems containsNonDate="0" containsDate="1" containsString="0" containsBlank="1" minDate="1979-08-27T00:00:00" maxDate="2015-04-19T00:00:00"/>
    </cacheField>
    <cacheField name="Cpt 2 actuel" numFmtId="0">
      <sharedItems containsString="0" containsBlank="1" containsNumber="1" containsInteger="1" minValue="0" maxValue="0"/>
    </cacheField>
    <cacheField name="Cpt 2 prév" numFmtId="0">
      <sharedItems containsString="0" containsBlank="1" containsNumber="1" containsInteger="1" minValue="0" maxValue="0"/>
    </cacheField>
    <cacheField name="Cpt 2 max" numFmtId="0">
      <sharedItems containsString="0" containsBlank="1" containsNumber="1" containsInteger="1" minValue="0" maxValue="0"/>
    </cacheField>
    <cacheField name="Flag" numFmtId="0">
      <sharedItems containsBlank="1" containsMixedTypes="1" containsNumber="1" containsInteger="1" minValue="15" maxValue="30"/>
    </cacheField>
    <cacheField name="Km théo" numFmtId="0">
      <sharedItems containsString="0" containsBlank="1" containsNumber="1" containsInteger="1" minValue="0" maxValue="360000"/>
    </cacheField>
    <cacheField name="DATE RDV" numFmtId="14">
      <sharedItems containsDate="1" containsBlank="1" containsMixedTypes="1" minDate="2014-02-03T00:00:00" maxDate="2015-02-19T00:00:00"/>
    </cacheField>
    <cacheField name="OBSERVATION" numFmtId="0">
      <sharedItems containsBlank="1"/>
    </cacheField>
    <cacheField name="Etat" numFmtId="0">
      <sharedItems containsBlank="1" count="7">
        <s v="Retard de plus d'un mois"/>
        <s v="Retard"/>
        <s v="A faire"/>
        <m/>
        <s v="Jaune" u="1"/>
        <s v="OK" u="1"/>
        <s v="Roug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8">
  <r>
    <s v="EST-AFC"/>
    <x v="0"/>
    <s v="ENTRETIEN REVISION"/>
    <n v="51640"/>
    <n v="51640"/>
    <d v="2014-04-16T00:00:00"/>
    <d v="2014-04-16T00:00:00"/>
    <n v="0"/>
    <n v="0"/>
    <n v="0"/>
    <n v="15"/>
    <n v="40000"/>
    <m/>
    <m/>
    <x v="0"/>
  </r>
  <r>
    <s v="EST-AFC"/>
    <x v="0"/>
    <s v="CONTROLE TECHNIQUE"/>
    <n v="0"/>
    <n v="0"/>
    <d v="2015-01-28T00:00:00"/>
    <d v="2015-01-28T00:00:00"/>
    <n v="0"/>
    <n v="0"/>
    <n v="0"/>
    <n v="15"/>
    <n v="0"/>
    <m/>
    <m/>
    <x v="0"/>
  </r>
  <r>
    <s v="EST-AFC"/>
    <x v="0"/>
    <s v="ENTRETIEN REVISION"/>
    <n v="59455"/>
    <n v="59455"/>
    <d v="2014-12-30T00:00:00"/>
    <d v="2014-12-30T00:00:00"/>
    <n v="0"/>
    <n v="0"/>
    <n v="0"/>
    <n v="15"/>
    <n v="2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1916"/>
    <n v="91916"/>
    <d v="2014-12-21T00:00:00"/>
    <d v="2014-12-21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5T00:00:00"/>
    <d v="2015-02-25T00:00:00"/>
    <n v="0"/>
    <n v="0"/>
    <n v="0"/>
    <s v="N/A"/>
    <n v="0"/>
    <m/>
    <m/>
    <x v="0"/>
  </r>
  <r>
    <s v="EST-AFC"/>
    <x v="0"/>
    <s v="ENTRETIEN REVISION"/>
    <n v="59767"/>
    <n v="59767"/>
    <d v="2015-01-29T00:00:00"/>
    <d v="2015-01-29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0595"/>
    <n v="90595"/>
    <d v="2014-09-02T00:00:00"/>
    <d v="2014-09-02T00:00:00"/>
    <n v="0"/>
    <n v="0"/>
    <n v="0"/>
    <n v="15"/>
    <n v="30000"/>
    <m/>
    <m/>
    <x v="0"/>
  </r>
  <r>
    <s v="EST-AFC"/>
    <x v="0"/>
    <s v="ENTRETIEN REVISION"/>
    <n v="30000"/>
    <n v="30000"/>
    <d v="2013-10-31T00:00:00"/>
    <d v="2013-10-31T00:00:00"/>
    <n v="0"/>
    <n v="0"/>
    <n v="0"/>
    <n v="15"/>
    <n v="0"/>
    <m/>
    <m/>
    <x v="0"/>
  </r>
  <r>
    <s v="EST-AFC"/>
    <x v="0"/>
    <s v="ENTRETIEN REVISION"/>
    <n v="30000"/>
    <n v="30000"/>
    <d v="2014-07-09T00:00:00"/>
    <d v="2014-07-09T00:00:00"/>
    <n v="0"/>
    <n v="0"/>
    <n v="0"/>
    <n v="15"/>
    <n v="0"/>
    <m/>
    <m/>
    <x v="0"/>
  </r>
  <r>
    <s v="EST-AFC"/>
    <x v="0"/>
    <s v="ENTRETIEN REVISION"/>
    <n v="62540"/>
    <n v="62540"/>
    <d v="2014-12-24T00:00:00"/>
    <d v="2014-12-24T00:00:00"/>
    <n v="0"/>
    <n v="0"/>
    <n v="0"/>
    <n v="15"/>
    <n v="3000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m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4-05-03T00:00:00"/>
    <d v="2014-06-03T00:00:00"/>
    <n v="0"/>
    <n v="0"/>
    <n v="0"/>
    <n v="15"/>
    <n v="0"/>
    <m/>
    <m/>
    <x v="0"/>
  </r>
  <r>
    <s v="EST-AFC"/>
    <x v="1"/>
    <s v="CTRL REMORQUE"/>
    <n v="0"/>
    <n v="0"/>
    <d v="2014-10-18T00:00:00"/>
    <d v="2014-11-18T00:00:00"/>
    <n v="0"/>
    <n v="0"/>
    <n v="0"/>
    <n v="15"/>
    <n v="0"/>
    <m/>
    <m/>
    <x v="0"/>
  </r>
  <r>
    <s v="EST-AFC"/>
    <x v="1"/>
    <s v="CONTROLE POLLUTION"/>
    <n v="0"/>
    <n v="0"/>
    <d v="2014-10-07T00:00:00"/>
    <d v="2014-10-07T00:00:00"/>
    <n v="0"/>
    <n v="0"/>
    <n v="0"/>
    <n v="15"/>
    <n v="0"/>
    <d v="2015-01-07T00:00:00"/>
    <m/>
    <x v="0"/>
  </r>
  <r>
    <s v="EST-AFC"/>
    <x v="1"/>
    <s v="ENTRETIEN REVISION"/>
    <n v="193856"/>
    <n v="193856"/>
    <d v="2014-09-21T00:00:00"/>
    <d v="2014-09-21T00:00:00"/>
    <n v="0"/>
    <n v="0"/>
    <n v="0"/>
    <n v="15"/>
    <n v="180000"/>
    <d v="2015-01-07T00:00:00"/>
    <m/>
    <x v="0"/>
  </r>
  <r>
    <s v="EST-AFC"/>
    <x v="1"/>
    <s v="CONTROLE POLLUTION"/>
    <n v="0"/>
    <n v="0"/>
    <d v="2014-12-04T00:00:00"/>
    <d v="2014-12-04T00:00:00"/>
    <n v="0"/>
    <n v="0"/>
    <n v="0"/>
    <n v="15"/>
    <n v="0"/>
    <d v="2014-12-02T00:00:00"/>
    <m/>
    <x v="0"/>
  </r>
  <r>
    <s v="EST-AFC"/>
    <x v="1"/>
    <s v="CTRL REMORQUE"/>
    <n v="0"/>
    <n v="0"/>
    <d v="1994-08-24T00:00:00"/>
    <d v="1994-09-24T00:00:00"/>
    <n v="0"/>
    <n v="0"/>
    <n v="0"/>
    <n v="15"/>
    <n v="0"/>
    <m/>
    <m/>
    <x v="0"/>
  </r>
  <r>
    <s v="EST-AFC"/>
    <x v="1"/>
    <s v="CTRL REMORQUE"/>
    <n v="0"/>
    <n v="0"/>
    <d v="2010-12-16T00:00:00"/>
    <d v="2011-01-16T00:00:00"/>
    <n v="0"/>
    <n v="0"/>
    <n v="0"/>
    <n v="15"/>
    <n v="0"/>
    <m/>
    <m/>
    <x v="0"/>
  </r>
  <r>
    <s v="EST-AFC"/>
    <x v="1"/>
    <s v="ENTRETIEN REVISION"/>
    <n v="206694"/>
    <n v="206694"/>
    <d v="2015-02-19T00:00:00"/>
    <d v="2015-02-19T00:00:00"/>
    <n v="0"/>
    <n v="0"/>
    <n v="0"/>
    <s v="N/A"/>
    <n v="105000"/>
    <m/>
    <m/>
    <x v="0"/>
  </r>
  <r>
    <s v="EST-AFC"/>
    <x v="1"/>
    <s v="ENTRETIEN REVISION"/>
    <n v="152621"/>
    <n v="152621"/>
    <d v="2014-07-11T00:00:00"/>
    <d v="2014-07-11T00:00:00"/>
    <n v="0"/>
    <n v="0"/>
    <n v="0"/>
    <n v="15"/>
    <n v="180000"/>
    <d v="2015-01-23T00:00:00"/>
    <m/>
    <x v="1"/>
  </r>
  <r>
    <s v="EST-AFC"/>
    <x v="1"/>
    <s v="CONTROLE TECHNIQUE"/>
    <n v="0"/>
    <n v="0"/>
    <d v="2014-01-19T00:00:00"/>
    <d v="2014-01-19T00:00:00"/>
    <n v="0"/>
    <n v="0"/>
    <n v="0"/>
    <n v="15"/>
    <n v="0"/>
    <d v="2014-02-03T00:00:00"/>
    <m/>
    <x v="0"/>
  </r>
  <r>
    <s v="EST-AFC"/>
    <x v="1"/>
    <s v="CTRL REMORQUE"/>
    <n v="0"/>
    <n v="0"/>
    <d v="1979-07-27T00:00:00"/>
    <d v="1979-08-27T00:00:00"/>
    <n v="0"/>
    <n v="0"/>
    <n v="0"/>
    <n v="15"/>
    <n v="0"/>
    <m/>
    <m/>
    <x v="0"/>
  </r>
  <r>
    <s v="EST-AFC"/>
    <x v="1"/>
    <s v="CTRL REMORQUE"/>
    <n v="0"/>
    <n v="0"/>
    <d v="2012-06-06T00:00:00"/>
    <d v="2012-07-06T00:00:00"/>
    <n v="0"/>
    <n v="0"/>
    <n v="0"/>
    <n v="15"/>
    <n v="0"/>
    <m/>
    <m/>
    <x v="0"/>
  </r>
  <r>
    <s v="EST-AFC"/>
    <x v="1"/>
    <s v="CONTROLE TECHNIQUE"/>
    <n v="0"/>
    <n v="0"/>
    <d v="2015-01-05T00:00:00"/>
    <d v="2015-01-05T00:00:00"/>
    <n v="0"/>
    <n v="0"/>
    <n v="0"/>
    <n v="15"/>
    <n v="0"/>
    <m/>
    <m/>
    <x v="0"/>
  </r>
  <r>
    <s v="EST-AFC"/>
    <x v="1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1"/>
    <s v="CTRL REMORQUE"/>
    <n v="0"/>
    <n v="0"/>
    <d v="2014-10-10T00:00:00"/>
    <d v="2014-11-10T00:00:00"/>
    <n v="0"/>
    <n v="0"/>
    <n v="0"/>
    <n v="15"/>
    <n v="0"/>
    <d v="2014-12-08T00:00:00"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ENTRETIEN ANNUEL PORTE-ECHELLE"/>
    <n v="0"/>
    <n v="0"/>
    <d v="2007-11-30T00:00:00"/>
    <d v="2007-11-30T00:00:00"/>
    <n v="0"/>
    <n v="0"/>
    <n v="0"/>
    <n v="15"/>
    <n v="0"/>
    <m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ANNUEL PORTE-ECHELLE"/>
    <n v="0"/>
    <n v="0"/>
    <d v="2007-03-16T00:00:00"/>
    <d v="2007-03-16T00:00:00"/>
    <n v="0"/>
    <n v="0"/>
    <n v="0"/>
    <n v="15"/>
    <n v="0"/>
    <m/>
    <m/>
    <x v="1"/>
  </r>
  <r>
    <s v="EST-AFC"/>
    <x v="1"/>
    <s v="ENTRETIEN REVISION"/>
    <n v="196967"/>
    <n v="196967"/>
    <d v="2015-01-01T00:00:00"/>
    <d v="2015-01-01T00:00:00"/>
    <n v="0"/>
    <n v="0"/>
    <n v="0"/>
    <n v="15"/>
    <n v="270000"/>
    <m/>
    <m/>
    <x v="1"/>
  </r>
  <r>
    <s v="EST-AFC"/>
    <x v="1"/>
    <s v="CONTROLE POLLUTION"/>
    <n v="0"/>
    <n v="0"/>
    <d v="2014-12-13T00:00:00"/>
    <d v="2014-12-13T00:00:00"/>
    <n v="0"/>
    <n v="0"/>
    <n v="0"/>
    <n v="15"/>
    <n v="0"/>
    <m/>
    <m/>
    <x v="1"/>
  </r>
  <r>
    <s v="EST-AFC"/>
    <x v="1"/>
    <s v="CONTROLE POLLUTION"/>
    <n v="0"/>
    <n v="0"/>
    <d v="2015-01-28T00:00:00"/>
    <d v="2015-01-28T00:00:00"/>
    <n v="0"/>
    <n v="0"/>
    <n v="0"/>
    <n v="15"/>
    <n v="0"/>
    <d v="2015-01-26T00:00:00"/>
    <m/>
    <x v="1"/>
  </r>
  <r>
    <s v="EST-AFC"/>
    <x v="1"/>
    <s v="ECH LAMPE H7"/>
    <n v="0"/>
    <n v="0"/>
    <d v="2013-11-04T00:00:00"/>
    <m/>
    <n v="0"/>
    <n v="0"/>
    <n v="0"/>
    <n v="15"/>
    <m/>
    <m/>
    <m/>
    <x v="0"/>
  </r>
  <r>
    <s v="EST-AFC"/>
    <x v="1"/>
    <s v="ENTRETIEN REVISION"/>
    <n v="138092"/>
    <n v="138092"/>
    <d v="2014-12-18T00:00:00"/>
    <d v="2014-12-18T00:00:00"/>
    <n v="0"/>
    <n v="0"/>
    <n v="0"/>
    <n v="15"/>
    <n v="150000"/>
    <m/>
    <m/>
    <x v="0"/>
  </r>
  <r>
    <s v="EST-AFC"/>
    <x v="1"/>
    <s v="CONTROLE POLLUTION"/>
    <n v="0"/>
    <n v="0"/>
    <d v="2014-11-06T00:00:00"/>
    <d v="2014-11-06T00:00:00"/>
    <n v="0"/>
    <n v="0"/>
    <n v="0"/>
    <n v="15"/>
    <n v="0"/>
    <m/>
    <m/>
    <x v="0"/>
  </r>
  <r>
    <s v="EST-AFC"/>
    <x v="1"/>
    <s v="CTRL REMORQUE"/>
    <n v="0"/>
    <n v="0"/>
    <d v="2011-06-17T00:00:00"/>
    <d v="2011-07-17T00:00:00"/>
    <n v="0"/>
    <n v="0"/>
    <n v="0"/>
    <n v="15"/>
    <n v="0"/>
    <m/>
    <m/>
    <x v="1"/>
  </r>
  <r>
    <s v="EST-AFC"/>
    <x v="1"/>
    <s v="ENTRETIEN REVISION"/>
    <n v="167956"/>
    <n v="167956"/>
    <d v="2014-12-12T00:00:00"/>
    <d v="2014-12-12T00:00:00"/>
    <n v="0"/>
    <n v="0"/>
    <n v="0"/>
    <n v="15"/>
    <n v="150000"/>
    <d v="2015-01-16T00:00:00"/>
    <m/>
    <x v="1"/>
  </r>
  <r>
    <s v="EST-AFC"/>
    <x v="1"/>
    <s v="CTRL REMORQUE"/>
    <n v="0"/>
    <n v="0"/>
    <d v="2012-06-28T00:00:00"/>
    <d v="2012-07-28T00:00:00"/>
    <n v="0"/>
    <n v="0"/>
    <n v="0"/>
    <n v="15"/>
    <n v="0"/>
    <m/>
    <m/>
    <x v="0"/>
  </r>
  <r>
    <s v="EST-AFC"/>
    <x v="1"/>
    <s v="CTRL REMORQUE"/>
    <n v="0"/>
    <n v="0"/>
    <d v="2012-07-29T00:00:00"/>
    <d v="2012-08-29T00:00:00"/>
    <n v="0"/>
    <n v="0"/>
    <n v="0"/>
    <n v="15"/>
    <n v="0"/>
    <s v="semaine 23"/>
    <m/>
    <x v="0"/>
  </r>
  <r>
    <s v="EST-AFC"/>
    <x v="1"/>
    <s v="CTRL REMORQUE"/>
    <n v="0"/>
    <n v="0"/>
    <d v="1998-08-22T00:00:00"/>
    <d v="1998-09-22T00:00:00"/>
    <n v="0"/>
    <n v="0"/>
    <n v="0"/>
    <n v="15"/>
    <n v="0"/>
    <m/>
    <m/>
    <x v="0"/>
  </r>
  <r>
    <s v="EST-AFC"/>
    <x v="1"/>
    <s v="ENTRETIEN REVISION"/>
    <n v="162307"/>
    <n v="162307"/>
    <d v="2014-11-19T00:00:00"/>
    <d v="2014-11-19T00:00:00"/>
    <n v="0"/>
    <n v="0"/>
    <n v="0"/>
    <n v="15"/>
    <n v="180000"/>
    <d v="2014-12-01T00:00:00"/>
    <m/>
    <x v="0"/>
  </r>
  <r>
    <s v="EST-AFC"/>
    <x v="1"/>
    <s v="CONTROLE TECHNIQUE"/>
    <n v="0"/>
    <n v="0"/>
    <d v="2014-07-16T00:00:00"/>
    <d v="2014-07-16T00:00:00"/>
    <n v="0"/>
    <n v="0"/>
    <n v="0"/>
    <n v="15"/>
    <n v="0"/>
    <m/>
    <m/>
    <x v="0"/>
  </r>
  <r>
    <s v="EST-AFC"/>
    <x v="1"/>
    <s v="COURROIE DE DISTRIBUTION"/>
    <n v="120000"/>
    <n v="125000"/>
    <d v="2013-08-07T00:00:00"/>
    <d v="2013-09-07T00:00:00"/>
    <n v="0"/>
    <n v="0"/>
    <n v="0"/>
    <n v="15"/>
    <n v="0"/>
    <m/>
    <m/>
    <x v="0"/>
  </r>
  <r>
    <s v="EST-AFC"/>
    <x v="1"/>
    <s v="CTRL REMORQUE"/>
    <n v="0"/>
    <n v="0"/>
    <d v="2014-09-06T00:00:00"/>
    <d v="2014-10-06T00:00:00"/>
    <n v="0"/>
    <n v="0"/>
    <n v="0"/>
    <n v="15"/>
    <n v="0"/>
    <m/>
    <m/>
    <x v="0"/>
  </r>
  <r>
    <s v="EST-AFC"/>
    <x v="1"/>
    <s v="ENTRETIEN REVISION"/>
    <n v="202585"/>
    <n v="202585"/>
    <d v="2014-07-22T00:00:00"/>
    <d v="2014-07-22T00:00:00"/>
    <n v="0"/>
    <n v="0"/>
    <n v="0"/>
    <n v="15"/>
    <n v="120000"/>
    <d v="2015-01-22T00:00:00"/>
    <m/>
    <x v="0"/>
  </r>
  <r>
    <s v="EST-AFC"/>
    <x v="1"/>
    <s v="COURROIE DE DISTRIBUTION"/>
    <n v="236971"/>
    <n v="241971"/>
    <d v="2014-03-10T00:00:00"/>
    <d v="2014-04-10T00:00:00"/>
    <n v="0"/>
    <n v="0"/>
    <n v="0"/>
    <n v="15"/>
    <n v="360000"/>
    <m/>
    <s v="VU AVEC LE PAE / NE PAS FAIRE"/>
    <x v="0"/>
  </r>
  <r>
    <s v="EST-AFC"/>
    <x v="1"/>
    <s v="ENTRETIEN ANNUEL PORTE-ECHELLE"/>
    <n v="0"/>
    <n v="0"/>
    <d v="2004-12-02T00:00:00"/>
    <d v="2004-12-02T00:00:00"/>
    <n v="0"/>
    <n v="0"/>
    <n v="0"/>
    <n v="15"/>
    <n v="0"/>
    <m/>
    <m/>
    <x v="0"/>
  </r>
  <r>
    <s v="EST-AFC"/>
    <x v="1"/>
    <s v="ENTRETIEN REVISION"/>
    <n v="132851"/>
    <n v="132851"/>
    <d v="2015-02-02T00:00:00"/>
    <d v="2015-02-02T00:00:00"/>
    <n v="0"/>
    <n v="0"/>
    <n v="0"/>
    <n v="30"/>
    <n v="120000"/>
    <m/>
    <s v="Absence d'attestation"/>
    <x v="1"/>
  </r>
  <r>
    <s v="EST-AFC"/>
    <x v="1"/>
    <s v="ENTRETIEN REVISION"/>
    <n v="124571"/>
    <n v="124571"/>
    <d v="2015-01-10T00:00:00"/>
    <d v="2015-01-10T00:00:00"/>
    <n v="0"/>
    <n v="0"/>
    <n v="0"/>
    <n v="15"/>
    <n v="120000"/>
    <m/>
    <s v="Absence d'attestation"/>
    <x v="0"/>
  </r>
  <r>
    <s v="EST-AFC"/>
    <x v="1"/>
    <s v="CONTROLE TECHNIQUE"/>
    <n v="0"/>
    <n v="0"/>
    <d v="2015-01-02T00:00:00"/>
    <d v="2015-01-02T00:00:00"/>
    <n v="0"/>
    <n v="0"/>
    <n v="0"/>
    <n v="15"/>
    <n v="0"/>
    <s v="REFORME"/>
    <m/>
    <x v="0"/>
  </r>
  <r>
    <s v="EST-AFC"/>
    <x v="1"/>
    <s v="ENTRETIEN REVISION"/>
    <n v="143447"/>
    <n v="143447"/>
    <d v="2015-01-02T00:00:00"/>
    <d v="2015-01-02T00:00:00"/>
    <n v="0"/>
    <n v="0"/>
    <n v="0"/>
    <n v="15"/>
    <n v="180000"/>
    <s v="REFORME"/>
    <m/>
    <x v="0"/>
  </r>
  <r>
    <s v="EST-AFC"/>
    <x v="1"/>
    <s v="COURROIE DE DISTRIBUTION"/>
    <n v="240000"/>
    <n v="240000"/>
    <d v="2014-12-21T00:00:00"/>
    <d v="2014-12-21T00:00:00"/>
    <n v="0"/>
    <n v="0"/>
    <n v="0"/>
    <n v="15"/>
    <n v="0"/>
    <d v="2014-12-09T00:00:00"/>
    <m/>
    <x v="0"/>
  </r>
  <r>
    <s v="EST-AFC"/>
    <x v="1"/>
    <s v="CONTROLE TECHNIQUE"/>
    <n v="0"/>
    <n v="0"/>
    <d v="2015-01-18T00:00:00"/>
    <d v="2015-01-18T00:00:00"/>
    <n v="0"/>
    <n v="0"/>
    <n v="0"/>
    <n v="15"/>
    <n v="0"/>
    <d v="2015-01-21T00:00:00"/>
    <s v="PV OK 21/01/2015"/>
    <x v="1"/>
  </r>
  <r>
    <s v="EST-AFC"/>
    <x v="1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1"/>
    <s v="ENTRETIEN REVISION"/>
    <n v="100364"/>
    <n v="100364"/>
    <d v="2014-04-08T00:00:00"/>
    <d v="2014-04-08T00:00:00"/>
    <n v="0"/>
    <n v="0"/>
    <n v="0"/>
    <n v="15"/>
    <n v="80000"/>
    <d v="2015-01-06T00:00:00"/>
    <m/>
    <x v="0"/>
  </r>
  <r>
    <s v="EST-AFC"/>
    <x v="1"/>
    <s v="ENTRETIEN REVISION"/>
    <n v="135201"/>
    <n v="135201"/>
    <d v="2013-11-14T00:00:00"/>
    <d v="2013-11-14T00:00:00"/>
    <n v="0"/>
    <n v="0"/>
    <n v="0"/>
    <n v="15"/>
    <n v="180000"/>
    <m/>
    <m/>
    <x v="0"/>
  </r>
  <r>
    <s v="EST-AFC"/>
    <x v="1"/>
    <s v="COURROIE DE DISTRIBUTION"/>
    <n v="160000"/>
    <n v="165000"/>
    <d v="2013-08-31T00:00:00"/>
    <d v="2013-09-30T00:00:00"/>
    <n v="0"/>
    <n v="0"/>
    <n v="0"/>
    <n v="15"/>
    <n v="0"/>
    <m/>
    <m/>
    <x v="0"/>
  </r>
  <r>
    <s v="EST-AFC"/>
    <x v="1"/>
    <s v="ENTRETIEN ANNUEL PORTE-ECHELLE"/>
    <n v="0"/>
    <n v="0"/>
    <d v="2008-08-31T00:00:00"/>
    <d v="2008-08-31T00:00:00"/>
    <n v="0"/>
    <n v="0"/>
    <n v="0"/>
    <n v="15"/>
    <n v="0"/>
    <m/>
    <m/>
    <x v="1"/>
  </r>
  <r>
    <s v="EST-AFC"/>
    <x v="1"/>
    <s v="CTRL REMORQUE"/>
    <n v="0"/>
    <n v="0"/>
    <d v="2014-05-31T00:00:00"/>
    <d v="2014-06-30T00:00:00"/>
    <n v="0"/>
    <n v="0"/>
    <n v="0"/>
    <n v="15"/>
    <n v="0"/>
    <m/>
    <m/>
    <x v="0"/>
  </r>
  <r>
    <s v="EST-AFC"/>
    <x v="1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1"/>
    <s v="CTRL REMORQUE"/>
    <n v="0"/>
    <n v="0"/>
    <d v="2015-02-18T00:00:00"/>
    <d v="2015-03-18T00:00:00"/>
    <n v="0"/>
    <n v="0"/>
    <n v="0"/>
    <s v="N/A"/>
    <n v="0"/>
    <m/>
    <m/>
    <x v="0"/>
  </r>
  <r>
    <s v="EST-AFC"/>
    <x v="1"/>
    <s v="CTRL REMORQUE"/>
    <n v="0"/>
    <n v="0"/>
    <d v="2015-01-28T00:00:00"/>
    <d v="2015-02-28T00:00:00"/>
    <n v="0"/>
    <n v="0"/>
    <n v="0"/>
    <n v="15"/>
    <n v="0"/>
    <d v="2014-12-26T00:00:00"/>
    <m/>
    <x v="0"/>
  </r>
  <r>
    <s v="EST-AFC"/>
    <x v="1"/>
    <s v="CTRL REMORQUE"/>
    <n v="0"/>
    <n v="0"/>
    <d v="1980-11-12T00:00:00"/>
    <d v="1980-12-12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TRL REMORQUE"/>
    <n v="0"/>
    <n v="0"/>
    <d v="2015-01-15T00:00:00"/>
    <d v="2015-02-15T00:00:00"/>
    <n v="0"/>
    <n v="0"/>
    <n v="0"/>
    <n v="15"/>
    <n v="0"/>
    <m/>
    <m/>
    <x v="0"/>
  </r>
  <r>
    <s v="EST-AFC"/>
    <x v="1"/>
    <s v="CONTROLE POLLUTION"/>
    <n v="0"/>
    <n v="0"/>
    <d v="2014-10-02T00:00:00"/>
    <d v="2014-10-02T00:00:00"/>
    <n v="0"/>
    <n v="0"/>
    <n v="0"/>
    <n v="15"/>
    <n v="0"/>
    <d v="2014-10-20T00:00:00"/>
    <s v="RAPPORT A ENVOYER AU PARC AUTO"/>
    <x v="0"/>
  </r>
  <r>
    <s v="EST-AFC"/>
    <x v="1"/>
    <s v="ENTRETIEN REVISION"/>
    <n v="98000"/>
    <n v="98000"/>
    <d v="2014-07-09T00:00:00"/>
    <d v="2014-07-09T00:00:00"/>
    <n v="0"/>
    <n v="0"/>
    <n v="0"/>
    <n v="15"/>
    <n v="40000"/>
    <d v="2014-10-27T00:00:00"/>
    <s v="FAIT LE 23/01/2015"/>
    <x v="0"/>
  </r>
  <r>
    <s v="EST-AFC"/>
    <x v="1"/>
    <s v="CONTROLE POLLUTION"/>
    <n v="0"/>
    <n v="0"/>
    <d v="2014-08-22T00:00:00"/>
    <d v="2014-08-22T00:00:00"/>
    <n v="0"/>
    <n v="0"/>
    <n v="0"/>
    <n v="15"/>
    <n v="0"/>
    <m/>
    <m/>
    <x v="0"/>
  </r>
  <r>
    <s v="EST-AFC"/>
    <x v="1"/>
    <s v="ENTRETIEN REVISION"/>
    <n v="135625"/>
    <n v="135625"/>
    <d v="2014-08-14T00:00:00"/>
    <d v="2014-08-14T00:00:00"/>
    <n v="0"/>
    <n v="0"/>
    <n v="0"/>
    <n v="15"/>
    <n v="90000"/>
    <m/>
    <m/>
    <x v="2"/>
  </r>
  <r>
    <s v="EST-AFC"/>
    <x v="1"/>
    <s v="CTRL REMORQUE"/>
    <n v="0"/>
    <n v="0"/>
    <d v="2012-10-14T00:00:00"/>
    <d v="2012-11-14T00:00:00"/>
    <n v="0"/>
    <n v="0"/>
    <n v="0"/>
    <n v="15"/>
    <n v="0"/>
    <m/>
    <m/>
    <x v="0"/>
  </r>
  <r>
    <s v="EST-AFC"/>
    <x v="1"/>
    <s v="ENTRETIEN REVISION"/>
    <n v="232025"/>
    <n v="232025"/>
    <d v="2015-02-17T00:00:00"/>
    <d v="2015-02-17T00:00:00"/>
    <n v="0"/>
    <n v="0"/>
    <n v="0"/>
    <s v="N/A"/>
    <n v="120000"/>
    <m/>
    <m/>
    <x v="1"/>
  </r>
  <r>
    <s v="EST-AFC"/>
    <x v="1"/>
    <s v="COURROIE DE DISTRIBUTION"/>
    <n v="237800"/>
    <n v="242800"/>
    <d v="2014-08-21T00:00:00"/>
    <d v="2014-09-21T00:00:00"/>
    <n v="0"/>
    <n v="0"/>
    <n v="0"/>
    <n v="15"/>
    <n v="120000"/>
    <m/>
    <m/>
    <x v="0"/>
  </r>
  <r>
    <s v="EST-AFC"/>
    <x v="1"/>
    <s v="ENTRETIEN REVISION"/>
    <n v="186174"/>
    <n v="186174"/>
    <d v="2015-02-27T00:00:00"/>
    <d v="2015-02-27T00:00:00"/>
    <n v="0"/>
    <n v="0"/>
    <n v="0"/>
    <s v="N/A"/>
    <n v="105000"/>
    <d v="2015-02-13T00:00:00"/>
    <s v="FICHE INTERVENTION OK"/>
    <x v="1"/>
  </r>
  <r>
    <s v="EST-AFC"/>
    <x v="1"/>
    <s v="CTRL REMORQUE"/>
    <n v="0"/>
    <n v="0"/>
    <d v="1994-12-22T00:00:00"/>
    <d v="1995-01-22T00:00:00"/>
    <n v="0"/>
    <n v="0"/>
    <n v="0"/>
    <n v="15"/>
    <n v="0"/>
    <m/>
    <m/>
    <x v="0"/>
  </r>
  <r>
    <s v="EST-AFC"/>
    <x v="1"/>
    <s v="CTRL REMORQUE"/>
    <n v="0"/>
    <n v="0"/>
    <d v="2012-08-30T00:00:00"/>
    <d v="2012-09-30T00:00:00"/>
    <n v="0"/>
    <n v="0"/>
    <n v="0"/>
    <n v="15"/>
    <n v="0"/>
    <m/>
    <m/>
    <x v="1"/>
  </r>
  <r>
    <s v="EST-AFC"/>
    <x v="1"/>
    <s v="CTRL REMORQUE"/>
    <n v="0"/>
    <n v="0"/>
    <d v="2013-09-24T00:00:00"/>
    <d v="2013-10-24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ONTROLE POLLUTION"/>
    <n v="0"/>
    <n v="0"/>
    <d v="2014-11-26T00:00:00"/>
    <d v="2014-11-26T00:00:00"/>
    <n v="0"/>
    <n v="0"/>
    <n v="0"/>
    <n v="15"/>
    <n v="0"/>
    <d v="2014-11-19T00:00:00"/>
    <s v="RAPPORT A ENVOYER AU PARC AUTO"/>
    <x v="0"/>
  </r>
  <r>
    <s v="EST-AFC"/>
    <x v="1"/>
    <s v="CTRL REMORQUE"/>
    <n v="0"/>
    <n v="0"/>
    <d v="2012-04-18T00:00:00"/>
    <d v="2012-05-18T00:00:00"/>
    <n v="0"/>
    <n v="0"/>
    <n v="0"/>
    <n v="15"/>
    <n v="0"/>
    <m/>
    <m/>
    <x v="0"/>
  </r>
  <r>
    <s v="EST-AFC"/>
    <x v="1"/>
    <s v="CTRL REMORQUE"/>
    <n v="0"/>
    <n v="0"/>
    <d v="2013-01-25T00:00:00"/>
    <d v="2013-02-25T00:00:00"/>
    <n v="0"/>
    <n v="0"/>
    <n v="0"/>
    <n v="15"/>
    <n v="0"/>
    <m/>
    <m/>
    <x v="1"/>
  </r>
  <r>
    <s v="EST-AFC"/>
    <x v="1"/>
    <s v="ENTRETIEN REVISION"/>
    <n v="150302"/>
    <n v="150302"/>
    <d v="2015-02-10T00:00:00"/>
    <d v="2015-02-10T00:00:00"/>
    <n v="0"/>
    <n v="0"/>
    <n v="0"/>
    <n v="30"/>
    <n v="105000"/>
    <d v="2015-01-29T00:00:00"/>
    <m/>
    <x v="0"/>
  </r>
  <r>
    <s v="EST-AFC"/>
    <x v="1"/>
    <s v="CONTROLE POLLUTION"/>
    <n v="0"/>
    <n v="0"/>
    <d v="2014-09-16T00:00:00"/>
    <d v="2014-09-16T00:00:00"/>
    <n v="0"/>
    <n v="0"/>
    <n v="0"/>
    <n v="15"/>
    <n v="0"/>
    <d v="2014-09-09T00:00:00"/>
    <s v="RAPPEL"/>
    <x v="0"/>
  </r>
  <r>
    <s v="EST-AFC"/>
    <x v="1"/>
    <s v="ENTRETIEN REVISION"/>
    <n v="293634"/>
    <n v="293634"/>
    <d v="2015-02-11T00:00:00"/>
    <d v="2015-02-11T00:00:00"/>
    <n v="0"/>
    <n v="0"/>
    <n v="0"/>
    <n v="30"/>
    <n v="90000"/>
    <m/>
    <m/>
    <x v="0"/>
  </r>
  <r>
    <s v="EST-AFC"/>
    <x v="1"/>
    <s v="ENTRETIEN ANNUEL PORTE-ECHELLE"/>
    <n v="0"/>
    <n v="0"/>
    <d v="1995-06-29T00:00:00"/>
    <d v="1995-06-29T00:00:00"/>
    <n v="0"/>
    <n v="0"/>
    <n v="0"/>
    <n v="15"/>
    <n v="0"/>
    <m/>
    <m/>
    <x v="0"/>
  </r>
  <r>
    <s v="EST-AFC"/>
    <x v="1"/>
    <s v="CONTROLE TECHNIQUE"/>
    <n v="0"/>
    <n v="0"/>
    <d v="2015-01-08T00:00:00"/>
    <d v="2015-01-08T00:00:00"/>
    <n v="0"/>
    <n v="0"/>
    <n v="0"/>
    <n v="15"/>
    <n v="0"/>
    <m/>
    <m/>
    <x v="0"/>
  </r>
  <r>
    <s v="EST-AFC"/>
    <x v="1"/>
    <s v="ENTRETIEN REVISION"/>
    <n v="210102"/>
    <n v="210102"/>
    <d v="2014-11-13T00:00:00"/>
    <d v="2014-11-13T00:00:00"/>
    <n v="0"/>
    <n v="0"/>
    <n v="0"/>
    <n v="15"/>
    <n v="200000"/>
    <m/>
    <m/>
    <x v="0"/>
  </r>
  <r>
    <s v="EST-AFC"/>
    <x v="1"/>
    <s v="ENTRETIEN REVISION"/>
    <n v="162240"/>
    <n v="162240"/>
    <d v="2014-11-27T00:00:00"/>
    <d v="2014-11-27T00:00:00"/>
    <n v="0"/>
    <n v="0"/>
    <n v="0"/>
    <n v="15"/>
    <n v="90000"/>
    <d v="2015-01-08T00:00:00"/>
    <m/>
    <x v="0"/>
  </r>
  <r>
    <s v="EST-AFC"/>
    <x v="1"/>
    <s v="COURROIE DE DISTRIBUTION"/>
    <n v="193400"/>
    <n v="198400"/>
    <d v="2014-09-15T00:00:00"/>
    <d v="2014-10-15T00:00:00"/>
    <n v="0"/>
    <n v="0"/>
    <n v="0"/>
    <n v="15"/>
    <n v="120000"/>
    <m/>
    <m/>
    <x v="0"/>
  </r>
  <r>
    <s v="EST-AFC"/>
    <x v="1"/>
    <s v="ENTRETIEN REVISION"/>
    <n v="66215"/>
    <n v="66215"/>
    <d v="2012-12-22T00:00:00"/>
    <d v="2012-12-22T00:00:00"/>
    <n v="0"/>
    <n v="0"/>
    <n v="0"/>
    <n v="15"/>
    <n v="80000"/>
    <m/>
    <m/>
    <x v="0"/>
  </r>
  <r>
    <s v="EST-AFC"/>
    <x v="1"/>
    <s v="CONTROLE POLLUTION"/>
    <n v="0"/>
    <n v="0"/>
    <d v="2015-02-21T00:00:00"/>
    <d v="2015-02-21T00:00:00"/>
    <n v="0"/>
    <n v="0"/>
    <n v="0"/>
    <s v="N/A"/>
    <n v="0"/>
    <m/>
    <m/>
    <x v="0"/>
  </r>
  <r>
    <s v="EST-AFC"/>
    <x v="1"/>
    <s v="ENTRETIEN REVISION"/>
    <n v="116550"/>
    <n v="116550"/>
    <d v="2015-02-19T00:00:00"/>
    <d v="2015-02-19T00:00:00"/>
    <n v="0"/>
    <n v="0"/>
    <n v="0"/>
    <s v="N/A"/>
    <n v="105000"/>
    <d v="2015-01-27T00:00:00"/>
    <s v="FICHE INTERVENTION OK"/>
    <x v="0"/>
  </r>
  <r>
    <s v="EST-AFC"/>
    <x v="1"/>
    <s v="CTRL REMORQUE"/>
    <n v="0"/>
    <n v="0"/>
    <d v="2014-12-12T00:00:00"/>
    <d v="2015-01-12T00:00:00"/>
    <n v="0"/>
    <n v="0"/>
    <n v="0"/>
    <n v="15"/>
    <n v="0"/>
    <d v="2014-12-08T00:00:00"/>
    <m/>
    <x v="0"/>
  </r>
  <r>
    <s v="EST-AFC"/>
    <x v="1"/>
    <s v="COURROIE DE DISTRIBUTION"/>
    <n v="218332"/>
    <n v="223332"/>
    <d v="2014-11-06T00:00:00"/>
    <d v="2014-12-06T00:00:00"/>
    <n v="0"/>
    <n v="0"/>
    <n v="0"/>
    <n v="15"/>
    <n v="120000"/>
    <m/>
    <m/>
    <x v="0"/>
  </r>
  <r>
    <s v="EST-AFC"/>
    <x v="1"/>
    <s v="ENTRETIEN REVISION"/>
    <n v="154585"/>
    <n v="154585"/>
    <d v="2014-06-06T00:00:00"/>
    <d v="2014-06-06T00:00:00"/>
    <n v="0"/>
    <n v="0"/>
    <n v="0"/>
    <n v="15"/>
    <n v="60000"/>
    <m/>
    <m/>
    <x v="0"/>
  </r>
  <r>
    <s v="EST-AFC"/>
    <x v="1"/>
    <s v="CTRL REMORQUE"/>
    <n v="0"/>
    <n v="0"/>
    <d v="2014-11-12T00:00:00"/>
    <d v="2014-12-12T00:00:00"/>
    <n v="0"/>
    <n v="0"/>
    <n v="0"/>
    <n v="15"/>
    <n v="0"/>
    <m/>
    <m/>
    <x v="0"/>
  </r>
  <r>
    <s v="EST-AFC"/>
    <x v="1"/>
    <s v="ENTRETIEN REVISION"/>
    <n v="127208"/>
    <n v="127208"/>
    <d v="2014-10-04T00:00:00"/>
    <d v="2014-10-04T00:00:00"/>
    <n v="0"/>
    <n v="0"/>
    <n v="0"/>
    <n v="15"/>
    <n v="120000"/>
    <m/>
    <m/>
    <x v="0"/>
  </r>
  <r>
    <s v="EST-AFC"/>
    <x v="1"/>
    <s v="CTRL REMORQUE"/>
    <n v="0"/>
    <n v="0"/>
    <d v="2014-06-05T00:00:00"/>
    <d v="2014-07-05T00:00:00"/>
    <n v="0"/>
    <n v="0"/>
    <n v="0"/>
    <n v="15"/>
    <n v="0"/>
    <d v="2014-04-25T00:00:00"/>
    <m/>
    <x v="0"/>
  </r>
  <r>
    <s v="EST-AFC"/>
    <x v="1"/>
    <s v="CTRL REMORQUE"/>
    <n v="0"/>
    <n v="0"/>
    <d v="2014-07-04T00:00:00"/>
    <d v="2014-08-04T00:00:00"/>
    <n v="0"/>
    <n v="0"/>
    <n v="0"/>
    <n v="15"/>
    <n v="0"/>
    <m/>
    <m/>
    <x v="0"/>
  </r>
  <r>
    <s v="EST-AFC"/>
    <x v="1"/>
    <s v="CTRL REMORQUE"/>
    <n v="0"/>
    <n v="0"/>
    <d v="2012-04-28T00:00:00"/>
    <d v="2012-05-28T00:00:00"/>
    <n v="0"/>
    <n v="0"/>
    <n v="0"/>
    <n v="15"/>
    <n v="0"/>
    <m/>
    <m/>
    <x v="0"/>
  </r>
  <r>
    <s v="EST-AFC"/>
    <x v="1"/>
    <s v="CONTROLE POLLUTION"/>
    <n v="0"/>
    <n v="0"/>
    <d v="2015-01-20T00:00:00"/>
    <d v="2015-01-20T00:00:00"/>
    <n v="0"/>
    <n v="0"/>
    <n v="0"/>
    <n v="15"/>
    <n v="0"/>
    <m/>
    <m/>
    <x v="0"/>
  </r>
  <r>
    <s v="EST-AFC"/>
    <x v="1"/>
    <s v="COURROIE DE DISTRIBUTION"/>
    <n v="120000"/>
    <n v="125000"/>
    <d v="2013-01-04T00:00:00"/>
    <d v="2013-02-04T00:00:00"/>
    <n v="0"/>
    <n v="0"/>
    <n v="0"/>
    <n v="15"/>
    <n v="0"/>
    <m/>
    <m/>
    <x v="0"/>
  </r>
  <r>
    <s v="EST-AFC"/>
    <x v="1"/>
    <s v="COURROIE DE DISTRIBUTION"/>
    <n v="212950"/>
    <n v="217950"/>
    <d v="2014-03-04T00:00:00"/>
    <d v="2014-04-04T00:00:00"/>
    <n v="0"/>
    <n v="0"/>
    <n v="0"/>
    <n v="15"/>
    <n v="120000"/>
    <m/>
    <m/>
    <x v="0"/>
  </r>
  <r>
    <s v="EST-AFC"/>
    <x v="1"/>
    <s v="ENTRETIEN REVISION"/>
    <n v="120850"/>
    <n v="120850"/>
    <d v="2011-04-09T00:00:00"/>
    <d v="2011-04-09T00:00:00"/>
    <n v="0"/>
    <n v="0"/>
    <n v="0"/>
    <n v="15"/>
    <n v="45000"/>
    <m/>
    <m/>
    <x v="0"/>
  </r>
  <r>
    <s v="EST-AFC"/>
    <x v="1"/>
    <s v="CONTROLE TECHNIQUE"/>
    <n v="0"/>
    <n v="0"/>
    <d v="2015-01-03T00:00:00"/>
    <d v="2015-01-03T00:00:00"/>
    <n v="0"/>
    <n v="0"/>
    <n v="0"/>
    <n v="15"/>
    <n v="0"/>
    <m/>
    <m/>
    <x v="0"/>
  </r>
  <r>
    <s v="EST-AFC"/>
    <x v="1"/>
    <s v="CONTROLE POLLUTION"/>
    <n v="0"/>
    <n v="0"/>
    <d v="2014-01-03T00:00:00"/>
    <d v="2014-01-03T00:00:00"/>
    <n v="0"/>
    <n v="0"/>
    <n v="0"/>
    <n v="15"/>
    <n v="0"/>
    <d v="2014-03-03T00:00:00"/>
    <s v="Mail envoyé le 21/01/2015"/>
    <x v="0"/>
  </r>
  <r>
    <s v="EST-AFC"/>
    <x v="1"/>
    <s v="CONTROLE TECHNIQUE"/>
    <n v="0"/>
    <n v="0"/>
    <d v="2014-11-15T00:00:00"/>
    <d v="2014-11-15T00:00:00"/>
    <n v="0"/>
    <n v="0"/>
    <n v="0"/>
    <n v="15"/>
    <n v="0"/>
    <d v="2014-11-12T00:00:00"/>
    <s v="RAPPORT A ENVOYER AU PARC AUTO"/>
    <x v="0"/>
  </r>
  <r>
    <s v="EST-AFC"/>
    <x v="1"/>
    <s v="ENTRETIEN REVISION"/>
    <n v="213585"/>
    <n v="213585"/>
    <d v="2014-09-25T00:00:00"/>
    <d v="2014-09-25T00:00:00"/>
    <n v="0"/>
    <n v="0"/>
    <n v="0"/>
    <n v="15"/>
    <n v="105000"/>
    <m/>
    <m/>
    <x v="0"/>
  </r>
  <r>
    <s v="EST-AFC"/>
    <x v="1"/>
    <s v="CONTROLE POLLUTION"/>
    <n v="0"/>
    <n v="0"/>
    <d v="2014-08-06T00:00:00"/>
    <d v="2014-08-06T00:00:00"/>
    <n v="0"/>
    <n v="0"/>
    <n v="0"/>
    <n v="15"/>
    <n v="0"/>
    <m/>
    <m/>
    <x v="0"/>
  </r>
  <r>
    <s v="EST-AFC"/>
    <x v="1"/>
    <s v="CTRL REMORQUE"/>
    <n v="0"/>
    <n v="0"/>
    <d v="2013-10-11T00:00:00"/>
    <d v="2013-11-11T00:00:00"/>
    <n v="0"/>
    <n v="0"/>
    <n v="0"/>
    <n v="15"/>
    <n v="0"/>
    <e v="#REF!"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REVISION"/>
    <n v="209975"/>
    <n v="209975"/>
    <d v="2015-02-20T00:00:00"/>
    <d v="2015-02-20T00:00:00"/>
    <n v="0"/>
    <n v="0"/>
    <n v="0"/>
    <s v="N/A"/>
    <n v="135000"/>
    <m/>
    <m/>
    <x v="0"/>
  </r>
  <r>
    <s v="EST-AFC"/>
    <x v="1"/>
    <s v="ENTRETIEN REVISION"/>
    <n v="123285"/>
    <n v="123285"/>
    <d v="2014-12-07T00:00:00"/>
    <d v="2014-12-07T00:00:00"/>
    <n v="0"/>
    <n v="0"/>
    <n v="0"/>
    <n v="15"/>
    <n v="90000"/>
    <m/>
    <m/>
    <x v="0"/>
  </r>
  <r>
    <s v="EST-AFC"/>
    <x v="1"/>
    <s v="CTRL REMORQUE"/>
    <n v="0"/>
    <n v="0"/>
    <d v="2015-01-31T00:00:00"/>
    <d v="2015-02-28T00:00:00"/>
    <n v="0"/>
    <n v="0"/>
    <n v="0"/>
    <n v="15"/>
    <n v="0"/>
    <m/>
    <m/>
    <x v="0"/>
  </r>
  <r>
    <s v="EST-AFC"/>
    <x v="1"/>
    <s v="CTRL REMORQUE"/>
    <n v="0"/>
    <n v="0"/>
    <d v="1988-01-15T00:00:00"/>
    <d v="1988-02-15T00:00:00"/>
    <n v="0"/>
    <n v="0"/>
    <n v="0"/>
    <n v="15"/>
    <n v="0"/>
    <m/>
    <m/>
    <x v="0"/>
  </r>
  <r>
    <s v="EST-AFC"/>
    <x v="1"/>
    <s v="CTRL REMORQUE"/>
    <n v="0"/>
    <n v="0"/>
    <d v="1986-04-09T00:00:00"/>
    <d v="1986-05-09T00:00:00"/>
    <n v="0"/>
    <n v="0"/>
    <n v="0"/>
    <n v="15"/>
    <n v="0"/>
    <m/>
    <m/>
    <x v="0"/>
  </r>
  <r>
    <s v="EST-AFC"/>
    <x v="1"/>
    <s v="COURROIE DE DISTRIBUTION"/>
    <n v="214586"/>
    <n v="219586"/>
    <d v="2015-01-28T00:00:00"/>
    <d v="2015-02-28T00:00:00"/>
    <n v="0"/>
    <n v="0"/>
    <n v="0"/>
    <n v="15"/>
    <n v="120000"/>
    <m/>
    <m/>
    <x v="0"/>
  </r>
  <r>
    <s v="EST-AFC"/>
    <x v="1"/>
    <s v="ENTRETIEN REVISION"/>
    <n v="179638"/>
    <n v="179638"/>
    <d v="2014-11-06T00:00:00"/>
    <d v="2014-11-06T00:00:00"/>
    <n v="0"/>
    <n v="0"/>
    <n v="0"/>
    <n v="15"/>
    <n v="120000"/>
    <m/>
    <m/>
    <x v="0"/>
  </r>
  <r>
    <s v="EST-AFC"/>
    <x v="1"/>
    <s v="CONTROLE POLLUTION"/>
    <n v="0"/>
    <n v="0"/>
    <d v="2014-04-24T00:00:00"/>
    <d v="2014-04-24T00:00:00"/>
    <n v="0"/>
    <n v="0"/>
    <n v="0"/>
    <n v="15"/>
    <n v="0"/>
    <m/>
    <m/>
    <x v="0"/>
  </r>
  <r>
    <s v="EST-AFC"/>
    <x v="1"/>
    <s v="ENTRETIEN REVISION"/>
    <n v="147120"/>
    <n v="147120"/>
    <d v="2014-12-22T00:00:00"/>
    <d v="2014-12-22T00:00:00"/>
    <n v="0"/>
    <n v="0"/>
    <n v="0"/>
    <n v="15"/>
    <n v="75000"/>
    <m/>
    <m/>
    <x v="0"/>
  </r>
  <r>
    <s v="EST-AFC"/>
    <x v="1"/>
    <s v="CONTROLE TECHNIQUE"/>
    <n v="0"/>
    <n v="0"/>
    <d v="2014-10-24T00:00:00"/>
    <d v="2014-10-24T00:00:00"/>
    <n v="0"/>
    <n v="0"/>
    <n v="0"/>
    <n v="15"/>
    <n v="0"/>
    <d v="2014-12-18T00:00:00"/>
    <s v="RAPPORT A ENVOYER AU PARC AUTO"/>
    <x v="0"/>
  </r>
  <r>
    <s v="EST-AFC"/>
    <x v="1"/>
    <s v="COURROIE DE DISTRIBUTION"/>
    <n v="160000"/>
    <n v="165000"/>
    <d v="2014-11-27T00:00:00"/>
    <d v="2014-12-27T00:00:00"/>
    <n v="0"/>
    <n v="0"/>
    <n v="0"/>
    <n v="15"/>
    <n v="0"/>
    <d v="2014-12-05T00:00:00"/>
    <m/>
    <x v="0"/>
  </r>
  <r>
    <s v="EST-AFC"/>
    <x v="1"/>
    <s v="CTRL REMORQUE"/>
    <n v="0"/>
    <n v="0"/>
    <d v="1996-08-23T00:00:00"/>
    <d v="1996-09-23T00:00:00"/>
    <n v="0"/>
    <n v="0"/>
    <n v="0"/>
    <n v="15"/>
    <n v="0"/>
    <m/>
    <m/>
    <x v="0"/>
  </r>
  <r>
    <s v="EST-AFC"/>
    <x v="1"/>
    <s v="ENTRETIEN REVISION"/>
    <n v="176337"/>
    <n v="176337"/>
    <d v="2014-10-24T00:00:00"/>
    <d v="2014-10-24T00:00:00"/>
    <n v="0"/>
    <n v="0"/>
    <n v="0"/>
    <n v="15"/>
    <n v="180000"/>
    <d v="2014-10-30T00:00:00"/>
    <m/>
    <x v="0"/>
  </r>
  <r>
    <s v="EST-AFC"/>
    <x v="1"/>
    <s v="ENTRETIEN REVISION"/>
    <n v="170450"/>
    <n v="170450"/>
    <d v="2015-02-18T00:00:00"/>
    <d v="2015-02-18T00:00:00"/>
    <n v="0"/>
    <n v="0"/>
    <n v="0"/>
    <s v="N/A"/>
    <n v="160000"/>
    <d v="2015-02-02T00:00:00"/>
    <m/>
    <x v="0"/>
  </r>
  <r>
    <s v="EST-AFC"/>
    <x v="1"/>
    <s v="CONTROLE POLLUTION"/>
    <n v="0"/>
    <n v="0"/>
    <d v="2014-09-05T00:00:00"/>
    <d v="2014-09-05T00:00:00"/>
    <n v="0"/>
    <n v="0"/>
    <n v="0"/>
    <n v="15"/>
    <n v="0"/>
    <d v="2014-09-30T00:00:00"/>
    <s v="RAPPORT A ENVOYER AU PARC AUTO"/>
    <x v="0"/>
  </r>
  <r>
    <s v="EST-AFC"/>
    <x v="1"/>
    <s v="COURROIE DE DISTRIBUTION"/>
    <n v="120000"/>
    <n v="125000"/>
    <d v="2014-08-14T00:00:00"/>
    <d v="2014-09-14T00:00:00"/>
    <n v="0"/>
    <n v="0"/>
    <n v="0"/>
    <n v="15"/>
    <n v="0"/>
    <d v="2014-09-01T00:00:00"/>
    <s v="DEMANDER ATTESTATION AU GGE"/>
    <x v="0"/>
  </r>
  <r>
    <s v="EST-AFC"/>
    <x v="1"/>
    <s v="ENTRETIEN REVISION"/>
    <n v="141019"/>
    <n v="141019"/>
    <d v="2014-04-15T00:00:00"/>
    <d v="2014-04-15T00:00:00"/>
    <n v="0"/>
    <n v="0"/>
    <n v="0"/>
    <n v="15"/>
    <n v="120000"/>
    <m/>
    <m/>
    <x v="0"/>
  </r>
  <r>
    <s v="EST-AFC"/>
    <x v="1"/>
    <s v="CONTROLE POLLUTION"/>
    <n v="0"/>
    <n v="0"/>
    <d v="2014-09-23T00:00:00"/>
    <d v="2014-09-23T00:00:00"/>
    <n v="0"/>
    <n v="0"/>
    <n v="0"/>
    <n v="15"/>
    <n v="0"/>
    <d v="2014-10-31T00:00:00"/>
    <s v="RAPPORT A ENVOYER AU PARC AUTO"/>
    <x v="0"/>
  </r>
  <r>
    <s v="EST-AFC"/>
    <x v="1"/>
    <s v="ENTRETIEN REVISION"/>
    <n v="68800"/>
    <n v="68800"/>
    <d v="2013-05-22T00:00:00"/>
    <d v="2013-05-22T00:00:00"/>
    <n v="0"/>
    <n v="0"/>
    <n v="0"/>
    <n v="15"/>
    <n v="60000"/>
    <d v="2014-10-31T00:00:00"/>
    <m/>
    <x v="0"/>
  </r>
  <r>
    <s v="EST-AFC"/>
    <x v="1"/>
    <s v="ENTRETIEN REVISION"/>
    <n v="176788"/>
    <n v="176788"/>
    <d v="2015-02-28T00:00:00"/>
    <d v="2015-02-28T00:00:00"/>
    <n v="0"/>
    <n v="0"/>
    <n v="0"/>
    <s v="N/A"/>
    <n v="150000"/>
    <m/>
    <m/>
    <x v="0"/>
  </r>
  <r>
    <s v="EST-AFC"/>
    <x v="1"/>
    <s v="CONTROLE POLLUTION"/>
    <n v="0"/>
    <n v="0"/>
    <d v="2014-10-16T00:00:00"/>
    <d v="2014-10-16T00:00:00"/>
    <n v="0"/>
    <n v="0"/>
    <n v="0"/>
    <n v="15"/>
    <n v="0"/>
    <m/>
    <m/>
    <x v="0"/>
  </r>
  <r>
    <s v="EST-AFC"/>
    <x v="1"/>
    <s v="CONTROLE TECHNIQUE"/>
    <n v="0"/>
    <n v="0"/>
    <d v="2013-10-16T00:00:00"/>
    <d v="2013-10-16T00:00:00"/>
    <n v="0"/>
    <n v="0"/>
    <n v="0"/>
    <n v="15"/>
    <n v="0"/>
    <m/>
    <m/>
    <x v="0"/>
  </r>
  <r>
    <s v="EST-AFC"/>
    <x v="1"/>
    <s v="COURROIE DE DISTRIBUTION"/>
    <n v="120000"/>
    <n v="125000"/>
    <d v="2014-10-08T00:00:00"/>
    <d v="2014-11-08T00:00:00"/>
    <n v="0"/>
    <n v="0"/>
    <n v="0"/>
    <n v="15"/>
    <n v="0"/>
    <d v="2014-11-20T00:00:00"/>
    <s v="ATTENTE ATTESTATION 23/01/2015"/>
    <x v="0"/>
  </r>
  <r>
    <s v="EST-AFC"/>
    <x v="1"/>
    <s v="ENTRETIEN REVISION"/>
    <n v="50525"/>
    <n v="50525"/>
    <d v="2013-11-30T00:00:00"/>
    <d v="2013-11-30T00:00:00"/>
    <n v="0"/>
    <n v="0"/>
    <n v="0"/>
    <n v="15"/>
    <n v="30000"/>
    <d v="2014-11-20T00:00:00"/>
    <s v="ATTENTE ATTESTATION 23/01/2015"/>
    <x v="0"/>
  </r>
  <r>
    <s v="EST-AFC"/>
    <x v="1"/>
    <s v="COURROIE DE DISTRIBUTION"/>
    <n v="120000"/>
    <n v="125000"/>
    <d v="2014-10-28T00:00:00"/>
    <d v="2014-11-28T00:00:00"/>
    <n v="0"/>
    <n v="0"/>
    <n v="0"/>
    <n v="15"/>
    <n v="0"/>
    <m/>
    <m/>
    <x v="0"/>
  </r>
  <r>
    <s v="EST-AFC"/>
    <x v="1"/>
    <s v="CONTROLE POLLUTION"/>
    <n v="0"/>
    <n v="0"/>
    <d v="2014-10-21T00:00:00"/>
    <d v="2014-10-21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0-25T00:00:00"/>
    <d v="2014-10-25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1-18T00:00:00"/>
    <d v="2014-11-18T00:00:00"/>
    <n v="0"/>
    <n v="0"/>
    <n v="0"/>
    <n v="15"/>
    <n v="0"/>
    <d v="2014-10-28T00:00:00"/>
    <s v="RAPPORT A ENVOYER AU PARC AUTO"/>
    <x v="0"/>
  </r>
  <r>
    <s v="EST-AFC"/>
    <x v="1"/>
    <s v="ENTRETIEN REVISION"/>
    <n v="141398"/>
    <n v="141398"/>
    <d v="2014-10-29T00:00:00"/>
    <d v="2014-10-29T00:00:00"/>
    <n v="0"/>
    <n v="0"/>
    <n v="0"/>
    <n v="15"/>
    <n v="120000"/>
    <d v="2014-10-28T00:00:00"/>
    <m/>
    <x v="0"/>
  </r>
  <r>
    <s v="EST-AFC"/>
    <x v="1"/>
    <s v="ENTRETIEN ANNUEL PORTE-ECHELLE"/>
    <n v="0"/>
    <n v="0"/>
    <d v="2010-11-05T00:00:00"/>
    <d v="2010-11-05T00:00:00"/>
    <n v="0"/>
    <n v="0"/>
    <n v="0"/>
    <n v="15"/>
    <n v="0"/>
    <d v="2014-10-28T00:00:00"/>
    <m/>
    <x v="0"/>
  </r>
  <r>
    <s v="EST-AFC"/>
    <x v="1"/>
    <s v="ENTRETIEN REVISION"/>
    <n v="180919"/>
    <n v="180919"/>
    <d v="2015-02-04T00:00:00"/>
    <d v="2015-02-04T00:00:00"/>
    <n v="0"/>
    <n v="0"/>
    <n v="0"/>
    <n v="30"/>
    <n v="150000"/>
    <d v="2015-01-26T00:00:00"/>
    <m/>
    <x v="0"/>
  </r>
  <r>
    <s v="EST-AFC"/>
    <x v="1"/>
    <s v="CONTROLE POLLUTION"/>
    <n v="0"/>
    <n v="0"/>
    <d v="2014-11-15T00:00:00"/>
    <d v="2014-11-15T00:00:00"/>
    <n v="0"/>
    <n v="0"/>
    <n v="0"/>
    <n v="15"/>
    <n v="0"/>
    <d v="2014-12-19T00:00:00"/>
    <s v="RAPPORT A ENVOYER AU PARC AUTO"/>
    <x v="0"/>
  </r>
  <r>
    <s v="EST-AFC"/>
    <x v="1"/>
    <s v="ENTRETIEN REVISION"/>
    <n v="148544"/>
    <n v="148544"/>
    <d v="2014-05-21T00:00:00"/>
    <d v="2014-05-21T00:00:00"/>
    <n v="0"/>
    <n v="0"/>
    <n v="0"/>
    <n v="15"/>
    <n v="120000"/>
    <d v="2014-10-24T00:00:00"/>
    <m/>
    <x v="0"/>
  </r>
  <r>
    <s v="EST-AFC"/>
    <x v="1"/>
    <s v="ENTRETIEN ANNUEL PORTE-ECHELLE"/>
    <n v="0"/>
    <n v="0"/>
    <d v="2010-11-23T00:00:00"/>
    <d v="2010-11-23T00:00:00"/>
    <n v="0"/>
    <n v="0"/>
    <n v="0"/>
    <n v="15"/>
    <n v="0"/>
    <s v="OK"/>
    <m/>
    <x v="0"/>
  </r>
  <r>
    <s v="EST-AFC"/>
    <x v="1"/>
    <s v="ENTRETIEN REVISION"/>
    <n v="127600"/>
    <n v="127600"/>
    <d v="2015-02-11T00:00:00"/>
    <d v="2015-02-11T00:00:00"/>
    <n v="0"/>
    <n v="0"/>
    <n v="0"/>
    <n v="30"/>
    <n v="120000"/>
    <d v="2015-02-06T00:00:00"/>
    <m/>
    <x v="0"/>
  </r>
  <r>
    <s v="EST-AFC"/>
    <x v="1"/>
    <s v="CONTROLE POLLUTION"/>
    <n v="0"/>
    <n v="0"/>
    <d v="2015-01-29T00:00:00"/>
    <d v="2015-01-29T00:00:00"/>
    <n v="0"/>
    <n v="0"/>
    <n v="0"/>
    <n v="15"/>
    <n v="0"/>
    <d v="2015-01-15T00:00:00"/>
    <s v="RAPPORT A ENVOYER AU PARC AUTO"/>
    <x v="0"/>
  </r>
  <r>
    <s v="EST-AFC"/>
    <x v="1"/>
    <s v="ENTRETIEN ANNUEL PORTE-ECHELLE"/>
    <n v="0"/>
    <n v="0"/>
    <d v="2010-12-02T00:00:00"/>
    <d v="2010-12-02T00:00:00"/>
    <n v="0"/>
    <n v="0"/>
    <n v="0"/>
    <n v="15"/>
    <n v="0"/>
    <d v="2014-11-07T00:00:00"/>
    <m/>
    <x v="0"/>
  </r>
  <r>
    <s v="EST-AFC"/>
    <x v="1"/>
    <s v="ENTRETIEN REVISION"/>
    <n v="121840"/>
    <n v="121840"/>
    <d v="2014-02-24T00:00:00"/>
    <d v="2014-02-24T00:00:00"/>
    <n v="0"/>
    <n v="0"/>
    <n v="0"/>
    <n v="15"/>
    <n v="80000"/>
    <m/>
    <m/>
    <x v="0"/>
  </r>
  <r>
    <s v="EST-AFC"/>
    <x v="1"/>
    <s v="ENTRETIEN REVISION"/>
    <n v="128982"/>
    <n v="128982"/>
    <d v="2015-02-07T00:00:00"/>
    <d v="2015-02-07T00:00:00"/>
    <n v="0"/>
    <n v="0"/>
    <n v="0"/>
    <n v="30"/>
    <n v="120000"/>
    <m/>
    <m/>
    <x v="0"/>
  </r>
  <r>
    <s v="EST-AFC"/>
    <x v="1"/>
    <s v="ENTRETIEN ANNUEL PORTE-ECHELLE"/>
    <n v="0"/>
    <n v="0"/>
    <d v="2010-12-03T00:00:00"/>
    <d v="2010-12-03T00:00:00"/>
    <n v="0"/>
    <n v="0"/>
    <n v="0"/>
    <n v="15"/>
    <n v="0"/>
    <m/>
    <m/>
    <x v="0"/>
  </r>
  <r>
    <s v="EST-AFC"/>
    <x v="1"/>
    <s v="ENTRETIEN REVISION"/>
    <n v="113980"/>
    <n v="113980"/>
    <d v="2015-02-19T00:00:00"/>
    <d v="2015-02-19T00:00:00"/>
    <n v="0"/>
    <n v="0"/>
    <n v="0"/>
    <s v="N/A"/>
    <n v="90000"/>
    <m/>
    <m/>
    <x v="0"/>
  </r>
  <r>
    <s v="EST-AFC"/>
    <x v="1"/>
    <s v="CONTROLE POLLUTION"/>
    <n v="0"/>
    <n v="0"/>
    <d v="2014-12-27T00:00:00"/>
    <d v="2014-12-27T00:00:00"/>
    <n v="0"/>
    <n v="0"/>
    <n v="0"/>
    <n v="15"/>
    <n v="0"/>
    <d v="2015-01-09T00:00:00"/>
    <m/>
    <x v="0"/>
  </r>
  <r>
    <s v="EST-AFC"/>
    <x v="1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REVISION"/>
    <n v="107797"/>
    <n v="107797"/>
    <d v="2014-11-08T00:00:00"/>
    <d v="2014-11-08T00:00:00"/>
    <n v="0"/>
    <n v="0"/>
    <n v="0"/>
    <n v="15"/>
    <n v="80000"/>
    <m/>
    <m/>
    <x v="0"/>
  </r>
  <r>
    <s v="EST-AFC"/>
    <x v="1"/>
    <s v="CONTROLE POLLUTION"/>
    <n v="0"/>
    <n v="0"/>
    <d v="2015-02-28T00:00:00"/>
    <d v="2015-02-28T00:00:00"/>
    <n v="0"/>
    <n v="0"/>
    <n v="0"/>
    <s v="N/A"/>
    <n v="0"/>
    <s v="27/02/205"/>
    <m/>
    <x v="0"/>
  </r>
  <r>
    <s v="EST-AFC"/>
    <x v="1"/>
    <s v="CONTROLE POLLUTION"/>
    <n v="0"/>
    <n v="0"/>
    <d v="2015-02-03T00:00:00"/>
    <d v="2015-02-03T00:00:00"/>
    <n v="0"/>
    <n v="0"/>
    <n v="0"/>
    <n v="30"/>
    <n v="0"/>
    <m/>
    <s v="RAPPORT A ENVOYER AU PARC AUTO"/>
    <x v="0"/>
  </r>
  <r>
    <s v="EST-AFC"/>
    <x v="1"/>
    <s v="ENTRETIEN ANNUEL PORTE-ECHELLE"/>
    <n v="0"/>
    <n v="0"/>
    <d v="2011-01-11T00:00:00"/>
    <d v="2011-01-11T00:00:00"/>
    <n v="0"/>
    <n v="0"/>
    <n v="0"/>
    <n v="15"/>
    <n v="0"/>
    <s v="ok"/>
    <m/>
    <x v="0"/>
  </r>
  <r>
    <s v="EST-AFC"/>
    <x v="1"/>
    <s v="CONTROLE POLLUTION"/>
    <n v="0"/>
    <n v="0"/>
    <d v="2015-01-31T00:00:00"/>
    <d v="2015-01-31T00:00:00"/>
    <n v="0"/>
    <n v="0"/>
    <n v="0"/>
    <n v="15"/>
    <n v="0"/>
    <m/>
    <m/>
    <x v="0"/>
  </r>
  <r>
    <s v="EST-AFC"/>
    <x v="1"/>
    <s v="COURROIE DE DISTRIBUTION"/>
    <n v="120000"/>
    <n v="125000"/>
    <d v="2014-10-12T00:00:00"/>
    <d v="2014-12-15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s v="ok"/>
    <m/>
    <x v="0"/>
  </r>
  <r>
    <s v="EST-AFC"/>
    <x v="1"/>
    <s v="CONTROLE POLLUTION"/>
    <n v="0"/>
    <n v="0"/>
    <d v="2015-02-09T00:00:00"/>
    <d v="2015-02-09T00:00:00"/>
    <n v="0"/>
    <n v="0"/>
    <n v="0"/>
    <n v="30"/>
    <n v="0"/>
    <m/>
    <m/>
    <x v="0"/>
  </r>
  <r>
    <s v="EST-AFC"/>
    <x v="1"/>
    <s v="ENTRETIEN REVISION"/>
    <n v="59850"/>
    <n v="59850"/>
    <d v="2014-10-31T00:00:00"/>
    <d v="2014-10-31T00:00:00"/>
    <n v="0"/>
    <n v="0"/>
    <n v="0"/>
    <n v="15"/>
    <n v="60000"/>
    <m/>
    <m/>
    <x v="0"/>
  </r>
  <r>
    <s v="EST-AFC"/>
    <x v="1"/>
    <s v="ENTRETIEN REVISION"/>
    <n v="46807"/>
    <n v="46807"/>
    <d v="2014-02-15T00:00:00"/>
    <d v="2014-02-15T00:00:00"/>
    <n v="0"/>
    <n v="0"/>
    <n v="0"/>
    <n v="15"/>
    <n v="30000"/>
    <d v="2014-02-07T00:00:00"/>
    <s v="FAIT LE 23/01/2015"/>
    <x v="0"/>
  </r>
  <r>
    <s v="EST-AFC"/>
    <x v="1"/>
    <s v="ENTRETIEN REVISION"/>
    <n v="89892"/>
    <n v="89892"/>
    <d v="2013-11-30T00:00:00"/>
    <d v="2013-11-30T00:00:00"/>
    <n v="0"/>
    <n v="0"/>
    <n v="0"/>
    <n v="15"/>
    <n v="60000"/>
    <s v="FAIT EN NOV 2013 ?"/>
    <m/>
    <x v="0"/>
  </r>
  <r>
    <s v="EST-AFC"/>
    <x v="1"/>
    <s v="ENTRETIEN ANNUEL PORTE-ECHELLE"/>
    <n v="0"/>
    <n v="0"/>
    <d v="2011-11-10T00:00:00"/>
    <d v="2011-11-10T00:00:00"/>
    <n v="0"/>
    <n v="0"/>
    <n v="0"/>
    <n v="15"/>
    <n v="0"/>
    <m/>
    <m/>
    <x v="0"/>
  </r>
  <r>
    <s v="EST-AFC"/>
    <x v="1"/>
    <s v="ENTRETIEN REVISION"/>
    <n v="92050"/>
    <n v="92050"/>
    <d v="2014-11-15T00:00:00"/>
    <d v="2014-11-15T00:00:00"/>
    <n v="0"/>
    <n v="0"/>
    <n v="0"/>
    <n v="15"/>
    <n v="90000"/>
    <d v="2014-12-01T00:00:00"/>
    <s v="Absence d'attestation"/>
    <x v="0"/>
  </r>
  <r>
    <s v="EST-AFC"/>
    <x v="1"/>
    <s v="ENTRETIEN REVISION"/>
    <n v="109579"/>
    <n v="109579"/>
    <d v="2014-01-08T00:00:00"/>
    <d v="2014-01-08T00:00:00"/>
    <n v="0"/>
    <n v="0"/>
    <n v="0"/>
    <n v="15"/>
    <n v="90000"/>
    <m/>
    <m/>
    <x v="0"/>
  </r>
  <r>
    <s v="EST-AFC"/>
    <x v="1"/>
    <s v="ENTRETIEN REVISION"/>
    <n v="91662"/>
    <n v="91662"/>
    <d v="2015-01-06T00:00:00"/>
    <d v="2015-01-06T00:00:00"/>
    <n v="0"/>
    <n v="0"/>
    <n v="0"/>
    <n v="15"/>
    <n v="40000"/>
    <m/>
    <m/>
    <x v="0"/>
  </r>
  <r>
    <s v="EST-AFC"/>
    <x v="1"/>
    <s v="ENTRETIEN REVISION"/>
    <n v="100041"/>
    <n v="100041"/>
    <d v="2013-12-29T00:00:00"/>
    <d v="2013-12-29T00:00:00"/>
    <n v="0"/>
    <n v="0"/>
    <n v="0"/>
    <n v="15"/>
    <n v="60000"/>
    <d v="2014-02-10T00:00:00"/>
    <s v="FAIT LE 23/01/2015"/>
    <x v="0"/>
  </r>
  <r>
    <s v="EST-AFC"/>
    <x v="1"/>
    <s v="CTRL REMORQUE"/>
    <n v="0"/>
    <n v="0"/>
    <d v="2014-04-18T00:00:00"/>
    <d v="2014-05-18T00:00:00"/>
    <n v="0"/>
    <n v="0"/>
    <n v="0"/>
    <n v="15"/>
    <n v="0"/>
    <m/>
    <m/>
    <x v="0"/>
  </r>
  <r>
    <s v="EST-AFC"/>
    <x v="1"/>
    <s v="CONTROLE TECHNIQUE"/>
    <n v="0"/>
    <n v="0"/>
    <d v="2014-12-21T00:00:00"/>
    <d v="2014-12-21T00:00:00"/>
    <n v="0"/>
    <n v="0"/>
    <n v="0"/>
    <n v="15"/>
    <n v="0"/>
    <d v="2015-01-27T00:00:00"/>
    <m/>
    <x v="0"/>
  </r>
  <r>
    <s v="EST-AFC"/>
    <x v="1"/>
    <s v="ENTRETIEN REVISION"/>
    <n v="60669"/>
    <n v="60669"/>
    <d v="2014-12-28T00:00:00"/>
    <d v="2014-12-28T00:00:00"/>
    <n v="0"/>
    <n v="0"/>
    <n v="0"/>
    <n v="15"/>
    <n v="40000"/>
    <d v="2015-01-02T00:00:00"/>
    <s v="Absence d'attestation"/>
    <x v="0"/>
  </r>
  <r>
    <s v="EST-AFC"/>
    <x v="1"/>
    <s v="CONTROLE TECHNIQUE"/>
    <n v="0"/>
    <n v="0"/>
    <d v="2015-01-21T00:00:00"/>
    <d v="2015-01-21T00:00:00"/>
    <n v="0"/>
    <n v="0"/>
    <n v="0"/>
    <n v="15"/>
    <n v="0"/>
    <d v="2015-01-20T00:00:00"/>
    <s v="ATTENTE ATTESTATION LE 23/01/2015"/>
    <x v="0"/>
  </r>
  <r>
    <s v="EST-AFC"/>
    <x v="1"/>
    <s v="ENTRETIEN REVISION"/>
    <n v="109488"/>
    <n v="109488"/>
    <d v="2014-08-29T00:00:00"/>
    <d v="2014-08-29T00:00:00"/>
    <n v="0"/>
    <n v="0"/>
    <n v="0"/>
    <n v="15"/>
    <n v="80000"/>
    <d v="2014-09-04T00:00:00"/>
    <s v="ATTENTE ATTESTATION LE 23/01/2015"/>
    <x v="0"/>
  </r>
  <r>
    <s v="EST-AFC"/>
    <x v="1"/>
    <s v="CONTROLE TECHNIQUE"/>
    <n v="0"/>
    <n v="0"/>
    <d v="2015-01-19T00:00:00"/>
    <d v="2015-01-19T00:00:00"/>
    <n v="0"/>
    <n v="0"/>
    <n v="0"/>
    <n v="15"/>
    <n v="0"/>
    <m/>
    <m/>
    <x v="0"/>
  </r>
  <r>
    <s v="EST-AFC"/>
    <x v="1"/>
    <s v="CONTROLE TECHNIQUE"/>
    <n v="0"/>
    <n v="0"/>
    <d v="2015-02-08T00:00:00"/>
    <d v="2015-02-08T00:00:00"/>
    <n v="0"/>
    <n v="0"/>
    <n v="0"/>
    <n v="30"/>
    <n v="0"/>
    <m/>
    <m/>
    <x v="0"/>
  </r>
  <r>
    <s v="EST-AFC"/>
    <x v="1"/>
    <s v="ENTRETIEN REVISION"/>
    <n v="113381"/>
    <n v="113381"/>
    <d v="2015-01-15T00:00:00"/>
    <d v="2015-01-15T00:00:00"/>
    <n v="0"/>
    <n v="0"/>
    <n v="0"/>
    <n v="15"/>
    <n v="9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d v="2015-01-30T00:00:00"/>
    <s v="FICHE INTERVENTION OK"/>
    <x v="0"/>
  </r>
  <r>
    <s v="EST-AFC"/>
    <x v="1"/>
    <s v="ENTRETIEN REVISION"/>
    <n v="52657"/>
    <n v="52657"/>
    <d v="2015-02-26T00:00:00"/>
    <d v="2015-02-26T00:00:00"/>
    <n v="0"/>
    <n v="0"/>
    <n v="0"/>
    <s v="N/A"/>
    <n v="3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m/>
    <m/>
    <x v="0"/>
  </r>
  <r>
    <s v="EST-AFC"/>
    <x v="1"/>
    <s v="CONTROLE TECHNIQUE"/>
    <n v="0"/>
    <n v="0"/>
    <d v="2015-02-18T00:00:00"/>
    <d v="2015-02-18T00:00:00"/>
    <n v="0"/>
    <n v="0"/>
    <n v="0"/>
    <s v="N/A"/>
    <n v="0"/>
    <d v="2015-02-18T00:00:00"/>
    <m/>
    <x v="0"/>
  </r>
  <r>
    <s v="EST-AFC"/>
    <x v="1"/>
    <s v="ENTRETIEN REVISION"/>
    <n v="53941"/>
    <n v="53941"/>
    <d v="2014-10-29T00:00:00"/>
    <d v="2014-10-29T00:00:00"/>
    <n v="0"/>
    <n v="0"/>
    <n v="0"/>
    <n v="15"/>
    <n v="30000"/>
    <d v="2014-10-27T00:00:00"/>
    <s v="FAIT LE 23/01/2015"/>
    <x v="0"/>
  </r>
  <r>
    <s v="EST-AFC"/>
    <x v="1"/>
    <s v="ENTRETIEN REVISION"/>
    <n v="88740"/>
    <n v="88740"/>
    <d v="2014-05-10T00:00:00"/>
    <d v="2014-05-10T00:00:00"/>
    <n v="0"/>
    <n v="0"/>
    <n v="0"/>
    <n v="15"/>
    <n v="60000"/>
    <m/>
    <m/>
    <x v="0"/>
  </r>
  <r>
    <s v="EST-AFC"/>
    <x v="1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1"/>
    <s v="ENTRETIEN REVISION"/>
    <n v="50150"/>
    <n v="50150"/>
    <d v="2014-12-28T00:00:00"/>
    <d v="2014-12-28T00:00:00"/>
    <n v="0"/>
    <n v="0"/>
    <n v="0"/>
    <n v="15"/>
    <n v="40000"/>
    <m/>
    <m/>
    <x v="0"/>
  </r>
  <r>
    <s v="EST-AFC"/>
    <x v="1"/>
    <s v="ENTRETIEN REVISION"/>
    <n v="108122"/>
    <n v="108122"/>
    <d v="2014-11-30T00:00:00"/>
    <d v="2014-11-30T00:00:00"/>
    <n v="0"/>
    <n v="0"/>
    <n v="0"/>
    <n v="15"/>
    <n v="8000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REVISION"/>
    <n v="44898"/>
    <n v="44898"/>
    <d v="2014-09-21T00:00:00"/>
    <d v="2014-09-21T00:00:00"/>
    <n v="0"/>
    <n v="0"/>
    <n v="0"/>
    <n v="15"/>
    <n v="30000"/>
    <m/>
    <m/>
    <x v="0"/>
  </r>
  <r>
    <s v="EST-AFC"/>
    <x v="1"/>
    <s v="ENTRETIEN ANNUEL PORTE-ECHELLE"/>
    <n v="0"/>
    <n v="0"/>
    <d v="2012-09-13T00:00:00"/>
    <d v="2012-09-13T00:00:00"/>
    <n v="0"/>
    <n v="0"/>
    <n v="0"/>
    <n v="15"/>
    <n v="0"/>
    <m/>
    <m/>
    <x v="0"/>
  </r>
  <r>
    <s v="EST-AFC"/>
    <x v="1"/>
    <s v="COURROIE DE DISTRIBUTION"/>
    <n v="120000"/>
    <n v="125000"/>
    <d v="2015-01-18T00:00:00"/>
    <d v="2015-03-06T00:00:00"/>
    <n v="0"/>
    <n v="0"/>
    <n v="0"/>
    <n v="15"/>
    <n v="0"/>
    <m/>
    <m/>
    <x v="0"/>
  </r>
  <r>
    <s v="EST-AFC"/>
    <x v="1"/>
    <s v="ENTRETIEN REVISION"/>
    <n v="119013"/>
    <n v="119013"/>
    <d v="2015-01-08T00:00:00"/>
    <d v="2015-01-08T00:00:00"/>
    <n v="0"/>
    <n v="0"/>
    <n v="0"/>
    <n v="15"/>
    <n v="90000"/>
    <m/>
    <m/>
    <x v="0"/>
  </r>
  <r>
    <s v="EST-AFC"/>
    <x v="1"/>
    <s v="ENTRETIEN REVISION"/>
    <n v="60663"/>
    <n v="60663"/>
    <d v="2015-02-10T00:00:00"/>
    <d v="2015-02-10T00:00:00"/>
    <n v="0"/>
    <n v="0"/>
    <n v="0"/>
    <n v="30"/>
    <n v="30000"/>
    <d v="2014-12-03T00:00:00"/>
    <m/>
    <x v="0"/>
  </r>
  <r>
    <s v="EST-AFC"/>
    <x v="1"/>
    <s v="ENTRETIEN REVISION"/>
    <n v="47520"/>
    <n v="47520"/>
    <d v="2014-12-06T00:00:00"/>
    <d v="2014-12-06T00:00:00"/>
    <n v="0"/>
    <n v="0"/>
    <n v="0"/>
    <n v="15"/>
    <n v="30000"/>
    <d v="2014-12-19T00:00:00"/>
    <m/>
    <x v="0"/>
  </r>
  <r>
    <s v="EST-AFC"/>
    <x v="1"/>
    <s v="ENTRETIEN REVISION"/>
    <n v="62074"/>
    <n v="62074"/>
    <d v="2015-01-03T00:00:00"/>
    <d v="2015-01-03T00:00:00"/>
    <n v="0"/>
    <n v="0"/>
    <n v="0"/>
    <n v="15"/>
    <n v="30000"/>
    <d v="2015-01-20T00:00:00"/>
    <m/>
    <x v="0"/>
  </r>
  <r>
    <s v="EST-AFC"/>
    <x v="1"/>
    <s v="ENTRETIEN ANNUEL PORTE-ECHELLE"/>
    <n v="0"/>
    <n v="0"/>
    <d v="2013-03-27T00:00:00"/>
    <d v="2013-03-27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s v="OK"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30000"/>
    <n v="30000"/>
    <d v="2014-09-10T00:00:00"/>
    <d v="2014-09-10T00:00:00"/>
    <n v="0"/>
    <n v="0"/>
    <n v="0"/>
    <n v="15"/>
    <n v="0"/>
    <d v="2014-10-24T00:00:00"/>
    <m/>
    <x v="0"/>
  </r>
  <r>
    <s v="EST-AFC"/>
    <x v="1"/>
    <s v="COURROIE DE DISTRIBUTION"/>
    <n v="160000"/>
    <n v="165000"/>
    <d v="2014-10-22T00:00:00"/>
    <d v="2014-11-22T00:00:00"/>
    <n v="0"/>
    <n v="0"/>
    <n v="0"/>
    <n v="15"/>
    <n v="0"/>
    <m/>
    <m/>
    <x v="0"/>
  </r>
  <r>
    <s v="EST-AFC"/>
    <x v="1"/>
    <s v="ENTRETIEN REVISION"/>
    <n v="150041"/>
    <n v="150041"/>
    <d v="2013-12-12T00:00:00"/>
    <d v="2013-12-12T00:00:00"/>
    <n v="0"/>
    <n v="0"/>
    <n v="0"/>
    <n v="15"/>
    <n v="240000"/>
    <m/>
    <m/>
    <x v="0"/>
  </r>
  <r>
    <s v="EST-AFC"/>
    <x v="1"/>
    <s v="ENTRETIEN ANNUEL PORTE-ECHELLE"/>
    <n v="0"/>
    <n v="0"/>
    <d v="2009-10-22T00:00:00"/>
    <d v="2009-10-22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62302"/>
    <n v="62302"/>
    <d v="2015-02-12T00:00:00"/>
    <d v="2015-02-12T00:00:00"/>
    <n v="0"/>
    <n v="0"/>
    <n v="0"/>
    <n v="30"/>
    <n v="40000"/>
    <m/>
    <m/>
    <x v="0"/>
  </r>
  <r>
    <s v="EST-AFC"/>
    <x v="1"/>
    <s v="ENTRETIEN REVISION"/>
    <n v="83267"/>
    <n v="83267"/>
    <d v="2015-02-21T00:00:00"/>
    <d v="2015-02-21T00:00:00"/>
    <n v="0"/>
    <n v="0"/>
    <n v="0"/>
    <s v="N/A"/>
    <n v="60000"/>
    <m/>
    <m/>
    <x v="0"/>
  </r>
  <r>
    <s v="EST-AFC"/>
    <x v="1"/>
    <s v="ENTRETIEN ANNUEL PORTE-ECHELLE"/>
    <n v="0"/>
    <n v="0"/>
    <d v="2013-10-03T00:00:00"/>
    <d v="2013-10-03T00:00:00"/>
    <n v="0"/>
    <n v="0"/>
    <n v="0"/>
    <n v="15"/>
    <n v="0"/>
    <m/>
    <m/>
    <x v="0"/>
  </r>
  <r>
    <s v="EST-AFC"/>
    <x v="1"/>
    <s v="ENTRETIEN REVISION"/>
    <n v="30000"/>
    <n v="30000"/>
    <d v="2014-11-07T00:00:00"/>
    <d v="2014-11-07T00:00:00"/>
    <n v="0"/>
    <n v="0"/>
    <n v="0"/>
    <n v="15"/>
    <n v="0"/>
    <d v="2014-12-19T00:00:00"/>
    <m/>
    <x v="0"/>
  </r>
  <r>
    <s v="EST-AFC"/>
    <x v="1"/>
    <s v="ENTRETIEN REVISION"/>
    <n v="30000"/>
    <n v="30000"/>
    <d v="2014-11-14T00:00:00"/>
    <d v="2014-11-14T00:00:00"/>
    <n v="0"/>
    <n v="0"/>
    <n v="0"/>
    <n v="15"/>
    <n v="0"/>
    <m/>
    <m/>
    <x v="0"/>
  </r>
  <r>
    <s v="EST-AFC"/>
    <x v="1"/>
    <s v="ENTRETIEN REVISION"/>
    <n v="30000"/>
    <n v="30000"/>
    <d v="2014-12-28T00:00:00"/>
    <d v="2014-12-28T00:00:00"/>
    <n v="0"/>
    <n v="0"/>
    <n v="0"/>
    <n v="15"/>
    <n v="0"/>
    <m/>
    <m/>
    <x v="0"/>
  </r>
  <r>
    <s v="EST-AFC"/>
    <x v="1"/>
    <s v="ENTRETIEN REVISION"/>
    <n v="85864"/>
    <n v="85864"/>
    <d v="2014-12-03T00:00:00"/>
    <d v="2014-12-03T00:00:00"/>
    <n v="0"/>
    <n v="0"/>
    <n v="0"/>
    <n v="15"/>
    <n v="60000"/>
    <d v="2014-12-09T00:00:00"/>
    <m/>
    <x v="0"/>
  </r>
  <r>
    <s v="EST-AFC"/>
    <x v="1"/>
    <s v="ENTRETIEN REVISION"/>
    <n v="47344"/>
    <n v="47344"/>
    <d v="2015-02-07T00:00:00"/>
    <d v="2015-02-07T00:00:00"/>
    <n v="0"/>
    <n v="0"/>
    <n v="0"/>
    <n v="30"/>
    <n v="30000"/>
    <m/>
    <m/>
    <x v="0"/>
  </r>
  <r>
    <s v="EST-AFC"/>
    <x v="1"/>
    <s v="CTRL REMORQUE"/>
    <n v="0"/>
    <n v="0"/>
    <d v="2014-04-24T00:00:00"/>
    <d v="2014-05-24T00:00:00"/>
    <n v="0"/>
    <n v="0"/>
    <n v="0"/>
    <n v="15"/>
    <n v="0"/>
    <m/>
    <m/>
    <x v="0"/>
  </r>
  <r>
    <s v="EST-AFC"/>
    <x v="1"/>
    <s v="ENTRETIEN REVISION"/>
    <n v="30000"/>
    <n v="30000"/>
    <d v="2014-06-27T00:00:00"/>
    <d v="2014-06-27T00:00:00"/>
    <m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d v="2015-01-15T00:00:00"/>
    <m/>
    <x v="0"/>
  </r>
  <r>
    <s v="EST-AFC"/>
    <x v="1"/>
    <s v="ENTRETIEN ANNUEL PORTE-ECHELLE"/>
    <n v="0"/>
    <n v="0"/>
    <d v="2014-09-25T00:00:00"/>
    <d v="2014-09-25T00:00:00"/>
    <n v="0"/>
    <n v="0"/>
    <n v="0"/>
    <n v="15"/>
    <n v="0"/>
    <m/>
    <m/>
    <x v="0"/>
  </r>
  <r>
    <s v="EST-AFC"/>
    <x v="1"/>
    <s v="ENTRETIEN REVISION"/>
    <n v="20000"/>
    <n v="20000"/>
    <d v="2014-07-15T00:00:00"/>
    <d v="2014-07-15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5-02-03T00:00:00"/>
    <s v="FICHE INTERVENTION OK"/>
    <x v="0"/>
  </r>
  <r>
    <s v="EST-AFC"/>
    <x v="1"/>
    <s v="ENTRETIEN REVISION"/>
    <n v="30000"/>
    <n v="30000"/>
    <d v="2014-11-29T00:00:00"/>
    <d v="2014-11-29T00:00:00"/>
    <n v="0"/>
    <n v="0"/>
    <n v="0"/>
    <n v="15"/>
    <n v="0"/>
    <m/>
    <m/>
    <x v="0"/>
  </r>
  <r>
    <s v="EST-AFC"/>
    <x v="1"/>
    <s v="ENTRETIEN REVISION"/>
    <n v="30000"/>
    <n v="30000"/>
    <d v="2015-01-27T00:00:00"/>
    <d v="2015-01-27T00:00:00"/>
    <n v="0"/>
    <n v="0"/>
    <n v="0"/>
    <n v="15"/>
    <n v="0"/>
    <m/>
    <m/>
    <x v="0"/>
  </r>
  <r>
    <s v="EST-AFC"/>
    <x v="1"/>
    <s v="ENTRETIEN REVISION"/>
    <n v="30000"/>
    <n v="30000"/>
    <d v="2015-02-04T00:00:00"/>
    <d v="2015-02-04T00:00:00"/>
    <n v="0"/>
    <n v="0"/>
    <n v="0"/>
    <n v="30"/>
    <n v="0"/>
    <m/>
    <m/>
    <x v="0"/>
  </r>
  <r>
    <s v="EST-AFC"/>
    <x v="1"/>
    <s v="ENTRETIEN REVISION"/>
    <n v="30000"/>
    <n v="30000"/>
    <d v="2014-09-01T00:00:00"/>
    <d v="2014-09-01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5-01-29T00:00:00"/>
    <d v="2015-01-29T00:00:00"/>
    <n v="0"/>
    <n v="0"/>
    <n v="0"/>
    <n v="15"/>
    <n v="0"/>
    <m/>
    <m/>
    <x v="0"/>
  </r>
  <r>
    <s v="EST-AFC"/>
    <x v="1"/>
    <s v="ENTRETIEN REVISION"/>
    <n v="20000"/>
    <n v="2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2-07-06T00:00:00"/>
    <d v="2012-08-06T00:00:00"/>
    <n v="0"/>
    <n v="0"/>
    <n v="0"/>
    <n v="15"/>
    <n v="0"/>
    <m/>
    <m/>
    <x v="0"/>
  </r>
  <r>
    <s v="EST-AFC"/>
    <x v="1"/>
    <s v="VISITE HORAIRE 300 H"/>
    <n v="0"/>
    <n v="0"/>
    <d v="2014-03-22T00:00:00"/>
    <d v="2014-03-22T00:00:00"/>
    <n v="0"/>
    <n v="0"/>
    <n v="0"/>
    <n v="15"/>
    <n v="300"/>
    <m/>
    <m/>
    <x v="0"/>
  </r>
  <r>
    <s v="EST-AFC"/>
    <x v="2"/>
    <s v="CTRL REMORQUE"/>
    <n v="0"/>
    <n v="0"/>
    <d v="2012-01-25T00:00:00"/>
    <d v="2012-02-25T00:00:00"/>
    <n v="0"/>
    <n v="0"/>
    <n v="0"/>
    <n v="15"/>
    <n v="0"/>
    <m/>
    <m/>
    <x v="0"/>
  </r>
  <r>
    <s v="EST-AFC"/>
    <x v="2"/>
    <s v="CTRL REMORQUE"/>
    <n v="0"/>
    <n v="0"/>
    <d v="2015-01-20T00:00:00"/>
    <d v="2015-02-20T00:00:00"/>
    <n v="0"/>
    <n v="0"/>
    <n v="0"/>
    <n v="15"/>
    <n v="0"/>
    <m/>
    <m/>
    <x v="0"/>
  </r>
  <r>
    <s v="EST-AFC"/>
    <x v="2"/>
    <s v="ENTRETIEN REVISION"/>
    <n v="220307"/>
    <n v="220307"/>
    <d v="2015-01-27T00:00:00"/>
    <d v="2015-01-27T00:00:00"/>
    <n v="0"/>
    <n v="0"/>
    <n v="0"/>
    <n v="15"/>
    <n v="240000"/>
    <m/>
    <m/>
    <x v="0"/>
  </r>
  <r>
    <s v="EST-AFC"/>
    <x v="2"/>
    <s v="COURROIE DE DISTRIBUTION"/>
    <n v="120000"/>
    <n v="125000"/>
    <d v="2013-11-14T00:00:00"/>
    <d v="2013-12-14T00:00:00"/>
    <n v="0"/>
    <n v="0"/>
    <n v="0"/>
    <n v="15"/>
    <n v="0"/>
    <m/>
    <m/>
    <x v="1"/>
  </r>
  <r>
    <s v="EST-AFC"/>
    <x v="2"/>
    <s v="ENTRETIEN REVISION"/>
    <n v="133531"/>
    <n v="133531"/>
    <d v="2015-02-06T00:00:00"/>
    <d v="2015-02-06T00:00:00"/>
    <n v="0"/>
    <n v="0"/>
    <n v="0"/>
    <n v="30"/>
    <n v="150000"/>
    <m/>
    <m/>
    <x v="2"/>
  </r>
  <r>
    <s v="EST-AFC"/>
    <x v="2"/>
    <s v="ENTRETIEN REVISION"/>
    <n v="125746"/>
    <n v="125746"/>
    <d v="2015-02-25T00:00:00"/>
    <d v="2015-02-25T00:00:00"/>
    <n v="0"/>
    <n v="0"/>
    <n v="0"/>
    <s v="N/A"/>
    <n v="90000"/>
    <m/>
    <m/>
    <x v="0"/>
  </r>
  <r>
    <s v="EST-AFC"/>
    <x v="2"/>
    <s v="CONTROLE TECHNIQUE"/>
    <n v="0"/>
    <n v="0"/>
    <d v="2014-10-17T00:00:00"/>
    <d v="2014-10-17T00:00:00"/>
    <n v="0"/>
    <n v="0"/>
    <n v="0"/>
    <n v="15"/>
    <n v="0"/>
    <d v="2014-10-09T00:00:00"/>
    <s v="RAPPORT A ENVOYER AU PARC AUTO"/>
    <x v="1"/>
  </r>
  <r>
    <s v="EST-AFC"/>
    <x v="2"/>
    <s v="CTRL REMORQUE"/>
    <n v="0"/>
    <n v="0"/>
    <d v="2014-04-25T00:00:00"/>
    <d v="2014-05-25T00:00:00"/>
    <n v="0"/>
    <n v="0"/>
    <n v="0"/>
    <n v="15"/>
    <n v="0"/>
    <m/>
    <m/>
    <x v="0"/>
  </r>
  <r>
    <s v="EST-AFC"/>
    <x v="2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2"/>
    <s v="ENTRETIEN REVISION"/>
    <n v="84826"/>
    <n v="84826"/>
    <d v="2015-02-20T00:00:00"/>
    <d v="2015-02-20T00:00:00"/>
    <n v="0"/>
    <n v="0"/>
    <n v="0"/>
    <s v="N/A"/>
    <n v="90000"/>
    <m/>
    <m/>
    <x v="1"/>
  </r>
  <r>
    <s v="EST-AFC"/>
    <x v="2"/>
    <s v="ENTRETIEN REVISION"/>
    <n v="136440"/>
    <n v="136440"/>
    <d v="2014-08-23T00:00:00"/>
    <d v="2014-08-23T00:00:00"/>
    <n v="0"/>
    <n v="0"/>
    <n v="0"/>
    <n v="15"/>
    <n v="150000"/>
    <m/>
    <m/>
    <x v="0"/>
  </r>
  <r>
    <s v="EST-AFC"/>
    <x v="2"/>
    <s v="ENTRETIEN REVISION"/>
    <n v="96749"/>
    <n v="96749"/>
    <d v="2014-11-19T00:00:00"/>
    <d v="2014-11-19T00:00:00"/>
    <n v="0"/>
    <n v="0"/>
    <n v="0"/>
    <n v="15"/>
    <n v="120000"/>
    <d v="2015-01-12T00:00:00"/>
    <s v="Absence d'attestation"/>
    <x v="0"/>
  </r>
  <r>
    <s v="EST-AFC"/>
    <x v="2"/>
    <s v="COURROIE DE DISTRIBUTION"/>
    <n v="120000"/>
    <n v="125000"/>
    <d v="2011-07-18T00:00:00"/>
    <d v="2011-08-18T00:00:00"/>
    <n v="0"/>
    <n v="0"/>
    <n v="0"/>
    <n v="15"/>
    <n v="0"/>
    <m/>
    <m/>
    <x v="0"/>
  </r>
  <r>
    <s v="EST-AFC"/>
    <x v="2"/>
    <s v="COURROIE DE DISTRIBUTION"/>
    <n v="160000"/>
    <n v="165000"/>
    <d v="2014-12-17T00:00:00"/>
    <d v="2015-01-17T00:00:00"/>
    <n v="0"/>
    <n v="0"/>
    <n v="0"/>
    <n v="15"/>
    <n v="0"/>
    <m/>
    <m/>
    <x v="0"/>
  </r>
  <r>
    <s v="EST-AFC"/>
    <x v="2"/>
    <s v="ENTRETIEN REVISION"/>
    <n v="94815"/>
    <n v="94815"/>
    <d v="2014-06-12T00:00:00"/>
    <d v="2014-06-12T00:00:00"/>
    <n v="0"/>
    <n v="0"/>
    <n v="0"/>
    <n v="15"/>
    <n v="120000"/>
    <m/>
    <m/>
    <x v="0"/>
  </r>
  <r>
    <s v="EST-AFC"/>
    <x v="2"/>
    <s v="ENTRETIEN REVISION"/>
    <n v="111825"/>
    <n v="111825"/>
    <d v="2014-08-08T00:00:00"/>
    <d v="2014-08-08T00:00:00"/>
    <n v="0"/>
    <n v="0"/>
    <n v="0"/>
    <n v="15"/>
    <n v="90000"/>
    <d v="2014-08-01T00:00:00"/>
    <s v="FAIT LE 26/01/2015"/>
    <x v="0"/>
  </r>
  <r>
    <s v="EST-AFC"/>
    <x v="2"/>
    <s v="CONTROLE TECHNIQUE"/>
    <n v="0"/>
    <n v="0"/>
    <d v="2015-02-11T00:00:00"/>
    <d v="2015-02-11T00:00:00"/>
    <n v="0"/>
    <n v="0"/>
    <n v="0"/>
    <n v="30"/>
    <n v="0"/>
    <d v="2015-02-02T00:00:00"/>
    <s v="FICHE INTERVENTION OK"/>
    <x v="0"/>
  </r>
  <r>
    <s v="EST-AFC"/>
    <x v="2"/>
    <s v="CTRL REMORQUE"/>
    <n v="0"/>
    <n v="0"/>
    <d v="1990-05-19T00:00:00"/>
    <d v="1990-06-19T00:00:00"/>
    <n v="0"/>
    <n v="0"/>
    <n v="0"/>
    <n v="15"/>
    <n v="0"/>
    <m/>
    <m/>
    <x v="0"/>
  </r>
  <r>
    <s v="EST-AFC"/>
    <x v="2"/>
    <s v="ENTRETIEN REVISION"/>
    <n v="0"/>
    <n v="0"/>
    <d v="1990-05-19T00:00:00"/>
    <d v="1990-05-19T00:00:00"/>
    <n v="0"/>
    <n v="0"/>
    <n v="0"/>
    <n v="15"/>
    <n v="0"/>
    <m/>
    <m/>
    <x v="0"/>
  </r>
  <r>
    <s v="EST-AFC"/>
    <x v="2"/>
    <s v="CONTROLE POLLUTION"/>
    <n v="0"/>
    <n v="0"/>
    <d v="2014-09-05T00:00:00"/>
    <d v="2014-09-05T00:00:00"/>
    <n v="0"/>
    <n v="0"/>
    <n v="0"/>
    <n v="15"/>
    <n v="0"/>
    <m/>
    <m/>
    <x v="0"/>
  </r>
  <r>
    <s v="EST-AFC"/>
    <x v="2"/>
    <s v="ENTRETIEN REVISION"/>
    <n v="191222"/>
    <n v="191222"/>
    <d v="2014-07-12T00:00:00"/>
    <d v="2014-07-12T00:00:00"/>
    <n v="0"/>
    <n v="0"/>
    <n v="0"/>
    <n v="15"/>
    <n v="210000"/>
    <m/>
    <m/>
    <x v="0"/>
  </r>
  <r>
    <s v="EST-AFC"/>
    <x v="2"/>
    <s v="ENTRETIEN REVISION"/>
    <n v="119520"/>
    <n v="119520"/>
    <d v="2015-01-17T00:00:00"/>
    <d v="2015-01-17T00:00:00"/>
    <n v="0"/>
    <n v="0"/>
    <n v="0"/>
    <n v="15"/>
    <n v="150000"/>
    <m/>
    <m/>
    <x v="0"/>
  </r>
  <r>
    <s v="EST-AFC"/>
    <x v="2"/>
    <s v="COURROIE DE DISTRIBUTION"/>
    <n v="120000"/>
    <n v="125000"/>
    <d v="2012-11-15T00:00:00"/>
    <d v="2012-12-15T00:00:00"/>
    <n v="0"/>
    <n v="0"/>
    <n v="0"/>
    <n v="15"/>
    <n v="0"/>
    <m/>
    <m/>
    <x v="0"/>
  </r>
  <r>
    <s v="EST-AFC"/>
    <x v="2"/>
    <s v="COURROIE DE DISTRIBUTION"/>
    <n v="190951"/>
    <n v="195951"/>
    <d v="2015-02-22T00:00:00"/>
    <d v="2015-04-18T00:00:00"/>
    <n v="0"/>
    <n v="0"/>
    <n v="0"/>
    <s v="N/A"/>
    <n v="120000"/>
    <m/>
    <m/>
    <x v="0"/>
  </r>
  <r>
    <s v="EST-AFC"/>
    <x v="2"/>
    <s v="ENTRETIEN REVISION"/>
    <n v="110023"/>
    <n v="110023"/>
    <d v="2014-11-22T00:00:00"/>
    <d v="2014-11-22T00:00:00"/>
    <n v="0"/>
    <n v="0"/>
    <n v="0"/>
    <n v="15"/>
    <n v="90000"/>
    <d v="2014-12-05T00:00:00"/>
    <m/>
    <x v="0"/>
  </r>
  <r>
    <s v="EST-AFC"/>
    <x v="2"/>
    <s v="ENTRETIEN REVISION"/>
    <n v="66040"/>
    <n v="66040"/>
    <d v="2014-10-11T00:00:00"/>
    <d v="2014-10-11T00:00:00"/>
    <n v="0"/>
    <n v="0"/>
    <n v="0"/>
    <n v="15"/>
    <n v="60000"/>
    <m/>
    <m/>
    <x v="0"/>
  </r>
  <r>
    <s v="EST-AFC"/>
    <x v="2"/>
    <s v="CONTROLE TECHNIQUE"/>
    <n v="0"/>
    <n v="0"/>
    <d v="2015-02-13T00:00:00"/>
    <d v="2015-02-13T00:00:00"/>
    <n v="0"/>
    <n v="0"/>
    <n v="0"/>
    <n v="30"/>
    <n v="0"/>
    <d v="2015-02-05T00:00:00"/>
    <s v="FICHE INTERVENTION OK"/>
    <x v="0"/>
  </r>
  <r>
    <s v="EST-AFC"/>
    <x v="2"/>
    <s v="CTRL REMORQUE"/>
    <n v="0"/>
    <n v="0"/>
    <d v="2014-08-19T00:00:00"/>
    <d v="2014-09-19T00:00:00"/>
    <n v="0"/>
    <n v="0"/>
    <n v="0"/>
    <n v="15"/>
    <n v="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360"/>
    <n v="39360"/>
    <d v="2012-02-04T00:00:00"/>
    <d v="2012-02-04T00:00:00"/>
    <n v="0"/>
    <n v="0"/>
    <n v="0"/>
    <n v="15"/>
    <n v="2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680"/>
    <n v="39680"/>
    <d v="2011-05-17T00:00:00"/>
    <d v="2011-05-17T00:00:00"/>
    <n v="0"/>
    <n v="0"/>
    <n v="0"/>
    <n v="15"/>
    <n v="20000"/>
    <m/>
    <m/>
    <x v="0"/>
  </r>
  <r>
    <s v="EST-AFC"/>
    <x v="2"/>
    <s v="ENTRETIEN REVISION"/>
    <n v="73500"/>
    <n v="73500"/>
    <d v="2014-09-03T00:00:00"/>
    <d v="2014-09-03T00:00:00"/>
    <n v="0"/>
    <n v="0"/>
    <n v="0"/>
    <n v="15"/>
    <n v="80000"/>
    <d v="2014-09-17T00:00:00"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NTROLE POLLUTION"/>
    <n v="0"/>
    <n v="0"/>
    <d v="2014-09-04T00:00:00"/>
    <d v="2014-09-04T00:00:00"/>
    <n v="0"/>
    <n v="0"/>
    <n v="0"/>
    <n v="15"/>
    <n v="0"/>
    <m/>
    <m/>
    <x v="0"/>
  </r>
  <r>
    <s v="EST-AFC"/>
    <x v="2"/>
    <s v="ENTRETIEN REVISION"/>
    <n v="65643"/>
    <n v="65643"/>
    <d v="2013-06-30T00:00:00"/>
    <d v="2013-06-30T00:00:00"/>
    <n v="0"/>
    <n v="0"/>
    <n v="0"/>
    <n v="15"/>
    <n v="60000"/>
    <m/>
    <m/>
    <x v="0"/>
  </r>
  <r>
    <s v="EST-AFC"/>
    <x v="2"/>
    <s v="ENTRETIEN REVISION"/>
    <n v="70545"/>
    <n v="70545"/>
    <d v="2014-09-17T00:00:00"/>
    <d v="2014-09-17T00:00:00"/>
    <n v="0"/>
    <n v="0"/>
    <n v="0"/>
    <n v="15"/>
    <n v="6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855"/>
    <n v="59855"/>
    <d v="2013-05-06T00:00:00"/>
    <d v="2013-05-06T00:00:00"/>
    <n v="0"/>
    <n v="0"/>
    <n v="0"/>
    <n v="15"/>
    <n v="3000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655"/>
    <n v="59655"/>
    <d v="2013-05-13T00:00:00"/>
    <d v="2013-05-13T00:00:00"/>
    <n v="0"/>
    <n v="0"/>
    <n v="0"/>
    <n v="15"/>
    <n v="30000"/>
    <m/>
    <m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13T00:00:00"/>
    <d v="2014-09-13T00:00:00"/>
    <n v="0"/>
    <n v="0"/>
    <n v="0"/>
    <n v="15"/>
    <n v="0"/>
    <m/>
    <m/>
    <x v="0"/>
  </r>
  <r>
    <s v="EST-AFC"/>
    <x v="2"/>
    <s v="CONTROLE POLLUTION"/>
    <n v="0"/>
    <n v="0"/>
    <d v="2014-10-18T00:00:00"/>
    <d v="2014-10-18T00:00:00"/>
    <n v="0"/>
    <n v="0"/>
    <n v="0"/>
    <n v="15"/>
    <n v="0"/>
    <d v="2014-10-23T00:00:00"/>
    <s v="RAPPORT A ENVOYER AU PARC AUTO"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24T00:00:00"/>
    <d v="2014-09-24T00:00:00"/>
    <n v="0"/>
    <n v="0"/>
    <n v="0"/>
    <n v="15"/>
    <n v="0"/>
    <m/>
    <m/>
    <x v="0"/>
  </r>
  <r>
    <s v="EST-AFC"/>
    <x v="2"/>
    <s v="CONTROLE POLLUTION"/>
    <n v="0"/>
    <n v="0"/>
    <d v="2014-11-04T00:00:00"/>
    <d v="2014-11-04T00:00:00"/>
    <n v="0"/>
    <n v="0"/>
    <n v="0"/>
    <n v="15"/>
    <n v="0"/>
    <m/>
    <m/>
    <x v="0"/>
  </r>
  <r>
    <s v="EST-AFC"/>
    <x v="2"/>
    <s v="ENTRETIEN REVISION"/>
    <n v="139650"/>
    <n v="139650"/>
    <d v="2015-01-24T00:00:00"/>
    <d v="2015-01-24T00:00:00"/>
    <n v="0"/>
    <n v="0"/>
    <n v="0"/>
    <n v="15"/>
    <n v="120000"/>
    <m/>
    <m/>
    <x v="0"/>
  </r>
  <r>
    <s v="EST-AFC"/>
    <x v="2"/>
    <s v="CONTROLE POLLUTION"/>
    <n v="0"/>
    <n v="0"/>
    <d v="2015-01-29T00:00:00"/>
    <d v="2015-01-29T00:00:00"/>
    <n v="0"/>
    <n v="0"/>
    <n v="0"/>
    <n v="15"/>
    <n v="0"/>
    <d v="2015-01-29T00:00:00"/>
    <s v="RAPPORT A ENVOYER AU PARC AUTO"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2"/>
    <s v="COURROIE DE DISTRIBUTION"/>
    <n v="120000"/>
    <n v="125000"/>
    <d v="2013-09-23T00:00:00"/>
    <d v="2013-12-02T00:00:00"/>
    <n v="0"/>
    <n v="0"/>
    <n v="0"/>
    <n v="15"/>
    <n v="0"/>
    <m/>
    <m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ENTRETIEN REVISION"/>
    <n v="198500"/>
    <n v="198500"/>
    <d v="2014-12-18T00:00:00"/>
    <d v="2014-12-18T00:00:00"/>
    <n v="0"/>
    <n v="0"/>
    <n v="0"/>
    <n v="15"/>
    <n v="270000"/>
    <m/>
    <m/>
    <x v="0"/>
  </r>
  <r>
    <s v="EST-AFC"/>
    <x v="2"/>
    <s v="COURROIE DE DISTRIBUTION"/>
    <n v="222068"/>
    <n v="222068"/>
    <d v="2014-12-07T00:00:00"/>
    <d v="2014-12-07T00:00:00"/>
    <n v="0"/>
    <n v="0"/>
    <n v="0"/>
    <n v="15"/>
    <n v="150000"/>
    <m/>
    <m/>
    <x v="0"/>
  </r>
  <r>
    <s v="EST-AFC"/>
    <x v="2"/>
    <s v="COURROIE DE DISTRIBUTION"/>
    <n v="202482"/>
    <n v="207482"/>
    <d v="2015-01-28T00:00:00"/>
    <d v="2015-02-28T00:00:00"/>
    <n v="0"/>
    <n v="0"/>
    <n v="0"/>
    <n v="15"/>
    <n v="120000"/>
    <m/>
    <m/>
    <x v="0"/>
  </r>
  <r>
    <s v="EST-AFC"/>
    <x v="2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2"/>
    <s v="ENTRETIEN REVISION"/>
    <n v="89628"/>
    <n v="89628"/>
    <d v="2014-08-26T00:00:00"/>
    <d v="2014-08-26T00:00:00"/>
    <n v="0"/>
    <n v="0"/>
    <n v="0"/>
    <n v="15"/>
    <n v="60000"/>
    <m/>
    <m/>
    <x v="0"/>
  </r>
  <r>
    <s v="EST-AFC"/>
    <x v="2"/>
    <s v="ENTRETIEN REVISION"/>
    <n v="56700"/>
    <n v="56700"/>
    <d v="2015-01-16T00:00:00"/>
    <d v="2015-01-16T00:00:00"/>
    <n v="0"/>
    <n v="0"/>
    <n v="0"/>
    <n v="15"/>
    <n v="60000"/>
    <m/>
    <m/>
    <x v="0"/>
  </r>
  <r>
    <s v="EST-AFC"/>
    <x v="2"/>
    <s v="ENTRETIEN REVISION"/>
    <n v="186620"/>
    <n v="186620"/>
    <d v="2014-11-28T00:00:00"/>
    <d v="2014-11-28T00:00:00"/>
    <n v="0"/>
    <n v="0"/>
    <n v="0"/>
    <n v="15"/>
    <n v="210000"/>
    <m/>
    <m/>
    <x v="0"/>
  </r>
  <r>
    <s v="EST-AFC"/>
    <x v="2"/>
    <s v="CTRL REMORQUE"/>
    <n v="0"/>
    <n v="0"/>
    <d v="2011-11-10T00:00:00"/>
    <d v="2011-12-10T00:00:00"/>
    <n v="0"/>
    <n v="0"/>
    <n v="0"/>
    <n v="15"/>
    <n v="0"/>
    <m/>
    <m/>
    <x v="0"/>
  </r>
  <r>
    <s v="EST-AFC"/>
    <x v="2"/>
    <s v="ENTRETIEN REVISION"/>
    <n v="0"/>
    <n v="0"/>
    <d v="2011-11-10T00:00:00"/>
    <d v="2011-11-10T00:00:00"/>
    <n v="0"/>
    <n v="0"/>
    <n v="0"/>
    <n v="15"/>
    <n v="0"/>
    <m/>
    <m/>
    <x v="0"/>
  </r>
  <r>
    <s v="EST-AFC"/>
    <x v="2"/>
    <s v="CTRL REMORQUE"/>
    <n v="0"/>
    <n v="0"/>
    <d v="2015-02-26T00:00:00"/>
    <d v="2015-03-26T00:00:00"/>
    <n v="0"/>
    <n v="0"/>
    <n v="0"/>
    <s v="N/A"/>
    <n v="0"/>
    <m/>
    <m/>
    <x v="0"/>
  </r>
  <r>
    <s v="EST-AFC"/>
    <x v="2"/>
    <s v="CTRL REMORQUE"/>
    <n v="0"/>
    <n v="0"/>
    <d v="2014-10-25T00:00:00"/>
    <d v="2014-11-25T00:00:00"/>
    <n v="0"/>
    <n v="0"/>
    <n v="0"/>
    <n v="15"/>
    <n v="0"/>
    <d v="2015-01-08T00:00:00"/>
    <m/>
    <x v="0"/>
  </r>
  <r>
    <s v="EST-AFC"/>
    <x v="2"/>
    <s v="CTRL REMORQUE"/>
    <n v="0"/>
    <n v="0"/>
    <d v="2014-12-23T00:00:00"/>
    <d v="2015-01-23T00:00:00"/>
    <n v="0"/>
    <n v="0"/>
    <n v="0"/>
    <n v="15"/>
    <n v="0"/>
    <m/>
    <m/>
    <x v="0"/>
  </r>
  <r>
    <s v="EST-AFC"/>
    <x v="2"/>
    <s v="ENTRETIEN REVISION"/>
    <n v="60058"/>
    <n v="60058"/>
    <d v="2014-11-03T00:00:00"/>
    <d v="2014-11-03T00:00:00"/>
    <n v="0"/>
    <n v="0"/>
    <n v="0"/>
    <n v="15"/>
    <n v="30000"/>
    <m/>
    <m/>
    <x v="0"/>
  </r>
  <r>
    <s v="EST-AFC"/>
    <x v="2"/>
    <s v="CTRL REMORQUE"/>
    <n v="0"/>
    <n v="0"/>
    <d v="2014-04-19T00:00:00"/>
    <d v="2014-05-19T00:00:00"/>
    <n v="0"/>
    <n v="0"/>
    <n v="0"/>
    <n v="15"/>
    <n v="0"/>
    <d v="2015-01-08T00:00:00"/>
    <m/>
    <x v="0"/>
  </r>
  <r>
    <s v="EST-AFC"/>
    <x v="2"/>
    <s v="CTRL REMORQUE"/>
    <n v="0"/>
    <n v="0"/>
    <d v="2012-11-24T00:00:00"/>
    <d v="2012-12-24T00:00:00"/>
    <n v="0"/>
    <n v="0"/>
    <n v="0"/>
    <n v="15"/>
    <n v="0"/>
    <m/>
    <m/>
    <x v="0"/>
  </r>
  <r>
    <s v="EST-AFC"/>
    <x v="2"/>
    <s v="ENTRETIEN REVISION"/>
    <n v="40000"/>
    <n v="40000"/>
    <d v="2014-09-21T00:00:00"/>
    <d v="2014-09-21T00:00:00"/>
    <n v="0"/>
    <n v="0"/>
    <n v="0"/>
    <n v="15"/>
    <n v="0"/>
    <d v="2015-01-07T00:00:00"/>
    <m/>
    <x v="0"/>
  </r>
  <r>
    <s v="EST-AFC"/>
    <x v="2"/>
    <s v="ENTRETIEN REVISION"/>
    <n v="30000"/>
    <n v="30000"/>
    <d v="2014-09-21T00:00:00"/>
    <d v="2014-09-21T00:00:00"/>
    <n v="0"/>
    <n v="0"/>
    <n v="0"/>
    <n v="15"/>
    <n v="0"/>
    <m/>
    <m/>
    <x v="0"/>
  </r>
  <r>
    <s v="EST-AFC"/>
    <x v="2"/>
    <s v="CTRL REMORQUE"/>
    <n v="0"/>
    <n v="0"/>
    <d v="2013-11-06T00:00:00"/>
    <d v="2013-12-06T00:00:00"/>
    <n v="0"/>
    <n v="0"/>
    <n v="0"/>
    <n v="15"/>
    <n v="0"/>
    <d v="2015-01-08T00:00:00"/>
    <s v="RAPPEL"/>
    <x v="0"/>
  </r>
  <r>
    <s v="EST-AFC"/>
    <x v="2"/>
    <s v="CTRL REMORQUE"/>
    <n v="0"/>
    <n v="0"/>
    <d v="2015-01-08T00:00:00"/>
    <d v="2015-02-08T00:00:00"/>
    <n v="0"/>
    <n v="0"/>
    <n v="0"/>
    <n v="15"/>
    <n v="0"/>
    <m/>
    <m/>
    <x v="0"/>
  </r>
  <r>
    <s v="EST-AFC"/>
    <x v="2"/>
    <s v="CTRL REMORQUE"/>
    <n v="0"/>
    <n v="0"/>
    <d v="2014-12-03T00:00:00"/>
    <d v="2015-01-03T00:00:00"/>
    <n v="0"/>
    <n v="0"/>
    <n v="0"/>
    <n v="15"/>
    <n v="0"/>
    <m/>
    <m/>
    <x v="0"/>
  </r>
  <r>
    <s v="EST-AFC"/>
    <x v="2"/>
    <s v="CTRL REMORQUE"/>
    <n v="0"/>
    <n v="0"/>
    <d v="2014-12-10T00:00:00"/>
    <d v="2015-01-10T00:00:00"/>
    <n v="0"/>
    <n v="0"/>
    <n v="0"/>
    <n v="15"/>
    <n v="0"/>
    <m/>
    <m/>
    <x v="0"/>
  </r>
  <r>
    <s v="EST-AFC"/>
    <x v="2"/>
    <s v="CTRL REMORQUE"/>
    <n v="0"/>
    <n v="0"/>
    <d v="2013-12-19T00:00:00"/>
    <d v="2014-01-19T00:00:00"/>
    <n v="0"/>
    <n v="0"/>
    <n v="0"/>
    <n v="15"/>
    <n v="0"/>
    <m/>
    <m/>
    <x v="0"/>
  </r>
  <r>
    <s v="EST-AFC"/>
    <x v="2"/>
    <s v="ENTRETIEN REVISION"/>
    <n v="152425"/>
    <n v="152425"/>
    <d v="2014-12-20T00:00:00"/>
    <d v="2014-12-20T00:00:00"/>
    <n v="0"/>
    <n v="0"/>
    <n v="0"/>
    <n v="15"/>
    <n v="180000"/>
    <s v="proche réforme"/>
    <m/>
    <x v="0"/>
  </r>
  <r>
    <s v="EST-AFC"/>
    <x v="2"/>
    <s v="CONTROLE POLLUTION"/>
    <n v="0"/>
    <n v="0"/>
    <d v="2014-09-16T00:00:00"/>
    <d v="2014-09-16T00:00:00"/>
    <n v="0"/>
    <n v="0"/>
    <n v="0"/>
    <n v="15"/>
    <n v="0"/>
    <s v="fait le 19/09/2014"/>
    <s v="Original envoyé au PAE / Absence de rapport au PAE ?"/>
    <x v="0"/>
  </r>
  <r>
    <s v="EST-AFC"/>
    <x v="2"/>
    <s v="CTRL REMORQUE"/>
    <n v="0"/>
    <n v="0"/>
    <d v="2015-01-29T00:00:00"/>
    <d v="2015-02-28T00:00:00"/>
    <n v="0"/>
    <n v="0"/>
    <n v="0"/>
    <n v="15"/>
    <n v="0"/>
    <m/>
    <m/>
    <x v="0"/>
  </r>
  <r>
    <s v="EST-AFC"/>
    <x v="3"/>
    <s v="ENTRETIEN REVISION"/>
    <n v="120500"/>
    <n v="120500"/>
    <d v="2014-11-19T00:00:00"/>
    <d v="2014-11-19T00:00:00"/>
    <n v="0"/>
    <n v="0"/>
    <n v="0"/>
    <n v="15"/>
    <n v="45000"/>
    <m/>
    <m/>
    <x v="0"/>
  </r>
  <r>
    <s v="EST-AFC"/>
    <x v="3"/>
    <s v="ENTRETIEN REVISION"/>
    <n v="164443"/>
    <n v="164443"/>
    <d v="2014-08-31T00:00:00"/>
    <d v="2014-08-31T00:00:00"/>
    <n v="0"/>
    <n v="0"/>
    <n v="0"/>
    <n v="15"/>
    <n v="160000"/>
    <d v="2015-01-09T00:00:00"/>
    <m/>
    <x v="0"/>
  </r>
  <r>
    <s v="EST-AFC"/>
    <x v="3"/>
    <s v="CONTROLE POLLUTION"/>
    <n v="0"/>
    <n v="0"/>
    <d v="2014-11-26T00:00:00"/>
    <d v="2014-11-26T00:00:00"/>
    <n v="0"/>
    <n v="0"/>
    <n v="0"/>
    <n v="15"/>
    <n v="0"/>
    <d v="2014-11-06T00:00:00"/>
    <s v="RAPPORT A ENVOYER AU PARC AUTO"/>
    <x v="1"/>
  </r>
  <r>
    <s v="EST-AFC"/>
    <x v="3"/>
    <s v="CONTROLE POLLUTION"/>
    <n v="0"/>
    <n v="0"/>
    <d v="2015-01-15T00:00:00"/>
    <d v="2015-01-15T00:00:00"/>
    <n v="0"/>
    <n v="0"/>
    <n v="0"/>
    <n v="15"/>
    <n v="0"/>
    <m/>
    <m/>
    <x v="0"/>
  </r>
  <r>
    <s v="EST-AFC"/>
    <x v="3"/>
    <s v="ENTRETIEN REVISION"/>
    <n v="151330"/>
    <n v="151330"/>
    <d v="2015-01-18T00:00:00"/>
    <d v="2015-01-18T00:00:00"/>
    <n v="0"/>
    <n v="0"/>
    <n v="0"/>
    <n v="15"/>
    <n v="240000"/>
    <m/>
    <m/>
    <x v="0"/>
  </r>
  <r>
    <s v="EST-AFC"/>
    <x v="3"/>
    <s v="ENTRETIEN REVISION"/>
    <n v="94436"/>
    <n v="94436"/>
    <d v="2014-05-20T00:00:00"/>
    <d v="2014-05-20T00:00:00"/>
    <n v="0"/>
    <n v="0"/>
    <n v="0"/>
    <n v="15"/>
    <n v="100000"/>
    <m/>
    <m/>
    <x v="0"/>
  </r>
  <r>
    <s v="EST-AFC"/>
    <x v="3"/>
    <s v="COURROIE DE DISTRIBUTION"/>
    <n v="242786"/>
    <n v="247786"/>
    <d v="2014-08-04T00:00:00"/>
    <d v="2014-09-04T00:00:00"/>
    <n v="0"/>
    <n v="0"/>
    <n v="0"/>
    <n v="15"/>
    <n v="120000"/>
    <m/>
    <m/>
    <x v="0"/>
  </r>
  <r>
    <s v="EST-AFC"/>
    <x v="3"/>
    <s v="ENTRETIEN REVISION"/>
    <n v="119766"/>
    <n v="119766"/>
    <d v="2013-10-08T00:00:00"/>
    <d v="2013-10-08T00:00:00"/>
    <n v="0"/>
    <n v="0"/>
    <n v="0"/>
    <n v="15"/>
    <n v="120000"/>
    <m/>
    <m/>
    <x v="1"/>
  </r>
  <r>
    <s v="EST-AFC"/>
    <x v="3"/>
    <s v="CONTROLE TECHNIQUE"/>
    <n v="0"/>
    <n v="0"/>
    <d v="2015-02-20T00:00:00"/>
    <d v="2015-02-20T00:00:00"/>
    <n v="0"/>
    <n v="0"/>
    <n v="0"/>
    <s v="N/A"/>
    <n v="0"/>
    <d v="2015-02-04T00:00:00"/>
    <s v="FICHE INTERVENTION OK"/>
    <x v="1"/>
  </r>
  <r>
    <s v="EST-AFC"/>
    <x v="3"/>
    <s v="ENTRETIEN REVISION"/>
    <n v="124040"/>
    <n v="124040"/>
    <d v="2014-09-27T00:00:00"/>
    <d v="2014-09-27T00:00:00"/>
    <n v="0"/>
    <n v="0"/>
    <n v="0"/>
    <n v="15"/>
    <n v="120000"/>
    <d v="2014-09-03T00:00:00"/>
    <s v="RAPPEL"/>
    <x v="0"/>
  </r>
  <r>
    <s v="EST-AFC"/>
    <x v="3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3"/>
    <s v="ENTRETIEN REVISION"/>
    <n v="119208"/>
    <n v="119208"/>
    <d v="2015-01-28T00:00:00"/>
    <d v="2015-01-28T00:00:00"/>
    <n v="0"/>
    <n v="0"/>
    <n v="0"/>
    <n v="15"/>
    <n v="120000"/>
    <d v="2015-01-28T00:00:00"/>
    <s v="FICHE INTERVENTION OK"/>
    <x v="0"/>
  </r>
  <r>
    <s v="EST-AFC"/>
    <x v="3"/>
    <s v="ENTRETIEN REVISION"/>
    <n v="116445"/>
    <n v="116445"/>
    <d v="2015-01-20T00:00:00"/>
    <d v="2015-01-20T00:00:00"/>
    <n v="0"/>
    <n v="0"/>
    <n v="0"/>
    <n v="15"/>
    <n v="180000"/>
    <d v="2015-01-13T00:00:00"/>
    <m/>
    <x v="0"/>
  </r>
  <r>
    <s v="EST-AFC"/>
    <x v="3"/>
    <s v="CONTROLE POLLUTION"/>
    <n v="0"/>
    <n v="0"/>
    <d v="2015-01-15T00:00:00"/>
    <d v="2015-01-15T00:00:00"/>
    <n v="0"/>
    <n v="0"/>
    <n v="0"/>
    <n v="15"/>
    <n v="0"/>
    <d v="2015-01-13T00:00:00"/>
    <m/>
    <x v="0"/>
  </r>
  <r>
    <s v="EST-AFC"/>
    <x v="3"/>
    <s v="ENTRETIEN REVISION"/>
    <n v="98116"/>
    <n v="98116"/>
    <d v="2014-02-18T00:00:00"/>
    <d v="2014-02-18T00:00:00"/>
    <n v="0"/>
    <n v="0"/>
    <n v="0"/>
    <n v="15"/>
    <n v="100000"/>
    <d v="2015-01-28T00:00:00"/>
    <s v="FICHE INTERVENTION OK"/>
    <x v="0"/>
  </r>
  <r>
    <s v="EST-AFC"/>
    <x v="3"/>
    <s v="CONTROLE POLLUTION"/>
    <n v="0"/>
    <n v="0"/>
    <d v="2015-01-24T00:00:00"/>
    <d v="2015-01-24T00:00:00"/>
    <n v="0"/>
    <n v="0"/>
    <n v="0"/>
    <n v="15"/>
    <n v="0"/>
    <d v="2015-01-23T00:00:00"/>
    <m/>
    <x v="0"/>
  </r>
  <r>
    <s v="EST-AFC"/>
    <x v="3"/>
    <s v="CONTROLE POLLUTION"/>
    <n v="0"/>
    <n v="0"/>
    <d v="2015-01-29T00:00:00"/>
    <d v="2015-01-29T00:00:00"/>
    <n v="0"/>
    <n v="0"/>
    <n v="0"/>
    <n v="15"/>
    <n v="0"/>
    <m/>
    <m/>
    <x v="0"/>
  </r>
  <r>
    <s v="EST-AFC"/>
    <x v="3"/>
    <s v="COURROIE DE DISTRIBUTION"/>
    <n v="223727"/>
    <n v="228727"/>
    <d v="2014-12-31T00:00:00"/>
    <d v="2015-01-31T00:00:00"/>
    <n v="0"/>
    <n v="0"/>
    <n v="0"/>
    <n v="15"/>
    <n v="120000"/>
    <m/>
    <m/>
    <x v="0"/>
  </r>
  <r>
    <s v="EST-AFC"/>
    <x v="3"/>
    <s v="COURROIE DE DISTRIBUTION"/>
    <n v="196530"/>
    <n v="201530"/>
    <d v="2014-07-23T00:00:00"/>
    <d v="2014-08-23T00:00:00"/>
    <n v="0"/>
    <n v="0"/>
    <n v="0"/>
    <n v="15"/>
    <n v="120000"/>
    <m/>
    <m/>
    <x v="0"/>
  </r>
  <r>
    <s v="EST-AFC"/>
    <x v="3"/>
    <s v="ENTRETIEN REVISION"/>
    <n v="121597"/>
    <n v="121597"/>
    <d v="2013-08-14T00:00:00"/>
    <d v="2013-08-14T00:00:00"/>
    <n v="0"/>
    <n v="0"/>
    <n v="0"/>
    <n v="15"/>
    <n v="60000"/>
    <m/>
    <m/>
    <x v="0"/>
  </r>
  <r>
    <s v="EST-AFC"/>
    <x v="3"/>
    <s v="CONTROLE TECHNIQUE"/>
    <n v="0"/>
    <n v="0"/>
    <d v="2015-02-18T00:00:00"/>
    <d v="2015-02-18T00:00:00"/>
    <n v="0"/>
    <n v="0"/>
    <n v="0"/>
    <s v="N/A"/>
    <n v="0"/>
    <d v="2015-02-17T00:00:00"/>
    <s v="FICHE INTERVENTION OK"/>
    <x v="0"/>
  </r>
  <r>
    <s v="EST-AFC"/>
    <x v="3"/>
    <s v="ENTRETIEN REVISION"/>
    <n v="156671"/>
    <n v="156671"/>
    <d v="2015-01-31T00:00:00"/>
    <d v="2015-01-31T00:00:00"/>
    <n v="0"/>
    <n v="0"/>
    <n v="0"/>
    <n v="15"/>
    <n v="160000"/>
    <m/>
    <m/>
    <x v="0"/>
  </r>
  <r>
    <s v="EST-AFC"/>
    <x v="3"/>
    <s v="ENTRETIEN REVISION"/>
    <n v="164434"/>
    <n v="164434"/>
    <d v="2014-09-12T00:00:00"/>
    <d v="2014-09-12T00:00:00"/>
    <n v="0"/>
    <n v="0"/>
    <n v="0"/>
    <n v="15"/>
    <n v="240000"/>
    <m/>
    <m/>
    <x v="0"/>
  </r>
  <r>
    <s v="EST-AFC"/>
    <x v="3"/>
    <s v="COURROIE DE DISTRIBUTION"/>
    <n v="120000"/>
    <n v="125000"/>
    <d v="2013-11-28T00:00:00"/>
    <d v="2014-04-07T00:00:00"/>
    <n v="0"/>
    <n v="0"/>
    <n v="0"/>
    <n v="15"/>
    <n v="0"/>
    <m/>
    <m/>
    <x v="0"/>
  </r>
  <r>
    <s v="EST-AFC"/>
    <x v="3"/>
    <s v="ENTRETIEN REVISION"/>
    <n v="110134"/>
    <n v="110134"/>
    <d v="2013-05-07T00:00:00"/>
    <d v="2013-05-07T00:00:00"/>
    <n v="0"/>
    <n v="0"/>
    <n v="0"/>
    <n v="15"/>
    <n v="75000"/>
    <m/>
    <m/>
    <x v="0"/>
  </r>
  <r>
    <s v="EST-AFC"/>
    <x v="3"/>
    <s v="ENTRETIEN REVISION"/>
    <n v="151180"/>
    <n v="151180"/>
    <d v="2015-01-30T00:00:00"/>
    <d v="2015-01-30T00:00:00"/>
    <n v="0"/>
    <n v="0"/>
    <n v="0"/>
    <n v="15"/>
    <n v="60000"/>
    <m/>
    <m/>
    <x v="0"/>
  </r>
  <r>
    <s v="EST-AFC"/>
    <x v="3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3"/>
    <s v="ENTRETIEN REVISION"/>
    <n v="98478"/>
    <n v="98478"/>
    <d v="2014-12-16T00:00:00"/>
    <d v="2014-12-16T00:00:00"/>
    <n v="0"/>
    <n v="0"/>
    <n v="0"/>
    <n v="15"/>
    <n v="120000"/>
    <d v="2014-12-30T00:00:00"/>
    <s v="Joint de culasse en cours (15/01/2015)"/>
    <x v="0"/>
  </r>
  <r>
    <s v="EST-AFC"/>
    <x v="3"/>
    <s v="ENTRETIEN REVISION"/>
    <n v="69925"/>
    <n v="69925"/>
    <d v="2014-11-28T00:00:00"/>
    <d v="2014-11-28T00:00:00"/>
    <n v="0"/>
    <n v="0"/>
    <n v="0"/>
    <n v="15"/>
    <n v="40000"/>
    <m/>
    <m/>
    <x v="0"/>
  </r>
  <r>
    <s v="EST-AFC"/>
    <x v="3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0-28T00:00:00"/>
    <s v="ATTENTE ATTESTATION 23/01/2015"/>
    <x v="0"/>
  </r>
  <r>
    <s v="EST-AFC"/>
    <x v="3"/>
    <s v="ENTRETIEN REVISION"/>
    <n v="68963"/>
    <n v="68963"/>
    <d v="2014-12-27T00:00:00"/>
    <d v="2014-12-27T00:00:00"/>
    <n v="0"/>
    <n v="0"/>
    <n v="0"/>
    <n v="15"/>
    <n v="3000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3"/>
    <s v="ENTRETIEN REVISION"/>
    <n v="52867"/>
    <n v="52867"/>
    <d v="2015-02-28T00:00:00"/>
    <d v="2015-02-28T00:00:00"/>
    <n v="0"/>
    <n v="0"/>
    <n v="0"/>
    <s v="N/A"/>
    <n v="60000"/>
    <d v="2015-01-07T00:00:00"/>
    <s v="ATTENTE ATTESTATION 23/01/2015"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1-04T00:00:00"/>
    <s v="ATTENTE ATTESTATION 23/01/2015"/>
    <x v="0"/>
  </r>
  <r>
    <s v="EST-AFC"/>
    <x v="3"/>
    <s v="COURROIE DE DISTRIBUTION"/>
    <n v="120000"/>
    <n v="125000"/>
    <d v="2014-11-03T00:00:00"/>
    <d v="2014-12-03T00:00:00"/>
    <n v="0"/>
    <n v="0"/>
    <n v="0"/>
    <n v="15"/>
    <n v="0"/>
    <s v="VOIR SI DISTRI SUR VL"/>
    <s v="ATTENTE ATTESTATION LE 23/01/2015"/>
    <x v="0"/>
  </r>
  <r>
    <s v="EST-AFC"/>
    <x v="3"/>
    <s v="ENTRETIEN REVISION"/>
    <n v="154516"/>
    <n v="154516"/>
    <d v="2014-12-17T00:00:00"/>
    <d v="2014-12-17T00:00:00"/>
    <n v="0"/>
    <n v="0"/>
    <n v="0"/>
    <n v="15"/>
    <n v="120000"/>
    <d v="2014-12-03T00:00:00"/>
    <s v="RETARD"/>
    <x v="0"/>
  </r>
  <r>
    <s v="EST-AFC"/>
    <x v="3"/>
    <s v="CONTROLE POLLUTION"/>
    <n v="0"/>
    <n v="0"/>
    <d v="2014-10-23T00:00:00"/>
    <d v="2014-10-23T00:00:00"/>
    <n v="0"/>
    <n v="0"/>
    <n v="0"/>
    <n v="15"/>
    <n v="0"/>
    <d v="2014-10-21T00:00:00"/>
    <s v="RAPPORT A ENVOYER AU PARC AUTO"/>
    <x v="0"/>
  </r>
  <r>
    <s v="EST-AFC"/>
    <x v="3"/>
    <s v="CONTROLE POLLUTION"/>
    <n v="0"/>
    <n v="0"/>
    <d v="2015-01-08T00:00:00"/>
    <d v="2015-01-08T00:00:00"/>
    <n v="0"/>
    <n v="0"/>
    <n v="0"/>
    <n v="15"/>
    <n v="0"/>
    <d v="2015-01-05T00:00:00"/>
    <s v="RAPPORT A ENVOYER AU PARC AUTO"/>
    <x v="0"/>
  </r>
  <r>
    <s v="EST-AFC"/>
    <x v="3"/>
    <s v="CONTROLE POLLUTION"/>
    <n v="0"/>
    <n v="0"/>
    <d v="2015-02-03T00:00:00"/>
    <d v="2015-02-03T00:00:00"/>
    <n v="0"/>
    <n v="0"/>
    <n v="0"/>
    <n v="30"/>
    <n v="0"/>
    <m/>
    <m/>
    <x v="0"/>
  </r>
  <r>
    <s v="EST-AFC"/>
    <x v="3"/>
    <s v="ENTRETIEN REVISION"/>
    <n v="154146"/>
    <n v="154146"/>
    <d v="2015-01-09T00:00:00"/>
    <d v="2015-01-09T00:00:00"/>
    <n v="0"/>
    <n v="0"/>
    <n v="0"/>
    <n v="15"/>
    <n v="120000"/>
    <m/>
    <m/>
    <x v="0"/>
  </r>
  <r>
    <s v="EST-AFC"/>
    <x v="3"/>
    <s v="CONTROLE POLLUTION"/>
    <n v="0"/>
    <n v="0"/>
    <d v="2015-02-05T00:00:00"/>
    <d v="2015-02-05T00:00:00"/>
    <n v="0"/>
    <n v="0"/>
    <n v="0"/>
    <n v="30"/>
    <n v="0"/>
    <d v="2015-02-03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29T00:00:00"/>
    <s v="RAPPORT A ENVOYER AU PARC AUTO"/>
    <x v="0"/>
  </r>
  <r>
    <s v="EST-AFC"/>
    <x v="3"/>
    <s v="CONTROLE TECHNIQUE"/>
    <n v="0"/>
    <n v="0"/>
    <d v="2015-02-15T00:00:00"/>
    <d v="2015-02-15T00:00:00"/>
    <n v="0"/>
    <n v="0"/>
    <n v="0"/>
    <n v="30"/>
    <n v="0"/>
    <m/>
    <m/>
    <x v="0"/>
  </r>
  <r>
    <s v="EST-AFC"/>
    <x v="3"/>
    <s v="ENTRETIEN REVISION"/>
    <n v="39289"/>
    <n v="39289"/>
    <d v="2015-02-06T00:00:00"/>
    <d v="2015-02-06T00:00:00"/>
    <n v="0"/>
    <n v="0"/>
    <n v="0"/>
    <n v="30"/>
    <n v="20000"/>
    <d v="2015-01-30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30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6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5T00:00:00"/>
    <s v="RAPPORT A ENVOYER AU PARC AUTO"/>
    <x v="0"/>
  </r>
  <r>
    <s v="EST-AFC"/>
    <x v="3"/>
    <s v="ENTRETIEN REVISION"/>
    <n v="61576"/>
    <n v="61576"/>
    <d v="2015-01-05T00:00:00"/>
    <d v="2015-01-05T00:00:00"/>
    <n v="0"/>
    <n v="0"/>
    <n v="0"/>
    <n v="15"/>
    <n v="40000"/>
    <d v="2015-02-05T00:00:00"/>
    <s v="Absence d'attestation"/>
    <x v="0"/>
  </r>
  <r>
    <s v="EST-AFC"/>
    <x v="3"/>
    <s v="ENTRETIEN REVISION"/>
    <n v="82967"/>
    <n v="82967"/>
    <d v="2015-02-21T00:00:00"/>
    <d v="2015-02-21T00:00:00"/>
    <n v="0"/>
    <n v="0"/>
    <n v="0"/>
    <s v="N/A"/>
    <n v="60000"/>
    <m/>
    <m/>
    <x v="0"/>
  </r>
  <r>
    <s v="EST-AFC"/>
    <x v="3"/>
    <s v="ENTRETIEN REVISION"/>
    <n v="59106"/>
    <n v="59106"/>
    <d v="2014-12-01T00:00:00"/>
    <d v="2014-12-01T00:00:00"/>
    <n v="0"/>
    <n v="0"/>
    <n v="0"/>
    <n v="15"/>
    <n v="40000"/>
    <d v="2014-11-18T00:00:00"/>
    <m/>
    <x v="0"/>
  </r>
  <r>
    <s v="EST-AFC"/>
    <x v="3"/>
    <s v="ENTRETIEN REVISION"/>
    <n v="44500"/>
    <n v="44500"/>
    <d v="2014-05-17T00:00:00"/>
    <d v="2014-05-17T00:00:00"/>
    <n v="0"/>
    <n v="0"/>
    <n v="0"/>
    <n v="15"/>
    <n v="20000"/>
    <m/>
    <m/>
    <x v="0"/>
  </r>
  <r>
    <s v="EST-AFC"/>
    <x v="3"/>
    <s v="ENTRETIEN REVISION"/>
    <n v="60270"/>
    <n v="60270"/>
    <d v="2014-10-31T00:00:00"/>
    <d v="2014-10-31T00:00:00"/>
    <n v="0"/>
    <n v="0"/>
    <n v="0"/>
    <n v="15"/>
    <n v="40000"/>
    <m/>
    <m/>
    <x v="0"/>
  </r>
  <r>
    <s v="EST-AFC"/>
    <x v="3"/>
    <s v="ENTRETIEN REVISION"/>
    <n v="30000"/>
    <n v="30000"/>
    <d v="2014-09-14T00:00:00"/>
    <d v="2014-09-14T00:00:00"/>
    <n v="0"/>
    <n v="0"/>
    <n v="0"/>
    <n v="15"/>
    <n v="0"/>
    <m/>
    <m/>
    <x v="0"/>
  </r>
  <r>
    <s v="EST-AFC"/>
    <x v="3"/>
    <s v="ENTRETIEN REVISION"/>
    <n v="63246"/>
    <n v="63246"/>
    <d v="2015-02-11T00:00:00"/>
    <d v="2015-02-11T00:00:00"/>
    <n v="0"/>
    <n v="0"/>
    <n v="0"/>
    <n v="30"/>
    <n v="30000"/>
    <m/>
    <m/>
    <x v="0"/>
  </r>
  <r>
    <s v="EST-AFC"/>
    <x v="3"/>
    <s v="ENTRETIEN REVISION"/>
    <n v="30000"/>
    <n v="30000"/>
    <d v="2015-01-22T00:00:00"/>
    <d v="2015-01-22T00:00:00"/>
    <n v="0"/>
    <n v="0"/>
    <n v="0"/>
    <n v="15"/>
    <n v="0"/>
    <m/>
    <m/>
    <x v="0"/>
  </r>
  <r>
    <s v="EST-AFC"/>
    <x v="3"/>
    <s v="CONTROLE TECHNIQUE"/>
    <n v="0"/>
    <n v="0"/>
    <d v="2014-12-18T00:00:00"/>
    <d v="2014-12-18T00:00:00"/>
    <n v="0"/>
    <n v="0"/>
    <n v="0"/>
    <n v="15"/>
    <n v="0"/>
    <m/>
    <m/>
    <x v="0"/>
  </r>
  <r>
    <s v="EST-AFC"/>
    <x v="3"/>
    <s v="ENTRETIEN REVISION"/>
    <n v="89750"/>
    <n v="89750"/>
    <d v="2014-08-06T00:00:00"/>
    <d v="2014-08-06T00:00:00"/>
    <n v="0"/>
    <n v="0"/>
    <n v="0"/>
    <n v="15"/>
    <n v="120000"/>
    <m/>
    <m/>
    <x v="0"/>
  </r>
  <r>
    <s v="EST-AFC"/>
    <x v="3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3"/>
    <s v="ENTRETIEN REVISION"/>
    <n v="133905"/>
    <n v="133905"/>
    <d v="2015-01-20T00:00:00"/>
    <d v="2015-01-20T00:00:00"/>
    <n v="0"/>
    <n v="0"/>
    <n v="0"/>
    <n v="15"/>
    <n v="140000"/>
    <d v="2015-01-30T00:00:00"/>
    <s v="VOIR SI REALISER GARAGE PERNIN ET APPELER MAUDE AU 03/81/83/84/85"/>
    <x v="0"/>
  </r>
  <r>
    <s v="EST-AFC"/>
    <x v="3"/>
    <s v="ENTRETIEN REVISION"/>
    <n v="139186"/>
    <n v="139186"/>
    <d v="2014-10-10T00:00:00"/>
    <d v="2014-10-10T00:00:00"/>
    <n v="0"/>
    <n v="0"/>
    <n v="0"/>
    <n v="15"/>
    <n v="160000"/>
    <d v="2015-02-02T00:00:00"/>
    <s v="FICHE INTERVENTION OK"/>
    <x v="1"/>
  </r>
  <r>
    <s v="EST-AFC"/>
    <x v="3"/>
    <s v="COURROIE DE DISTRIBUTION"/>
    <n v="225341"/>
    <n v="230341"/>
    <d v="2015-01-05T00:00:00"/>
    <d v="2015-02-05T00:00:00"/>
    <n v="0"/>
    <n v="0"/>
    <n v="0"/>
    <n v="15"/>
    <n v="120000"/>
    <m/>
    <m/>
    <x v="0"/>
  </r>
  <r>
    <s v="EST-AFC"/>
    <x v="3"/>
    <s v="CONTROLE TECHNIQUE"/>
    <n v="0"/>
    <n v="0"/>
    <d v="2014-12-21T00:00:00"/>
    <d v="2014-12-21T00:00:00"/>
    <n v="0"/>
    <n v="0"/>
    <n v="0"/>
    <n v="15"/>
    <n v="0"/>
    <m/>
    <m/>
    <x v="1"/>
  </r>
  <r>
    <s v="EST-AFC"/>
    <x v="3"/>
    <s v="ENTRETIEN REVISION"/>
    <n v="254661"/>
    <n v="254661"/>
    <d v="2014-08-07T00:00:00"/>
    <d v="2014-08-07T00:00:00"/>
    <n v="0"/>
    <n v="0"/>
    <n v="0"/>
    <n v="15"/>
    <n v="105000"/>
    <m/>
    <m/>
    <x v="0"/>
  </r>
  <r>
    <s v="EST-AFC"/>
    <x v="3"/>
    <s v="ENTRETIEN REVISION"/>
    <n v="180799"/>
    <n v="180799"/>
    <d v="2015-01-10T00:00:00"/>
    <d v="2015-01-10T00:00:00"/>
    <n v="0"/>
    <n v="0"/>
    <n v="0"/>
    <n v="15"/>
    <n v="90000"/>
    <m/>
    <m/>
    <x v="0"/>
  </r>
  <r>
    <s v="EST-AFC"/>
    <x v="3"/>
    <s v="COURROIE DE DISTRIBUTION"/>
    <n v="206432"/>
    <n v="211432"/>
    <d v="2013-02-21T00:00:00"/>
    <d v="2013-03-21T00:00:00"/>
    <n v="0"/>
    <n v="0"/>
    <n v="0"/>
    <n v="15"/>
    <n v="120000"/>
    <m/>
    <m/>
    <x v="0"/>
  </r>
  <r>
    <s v="EST-AFC"/>
    <x v="3"/>
    <s v="ENTRETIEN REVISION"/>
    <n v="196940"/>
    <n v="196940"/>
    <d v="2015-01-19T00:00:00"/>
    <d v="2015-01-19T00:00:00"/>
    <n v="0"/>
    <n v="0"/>
    <n v="0"/>
    <n v="15"/>
    <n v="120000"/>
    <m/>
    <m/>
    <x v="1"/>
  </r>
  <r>
    <s v="EST-AFC"/>
    <x v="3"/>
    <s v="COURROIE DE DISTRIBUTION"/>
    <n v="210977"/>
    <n v="215977"/>
    <d v="2013-11-14T00:00:00"/>
    <d v="2013-12-14T00:00:00"/>
    <n v="0"/>
    <n v="0"/>
    <n v="0"/>
    <n v="15"/>
    <n v="120000"/>
    <m/>
    <m/>
    <x v="0"/>
  </r>
  <r>
    <s v="EST-AFC"/>
    <x v="3"/>
    <s v="ENTRETIEN REVISION"/>
    <n v="181714"/>
    <n v="181714"/>
    <d v="2015-01-08T00:00:00"/>
    <d v="2015-01-08T00:00:00"/>
    <n v="0"/>
    <n v="0"/>
    <n v="0"/>
    <n v="15"/>
    <n v="90000"/>
    <m/>
    <m/>
    <x v="0"/>
  </r>
  <r>
    <s v="EST-AFC"/>
    <x v="3"/>
    <s v="COURROIE DE DISTRIBUTION"/>
    <n v="195000"/>
    <n v="200000"/>
    <d v="2012-12-20T00:00:00"/>
    <d v="2013-01-20T00:00:00"/>
    <n v="0"/>
    <n v="0"/>
    <n v="0"/>
    <n v="15"/>
    <n v="120000"/>
    <m/>
    <m/>
    <x v="0"/>
  </r>
  <r>
    <s v="EST-AFC"/>
    <x v="3"/>
    <s v="ENTRETIEN REVISION"/>
    <n v="180023"/>
    <n v="180023"/>
    <d v="2014-11-17T00:00:00"/>
    <d v="2014-11-17T00:00:00"/>
    <n v="0"/>
    <n v="0"/>
    <n v="0"/>
    <n v="15"/>
    <n v="105000"/>
    <m/>
    <m/>
    <x v="0"/>
  </r>
  <r>
    <s v="EST-AFC"/>
    <x v="3"/>
    <s v="COURROIE DE DISTRIBUTION"/>
    <n v="195025"/>
    <n v="200025"/>
    <d v="2013-04-30T00:00:00"/>
    <d v="2013-05-30T00:00:00"/>
    <n v="0"/>
    <n v="0"/>
    <n v="0"/>
    <n v="15"/>
    <n v="120000"/>
    <m/>
    <m/>
    <x v="0"/>
  </r>
  <r>
    <s v="EST-AFC"/>
    <x v="3"/>
    <s v="ENTRETIEN REVISION"/>
    <n v="178462"/>
    <n v="178462"/>
    <d v="2014-04-09T00:00:00"/>
    <d v="2014-04-09T00:00:00"/>
    <n v="0"/>
    <n v="0"/>
    <n v="0"/>
    <n v="15"/>
    <n v="75000"/>
    <m/>
    <m/>
    <x v="0"/>
  </r>
  <r>
    <s v="EST-AFC"/>
    <x v="3"/>
    <s v="COURROIE DE DISTRIBUTION"/>
    <n v="225469"/>
    <n v="230469"/>
    <d v="2013-04-21T00:00:00"/>
    <d v="2013-05-21T00:00:00"/>
    <n v="0"/>
    <n v="0"/>
    <n v="0"/>
    <n v="15"/>
    <n v="120000"/>
    <m/>
    <m/>
    <x v="0"/>
  </r>
  <r>
    <s v="EST-AFC"/>
    <x v="3"/>
    <s v="ENTRETIEN REVISION"/>
    <n v="121760"/>
    <n v="121760"/>
    <d v="2015-02-27T00:00:00"/>
    <d v="2015-02-27T00:00:00"/>
    <n v="0"/>
    <n v="0"/>
    <n v="0"/>
    <s v="N/A"/>
    <n v="150000"/>
    <m/>
    <m/>
    <x v="0"/>
  </r>
  <r>
    <s v="EST-AFC"/>
    <x v="3"/>
    <s v="ENTRETIEN REVISION"/>
    <n v="223810"/>
    <n v="223810"/>
    <d v="2015-02-28T00:00:00"/>
    <d v="2015-02-28T00:00:00"/>
    <n v="0"/>
    <n v="0"/>
    <n v="0"/>
    <s v="N/A"/>
    <n v="210000"/>
    <m/>
    <m/>
    <x v="0"/>
  </r>
  <r>
    <s v="EST-AFC"/>
    <x v="3"/>
    <s v="COURROIE DE DISTRIBUTION"/>
    <n v="244351"/>
    <n v="249351"/>
    <d v="2014-05-19T00:00:00"/>
    <d v="2014-06-19T00:00:00"/>
    <n v="0"/>
    <n v="0"/>
    <n v="0"/>
    <n v="15"/>
    <n v="120000"/>
    <m/>
    <m/>
    <x v="0"/>
  </r>
  <r>
    <s v="EST-AFC"/>
    <x v="3"/>
    <s v="ENTRETIEN REVISION"/>
    <n v="14156"/>
    <n v="14156"/>
    <d v="2014-03-01T00:00:00"/>
    <d v="2014-03-01T00:00:00"/>
    <n v="0"/>
    <n v="0"/>
    <n v="0"/>
    <n v="15"/>
    <n v="105000"/>
    <s v="OK"/>
    <m/>
    <x v="0"/>
  </r>
  <r>
    <s v="EST-AFC"/>
    <x v="3"/>
    <s v="CONTROLE TECHNIQUE"/>
    <n v="0"/>
    <n v="0"/>
    <d v="2015-02-13T00:00:00"/>
    <d v="2015-02-13T00:00:00"/>
    <n v="0"/>
    <n v="0"/>
    <n v="0"/>
    <n v="30"/>
    <n v="0"/>
    <d v="2015-02-02T00:00:00"/>
    <s v="FICHE INTERVENTION OK"/>
    <x v="0"/>
  </r>
  <r>
    <s v="EST-AFC"/>
    <x v="3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3"/>
    <s v="ENTRETIEN REVISION"/>
    <n v="89226"/>
    <n v="89226"/>
    <d v="2015-02-08T00:00:00"/>
    <d v="2015-02-08T00:00:00"/>
    <n v="0"/>
    <n v="0"/>
    <n v="0"/>
    <n v="30"/>
    <n v="60000"/>
    <m/>
    <s v="PRENDRE RDV FIN FEVRIER"/>
    <x v="0"/>
  </r>
  <r>
    <s v="EST-AFC"/>
    <x v="3"/>
    <s v="COURROIE DE DISTRIBUTION"/>
    <n v="120000"/>
    <n v="125000"/>
    <d v="2014-10-07T00:00:00"/>
    <d v="2014-11-07T00:00:00"/>
    <n v="0"/>
    <n v="0"/>
    <n v="0"/>
    <n v="15"/>
    <n v="0"/>
    <s v="ok"/>
    <s v="VOIR ATTESTATION"/>
    <x v="0"/>
  </r>
  <r>
    <s v="EST-AFC"/>
    <x v="3"/>
    <s v="ENTRETIEN REVISION"/>
    <n v="62678"/>
    <n v="62678"/>
    <d v="2015-01-03T00:00:00"/>
    <d v="2015-01-03T00:00:00"/>
    <n v="0"/>
    <n v="0"/>
    <n v="0"/>
    <n v="15"/>
    <n v="30000"/>
    <m/>
    <m/>
    <x v="0"/>
  </r>
  <r>
    <s v="EST-AFC"/>
    <x v="3"/>
    <s v="CONTROLE TECHNIQUE"/>
    <n v="0"/>
    <n v="0"/>
    <d v="2015-02-01T00:00:00"/>
    <d v="2015-02-01T00:00:00"/>
    <n v="0"/>
    <n v="0"/>
    <n v="0"/>
    <n v="15"/>
    <n v="0"/>
    <d v="2015-01-27T00:00:00"/>
    <s v="FICHE INTERVENTION OK"/>
    <x v="0"/>
  </r>
  <r>
    <s v="EST-AFC"/>
    <x v="3"/>
    <s v="ENTRETIEN REVISION"/>
    <n v="60298"/>
    <n v="60298"/>
    <d v="2015-01-31T00:00:00"/>
    <d v="2015-01-31T00:00:00"/>
    <n v="0"/>
    <n v="0"/>
    <n v="0"/>
    <n v="15"/>
    <n v="30000"/>
    <d v="2015-01-27T00:00:00"/>
    <s v="FICHE INTERVENTION OK"/>
    <x v="0"/>
  </r>
  <r>
    <s v="EST-AFC"/>
    <x v="3"/>
    <s v="ENTRETIEN REVISION"/>
    <n v="61709"/>
    <n v="61709"/>
    <d v="2015-02-04T00:00:00"/>
    <d v="2015-02-04T00:00:00"/>
    <n v="0"/>
    <n v="0"/>
    <n v="0"/>
    <n v="30"/>
    <n v="30000"/>
    <d v="2015-01-29T00:00:00"/>
    <s v="FICHE INTERVENTION OK"/>
    <x v="0"/>
  </r>
  <r>
    <s v="EST-AFC"/>
    <x v="3"/>
    <s v="ENTRETIEN REVISION"/>
    <n v="60658"/>
    <n v="60658"/>
    <d v="2015-01-31T00:00:00"/>
    <d v="2015-01-31T00:00:00"/>
    <n v="0"/>
    <n v="0"/>
    <n v="0"/>
    <n v="15"/>
    <n v="30000"/>
    <d v="2015-01-28T00:00:00"/>
    <s v="FICHE INTERVENTION OK"/>
    <x v="0"/>
  </r>
  <r>
    <s v="EST-AFC"/>
    <x v="3"/>
    <s v="ENTRETIEN REVISION"/>
    <n v="54670"/>
    <n v="54670"/>
    <d v="2015-01-14T00:00:00"/>
    <d v="2015-01-14T00:00:00"/>
    <n v="0"/>
    <n v="0"/>
    <n v="0"/>
    <n v="15"/>
    <n v="30000"/>
    <d v="2015-01-30T00:00:00"/>
    <s v="VOIR SI REALISER GARAGE PERNIN ET APPELER MAUDE AU 03/81/83/84/85"/>
    <x v="0"/>
  </r>
  <r>
    <s v="EST-AFC"/>
    <x v="3"/>
    <s v="ENTRETIEN REVISION"/>
    <n v="30000"/>
    <n v="30000"/>
    <d v="2014-12-18T00:00:00"/>
    <d v="2014-12-18T00:00:00"/>
    <n v="0"/>
    <n v="0"/>
    <n v="0"/>
    <n v="15"/>
    <n v="0"/>
    <d v="2015-01-30T00:00:00"/>
    <s v="FICHE INTERVENTION OK"/>
    <x v="0"/>
  </r>
  <r>
    <s v="EST-AFC"/>
    <x v="3"/>
    <s v="ENTRETIEN REVISION"/>
    <n v="30000"/>
    <n v="30000"/>
    <d v="2014-12-24T00:00:00"/>
    <d v="2014-12-24T00:00:00"/>
    <n v="0"/>
    <n v="0"/>
    <n v="0"/>
    <n v="15"/>
    <n v="0"/>
    <m/>
    <m/>
    <x v="0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ENTRETIEN REVISION"/>
    <n v="188551"/>
    <n v="188551"/>
    <d v="2014-11-14T00:00:00"/>
    <d v="2014-11-14T00:00:00"/>
    <n v="0"/>
    <n v="0"/>
    <n v="0"/>
    <n v="15"/>
    <n v="105000"/>
    <m/>
    <m/>
    <x v="0"/>
  </r>
  <r>
    <s v="EST-AFC"/>
    <x v="3"/>
    <s v="ENTRETIEN REVISION"/>
    <n v="167443"/>
    <n v="167443"/>
    <d v="2014-12-16T00:00:00"/>
    <d v="2014-12-16T00:00:00"/>
    <n v="0"/>
    <n v="0"/>
    <n v="0"/>
    <n v="15"/>
    <n v="90000"/>
    <m/>
    <m/>
    <x v="2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CONTROLE POLLUTION"/>
    <n v="0"/>
    <n v="0"/>
    <d v="2015-02-20T00:00:00"/>
    <d v="2015-02-20T00:00:00"/>
    <n v="0"/>
    <n v="0"/>
    <n v="0"/>
    <s v="N/A"/>
    <n v="0"/>
    <m/>
    <m/>
    <x v="0"/>
  </r>
  <r>
    <s v="EST-AFC"/>
    <x v="3"/>
    <s v="ENTRETIEN REVISION"/>
    <n v="139538"/>
    <n v="139538"/>
    <d v="2015-01-18T00:00:00"/>
    <d v="2015-01-18T00:00:00"/>
    <n v="0"/>
    <n v="0"/>
    <n v="0"/>
    <n v="15"/>
    <n v="180000"/>
    <m/>
    <m/>
    <x v="1"/>
  </r>
  <r>
    <s v="EST-AFC"/>
    <x v="3"/>
    <s v="CONTROLE POLLUTION"/>
    <n v="0"/>
    <n v="0"/>
    <d v="2014-05-16T00:00:00"/>
    <d v="2014-05-16T00:00:00"/>
    <n v="0"/>
    <n v="0"/>
    <n v="0"/>
    <n v="15"/>
    <n v="0"/>
    <m/>
    <m/>
    <x v="0"/>
  </r>
  <r>
    <s v="EST-AFC"/>
    <x v="3"/>
    <s v="COURROIE DE DISTRIBUTION"/>
    <n v="234542"/>
    <n v="239542"/>
    <d v="2014-03-26T00:00:00"/>
    <d v="2014-04-26T00:00:00"/>
    <n v="0"/>
    <n v="0"/>
    <n v="0"/>
    <n v="15"/>
    <n v="240000"/>
    <m/>
    <m/>
    <x v="0"/>
  </r>
  <r>
    <s v="EST-AFC"/>
    <x v="3"/>
    <s v="CONTROLE POLLUTION"/>
    <n v="0"/>
    <n v="0"/>
    <d v="2015-01-23T00:00:00"/>
    <d v="2015-01-23T00:00:00"/>
    <n v="0"/>
    <n v="0"/>
    <n v="0"/>
    <n v="15"/>
    <n v="0"/>
    <m/>
    <m/>
    <x v="0"/>
  </r>
  <r>
    <s v="EST-AFC"/>
    <x v="3"/>
    <s v="ENTRETIEN REVISION"/>
    <n v="134369"/>
    <n v="134369"/>
    <d v="2014-04-18T00:00:00"/>
    <d v="2014-04-18T00:00:00"/>
    <n v="0"/>
    <n v="0"/>
    <n v="0"/>
    <n v="15"/>
    <n v="105000"/>
    <m/>
    <m/>
    <x v="0"/>
  </r>
  <r>
    <s v="EST-AFC"/>
    <x v="3"/>
    <s v="COURROIE DE DISTRIBUTION"/>
    <n v="201135"/>
    <n v="206135"/>
    <d v="2014-03-10T00:00:00"/>
    <d v="2014-04-10T00:00:00"/>
    <n v="0"/>
    <n v="0"/>
    <n v="0"/>
    <n v="15"/>
    <n v="360000"/>
    <m/>
    <m/>
    <x v="0"/>
  </r>
  <r>
    <s v="EST-AFC"/>
    <x v="3"/>
    <s v="CONTROLE TECHNIQUE"/>
    <n v="0"/>
    <n v="0"/>
    <d v="2014-01-23T00:00:00"/>
    <d v="2014-01-23T00:00:00"/>
    <n v="0"/>
    <n v="0"/>
    <n v="0"/>
    <n v="15"/>
    <n v="0"/>
    <m/>
    <m/>
    <x v="0"/>
  </r>
  <r>
    <s v="EST-AFC"/>
    <x v="3"/>
    <s v="ENTRETIEN REVISION"/>
    <n v="109590"/>
    <n v="109590"/>
    <d v="2015-02-04T00:00:00"/>
    <d v="2015-02-04T00:00:00"/>
    <n v="0"/>
    <n v="0"/>
    <n v="0"/>
    <n v="30"/>
    <n v="100000"/>
    <m/>
    <m/>
    <x v="0"/>
  </r>
  <r>
    <s v="EST-AFC"/>
    <x v="3"/>
    <s v="CONTROLE TECHNIQUE"/>
    <n v="0"/>
    <n v="0"/>
    <d v="2015-01-08T00:00:00"/>
    <d v="2015-01-08T00:00:00"/>
    <n v="0"/>
    <n v="0"/>
    <n v="0"/>
    <n v="15"/>
    <n v="0"/>
    <d v="2015-01-16T00:00:00"/>
    <s v="PV OK 15/01/2015"/>
    <x v="0"/>
  </r>
  <r>
    <s v="EST-AFC"/>
    <x v="3"/>
    <s v="CONTROLE POLLUTION"/>
    <n v="0"/>
    <n v="0"/>
    <d v="2015-01-06T00:00:00"/>
    <d v="2015-01-06T00:00:00"/>
    <n v="0"/>
    <n v="0"/>
    <n v="0"/>
    <n v="15"/>
    <n v="0"/>
    <m/>
    <m/>
    <x v="0"/>
  </r>
  <r>
    <s v="EST-AFC"/>
    <x v="3"/>
    <s v="CONTROLE TECHNIQUE"/>
    <n v="0"/>
    <n v="0"/>
    <d v="2014-01-06T00:00:00"/>
    <d v="2014-01-06T00:00:00"/>
    <n v="0"/>
    <n v="0"/>
    <n v="0"/>
    <n v="15"/>
    <n v="0"/>
    <m/>
    <m/>
    <x v="0"/>
  </r>
  <r>
    <s v="EST-AFC"/>
    <x v="3"/>
    <s v="COURROIE DE DISTRIBUTION"/>
    <n v="120000"/>
    <n v="125000"/>
    <d v="2013-11-04T00:00:00"/>
    <d v="2013-12-04T00:00:00"/>
    <n v="0"/>
    <n v="0"/>
    <n v="0"/>
    <n v="15"/>
    <n v="0"/>
    <m/>
    <m/>
    <x v="0"/>
  </r>
  <r>
    <s v="EST-AFC"/>
    <x v="3"/>
    <s v="ENTRETIEN REVISION"/>
    <n v="96693"/>
    <n v="96693"/>
    <d v="2013-05-02T00:00:00"/>
    <d v="2013-05-02T00:00:00"/>
    <n v="0"/>
    <n v="0"/>
    <n v="0"/>
    <n v="15"/>
    <n v="90000"/>
    <m/>
    <m/>
    <x v="0"/>
  </r>
  <r>
    <s v="EST-AFC"/>
    <x v="3"/>
    <s v="ENTRETIEN REVISION"/>
    <n v="203937"/>
    <n v="203937"/>
    <d v="2014-03-04T00:00:00"/>
    <d v="2014-03-04T00:00:00"/>
    <n v="0"/>
    <n v="0"/>
    <n v="0"/>
    <n v="15"/>
    <n v="120000"/>
    <m/>
    <m/>
    <x v="0"/>
  </r>
  <r>
    <s v="EST-AFC"/>
    <x v="3"/>
    <s v="COURROIE DE DISTRIBUTION"/>
    <n v="236791"/>
    <n v="241791"/>
    <d v="2013-05-31T00:00:00"/>
    <d v="2013-06-30T00:00:00"/>
    <n v="0"/>
    <n v="0"/>
    <n v="0"/>
    <n v="15"/>
    <n v="120000"/>
    <m/>
    <m/>
    <x v="0"/>
  </r>
  <r>
    <m/>
    <x v="4"/>
    <m/>
    <m/>
    <m/>
    <m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27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1">
  <location ref="A10:B15" firstHeaderRow="1" firstDataRow="1" firstDataCol="1"/>
  <pivotFields count="15">
    <pivotField showAll="0"/>
    <pivotField axis="axisRow" showAll="0" defaultSubtotal="0">
      <items count="7">
        <item h="1" x="0"/>
        <item x="1"/>
        <item h="1" x="2"/>
        <item h="1" m="1" x="5"/>
        <item h="1" x="3"/>
        <item h="1" m="1" x="6"/>
        <item h="1" x="4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multipleItemSelectionAllowed="1" showAll="0" defaultSubtotal="0">
      <items count="7">
        <item m="1" x="4"/>
        <item m="1" x="5"/>
        <item m="1" x="6"/>
        <item sd="0" x="3"/>
        <item x="2"/>
        <item x="1"/>
        <item x="0"/>
      </items>
    </pivotField>
  </pivotFields>
  <rowFields count="2">
    <field x="1"/>
    <field x="14"/>
  </rowFields>
  <rowItems count="5">
    <i>
      <x v="1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Libellé" fld="2" subtotal="count" baseField="0" baseItem="0"/>
  </dataFields>
  <chartFormats count="1"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V2:V3"/>
  <sheetViews>
    <sheetView workbookViewId="0">
      <selection activeCell="F29" sqref="F29"/>
    </sheetView>
  </sheetViews>
  <sheetFormatPr baseColWidth="10" defaultRowHeight="15" x14ac:dyDescent="0.25"/>
  <cols>
    <col min="1" max="16384" width="11.42578125" style="2"/>
  </cols>
  <sheetData>
    <row r="2" spans="22:22" x14ac:dyDescent="0.25">
      <c r="V2" s="2" t="s">
        <v>24</v>
      </c>
    </row>
    <row r="3" spans="22:22" x14ac:dyDescent="0.25">
      <c r="V3" s="2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38"/>
  <sheetViews>
    <sheetView tabSelected="1" zoomScale="70" zoomScaleNormal="70" workbookViewId="0">
      <pane ySplit="1" topLeftCell="A230" activePane="bottomLeft" state="frozen"/>
      <selection activeCell="G253" sqref="G1:G1048576"/>
      <selection pane="bottomLeft" activeCell="R343" sqref="R343"/>
    </sheetView>
  </sheetViews>
  <sheetFormatPr baseColWidth="10" defaultRowHeight="15" x14ac:dyDescent="0.25"/>
  <cols>
    <col min="1" max="1" width="11.42578125" customWidth="1"/>
    <col min="2" max="2" width="75.85546875" customWidth="1"/>
    <col min="3" max="3" width="26.5703125" customWidth="1"/>
    <col min="4" max="4" width="0.140625" customWidth="1"/>
    <col min="5" max="5" width="21.7109375" hidden="1" customWidth="1"/>
    <col min="6" max="6" width="15.28515625" style="1" customWidth="1"/>
    <col min="7" max="7" width="23" hidden="1" customWidth="1"/>
    <col min="8" max="8" width="0.140625" customWidth="1"/>
    <col min="9" max="10" width="13" hidden="1" customWidth="1"/>
    <col min="11" max="11" width="7.85546875" hidden="1" customWidth="1"/>
    <col min="12" max="12" width="11.5703125" hidden="1" customWidth="1"/>
    <col min="13" max="13" width="22.7109375" style="1" customWidth="1"/>
    <col min="14" max="14" width="25.85546875" bestFit="1" customWidth="1"/>
    <col min="15" max="15" width="39.7109375" customWidth="1"/>
    <col min="17" max="17" width="47.140625" customWidth="1"/>
    <col min="18" max="18" width="22" bestFit="1" customWidth="1"/>
    <col min="19" max="19" width="15" customWidth="1"/>
  </cols>
  <sheetData>
    <row r="1" spans="1:15" ht="17.25" customHeight="1" x14ac:dyDescent="0.25">
      <c r="A1" s="5" t="s">
        <v>0</v>
      </c>
      <c r="B1" s="5" t="s">
        <v>1</v>
      </c>
      <c r="C1" s="5" t="s">
        <v>2</v>
      </c>
      <c r="D1" s="5" t="s">
        <v>11</v>
      </c>
      <c r="E1" s="13" t="s">
        <v>12</v>
      </c>
      <c r="F1" s="16" t="s">
        <v>13</v>
      </c>
      <c r="G1" s="13" t="s">
        <v>14</v>
      </c>
      <c r="H1" s="5" t="s">
        <v>3</v>
      </c>
      <c r="I1" s="14" t="s">
        <v>15</v>
      </c>
      <c r="J1" s="5" t="s">
        <v>16</v>
      </c>
      <c r="K1" s="5" t="s">
        <v>17</v>
      </c>
      <c r="L1" s="12" t="s">
        <v>18</v>
      </c>
      <c r="M1" s="8" t="s">
        <v>10</v>
      </c>
      <c r="N1" s="6" t="s">
        <v>20</v>
      </c>
      <c r="O1" s="6" t="s">
        <v>61</v>
      </c>
    </row>
    <row r="2" spans="1:15" x14ac:dyDescent="0.25">
      <c r="A2" s="3" t="s">
        <v>4</v>
      </c>
      <c r="B2" s="3" t="s">
        <v>26</v>
      </c>
      <c r="C2" s="3" t="s">
        <v>6</v>
      </c>
      <c r="D2" s="3">
        <v>51640</v>
      </c>
      <c r="E2" s="3">
        <v>51640</v>
      </c>
      <c r="F2" s="4">
        <v>41745</v>
      </c>
      <c r="G2" s="4">
        <v>41745</v>
      </c>
      <c r="H2" s="3">
        <v>0</v>
      </c>
      <c r="I2" s="3">
        <v>0</v>
      </c>
      <c r="J2" s="3">
        <v>0</v>
      </c>
      <c r="K2" s="3">
        <v>15</v>
      </c>
      <c r="L2" s="3">
        <v>40000</v>
      </c>
      <c r="M2" s="4"/>
      <c r="N2" s="3"/>
      <c r="O2" s="3" t="str">
        <f ca="1">IF(BASE!F528&gt;TODAY(),"A faire",IF(BASE!F528&gt;=DATE(YEAR(TODAY()),MONTH(TODAY())-1,DAY(TODAY())),"Retard","Retard de plus d'un mois"))</f>
        <v>Retard de plus d'un mois</v>
      </c>
    </row>
    <row r="3" spans="1:15" x14ac:dyDescent="0.25">
      <c r="A3" s="3" t="s">
        <v>4</v>
      </c>
      <c r="B3" s="3" t="s">
        <v>26</v>
      </c>
      <c r="C3" s="3" t="s">
        <v>7</v>
      </c>
      <c r="D3" s="3">
        <v>0</v>
      </c>
      <c r="E3" s="3">
        <v>0</v>
      </c>
      <c r="F3" s="4">
        <v>42032</v>
      </c>
      <c r="G3" s="4">
        <v>42032</v>
      </c>
      <c r="H3" s="3">
        <v>0</v>
      </c>
      <c r="I3" s="3">
        <v>0</v>
      </c>
      <c r="J3" s="3">
        <v>0</v>
      </c>
      <c r="K3" s="3">
        <v>15</v>
      </c>
      <c r="L3" s="3">
        <v>0</v>
      </c>
      <c r="M3" s="4"/>
      <c r="N3" s="3"/>
      <c r="O3" s="3" t="str">
        <f ca="1">IF(BASE!F635&gt;TODAY(),"A faire",IF(BASE!F635&gt;=DATE(YEAR(TODAY()),MONTH(TODAY())-1,DAY(TODAY())),"Retard","Retard de plus d'un mois"))</f>
        <v>Retard de plus d'un mois</v>
      </c>
    </row>
    <row r="4" spans="1:15" x14ac:dyDescent="0.25">
      <c r="A4" s="3" t="s">
        <v>4</v>
      </c>
      <c r="B4" s="3" t="s">
        <v>26</v>
      </c>
      <c r="C4" s="3" t="s">
        <v>6</v>
      </c>
      <c r="D4" s="3">
        <v>59455</v>
      </c>
      <c r="E4" s="3">
        <v>59455</v>
      </c>
      <c r="F4" s="4">
        <v>42003</v>
      </c>
      <c r="G4" s="4">
        <v>42003</v>
      </c>
      <c r="H4" s="3">
        <v>0</v>
      </c>
      <c r="I4" s="3">
        <v>0</v>
      </c>
      <c r="J4" s="3">
        <v>0</v>
      </c>
      <c r="K4" s="3">
        <v>15</v>
      </c>
      <c r="L4" s="3">
        <v>20000</v>
      </c>
      <c r="M4" s="4"/>
      <c r="N4" s="3"/>
      <c r="O4" s="3" t="str">
        <f ca="1">IF(BASE!F636&gt;TODAY(),"A faire",IF(BASE!F636&gt;=DATE(YEAR(TODAY()),MONTH(TODAY())-1,DAY(TODAY())),"Retard","Retard de plus d'un mois"))</f>
        <v>Retard de plus d'un mois</v>
      </c>
    </row>
    <row r="5" spans="1:15" x14ac:dyDescent="0.25">
      <c r="A5" s="3" t="s">
        <v>4</v>
      </c>
      <c r="B5" s="3" t="s">
        <v>26</v>
      </c>
      <c r="C5" s="3" t="s">
        <v>7</v>
      </c>
      <c r="D5" s="3">
        <v>0</v>
      </c>
      <c r="E5" s="3">
        <v>0</v>
      </c>
      <c r="F5" s="4">
        <v>42063</v>
      </c>
      <c r="G5" s="4">
        <v>42063</v>
      </c>
      <c r="H5" s="3">
        <v>0</v>
      </c>
      <c r="I5" s="3">
        <v>0</v>
      </c>
      <c r="J5" s="3">
        <v>0</v>
      </c>
      <c r="K5" s="3" t="s">
        <v>19</v>
      </c>
      <c r="L5" s="3">
        <v>0</v>
      </c>
      <c r="M5" s="4"/>
      <c r="N5" s="3"/>
      <c r="O5" s="3" t="str">
        <f ca="1">IF(BASE!F655&gt;TODAY(),"A faire",IF(BASE!F655&gt;=DATE(YEAR(TODAY()),MONTH(TODAY())-1,DAY(TODAY())),"Retard","Retard de plus d'un mois"))</f>
        <v>Retard de plus d'un mois</v>
      </c>
    </row>
    <row r="6" spans="1:15" x14ac:dyDescent="0.25">
      <c r="A6" s="3" t="s">
        <v>4</v>
      </c>
      <c r="B6" s="3" t="s">
        <v>26</v>
      </c>
      <c r="C6" s="3" t="s">
        <v>7</v>
      </c>
      <c r="D6" s="3">
        <v>0</v>
      </c>
      <c r="E6" s="3">
        <v>0</v>
      </c>
      <c r="F6" s="4">
        <v>42063</v>
      </c>
      <c r="G6" s="4">
        <v>42063</v>
      </c>
      <c r="H6" s="3">
        <v>0</v>
      </c>
      <c r="I6" s="3">
        <v>0</v>
      </c>
      <c r="J6" s="3">
        <v>0</v>
      </c>
      <c r="K6" s="3" t="s">
        <v>19</v>
      </c>
      <c r="L6" s="3">
        <v>0</v>
      </c>
      <c r="M6" s="4"/>
      <c r="N6" s="3"/>
      <c r="O6" s="3" t="str">
        <f ca="1">IF(BASE!F656&gt;TODAY(),"A faire",IF(BASE!F656&gt;=DATE(YEAR(TODAY()),MONTH(TODAY())-1,DAY(TODAY())),"Retard","Retard de plus d'un mois"))</f>
        <v>Retard de plus d'un mois</v>
      </c>
    </row>
    <row r="7" spans="1:15" x14ac:dyDescent="0.25">
      <c r="A7" s="3" t="s">
        <v>4</v>
      </c>
      <c r="B7" s="3" t="s">
        <v>26</v>
      </c>
      <c r="C7" s="3" t="s">
        <v>6</v>
      </c>
      <c r="D7" s="3">
        <v>91916</v>
      </c>
      <c r="E7" s="3">
        <v>91916</v>
      </c>
      <c r="F7" s="4">
        <v>41994</v>
      </c>
      <c r="G7" s="4">
        <v>41994</v>
      </c>
      <c r="H7" s="3">
        <v>0</v>
      </c>
      <c r="I7" s="3">
        <v>0</v>
      </c>
      <c r="J7" s="3">
        <v>0</v>
      </c>
      <c r="K7" s="3">
        <v>15</v>
      </c>
      <c r="L7" s="3">
        <v>30000</v>
      </c>
      <c r="M7" s="4"/>
      <c r="N7" s="3"/>
      <c r="O7" s="3" t="str">
        <f ca="1">IF(BASE!F657&gt;TODAY(),"A faire",IF(BASE!F657&gt;=DATE(YEAR(TODAY()),MONTH(TODAY())-1,DAY(TODAY())),"Retard","Retard de plus d'un mois"))</f>
        <v>Retard de plus d'un mois</v>
      </c>
    </row>
    <row r="8" spans="1:15" x14ac:dyDescent="0.25">
      <c r="A8" s="3" t="s">
        <v>4</v>
      </c>
      <c r="B8" s="3" t="s">
        <v>26</v>
      </c>
      <c r="C8" s="3" t="s">
        <v>7</v>
      </c>
      <c r="D8" s="3">
        <v>0</v>
      </c>
      <c r="E8" s="3">
        <v>0</v>
      </c>
      <c r="F8" s="4">
        <v>42063</v>
      </c>
      <c r="G8" s="4">
        <v>42063</v>
      </c>
      <c r="H8" s="3">
        <v>0</v>
      </c>
      <c r="I8" s="3">
        <v>0</v>
      </c>
      <c r="J8" s="3">
        <v>0</v>
      </c>
      <c r="K8" s="3" t="s">
        <v>19</v>
      </c>
      <c r="L8" s="3">
        <v>0</v>
      </c>
      <c r="M8" s="4"/>
      <c r="N8" s="3"/>
      <c r="O8" s="3" t="str">
        <f ca="1">IF(BASE!F661&gt;TODAY(),"A faire",IF(BASE!F661&gt;=DATE(YEAR(TODAY()),MONTH(TODAY())-1,DAY(TODAY())),"Retard","Retard de plus d'un mois"))</f>
        <v>Retard de plus d'un mois</v>
      </c>
    </row>
    <row r="9" spans="1:15" x14ac:dyDescent="0.25">
      <c r="A9" s="3" t="s">
        <v>4</v>
      </c>
      <c r="B9" s="3" t="s">
        <v>26</v>
      </c>
      <c r="C9" s="3" t="s">
        <v>7</v>
      </c>
      <c r="D9" s="3">
        <v>0</v>
      </c>
      <c r="E9" s="3">
        <v>0</v>
      </c>
      <c r="F9" s="4">
        <v>42060</v>
      </c>
      <c r="G9" s="4">
        <v>42060</v>
      </c>
      <c r="H9" s="3">
        <v>0</v>
      </c>
      <c r="I9" s="3">
        <v>0</v>
      </c>
      <c r="J9" s="3">
        <v>0</v>
      </c>
      <c r="K9" s="3" t="s">
        <v>19</v>
      </c>
      <c r="L9" s="3">
        <v>0</v>
      </c>
      <c r="M9" s="4"/>
      <c r="N9" s="3"/>
      <c r="O9" s="3" t="str">
        <f ca="1">IF(BASE!F662&gt;TODAY(),"A faire",IF(BASE!F662&gt;=DATE(YEAR(TODAY()),MONTH(TODAY())-1,DAY(TODAY())),"Retard","Retard de plus d'un mois"))</f>
        <v>Retard de plus d'un mois</v>
      </c>
    </row>
    <row r="10" spans="1:15" x14ac:dyDescent="0.25">
      <c r="A10" s="3" t="s">
        <v>4</v>
      </c>
      <c r="B10" s="3" t="s">
        <v>26</v>
      </c>
      <c r="C10" s="3" t="s">
        <v>6</v>
      </c>
      <c r="D10" s="3">
        <v>59767</v>
      </c>
      <c r="E10" s="3">
        <v>59767</v>
      </c>
      <c r="F10" s="4">
        <v>42033</v>
      </c>
      <c r="G10" s="4">
        <v>42033</v>
      </c>
      <c r="H10" s="3">
        <v>0</v>
      </c>
      <c r="I10" s="3">
        <v>0</v>
      </c>
      <c r="J10" s="3">
        <v>0</v>
      </c>
      <c r="K10" s="3">
        <v>15</v>
      </c>
      <c r="L10" s="3">
        <v>30000</v>
      </c>
      <c r="M10" s="4"/>
      <c r="N10" s="3"/>
      <c r="O10" s="3" t="str">
        <f ca="1">IF(BASE!F663&gt;TODAY(),"A faire",IF(BASE!F663&gt;=DATE(YEAR(TODAY()),MONTH(TODAY())-1,DAY(TODAY())),"Retard","Retard de plus d'un mois"))</f>
        <v>Retard de plus d'un mois</v>
      </c>
    </row>
    <row r="11" spans="1:15" x14ac:dyDescent="0.25">
      <c r="A11" s="3" t="s">
        <v>4</v>
      </c>
      <c r="B11" s="3" t="s">
        <v>26</v>
      </c>
      <c r="C11" s="3" t="s">
        <v>7</v>
      </c>
      <c r="D11" s="3">
        <v>0</v>
      </c>
      <c r="E11" s="3">
        <v>0</v>
      </c>
      <c r="F11" s="4">
        <v>42063</v>
      </c>
      <c r="G11" s="4">
        <v>42063</v>
      </c>
      <c r="H11" s="3">
        <v>0</v>
      </c>
      <c r="I11" s="3">
        <v>0</v>
      </c>
      <c r="J11" s="3">
        <v>0</v>
      </c>
      <c r="K11" s="3" t="s">
        <v>19</v>
      </c>
      <c r="L11" s="3">
        <v>0</v>
      </c>
      <c r="M11" s="4"/>
      <c r="N11" s="3"/>
      <c r="O11" s="3" t="str">
        <f ca="1">IF(BASE!F664&gt;TODAY(),"A faire",IF(BASE!F664&gt;=DATE(YEAR(TODAY()),MONTH(TODAY())-1,DAY(TODAY())),"Retard","Retard de plus d'un mois"))</f>
        <v>Retard de plus d'un mois</v>
      </c>
    </row>
    <row r="12" spans="1:15" x14ac:dyDescent="0.25">
      <c r="A12" s="3" t="s">
        <v>4</v>
      </c>
      <c r="B12" s="3" t="s">
        <v>26</v>
      </c>
      <c r="C12" s="3" t="s">
        <v>7</v>
      </c>
      <c r="D12" s="3">
        <v>0</v>
      </c>
      <c r="E12" s="3">
        <v>0</v>
      </c>
      <c r="F12" s="4">
        <v>42063</v>
      </c>
      <c r="G12" s="4">
        <v>42063</v>
      </c>
      <c r="H12" s="3">
        <v>0</v>
      </c>
      <c r="I12" s="3">
        <v>0</v>
      </c>
      <c r="J12" s="3">
        <v>0</v>
      </c>
      <c r="K12" s="3" t="s">
        <v>19</v>
      </c>
      <c r="L12" s="3">
        <v>0</v>
      </c>
      <c r="M12" s="4"/>
      <c r="N12" s="3"/>
      <c r="O12" s="3" t="str">
        <f ca="1">IF(BASE!F665&gt;TODAY(),"A faire",IF(BASE!F665&gt;=DATE(YEAR(TODAY()),MONTH(TODAY())-1,DAY(TODAY())),"Retard","Retard de plus d'un mois"))</f>
        <v>Retard de plus d'un mois</v>
      </c>
    </row>
    <row r="13" spans="1:15" x14ac:dyDescent="0.25">
      <c r="A13" s="3" t="s">
        <v>4</v>
      </c>
      <c r="B13" s="3" t="s">
        <v>26</v>
      </c>
      <c r="C13" s="3" t="s">
        <v>6</v>
      </c>
      <c r="D13" s="3">
        <v>90595</v>
      </c>
      <c r="E13" s="3">
        <v>90595</v>
      </c>
      <c r="F13" s="4">
        <v>41884</v>
      </c>
      <c r="G13" s="4">
        <v>41884</v>
      </c>
      <c r="H13" s="3">
        <v>0</v>
      </c>
      <c r="I13" s="3">
        <v>0</v>
      </c>
      <c r="J13" s="3">
        <v>0</v>
      </c>
      <c r="K13" s="3">
        <v>15</v>
      </c>
      <c r="L13" s="3">
        <v>30000</v>
      </c>
      <c r="M13" s="4"/>
      <c r="N13" s="3"/>
      <c r="O13" s="3" t="str">
        <f ca="1">IF(BASE!F667&gt;TODAY(),"A faire",IF(BASE!F667&gt;=DATE(YEAR(TODAY()),MONTH(TODAY())-1,DAY(TODAY())),"Retard","Retard de plus d'un mois"))</f>
        <v>Retard de plus d'un mois</v>
      </c>
    </row>
    <row r="14" spans="1:15" x14ac:dyDescent="0.25">
      <c r="A14" s="3" t="s">
        <v>4</v>
      </c>
      <c r="B14" s="3" t="s">
        <v>26</v>
      </c>
      <c r="C14" s="3" t="s">
        <v>6</v>
      </c>
      <c r="D14" s="3">
        <v>30000</v>
      </c>
      <c r="E14" s="3">
        <v>30000</v>
      </c>
      <c r="F14" s="4">
        <v>41578</v>
      </c>
      <c r="G14" s="4">
        <v>41578</v>
      </c>
      <c r="H14" s="3">
        <v>0</v>
      </c>
      <c r="I14" s="3">
        <v>0</v>
      </c>
      <c r="J14" s="3">
        <v>0</v>
      </c>
      <c r="K14" s="3">
        <v>15</v>
      </c>
      <c r="L14" s="3">
        <v>0</v>
      </c>
      <c r="M14" s="4"/>
      <c r="N14" s="3"/>
      <c r="O14" s="3" t="str">
        <f ca="1">IF(BASE!F681&gt;TODAY(),"A faire",IF(BASE!F681&gt;=DATE(YEAR(TODAY()),MONTH(TODAY())-1,DAY(TODAY())),"Retard","Retard de plus d'un mois"))</f>
        <v>Retard de plus d'un mois</v>
      </c>
    </row>
    <row r="15" spans="1:15" x14ac:dyDescent="0.25">
      <c r="A15" s="3" t="s">
        <v>4</v>
      </c>
      <c r="B15" s="3" t="s">
        <v>26</v>
      </c>
      <c r="C15" s="3" t="s">
        <v>6</v>
      </c>
      <c r="D15" s="3">
        <v>30000</v>
      </c>
      <c r="E15" s="3">
        <v>30000</v>
      </c>
      <c r="F15" s="4">
        <v>41829</v>
      </c>
      <c r="G15" s="4">
        <v>41829</v>
      </c>
      <c r="H15" s="3">
        <v>0</v>
      </c>
      <c r="I15" s="3">
        <v>0</v>
      </c>
      <c r="J15" s="3">
        <v>0</v>
      </c>
      <c r="K15" s="3">
        <v>15</v>
      </c>
      <c r="L15" s="3">
        <v>0</v>
      </c>
      <c r="M15" s="4"/>
      <c r="N15" s="3"/>
      <c r="O15" s="3" t="str">
        <f ca="1">IF(BASE!F691&gt;TODAY(),"A faire",IF(BASE!F691&gt;=DATE(YEAR(TODAY()),MONTH(TODAY())-1,DAY(TODAY())),"Retard","Retard de plus d'un mois"))</f>
        <v>Retard de plus d'un mois</v>
      </c>
    </row>
    <row r="16" spans="1:15" x14ac:dyDescent="0.25">
      <c r="A16" s="3" t="s">
        <v>4</v>
      </c>
      <c r="B16" s="3" t="s">
        <v>26</v>
      </c>
      <c r="C16" s="3" t="s">
        <v>6</v>
      </c>
      <c r="D16" s="3">
        <v>62540</v>
      </c>
      <c r="E16" s="3">
        <v>62540</v>
      </c>
      <c r="F16" s="4">
        <v>41997</v>
      </c>
      <c r="G16" s="4">
        <v>41997</v>
      </c>
      <c r="H16" s="3">
        <v>0</v>
      </c>
      <c r="I16" s="3">
        <v>0</v>
      </c>
      <c r="J16" s="3">
        <v>0</v>
      </c>
      <c r="K16" s="3">
        <v>15</v>
      </c>
      <c r="L16" s="3">
        <v>30000</v>
      </c>
      <c r="M16" s="4"/>
      <c r="N16" s="3"/>
      <c r="O16" s="3" t="str">
        <f ca="1">IF(BASE!F707&gt;TODAY(),"A faire",IF(BASE!F707&gt;=DATE(YEAR(TODAY()),MONTH(TODAY())-1,DAY(TODAY())),"Retard","Retard de plus d'un mois"))</f>
        <v>Retard de plus d'un mois</v>
      </c>
    </row>
    <row r="17" spans="1:15" x14ac:dyDescent="0.25">
      <c r="A17" s="3" t="s">
        <v>4</v>
      </c>
      <c r="B17" s="3" t="s">
        <v>26</v>
      </c>
      <c r="C17" s="3" t="s">
        <v>6</v>
      </c>
      <c r="D17" s="3">
        <v>30000</v>
      </c>
      <c r="E17" s="3">
        <v>30000</v>
      </c>
      <c r="F17" s="4">
        <v>41859</v>
      </c>
      <c r="G17" s="4">
        <v>41859</v>
      </c>
      <c r="H17" s="3">
        <v>0</v>
      </c>
      <c r="I17" s="3">
        <v>0</v>
      </c>
      <c r="J17" s="3">
        <v>0</v>
      </c>
      <c r="K17" s="3">
        <v>15</v>
      </c>
      <c r="L17" s="3">
        <v>0</v>
      </c>
      <c r="M17" s="4"/>
      <c r="N17" s="3"/>
      <c r="O17" s="3" t="str">
        <f ca="1">IF(BASE!F723&gt;TODAY(),"A faire",IF(BASE!F723&gt;=DATE(YEAR(TODAY()),MONTH(TODAY())-1,DAY(TODAY())),"Retard","Retard de plus d'un mois"))</f>
        <v>Retard de plus d'un mois</v>
      </c>
    </row>
    <row r="18" spans="1:15" x14ac:dyDescent="0.25">
      <c r="A18" s="3" t="s">
        <v>4</v>
      </c>
      <c r="B18" s="3" t="s">
        <v>26</v>
      </c>
      <c r="C18" s="3" t="s">
        <v>6</v>
      </c>
      <c r="D18" s="3">
        <v>30000</v>
      </c>
      <c r="E18" s="3">
        <v>30000</v>
      </c>
      <c r="F18" s="4">
        <v>41859</v>
      </c>
      <c r="G18" s="4">
        <v>41859</v>
      </c>
      <c r="H18" s="3"/>
      <c r="I18" s="3">
        <v>0</v>
      </c>
      <c r="J18" s="3">
        <v>0</v>
      </c>
      <c r="K18" s="3">
        <v>15</v>
      </c>
      <c r="L18" s="3">
        <v>0</v>
      </c>
      <c r="M18" s="4"/>
      <c r="N18" s="3"/>
      <c r="O18" s="3" t="str">
        <f ca="1">IF(BASE!F724&gt;TODAY(),"A faire",IF(BASE!F724&gt;=DATE(YEAR(TODAY()),MONTH(TODAY())-1,DAY(TODAY())),"Retard","Retard de plus d'un mois"))</f>
        <v>Retard de plus d'un mois</v>
      </c>
    </row>
    <row r="19" spans="1:15" x14ac:dyDescent="0.25">
      <c r="A19" s="3" t="s">
        <v>4</v>
      </c>
      <c r="B19" s="3" t="s">
        <v>26</v>
      </c>
      <c r="C19" s="3" t="s">
        <v>6</v>
      </c>
      <c r="D19" s="3">
        <v>30000</v>
      </c>
      <c r="E19" s="3">
        <v>30000</v>
      </c>
      <c r="F19" s="4">
        <v>41859</v>
      </c>
      <c r="G19" s="4">
        <v>41859</v>
      </c>
      <c r="H19" s="3">
        <v>0</v>
      </c>
      <c r="I19" s="3">
        <v>0</v>
      </c>
      <c r="J19" s="3">
        <v>0</v>
      </c>
      <c r="K19" s="3">
        <v>15</v>
      </c>
      <c r="L19" s="3">
        <v>0</v>
      </c>
      <c r="M19" s="4"/>
      <c r="N19" s="3"/>
      <c r="O19" s="3" t="str">
        <f ca="1">IF(BASE!F725&gt;TODAY(),"A faire",IF(BASE!F725&gt;=DATE(YEAR(TODAY()),MONTH(TODAY())-1,DAY(TODAY())),"Retard","Retard de plus d'un mois"))</f>
        <v>Retard de plus d'un mois</v>
      </c>
    </row>
    <row r="20" spans="1:15" x14ac:dyDescent="0.25">
      <c r="A20" s="3" t="s">
        <v>4</v>
      </c>
      <c r="B20" s="3" t="s">
        <v>26</v>
      </c>
      <c r="C20" s="3" t="s">
        <v>6</v>
      </c>
      <c r="D20" s="3">
        <v>30000</v>
      </c>
      <c r="E20" s="3">
        <v>30000</v>
      </c>
      <c r="F20" s="4">
        <v>41991</v>
      </c>
      <c r="G20" s="4">
        <v>41991</v>
      </c>
      <c r="H20" s="3">
        <v>0</v>
      </c>
      <c r="I20" s="3">
        <v>0</v>
      </c>
      <c r="J20" s="3">
        <v>0</v>
      </c>
      <c r="K20" s="3">
        <v>15</v>
      </c>
      <c r="L20" s="3">
        <v>0</v>
      </c>
      <c r="M20" s="4"/>
      <c r="N20" s="3"/>
      <c r="O20" s="3" t="str">
        <f ca="1">IF(BASE!F745&gt;TODAY(),"A faire",IF(BASE!F745&gt;=DATE(YEAR(TODAY()),MONTH(TODAY())-1,DAY(TODAY())),"Retard","Retard de plus d'un mois"))</f>
        <v>Retard de plus d'un mois</v>
      </c>
    </row>
    <row r="21" spans="1:15" x14ac:dyDescent="0.25">
      <c r="A21" s="3" t="s">
        <v>4</v>
      </c>
      <c r="B21" s="3" t="s">
        <v>26</v>
      </c>
      <c r="C21" s="3" t="s">
        <v>6</v>
      </c>
      <c r="D21" s="3">
        <v>30000</v>
      </c>
      <c r="E21" s="3">
        <v>30000</v>
      </c>
      <c r="F21" s="4">
        <v>41991</v>
      </c>
      <c r="G21" s="4">
        <v>41991</v>
      </c>
      <c r="H21" s="3">
        <v>0</v>
      </c>
      <c r="I21" s="3">
        <v>0</v>
      </c>
      <c r="J21" s="3">
        <v>0</v>
      </c>
      <c r="K21" s="3">
        <v>15</v>
      </c>
      <c r="L21" s="3">
        <v>0</v>
      </c>
      <c r="M21" s="4"/>
      <c r="N21" s="3"/>
      <c r="O21" s="3" t="str">
        <f ca="1">IF(BASE!F746&gt;TODAY(),"A faire",IF(BASE!F746&gt;=DATE(YEAR(TODAY()),MONTH(TODAY())-1,DAY(TODAY())),"Retard","Retard de plus d'un mois"))</f>
        <v>Retard de plus d'un mois</v>
      </c>
    </row>
    <row r="22" spans="1:15" x14ac:dyDescent="0.25">
      <c r="A22" s="3" t="s">
        <v>4</v>
      </c>
      <c r="B22" s="3" t="s">
        <v>26</v>
      </c>
      <c r="C22" s="3" t="s">
        <v>6</v>
      </c>
      <c r="D22" s="3">
        <v>30000</v>
      </c>
      <c r="E22" s="3">
        <v>30000</v>
      </c>
      <c r="F22" s="4">
        <v>41991</v>
      </c>
      <c r="G22" s="4">
        <v>41991</v>
      </c>
      <c r="H22" s="3">
        <v>0</v>
      </c>
      <c r="I22" s="3">
        <v>0</v>
      </c>
      <c r="J22" s="3">
        <v>0</v>
      </c>
      <c r="K22" s="3">
        <v>15</v>
      </c>
      <c r="L22" s="3">
        <v>0</v>
      </c>
      <c r="M22" s="4"/>
      <c r="N22" s="3"/>
      <c r="O22" s="3" t="str">
        <f ca="1">IF(BASE!F747&gt;TODAY(),"A faire",IF(BASE!F747&gt;=DATE(YEAR(TODAY()),MONTH(TODAY())-1,DAY(TODAY())),"Retard","Retard de plus d'un mois"))</f>
        <v>Retard de plus d'un mois</v>
      </c>
    </row>
    <row r="23" spans="1:15" x14ac:dyDescent="0.25">
      <c r="A23" s="3" t="s">
        <v>4</v>
      </c>
      <c r="B23" s="3" t="s">
        <v>25</v>
      </c>
      <c r="C23" s="3" t="s">
        <v>5</v>
      </c>
      <c r="D23" s="3">
        <v>0</v>
      </c>
      <c r="E23" s="3">
        <v>0</v>
      </c>
      <c r="F23" s="4">
        <v>41762</v>
      </c>
      <c r="G23" s="4">
        <v>41793</v>
      </c>
      <c r="H23" s="3">
        <v>0</v>
      </c>
      <c r="I23" s="3">
        <v>0</v>
      </c>
      <c r="J23" s="3">
        <v>0</v>
      </c>
      <c r="K23" s="3">
        <v>15</v>
      </c>
      <c r="L23" s="3">
        <v>0</v>
      </c>
      <c r="M23" s="4"/>
      <c r="N23" s="3"/>
      <c r="O23" s="3" t="str">
        <f ca="1">IF(BASE!F316&gt;TODAY(),"A faire",IF(BASE!F316&gt;=DATE(YEAR(TODAY()),MONTH(TODAY())-1,DAY(TODAY())),"Retard","Retard de plus d'un mois"))</f>
        <v>Retard de plus d'un mois</v>
      </c>
    </row>
    <row r="24" spans="1:15" x14ac:dyDescent="0.25">
      <c r="A24" s="3" t="s">
        <v>4</v>
      </c>
      <c r="B24" s="3" t="s">
        <v>25</v>
      </c>
      <c r="C24" s="3" t="s">
        <v>5</v>
      </c>
      <c r="D24" s="3">
        <v>0</v>
      </c>
      <c r="E24" s="3">
        <v>0</v>
      </c>
      <c r="F24" s="4">
        <v>41930</v>
      </c>
      <c r="G24" s="4">
        <v>41961</v>
      </c>
      <c r="H24" s="3">
        <v>0</v>
      </c>
      <c r="I24" s="3">
        <v>0</v>
      </c>
      <c r="J24" s="3">
        <v>0</v>
      </c>
      <c r="K24" s="3">
        <v>15</v>
      </c>
      <c r="L24" s="3">
        <v>0</v>
      </c>
      <c r="M24" s="4"/>
      <c r="N24" s="3"/>
      <c r="O24" s="3" t="str">
        <f ca="1">IF(BASE!F318&gt;TODAY(),"A faire",IF(BASE!F318&gt;=DATE(YEAR(TODAY()),MONTH(TODAY())-1,DAY(TODAY())),"Retard","Retard de plus d'un mois"))</f>
        <v>Retard de plus d'un mois</v>
      </c>
    </row>
    <row r="25" spans="1:15" x14ac:dyDescent="0.25">
      <c r="A25" s="3" t="s">
        <v>4</v>
      </c>
      <c r="B25" s="3" t="s">
        <v>25</v>
      </c>
      <c r="C25" s="3" t="s">
        <v>9</v>
      </c>
      <c r="D25" s="3">
        <v>0</v>
      </c>
      <c r="E25" s="3">
        <v>0</v>
      </c>
      <c r="F25" s="4">
        <v>41919</v>
      </c>
      <c r="G25" s="4">
        <v>41919</v>
      </c>
      <c r="H25" s="3">
        <v>0</v>
      </c>
      <c r="I25" s="3">
        <v>0</v>
      </c>
      <c r="J25" s="3">
        <v>0</v>
      </c>
      <c r="K25" s="3">
        <v>15</v>
      </c>
      <c r="L25" s="3">
        <v>0</v>
      </c>
      <c r="M25" s="4">
        <v>42011</v>
      </c>
      <c r="N25" s="3"/>
      <c r="O25" s="3" t="str">
        <f ca="1">IF(BASE!F321&gt;TODAY(),"A faire",IF(BASE!F321&gt;=DATE(YEAR(TODAY()),MONTH(TODAY())-1,DAY(TODAY())),"Retard","Retard de plus d'un mois"))</f>
        <v>Retard de plus d'un mois</v>
      </c>
    </row>
    <row r="26" spans="1:15" x14ac:dyDescent="0.25">
      <c r="A26" s="3" t="s">
        <v>4</v>
      </c>
      <c r="B26" s="3" t="s">
        <v>25</v>
      </c>
      <c r="C26" s="3" t="s">
        <v>6</v>
      </c>
      <c r="D26" s="3">
        <v>193856</v>
      </c>
      <c r="E26" s="3">
        <v>193856</v>
      </c>
      <c r="F26" s="4">
        <v>41903</v>
      </c>
      <c r="G26" s="4">
        <v>41903</v>
      </c>
      <c r="H26" s="3">
        <v>0</v>
      </c>
      <c r="I26" s="3">
        <v>0</v>
      </c>
      <c r="J26" s="3">
        <v>0</v>
      </c>
      <c r="K26" s="3">
        <v>15</v>
      </c>
      <c r="L26" s="3">
        <v>180000</v>
      </c>
      <c r="M26" s="4">
        <v>42011</v>
      </c>
      <c r="N26" s="3"/>
      <c r="O26" s="3" t="str">
        <f ca="1">IF(BASE!F322&gt;TODAY(),"A faire",IF(BASE!F322&gt;=DATE(YEAR(TODAY()),MONTH(TODAY())-1,DAY(TODAY())),"Retard","Retard de plus d'un mois"))</f>
        <v>Retard de plus d'un mois</v>
      </c>
    </row>
    <row r="27" spans="1:15" x14ac:dyDescent="0.25">
      <c r="A27" s="3" t="s">
        <v>4</v>
      </c>
      <c r="B27" s="3" t="s">
        <v>25</v>
      </c>
      <c r="C27" s="3" t="s">
        <v>9</v>
      </c>
      <c r="D27" s="3">
        <v>0</v>
      </c>
      <c r="E27" s="3">
        <v>0</v>
      </c>
      <c r="F27" s="4">
        <v>41977</v>
      </c>
      <c r="G27" s="4">
        <v>41977</v>
      </c>
      <c r="H27" s="3">
        <v>0</v>
      </c>
      <c r="I27" s="3">
        <v>0</v>
      </c>
      <c r="J27" s="3">
        <v>0</v>
      </c>
      <c r="K27" s="3">
        <v>15</v>
      </c>
      <c r="L27" s="3">
        <v>0</v>
      </c>
      <c r="M27" s="4">
        <v>41975</v>
      </c>
      <c r="N27" s="3"/>
      <c r="O27" s="3" t="str">
        <f ca="1">IF(BASE!F323&gt;TODAY(),"A faire",IF(BASE!F323&gt;=DATE(YEAR(TODAY()),MONTH(TODAY())-1,DAY(TODAY())),"Retard","Retard de plus d'un mois"))</f>
        <v>Retard de plus d'un mois</v>
      </c>
    </row>
    <row r="28" spans="1:15" x14ac:dyDescent="0.25">
      <c r="A28" s="3" t="s">
        <v>4</v>
      </c>
      <c r="B28" s="3" t="s">
        <v>25</v>
      </c>
      <c r="C28" s="3" t="s">
        <v>5</v>
      </c>
      <c r="D28" s="3">
        <v>0</v>
      </c>
      <c r="E28" s="3">
        <v>0</v>
      </c>
      <c r="F28" s="4">
        <v>34570</v>
      </c>
      <c r="G28" s="4">
        <v>34601</v>
      </c>
      <c r="H28" s="3">
        <v>0</v>
      </c>
      <c r="I28" s="3">
        <v>0</v>
      </c>
      <c r="J28" s="3">
        <v>0</v>
      </c>
      <c r="K28" s="3">
        <v>15</v>
      </c>
      <c r="L28" s="3">
        <v>0</v>
      </c>
      <c r="M28" s="4"/>
      <c r="N28" s="3"/>
      <c r="O28" s="3" t="str">
        <f ca="1">IF(BASE!F324&gt;TODAY(),"A faire",IF(BASE!F324&gt;=DATE(YEAR(TODAY()),MONTH(TODAY())-1,DAY(TODAY())),"Retard","Retard de plus d'un mois"))</f>
        <v>Retard de plus d'un mois</v>
      </c>
    </row>
    <row r="29" spans="1:15" x14ac:dyDescent="0.25">
      <c r="A29" s="3" t="s">
        <v>4</v>
      </c>
      <c r="B29" s="3" t="s">
        <v>25</v>
      </c>
      <c r="C29" s="3" t="s">
        <v>5</v>
      </c>
      <c r="D29" s="3">
        <v>0</v>
      </c>
      <c r="E29" s="3">
        <v>0</v>
      </c>
      <c r="F29" s="4">
        <v>40528</v>
      </c>
      <c r="G29" s="4">
        <v>40559</v>
      </c>
      <c r="H29" s="3">
        <v>0</v>
      </c>
      <c r="I29" s="3">
        <v>0</v>
      </c>
      <c r="J29" s="3">
        <v>0</v>
      </c>
      <c r="K29" s="3">
        <v>15</v>
      </c>
      <c r="L29" s="3">
        <v>0</v>
      </c>
      <c r="M29" s="4"/>
      <c r="N29" s="3"/>
      <c r="O29" s="3" t="str">
        <f ca="1">IF(BASE!F326&gt;TODAY(),"A faire",IF(BASE!F326&gt;=DATE(YEAR(TODAY()),MONTH(TODAY())-1,DAY(TODAY())),"Retard","Retard de plus d'un mois"))</f>
        <v>Retard de plus d'un mois</v>
      </c>
    </row>
    <row r="30" spans="1:15" x14ac:dyDescent="0.25">
      <c r="A30" s="3" t="s">
        <v>4</v>
      </c>
      <c r="B30" s="3" t="s">
        <v>25</v>
      </c>
      <c r="C30" s="3" t="s">
        <v>6</v>
      </c>
      <c r="D30" s="3">
        <v>206694</v>
      </c>
      <c r="E30" s="3">
        <v>206694</v>
      </c>
      <c r="F30" s="4">
        <v>42054</v>
      </c>
      <c r="G30" s="4">
        <v>42054</v>
      </c>
      <c r="H30" s="3">
        <v>0</v>
      </c>
      <c r="I30" s="3">
        <v>0</v>
      </c>
      <c r="J30" s="3">
        <v>0</v>
      </c>
      <c r="K30" s="3" t="s">
        <v>19</v>
      </c>
      <c r="L30" s="3">
        <v>105000</v>
      </c>
      <c r="M30" s="4"/>
      <c r="N30" s="3"/>
      <c r="O30" s="3" t="str">
        <f ca="1">IF(BASE!F327&gt;TODAY(),"A faire",IF(BASE!F327&gt;=DATE(YEAR(TODAY()),MONTH(TODAY())-1,DAY(TODAY())),"Retard","Retard de plus d'un mois"))</f>
        <v>Retard de plus d'un mois</v>
      </c>
    </row>
    <row r="31" spans="1:15" x14ac:dyDescent="0.25">
      <c r="A31" s="3" t="s">
        <v>4</v>
      </c>
      <c r="B31" s="3" t="s">
        <v>25</v>
      </c>
      <c r="C31" s="3" t="s">
        <v>6</v>
      </c>
      <c r="D31" s="3">
        <v>152621</v>
      </c>
      <c r="E31" s="3">
        <v>152621</v>
      </c>
      <c r="F31" s="4">
        <v>41831</v>
      </c>
      <c r="G31" s="4">
        <v>41831</v>
      </c>
      <c r="H31" s="3">
        <v>0</v>
      </c>
      <c r="I31" s="3">
        <v>0</v>
      </c>
      <c r="J31" s="3">
        <v>0</v>
      </c>
      <c r="K31" s="3">
        <v>15</v>
      </c>
      <c r="L31" s="3">
        <v>180000</v>
      </c>
      <c r="M31" s="4">
        <v>42027</v>
      </c>
      <c r="N31" s="3"/>
      <c r="O31" s="3" t="str">
        <f ca="1">IF(BASE!F328&gt;TODAY(),"A faire",IF(BASE!F328&gt;=DATE(YEAR(TODAY()),MONTH(TODAY())-1,DAY(TODAY())),"Retard","Retard de plus d'un mois"))</f>
        <v>Retard</v>
      </c>
    </row>
    <row r="32" spans="1:15" x14ac:dyDescent="0.25">
      <c r="A32" s="3" t="s">
        <v>4</v>
      </c>
      <c r="B32" s="3" t="s">
        <v>25</v>
      </c>
      <c r="C32" s="3" t="s">
        <v>7</v>
      </c>
      <c r="D32" s="3">
        <v>0</v>
      </c>
      <c r="E32" s="3">
        <v>0</v>
      </c>
      <c r="F32" s="4">
        <v>41658</v>
      </c>
      <c r="G32" s="4">
        <v>41658</v>
      </c>
      <c r="H32" s="3">
        <v>0</v>
      </c>
      <c r="I32" s="3">
        <v>0</v>
      </c>
      <c r="J32" s="3">
        <v>0</v>
      </c>
      <c r="K32" s="3">
        <v>15</v>
      </c>
      <c r="L32" s="3">
        <v>0</v>
      </c>
      <c r="M32" s="10">
        <v>41673</v>
      </c>
      <c r="N32" s="3"/>
      <c r="O32" s="3" t="str">
        <f ca="1">IF(BASE!F329&gt;TODAY(),"A faire",IF(BASE!F329&gt;=DATE(YEAR(TODAY()),MONTH(TODAY())-1,DAY(TODAY())),"Retard","Retard de plus d'un mois"))</f>
        <v>Retard de plus d'un mois</v>
      </c>
    </row>
    <row r="33" spans="1:15" x14ac:dyDescent="0.25">
      <c r="A33" s="3" t="s">
        <v>4</v>
      </c>
      <c r="B33" s="3" t="s">
        <v>25</v>
      </c>
      <c r="C33" s="3" t="s">
        <v>5</v>
      </c>
      <c r="D33" s="3">
        <v>0</v>
      </c>
      <c r="E33" s="3">
        <v>0</v>
      </c>
      <c r="F33" s="4">
        <v>29063</v>
      </c>
      <c r="G33" s="4">
        <v>29094</v>
      </c>
      <c r="H33" s="3">
        <v>0</v>
      </c>
      <c r="I33" s="3">
        <v>0</v>
      </c>
      <c r="J33" s="3">
        <v>0</v>
      </c>
      <c r="K33" s="3">
        <v>15</v>
      </c>
      <c r="L33" s="3">
        <v>0</v>
      </c>
      <c r="M33" s="4"/>
      <c r="N33" s="3"/>
      <c r="O33" s="3" t="str">
        <f ca="1">IF(BASE!F331&gt;TODAY(),"A faire",IF(BASE!F331&gt;=DATE(YEAR(TODAY()),MONTH(TODAY())-1,DAY(TODAY())),"Retard","Retard de plus d'un mois"))</f>
        <v>Retard de plus d'un mois</v>
      </c>
    </row>
    <row r="34" spans="1:15" x14ac:dyDescent="0.25">
      <c r="A34" s="3" t="s">
        <v>4</v>
      </c>
      <c r="B34" s="3" t="s">
        <v>25</v>
      </c>
      <c r="C34" s="3" t="s">
        <v>5</v>
      </c>
      <c r="D34" s="3">
        <v>0</v>
      </c>
      <c r="E34" s="3">
        <v>0</v>
      </c>
      <c r="F34" s="4">
        <v>41066</v>
      </c>
      <c r="G34" s="4">
        <v>41096</v>
      </c>
      <c r="H34" s="3">
        <v>0</v>
      </c>
      <c r="I34" s="3">
        <v>0</v>
      </c>
      <c r="J34" s="3">
        <v>0</v>
      </c>
      <c r="K34" s="3">
        <v>15</v>
      </c>
      <c r="L34" s="3">
        <v>0</v>
      </c>
      <c r="M34" s="4"/>
      <c r="N34" s="3"/>
      <c r="O34" s="3" t="str">
        <f ca="1">IF(BASE!F332&gt;TODAY(),"A faire",IF(BASE!F332&gt;=DATE(YEAR(TODAY()),MONTH(TODAY())-1,DAY(TODAY())),"Retard","Retard de plus d'un mois"))</f>
        <v>Retard de plus d'un mois</v>
      </c>
    </row>
    <row r="35" spans="1:15" x14ac:dyDescent="0.25">
      <c r="A35" s="3" t="s">
        <v>4</v>
      </c>
      <c r="B35" s="3" t="s">
        <v>25</v>
      </c>
      <c r="C35" s="3" t="s">
        <v>7</v>
      </c>
      <c r="D35" s="3">
        <v>0</v>
      </c>
      <c r="E35" s="3">
        <v>0</v>
      </c>
      <c r="F35" s="4">
        <v>42009</v>
      </c>
      <c r="G35" s="4">
        <v>42009</v>
      </c>
      <c r="H35" s="3">
        <v>0</v>
      </c>
      <c r="I35" s="3">
        <v>0</v>
      </c>
      <c r="J35" s="3">
        <v>0</v>
      </c>
      <c r="K35" s="3">
        <v>15</v>
      </c>
      <c r="L35" s="3">
        <v>0</v>
      </c>
      <c r="M35" s="4"/>
      <c r="N35" s="3"/>
      <c r="O35" s="3" t="str">
        <f ca="1">IF(BASE!F333&gt;TODAY(),"A faire",IF(BASE!F333&gt;=DATE(YEAR(TODAY()),MONTH(TODAY())-1,DAY(TODAY())),"Retard","Retard de plus d'un mois"))</f>
        <v>Retard de plus d'un mois</v>
      </c>
    </row>
    <row r="36" spans="1:15" x14ac:dyDescent="0.25">
      <c r="A36" s="3" t="s">
        <v>4</v>
      </c>
      <c r="B36" s="3" t="s">
        <v>25</v>
      </c>
      <c r="C36" s="3" t="s">
        <v>8</v>
      </c>
      <c r="D36" s="3">
        <v>120000</v>
      </c>
      <c r="E36" s="3">
        <v>125000</v>
      </c>
      <c r="F36" s="4">
        <v>41592</v>
      </c>
      <c r="G36" s="4">
        <v>41622</v>
      </c>
      <c r="H36" s="3">
        <v>0</v>
      </c>
      <c r="I36" s="3">
        <v>0</v>
      </c>
      <c r="J36" s="3">
        <v>0</v>
      </c>
      <c r="K36" s="3">
        <v>15</v>
      </c>
      <c r="L36" s="3">
        <v>0</v>
      </c>
      <c r="M36" s="4"/>
      <c r="N36" s="3"/>
      <c r="O36" s="3" t="str">
        <f ca="1">IF(BASE!F334&gt;TODAY(),"A faire",IF(BASE!F334&gt;=DATE(YEAR(TODAY()),MONTH(TODAY())-1,DAY(TODAY())),"Retard","Retard de plus d'un mois"))</f>
        <v>Retard de plus d'un mois</v>
      </c>
    </row>
    <row r="37" spans="1:15" x14ac:dyDescent="0.25">
      <c r="A37" s="3" t="s">
        <v>4</v>
      </c>
      <c r="B37" s="3" t="s">
        <v>25</v>
      </c>
      <c r="C37" s="3" t="s">
        <v>5</v>
      </c>
      <c r="D37" s="3">
        <v>0</v>
      </c>
      <c r="E37" s="3">
        <v>0</v>
      </c>
      <c r="F37" s="4">
        <v>41922</v>
      </c>
      <c r="G37" s="4">
        <v>41953</v>
      </c>
      <c r="H37" s="3">
        <v>0</v>
      </c>
      <c r="I37" s="3">
        <v>0</v>
      </c>
      <c r="J37" s="3">
        <v>0</v>
      </c>
      <c r="K37" s="3">
        <v>15</v>
      </c>
      <c r="L37" s="3">
        <v>0</v>
      </c>
      <c r="M37" s="4">
        <v>41981</v>
      </c>
      <c r="N37" s="3"/>
      <c r="O37" s="3" t="str">
        <f ca="1">IF(BASE!F338&gt;TODAY(),"A faire",IF(BASE!F338&gt;=DATE(YEAR(TODAY()),MONTH(TODAY())-1,DAY(TODAY())),"Retard","Retard de plus d'un mois"))</f>
        <v>Retard de plus d'un mois</v>
      </c>
    </row>
    <row r="38" spans="1:15" x14ac:dyDescent="0.25">
      <c r="A38" s="3" t="s">
        <v>4</v>
      </c>
      <c r="B38" s="3" t="s">
        <v>25</v>
      </c>
      <c r="C38" s="3" t="s">
        <v>5</v>
      </c>
      <c r="D38" s="3">
        <v>0</v>
      </c>
      <c r="E38" s="3">
        <v>0</v>
      </c>
      <c r="F38" s="4">
        <v>41059</v>
      </c>
      <c r="G38" s="4">
        <v>41090</v>
      </c>
      <c r="H38" s="3">
        <v>0</v>
      </c>
      <c r="I38" s="3">
        <v>0</v>
      </c>
      <c r="J38" s="3">
        <v>0</v>
      </c>
      <c r="K38" s="3">
        <v>15</v>
      </c>
      <c r="L38" s="3">
        <v>0</v>
      </c>
      <c r="M38" s="4"/>
      <c r="N38" s="3"/>
      <c r="O38" s="3" t="str">
        <f ca="1">IF(BASE!F339&gt;TODAY(),"A faire",IF(BASE!F339&gt;=DATE(YEAR(TODAY()),MONTH(TODAY())-1,DAY(TODAY())),"Retard","Retard de plus d'un mois"))</f>
        <v>Retard de plus d'un mois</v>
      </c>
    </row>
    <row r="39" spans="1:15" x14ac:dyDescent="0.25">
      <c r="A39" s="3" t="s">
        <v>4</v>
      </c>
      <c r="B39" s="3" t="s">
        <v>25</v>
      </c>
      <c r="C39" s="3" t="s">
        <v>29</v>
      </c>
      <c r="D39" s="3">
        <v>0</v>
      </c>
      <c r="E39" s="3">
        <v>0</v>
      </c>
      <c r="F39" s="4">
        <v>39416</v>
      </c>
      <c r="G39" s="4">
        <v>39416</v>
      </c>
      <c r="H39" s="3">
        <v>0</v>
      </c>
      <c r="I39" s="3">
        <v>0</v>
      </c>
      <c r="J39" s="3">
        <v>0</v>
      </c>
      <c r="K39" s="3">
        <v>15</v>
      </c>
      <c r="L39" s="3">
        <v>0</v>
      </c>
      <c r="M39" s="4"/>
      <c r="N39" s="3"/>
      <c r="O39" s="3" t="str">
        <f ca="1">IF(BASE!F341&gt;TODAY(),"A faire",IF(BASE!F341&gt;=DATE(YEAR(TODAY()),MONTH(TODAY())-1,DAY(TODAY())),"Retard","Retard de plus d'un mois"))</f>
        <v>Retard de plus d'un mois</v>
      </c>
    </row>
    <row r="40" spans="1:15" x14ac:dyDescent="0.25">
      <c r="A40" s="3" t="s">
        <v>4</v>
      </c>
      <c r="B40" s="3" t="s">
        <v>25</v>
      </c>
      <c r="C40" s="3" t="s">
        <v>5</v>
      </c>
      <c r="D40" s="3">
        <v>0</v>
      </c>
      <c r="E40" s="3">
        <v>0</v>
      </c>
      <c r="F40" s="4">
        <v>42063</v>
      </c>
      <c r="G40" s="4">
        <v>42091</v>
      </c>
      <c r="H40" s="3">
        <v>0</v>
      </c>
      <c r="I40" s="3">
        <v>0</v>
      </c>
      <c r="J40" s="3">
        <v>0</v>
      </c>
      <c r="K40" s="3" t="s">
        <v>19</v>
      </c>
      <c r="L40" s="3">
        <v>0</v>
      </c>
      <c r="M40" s="4"/>
      <c r="N40" s="3"/>
      <c r="O40" s="3" t="str">
        <f ca="1">IF(BASE!F342&gt;TODAY(),"A faire",IF(BASE!F342&gt;=DATE(YEAR(TODAY()),MONTH(TODAY())-1,DAY(TODAY())),"Retard","Retard de plus d'un mois"))</f>
        <v>Retard de plus d'un mois</v>
      </c>
    </row>
    <row r="41" spans="1:15" x14ac:dyDescent="0.25">
      <c r="A41" s="3" t="s">
        <v>4</v>
      </c>
      <c r="B41" s="3" t="s">
        <v>25</v>
      </c>
      <c r="C41" s="3" t="s">
        <v>29</v>
      </c>
      <c r="D41" s="3">
        <v>0</v>
      </c>
      <c r="E41" s="3">
        <v>0</v>
      </c>
      <c r="F41" s="4">
        <v>39157</v>
      </c>
      <c r="G41" s="4">
        <v>39157</v>
      </c>
      <c r="H41" s="3">
        <v>0</v>
      </c>
      <c r="I41" s="3">
        <v>0</v>
      </c>
      <c r="J41" s="3">
        <v>0</v>
      </c>
      <c r="K41" s="3">
        <v>15</v>
      </c>
      <c r="L41" s="3">
        <v>0</v>
      </c>
      <c r="M41" s="4"/>
      <c r="N41" s="3"/>
      <c r="O41" s="3" t="str">
        <f ca="1">IF(BASE!F344&gt;TODAY(),"A faire",IF(BASE!F344&gt;=DATE(YEAR(TODAY()),MONTH(TODAY())-1,DAY(TODAY())),"Retard","Retard de plus d'un mois"))</f>
        <v>Retard</v>
      </c>
    </row>
    <row r="42" spans="1:15" x14ac:dyDescent="0.25">
      <c r="A42" s="3" t="s">
        <v>4</v>
      </c>
      <c r="B42" s="3" t="s">
        <v>25</v>
      </c>
      <c r="C42" s="3" t="s">
        <v>6</v>
      </c>
      <c r="D42" s="3">
        <v>196967</v>
      </c>
      <c r="E42" s="3">
        <v>196967</v>
      </c>
      <c r="F42" s="4">
        <v>42005</v>
      </c>
      <c r="G42" s="4">
        <v>42005</v>
      </c>
      <c r="H42" s="3">
        <v>0</v>
      </c>
      <c r="I42" s="3">
        <v>0</v>
      </c>
      <c r="J42" s="3">
        <v>0</v>
      </c>
      <c r="K42" s="3">
        <v>15</v>
      </c>
      <c r="L42" s="3">
        <v>270000</v>
      </c>
      <c r="M42" s="4"/>
      <c r="N42" s="3"/>
      <c r="O42" s="3" t="str">
        <f ca="1">IF(BASE!F345&gt;TODAY(),"A faire",IF(BASE!F345&gt;=DATE(YEAR(TODAY()),MONTH(TODAY())-1,DAY(TODAY())),"Retard","Retard de plus d'un mois"))</f>
        <v>Retard</v>
      </c>
    </row>
    <row r="43" spans="1:15" x14ac:dyDescent="0.25">
      <c r="A43" s="3" t="s">
        <v>4</v>
      </c>
      <c r="B43" s="3" t="s">
        <v>25</v>
      </c>
      <c r="C43" s="3" t="s">
        <v>9</v>
      </c>
      <c r="D43" s="3">
        <v>0</v>
      </c>
      <c r="E43" s="3">
        <v>0</v>
      </c>
      <c r="F43" s="4">
        <v>41986</v>
      </c>
      <c r="G43" s="4">
        <v>41986</v>
      </c>
      <c r="H43" s="3">
        <v>0</v>
      </c>
      <c r="I43" s="3">
        <v>0</v>
      </c>
      <c r="J43" s="3">
        <v>0</v>
      </c>
      <c r="K43" s="3">
        <v>15</v>
      </c>
      <c r="L43" s="3">
        <v>0</v>
      </c>
      <c r="M43" s="4"/>
      <c r="N43" s="3"/>
      <c r="O43" s="3" t="str">
        <f ca="1">IF(BASE!F349&gt;TODAY(),"A faire",IF(BASE!F349&gt;=DATE(YEAR(TODAY()),MONTH(TODAY())-1,DAY(TODAY())),"Retard","Retard de plus d'un mois"))</f>
        <v>Retard</v>
      </c>
    </row>
    <row r="44" spans="1:15" x14ac:dyDescent="0.25">
      <c r="A44" s="3" t="s">
        <v>4</v>
      </c>
      <c r="B44" s="3" t="s">
        <v>25</v>
      </c>
      <c r="C44" s="3" t="s">
        <v>9</v>
      </c>
      <c r="D44" s="3">
        <v>0</v>
      </c>
      <c r="E44" s="3">
        <v>0</v>
      </c>
      <c r="F44" s="4">
        <v>42032</v>
      </c>
      <c r="G44" s="4">
        <v>42032</v>
      </c>
      <c r="H44" s="3">
        <v>0</v>
      </c>
      <c r="I44" s="3">
        <v>0</v>
      </c>
      <c r="J44" s="3">
        <v>0</v>
      </c>
      <c r="K44" s="3">
        <v>15</v>
      </c>
      <c r="L44" s="3">
        <v>0</v>
      </c>
      <c r="M44" s="4">
        <v>42030</v>
      </c>
      <c r="N44" s="3"/>
      <c r="O44" s="3" t="str">
        <f ca="1">IF(BASE!F350&gt;TODAY(),"A faire",IF(BASE!F350&gt;=DATE(YEAR(TODAY()),MONTH(TODAY())-1,DAY(TODAY())),"Retard","Retard de plus d'un mois"))</f>
        <v>Retard</v>
      </c>
    </row>
    <row r="45" spans="1:15" x14ac:dyDescent="0.25">
      <c r="A45" s="3" t="s">
        <v>4</v>
      </c>
      <c r="B45" s="3" t="s">
        <v>25</v>
      </c>
      <c r="C45" s="3" t="s">
        <v>37</v>
      </c>
      <c r="D45" s="3">
        <v>0</v>
      </c>
      <c r="E45" s="3">
        <v>0</v>
      </c>
      <c r="F45" s="4">
        <v>41582</v>
      </c>
      <c r="G45" s="3"/>
      <c r="H45" s="3">
        <v>0</v>
      </c>
      <c r="I45" s="3">
        <v>0</v>
      </c>
      <c r="J45" s="3">
        <v>0</v>
      </c>
      <c r="K45" s="3">
        <v>15</v>
      </c>
      <c r="L45" s="3"/>
      <c r="M45" s="4"/>
      <c r="N45" s="3"/>
      <c r="O45" s="3" t="str">
        <f ca="1">IF(BASE!F351&gt;TODAY(),"A faire",IF(BASE!F351&gt;=DATE(YEAR(TODAY()),MONTH(TODAY())-1,DAY(TODAY())),"Retard","Retard de plus d'un mois"))</f>
        <v>Retard de plus d'un mois</v>
      </c>
    </row>
    <row r="46" spans="1:15" x14ac:dyDescent="0.25">
      <c r="A46" s="3" t="s">
        <v>4</v>
      </c>
      <c r="B46" s="3" t="s">
        <v>25</v>
      </c>
      <c r="C46" s="3" t="s">
        <v>6</v>
      </c>
      <c r="D46" s="3">
        <v>138092</v>
      </c>
      <c r="E46" s="3">
        <v>138092</v>
      </c>
      <c r="F46" s="4">
        <v>41991</v>
      </c>
      <c r="G46" s="4">
        <v>41991</v>
      </c>
      <c r="H46" s="3">
        <v>0</v>
      </c>
      <c r="I46" s="3">
        <v>0</v>
      </c>
      <c r="J46" s="3">
        <v>0</v>
      </c>
      <c r="K46" s="3">
        <v>15</v>
      </c>
      <c r="L46" s="3">
        <v>150000</v>
      </c>
      <c r="M46" s="4"/>
      <c r="N46" s="3"/>
      <c r="O46" s="3" t="str">
        <f ca="1">IF(BASE!F352&gt;TODAY(),"A faire",IF(BASE!F352&gt;=DATE(YEAR(TODAY()),MONTH(TODAY())-1,DAY(TODAY())),"Retard","Retard de plus d'un mois"))</f>
        <v>Retard de plus d'un mois</v>
      </c>
    </row>
    <row r="47" spans="1:15" x14ac:dyDescent="0.25">
      <c r="A47" s="3" t="s">
        <v>4</v>
      </c>
      <c r="B47" s="3" t="s">
        <v>25</v>
      </c>
      <c r="C47" s="3" t="s">
        <v>9</v>
      </c>
      <c r="D47" s="3">
        <v>0</v>
      </c>
      <c r="E47" s="3">
        <v>0</v>
      </c>
      <c r="F47" s="4">
        <v>41949</v>
      </c>
      <c r="G47" s="4">
        <v>41949</v>
      </c>
      <c r="H47" s="3">
        <v>0</v>
      </c>
      <c r="I47" s="3">
        <v>0</v>
      </c>
      <c r="J47" s="3">
        <v>0</v>
      </c>
      <c r="K47" s="3">
        <v>15</v>
      </c>
      <c r="L47" s="3">
        <v>0</v>
      </c>
      <c r="M47" s="4"/>
      <c r="N47" s="3"/>
      <c r="O47" s="3" t="str">
        <f ca="1">IF(BASE!F353&gt;TODAY(),"A faire",IF(BASE!F353&gt;=DATE(YEAR(TODAY()),MONTH(TODAY())-1,DAY(TODAY())),"Retard","Retard de plus d'un mois"))</f>
        <v>Retard de plus d'un mois</v>
      </c>
    </row>
    <row r="48" spans="1:15" x14ac:dyDescent="0.25">
      <c r="A48" s="3" t="s">
        <v>4</v>
      </c>
      <c r="B48" s="3" t="s">
        <v>25</v>
      </c>
      <c r="C48" s="3" t="s">
        <v>5</v>
      </c>
      <c r="D48" s="3">
        <v>0</v>
      </c>
      <c r="E48" s="3">
        <v>0</v>
      </c>
      <c r="F48" s="4">
        <v>40711</v>
      </c>
      <c r="G48" s="4">
        <v>40741</v>
      </c>
      <c r="H48" s="3">
        <v>0</v>
      </c>
      <c r="I48" s="3">
        <v>0</v>
      </c>
      <c r="J48" s="3">
        <v>0</v>
      </c>
      <c r="K48" s="3">
        <v>15</v>
      </c>
      <c r="L48" s="3">
        <v>0</v>
      </c>
      <c r="M48" s="4"/>
      <c r="N48" s="3"/>
      <c r="O48" s="3" t="str">
        <f ca="1">IF(BASE!F354&gt;TODAY(),"A faire",IF(BASE!F354&gt;=DATE(YEAR(TODAY()),MONTH(TODAY())-1,DAY(TODAY())),"Retard","Retard de plus d'un mois"))</f>
        <v>Retard</v>
      </c>
    </row>
    <row r="49" spans="1:15" x14ac:dyDescent="0.25">
      <c r="A49" s="3" t="s">
        <v>4</v>
      </c>
      <c r="B49" s="3" t="s">
        <v>25</v>
      </c>
      <c r="C49" s="3" t="s">
        <v>6</v>
      </c>
      <c r="D49" s="3">
        <v>167956</v>
      </c>
      <c r="E49" s="3">
        <v>167956</v>
      </c>
      <c r="F49" s="4">
        <v>41985</v>
      </c>
      <c r="G49" s="4">
        <v>41985</v>
      </c>
      <c r="H49" s="3">
        <v>0</v>
      </c>
      <c r="I49" s="3">
        <v>0</v>
      </c>
      <c r="J49" s="3">
        <v>0</v>
      </c>
      <c r="K49" s="3">
        <v>15</v>
      </c>
      <c r="L49" s="3">
        <v>150000</v>
      </c>
      <c r="M49" s="4">
        <v>42020</v>
      </c>
      <c r="N49" s="3"/>
      <c r="O49" s="3" t="str">
        <f ca="1">IF(BASE!F355&gt;TODAY(),"A faire",IF(BASE!F355&gt;=DATE(YEAR(TODAY()),MONTH(TODAY())-1,DAY(TODAY())),"Retard","Retard de plus d'un mois"))</f>
        <v>Retard</v>
      </c>
    </row>
    <row r="50" spans="1:15" x14ac:dyDescent="0.25">
      <c r="A50" s="3" t="s">
        <v>4</v>
      </c>
      <c r="B50" s="3" t="s">
        <v>25</v>
      </c>
      <c r="C50" s="3" t="s">
        <v>5</v>
      </c>
      <c r="D50" s="3">
        <v>0</v>
      </c>
      <c r="E50" s="3">
        <v>0</v>
      </c>
      <c r="F50" s="4">
        <v>41088</v>
      </c>
      <c r="G50" s="4">
        <v>41118</v>
      </c>
      <c r="H50" s="3">
        <v>0</v>
      </c>
      <c r="I50" s="3">
        <v>0</v>
      </c>
      <c r="J50" s="3">
        <v>0</v>
      </c>
      <c r="K50" s="3">
        <v>15</v>
      </c>
      <c r="L50" s="3">
        <v>0</v>
      </c>
      <c r="M50" s="4"/>
      <c r="N50" s="3"/>
      <c r="O50" s="3" t="str">
        <f ca="1">IF(BASE!F356&gt;TODAY(),"A faire",IF(BASE!F356&gt;=DATE(YEAR(TODAY()),MONTH(TODAY())-1,DAY(TODAY())),"Retard","Retard de plus d'un mois"))</f>
        <v>Retard de plus d'un mois</v>
      </c>
    </row>
    <row r="51" spans="1:15" x14ac:dyDescent="0.25">
      <c r="A51" s="3" t="s">
        <v>4</v>
      </c>
      <c r="B51" s="3" t="s">
        <v>25</v>
      </c>
      <c r="C51" s="3" t="s">
        <v>5</v>
      </c>
      <c r="D51" s="3">
        <v>0</v>
      </c>
      <c r="E51" s="3">
        <v>0</v>
      </c>
      <c r="F51" s="4">
        <v>41119</v>
      </c>
      <c r="G51" s="4">
        <v>41150</v>
      </c>
      <c r="H51" s="3">
        <v>0</v>
      </c>
      <c r="I51" s="3">
        <v>0</v>
      </c>
      <c r="J51" s="3">
        <v>0</v>
      </c>
      <c r="K51" s="3">
        <v>15</v>
      </c>
      <c r="L51" s="3">
        <v>0</v>
      </c>
      <c r="M51" s="11" t="s">
        <v>28</v>
      </c>
      <c r="N51" s="3"/>
      <c r="O51" s="3" t="str">
        <f ca="1">IF(BASE!F358&gt;TODAY(),"A faire",IF(BASE!F358&gt;=DATE(YEAR(TODAY()),MONTH(TODAY())-1,DAY(TODAY())),"Retard","Retard de plus d'un mois"))</f>
        <v>Retard de plus d'un mois</v>
      </c>
    </row>
    <row r="52" spans="1:15" x14ac:dyDescent="0.25">
      <c r="A52" s="3" t="s">
        <v>4</v>
      </c>
      <c r="B52" s="3" t="s">
        <v>25</v>
      </c>
      <c r="C52" s="3" t="s">
        <v>5</v>
      </c>
      <c r="D52" s="3">
        <v>0</v>
      </c>
      <c r="E52" s="3">
        <v>0</v>
      </c>
      <c r="F52" s="4">
        <v>36029</v>
      </c>
      <c r="G52" s="4">
        <v>36060</v>
      </c>
      <c r="H52" s="3">
        <v>0</v>
      </c>
      <c r="I52" s="3">
        <v>0</v>
      </c>
      <c r="J52" s="3">
        <v>0</v>
      </c>
      <c r="K52" s="3">
        <v>15</v>
      </c>
      <c r="L52" s="3">
        <v>0</v>
      </c>
      <c r="M52" s="4"/>
      <c r="N52" s="3"/>
      <c r="O52" s="3" t="str">
        <f ca="1">IF(BASE!F359&gt;TODAY(),"A faire",IF(BASE!F359&gt;=DATE(YEAR(TODAY()),MONTH(TODAY())-1,DAY(TODAY())),"Retard","Retard de plus d'un mois"))</f>
        <v>Retard de plus d'un mois</v>
      </c>
    </row>
    <row r="53" spans="1:15" x14ac:dyDescent="0.25">
      <c r="A53" s="3" t="s">
        <v>4</v>
      </c>
      <c r="B53" s="3" t="s">
        <v>25</v>
      </c>
      <c r="C53" s="3" t="s">
        <v>6</v>
      </c>
      <c r="D53" s="3">
        <v>162307</v>
      </c>
      <c r="E53" s="3">
        <v>162307</v>
      </c>
      <c r="F53" s="4">
        <v>41962</v>
      </c>
      <c r="G53" s="4">
        <v>41962</v>
      </c>
      <c r="H53" s="3">
        <v>0</v>
      </c>
      <c r="I53" s="3">
        <v>0</v>
      </c>
      <c r="J53" s="3">
        <v>0</v>
      </c>
      <c r="K53" s="3">
        <v>15</v>
      </c>
      <c r="L53" s="3">
        <v>180000</v>
      </c>
      <c r="M53" s="4">
        <v>41974</v>
      </c>
      <c r="N53" s="3"/>
      <c r="O53" s="3" t="str">
        <f ca="1">IF(BASE!F360&gt;TODAY(),"A faire",IF(BASE!F360&gt;=DATE(YEAR(TODAY()),MONTH(TODAY())-1,DAY(TODAY())),"Retard","Retard de plus d'un mois"))</f>
        <v>Retard de plus d'un mois</v>
      </c>
    </row>
    <row r="54" spans="1:15" x14ac:dyDescent="0.25">
      <c r="A54" s="3" t="s">
        <v>4</v>
      </c>
      <c r="B54" s="3" t="s">
        <v>25</v>
      </c>
      <c r="C54" s="3" t="s">
        <v>7</v>
      </c>
      <c r="D54" s="3">
        <v>0</v>
      </c>
      <c r="E54" s="3">
        <v>0</v>
      </c>
      <c r="F54" s="4">
        <v>41836</v>
      </c>
      <c r="G54" s="4">
        <v>41836</v>
      </c>
      <c r="H54" s="3">
        <v>0</v>
      </c>
      <c r="I54" s="3">
        <v>0</v>
      </c>
      <c r="J54" s="3">
        <v>0</v>
      </c>
      <c r="K54" s="3">
        <v>15</v>
      </c>
      <c r="L54" s="3">
        <v>0</v>
      </c>
      <c r="M54" s="4"/>
      <c r="N54" s="3"/>
      <c r="O54" s="3" t="str">
        <f ca="1">IF(BASE!F361&gt;TODAY(),"A faire",IF(BASE!F361&gt;=DATE(YEAR(TODAY()),MONTH(TODAY())-1,DAY(TODAY())),"Retard","Retard de plus d'un mois"))</f>
        <v>Retard de plus d'un mois</v>
      </c>
    </row>
    <row r="55" spans="1:15" x14ac:dyDescent="0.25">
      <c r="A55" s="3" t="s">
        <v>4</v>
      </c>
      <c r="B55" s="3" t="s">
        <v>25</v>
      </c>
      <c r="C55" s="3" t="s">
        <v>8</v>
      </c>
      <c r="D55" s="3">
        <v>120000</v>
      </c>
      <c r="E55" s="3">
        <v>125000</v>
      </c>
      <c r="F55" s="4">
        <v>41493</v>
      </c>
      <c r="G55" s="4">
        <v>41524</v>
      </c>
      <c r="H55" s="3">
        <v>0</v>
      </c>
      <c r="I55" s="3">
        <v>0</v>
      </c>
      <c r="J55" s="3">
        <v>0</v>
      </c>
      <c r="K55" s="3">
        <v>15</v>
      </c>
      <c r="L55" s="3">
        <v>0</v>
      </c>
      <c r="M55" s="4"/>
      <c r="N55" s="3"/>
      <c r="O55" s="3" t="str">
        <f ca="1">IF(BASE!F363&gt;TODAY(),"A faire",IF(BASE!F363&gt;=DATE(YEAR(TODAY()),MONTH(TODAY())-1,DAY(TODAY())),"Retard","Retard de plus d'un mois"))</f>
        <v>Retard de plus d'un mois</v>
      </c>
    </row>
    <row r="56" spans="1:15" x14ac:dyDescent="0.25">
      <c r="A56" s="3" t="s">
        <v>4</v>
      </c>
      <c r="B56" s="3" t="s">
        <v>25</v>
      </c>
      <c r="C56" s="3" t="s">
        <v>5</v>
      </c>
      <c r="D56" s="3">
        <v>0</v>
      </c>
      <c r="E56" s="3">
        <v>0</v>
      </c>
      <c r="F56" s="4">
        <v>41888</v>
      </c>
      <c r="G56" s="4">
        <v>41918</v>
      </c>
      <c r="H56" s="3">
        <v>0</v>
      </c>
      <c r="I56" s="3">
        <v>0</v>
      </c>
      <c r="J56" s="3">
        <v>0</v>
      </c>
      <c r="K56" s="3">
        <v>15</v>
      </c>
      <c r="L56" s="3">
        <v>0</v>
      </c>
      <c r="M56" s="4"/>
      <c r="N56" s="3"/>
      <c r="O56" s="3" t="str">
        <f ca="1">IF(BASE!F364&gt;TODAY(),"A faire",IF(BASE!F364&gt;=DATE(YEAR(TODAY()),MONTH(TODAY())-1,DAY(TODAY())),"Retard","Retard de plus d'un mois"))</f>
        <v>Retard de plus d'un mois</v>
      </c>
    </row>
    <row r="57" spans="1:15" x14ac:dyDescent="0.25">
      <c r="A57" s="3" t="s">
        <v>4</v>
      </c>
      <c r="B57" s="3" t="s">
        <v>25</v>
      </c>
      <c r="C57" s="3" t="s">
        <v>6</v>
      </c>
      <c r="D57" s="3">
        <v>202585</v>
      </c>
      <c r="E57" s="3">
        <v>202585</v>
      </c>
      <c r="F57" s="4">
        <v>41842</v>
      </c>
      <c r="G57" s="4">
        <v>41842</v>
      </c>
      <c r="H57" s="3">
        <v>0</v>
      </c>
      <c r="I57" s="3">
        <v>0</v>
      </c>
      <c r="J57" s="3">
        <v>0</v>
      </c>
      <c r="K57" s="3">
        <v>15</v>
      </c>
      <c r="L57" s="3">
        <v>120000</v>
      </c>
      <c r="M57" s="4">
        <v>42026</v>
      </c>
      <c r="N57" s="3"/>
      <c r="O57" s="3" t="str">
        <f ca="1">IF(BASE!F365&gt;TODAY(),"A faire",IF(BASE!F365&gt;=DATE(YEAR(TODAY()),MONTH(TODAY())-1,DAY(TODAY())),"Retard","Retard de plus d'un mois"))</f>
        <v>Retard de plus d'un mois</v>
      </c>
    </row>
    <row r="58" spans="1:15" x14ac:dyDescent="0.25">
      <c r="A58" s="3" t="s">
        <v>4</v>
      </c>
      <c r="B58" s="3" t="s">
        <v>25</v>
      </c>
      <c r="C58" s="3" t="s">
        <v>8</v>
      </c>
      <c r="D58" s="3">
        <v>236971</v>
      </c>
      <c r="E58" s="3">
        <v>241971</v>
      </c>
      <c r="F58" s="4">
        <v>41708</v>
      </c>
      <c r="G58" s="4">
        <v>41739</v>
      </c>
      <c r="H58" s="3">
        <v>0</v>
      </c>
      <c r="I58" s="3">
        <v>0</v>
      </c>
      <c r="J58" s="3">
        <v>0</v>
      </c>
      <c r="K58" s="3">
        <v>15</v>
      </c>
      <c r="L58" s="3">
        <v>360000</v>
      </c>
      <c r="M58" s="4"/>
      <c r="N58" s="3" t="s">
        <v>56</v>
      </c>
      <c r="O58" s="3" t="str">
        <f ca="1">IF(BASE!F366&gt;TODAY(),"A faire",IF(BASE!F366&gt;=DATE(YEAR(TODAY()),MONTH(TODAY())-1,DAY(TODAY())),"Retard","Retard de plus d'un mois"))</f>
        <v>Retard de plus d'un mois</v>
      </c>
    </row>
    <row r="59" spans="1:15" x14ac:dyDescent="0.25">
      <c r="A59" s="3" t="s">
        <v>4</v>
      </c>
      <c r="B59" s="3" t="s">
        <v>25</v>
      </c>
      <c r="C59" s="3" t="s">
        <v>29</v>
      </c>
      <c r="D59" s="3">
        <v>0</v>
      </c>
      <c r="E59" s="3">
        <v>0</v>
      </c>
      <c r="F59" s="4">
        <v>38323</v>
      </c>
      <c r="G59" s="4">
        <v>38323</v>
      </c>
      <c r="H59" s="3">
        <v>0</v>
      </c>
      <c r="I59" s="3">
        <v>0</v>
      </c>
      <c r="J59" s="3">
        <v>0</v>
      </c>
      <c r="K59" s="3">
        <v>15</v>
      </c>
      <c r="L59" s="3">
        <v>0</v>
      </c>
      <c r="M59" s="4"/>
      <c r="N59" s="3"/>
      <c r="O59" s="3" t="str">
        <f ca="1">IF(BASE!F371&gt;TODAY(),"A faire",IF(BASE!F371&gt;=DATE(YEAR(TODAY()),MONTH(TODAY())-1,DAY(TODAY())),"Retard","Retard de plus d'un mois"))</f>
        <v>Retard de plus d'un mois</v>
      </c>
    </row>
    <row r="60" spans="1:15" x14ac:dyDescent="0.25">
      <c r="A60" s="3" t="s">
        <v>4</v>
      </c>
      <c r="B60" s="3" t="s">
        <v>25</v>
      </c>
      <c r="C60" s="3" t="s">
        <v>6</v>
      </c>
      <c r="D60" s="3">
        <v>132851</v>
      </c>
      <c r="E60" s="3">
        <v>132851</v>
      </c>
      <c r="F60" s="4">
        <v>42037</v>
      </c>
      <c r="G60" s="4">
        <v>42037</v>
      </c>
      <c r="H60" s="3">
        <v>0</v>
      </c>
      <c r="I60" s="3">
        <v>0</v>
      </c>
      <c r="J60" s="3">
        <v>0</v>
      </c>
      <c r="K60" s="3">
        <v>30</v>
      </c>
      <c r="L60" s="3">
        <v>120000</v>
      </c>
      <c r="M60" s="4"/>
      <c r="N60" s="3" t="s">
        <v>39</v>
      </c>
      <c r="O60" s="3" t="str">
        <f ca="1">IF(BASE!F373&gt;TODAY(),"A faire",IF(BASE!F373&gt;=DATE(YEAR(TODAY()),MONTH(TODAY())-1,DAY(TODAY())),"Retard","Retard de plus d'un mois"))</f>
        <v>Retard</v>
      </c>
    </row>
    <row r="61" spans="1:15" x14ac:dyDescent="0.25">
      <c r="A61" s="3" t="s">
        <v>4</v>
      </c>
      <c r="B61" s="3" t="s">
        <v>25</v>
      </c>
      <c r="C61" s="3" t="s">
        <v>6</v>
      </c>
      <c r="D61" s="3">
        <v>124571</v>
      </c>
      <c r="E61" s="3">
        <v>124571</v>
      </c>
      <c r="F61" s="4">
        <v>42014</v>
      </c>
      <c r="G61" s="4">
        <v>42014</v>
      </c>
      <c r="H61" s="3">
        <v>0</v>
      </c>
      <c r="I61" s="3">
        <v>0</v>
      </c>
      <c r="J61" s="3">
        <v>0</v>
      </c>
      <c r="K61" s="3">
        <v>15</v>
      </c>
      <c r="L61" s="3">
        <v>120000</v>
      </c>
      <c r="M61" s="4"/>
      <c r="N61" s="3" t="s">
        <v>39</v>
      </c>
      <c r="O61" s="3" t="str">
        <f ca="1">IF(BASE!F374&gt;TODAY(),"A faire",IF(BASE!F374&gt;=DATE(YEAR(TODAY()),MONTH(TODAY())-1,DAY(TODAY())),"Retard","Retard de plus d'un mois"))</f>
        <v>Retard de plus d'un mois</v>
      </c>
    </row>
    <row r="62" spans="1:15" x14ac:dyDescent="0.25">
      <c r="A62" s="3" t="s">
        <v>4</v>
      </c>
      <c r="B62" s="3" t="s">
        <v>25</v>
      </c>
      <c r="C62" s="3" t="s">
        <v>7</v>
      </c>
      <c r="D62" s="3">
        <v>0</v>
      </c>
      <c r="E62" s="3">
        <v>0</v>
      </c>
      <c r="F62" s="4">
        <v>42006</v>
      </c>
      <c r="G62" s="4">
        <v>42006</v>
      </c>
      <c r="H62" s="3">
        <v>0</v>
      </c>
      <c r="I62" s="3">
        <v>0</v>
      </c>
      <c r="J62" s="3">
        <v>0</v>
      </c>
      <c r="K62" s="3">
        <v>15</v>
      </c>
      <c r="L62" s="3">
        <v>0</v>
      </c>
      <c r="M62" s="4" t="s">
        <v>57</v>
      </c>
      <c r="N62" s="3"/>
      <c r="O62" s="3" t="str">
        <f ca="1">IF(BASE!F375&gt;TODAY(),"A faire",IF(BASE!F375&gt;=DATE(YEAR(TODAY()),MONTH(TODAY())-1,DAY(TODAY())),"Retard","Retard de plus d'un mois"))</f>
        <v>Retard de plus d'un mois</v>
      </c>
    </row>
    <row r="63" spans="1:15" x14ac:dyDescent="0.25">
      <c r="A63" s="3" t="s">
        <v>4</v>
      </c>
      <c r="B63" s="3" t="s">
        <v>25</v>
      </c>
      <c r="C63" s="3" t="s">
        <v>6</v>
      </c>
      <c r="D63" s="3">
        <v>143447</v>
      </c>
      <c r="E63" s="3">
        <v>143447</v>
      </c>
      <c r="F63" s="4">
        <v>42006</v>
      </c>
      <c r="G63" s="4">
        <v>42006</v>
      </c>
      <c r="H63" s="3">
        <v>0</v>
      </c>
      <c r="I63" s="3">
        <v>0</v>
      </c>
      <c r="J63" s="3">
        <v>0</v>
      </c>
      <c r="K63" s="3">
        <v>15</v>
      </c>
      <c r="L63" s="3">
        <v>180000</v>
      </c>
      <c r="M63" s="4" t="s">
        <v>57</v>
      </c>
      <c r="N63" s="3"/>
      <c r="O63" s="3" t="str">
        <f ca="1">IF(BASE!F376&gt;TODAY(),"A faire",IF(BASE!F376&gt;=DATE(YEAR(TODAY()),MONTH(TODAY())-1,DAY(TODAY())),"Retard","Retard de plus d'un mois"))</f>
        <v>Retard de plus d'un mois</v>
      </c>
    </row>
    <row r="64" spans="1:15" x14ac:dyDescent="0.25">
      <c r="A64" s="3" t="s">
        <v>4</v>
      </c>
      <c r="B64" s="3" t="s">
        <v>25</v>
      </c>
      <c r="C64" s="3" t="s">
        <v>8</v>
      </c>
      <c r="D64" s="3">
        <v>240000</v>
      </c>
      <c r="E64" s="3">
        <v>240000</v>
      </c>
      <c r="F64" s="4">
        <v>41994</v>
      </c>
      <c r="G64" s="4">
        <v>41994</v>
      </c>
      <c r="H64" s="3">
        <v>0</v>
      </c>
      <c r="I64" s="3">
        <v>0</v>
      </c>
      <c r="J64" s="3">
        <v>0</v>
      </c>
      <c r="K64" s="3">
        <v>15</v>
      </c>
      <c r="L64" s="3">
        <v>0</v>
      </c>
      <c r="M64" s="4">
        <v>41982</v>
      </c>
      <c r="N64" s="3"/>
      <c r="O64" s="3" t="str">
        <f ca="1">IF(BASE!F377&gt;TODAY(),"A faire",IF(BASE!F377&gt;=DATE(YEAR(TODAY()),MONTH(TODAY())-1,DAY(TODAY())),"Retard","Retard de plus d'un mois"))</f>
        <v>Retard de plus d'un mois</v>
      </c>
    </row>
    <row r="65" spans="1:15" x14ac:dyDescent="0.25">
      <c r="A65" s="3" t="s">
        <v>4</v>
      </c>
      <c r="B65" s="3" t="s">
        <v>25</v>
      </c>
      <c r="C65" s="3" t="s">
        <v>7</v>
      </c>
      <c r="D65" s="3">
        <v>0</v>
      </c>
      <c r="E65" s="3">
        <v>0</v>
      </c>
      <c r="F65" s="4">
        <v>42022</v>
      </c>
      <c r="G65" s="4">
        <v>42022</v>
      </c>
      <c r="H65" s="3">
        <v>0</v>
      </c>
      <c r="I65" s="3">
        <v>0</v>
      </c>
      <c r="J65" s="3">
        <v>0</v>
      </c>
      <c r="K65" s="3">
        <v>15</v>
      </c>
      <c r="L65" s="3">
        <v>0</v>
      </c>
      <c r="M65" s="4">
        <v>42025</v>
      </c>
      <c r="N65" s="3" t="s">
        <v>46</v>
      </c>
      <c r="O65" s="3" t="str">
        <f ca="1">IF(BASE!F378&gt;TODAY(),"A faire",IF(BASE!F378&gt;=DATE(YEAR(TODAY()),MONTH(TODAY())-1,DAY(TODAY())),"Retard","Retard de plus d'un mois"))</f>
        <v>Retard</v>
      </c>
    </row>
    <row r="66" spans="1:15" x14ac:dyDescent="0.25">
      <c r="A66" s="3" t="s">
        <v>4</v>
      </c>
      <c r="B66" s="3" t="s">
        <v>25</v>
      </c>
      <c r="C66" s="3" t="s">
        <v>7</v>
      </c>
      <c r="D66" s="3">
        <v>0</v>
      </c>
      <c r="E66" s="3">
        <v>0</v>
      </c>
      <c r="F66" s="4">
        <v>42013</v>
      </c>
      <c r="G66" s="4">
        <v>42013</v>
      </c>
      <c r="H66" s="3">
        <v>0</v>
      </c>
      <c r="I66" s="3">
        <v>0</v>
      </c>
      <c r="J66" s="3">
        <v>0</v>
      </c>
      <c r="K66" s="3">
        <v>15</v>
      </c>
      <c r="L66" s="3">
        <v>0</v>
      </c>
      <c r="M66" s="4"/>
      <c r="N66" s="3"/>
      <c r="O66" s="3" t="str">
        <f ca="1">IF(BASE!F379&gt;TODAY(),"A faire",IF(BASE!F379&gt;=DATE(YEAR(TODAY()),MONTH(TODAY())-1,DAY(TODAY())),"Retard","Retard de plus d'un mois"))</f>
        <v>Retard de plus d'un mois</v>
      </c>
    </row>
    <row r="67" spans="1:15" x14ac:dyDescent="0.25">
      <c r="A67" s="3" t="s">
        <v>4</v>
      </c>
      <c r="B67" s="3" t="s">
        <v>25</v>
      </c>
      <c r="C67" s="3" t="s">
        <v>6</v>
      </c>
      <c r="D67" s="3">
        <v>100364</v>
      </c>
      <c r="E67" s="3">
        <v>100364</v>
      </c>
      <c r="F67" s="4">
        <v>41737</v>
      </c>
      <c r="G67" s="4">
        <v>41737</v>
      </c>
      <c r="H67" s="3">
        <v>0</v>
      </c>
      <c r="I67" s="3">
        <v>0</v>
      </c>
      <c r="J67" s="3">
        <v>0</v>
      </c>
      <c r="K67" s="3">
        <v>15</v>
      </c>
      <c r="L67" s="3">
        <v>80000</v>
      </c>
      <c r="M67" s="4">
        <v>42010</v>
      </c>
      <c r="N67" s="3"/>
      <c r="O67" s="3" t="str">
        <f ca="1">IF(BASE!F380&gt;TODAY(),"A faire",IF(BASE!F380&gt;=DATE(YEAR(TODAY()),MONTH(TODAY())-1,DAY(TODAY())),"Retard","Retard de plus d'un mois"))</f>
        <v>Retard de plus d'un mois</v>
      </c>
    </row>
    <row r="68" spans="1:15" x14ac:dyDescent="0.25">
      <c r="A68" s="3" t="s">
        <v>4</v>
      </c>
      <c r="B68" s="3" t="s">
        <v>25</v>
      </c>
      <c r="C68" s="3" t="s">
        <v>6</v>
      </c>
      <c r="D68" s="3">
        <v>135201</v>
      </c>
      <c r="E68" s="3">
        <v>135201</v>
      </c>
      <c r="F68" s="4">
        <v>41592</v>
      </c>
      <c r="G68" s="4">
        <v>41592</v>
      </c>
      <c r="H68" s="3">
        <v>0</v>
      </c>
      <c r="I68" s="3">
        <v>0</v>
      </c>
      <c r="J68" s="3">
        <v>0</v>
      </c>
      <c r="K68" s="3">
        <v>15</v>
      </c>
      <c r="L68" s="3">
        <v>180000</v>
      </c>
      <c r="M68" s="4"/>
      <c r="N68" s="3"/>
      <c r="O68" s="3" t="str">
        <f ca="1">IF(BASE!F381&gt;TODAY(),"A faire",IF(BASE!F381&gt;=DATE(YEAR(TODAY()),MONTH(TODAY())-1,DAY(TODAY())),"Retard","Retard de plus d'un mois"))</f>
        <v>Retard de plus d'un mois</v>
      </c>
    </row>
    <row r="69" spans="1:15" x14ac:dyDescent="0.25">
      <c r="A69" s="3" t="s">
        <v>4</v>
      </c>
      <c r="B69" s="3" t="s">
        <v>25</v>
      </c>
      <c r="C69" s="3" t="s">
        <v>8</v>
      </c>
      <c r="D69" s="3">
        <v>160000</v>
      </c>
      <c r="E69" s="3">
        <v>165000</v>
      </c>
      <c r="F69" s="4">
        <v>41517</v>
      </c>
      <c r="G69" s="4">
        <v>41547</v>
      </c>
      <c r="H69" s="3">
        <v>0</v>
      </c>
      <c r="I69" s="3">
        <v>0</v>
      </c>
      <c r="J69" s="3">
        <v>0</v>
      </c>
      <c r="K69" s="3">
        <v>15</v>
      </c>
      <c r="L69" s="3">
        <v>0</v>
      </c>
      <c r="M69" s="4"/>
      <c r="N69" s="3"/>
      <c r="O69" s="3" t="str">
        <f ca="1">IF(BASE!F382&gt;TODAY(),"A faire",IF(BASE!F382&gt;=DATE(YEAR(TODAY()),MONTH(TODAY())-1,DAY(TODAY())),"Retard","Retard de plus d'un mois"))</f>
        <v>Retard de plus d'un mois</v>
      </c>
    </row>
    <row r="70" spans="1:15" x14ac:dyDescent="0.25">
      <c r="A70" s="3" t="s">
        <v>4</v>
      </c>
      <c r="B70" s="3" t="s">
        <v>25</v>
      </c>
      <c r="C70" s="3" t="s">
        <v>29</v>
      </c>
      <c r="D70" s="3">
        <v>0</v>
      </c>
      <c r="E70" s="3">
        <v>0</v>
      </c>
      <c r="F70" s="4">
        <v>39691</v>
      </c>
      <c r="G70" s="4">
        <v>39691</v>
      </c>
      <c r="H70" s="3">
        <v>0</v>
      </c>
      <c r="I70" s="3">
        <v>0</v>
      </c>
      <c r="J70" s="3">
        <v>0</v>
      </c>
      <c r="K70" s="3">
        <v>15</v>
      </c>
      <c r="L70" s="3">
        <v>0</v>
      </c>
      <c r="M70" s="4"/>
      <c r="N70" s="3"/>
      <c r="O70" s="3" t="str">
        <f ca="1">IF(BASE!F383&gt;TODAY(),"A faire",IF(BASE!F383&gt;=DATE(YEAR(TODAY()),MONTH(TODAY())-1,DAY(TODAY())),"Retard","Retard de plus d'un mois"))</f>
        <v>Retard</v>
      </c>
    </row>
    <row r="71" spans="1:15" x14ac:dyDescent="0.25">
      <c r="A71" s="3" t="s">
        <v>4</v>
      </c>
      <c r="B71" s="3" t="s">
        <v>25</v>
      </c>
      <c r="C71" s="3" t="s">
        <v>5</v>
      </c>
      <c r="D71" s="3">
        <v>0</v>
      </c>
      <c r="E71" s="3">
        <v>0</v>
      </c>
      <c r="F71" s="4">
        <v>41790</v>
      </c>
      <c r="G71" s="4">
        <v>41820</v>
      </c>
      <c r="H71" s="3">
        <v>0</v>
      </c>
      <c r="I71" s="3">
        <v>0</v>
      </c>
      <c r="J71" s="3">
        <v>0</v>
      </c>
      <c r="K71" s="3">
        <v>15</v>
      </c>
      <c r="L71" s="3">
        <v>0</v>
      </c>
      <c r="M71" s="4"/>
      <c r="N71" s="3"/>
      <c r="O71" s="3" t="str">
        <f ca="1">IF(BASE!F384&gt;TODAY(),"A faire",IF(BASE!F384&gt;=DATE(YEAR(TODAY()),MONTH(TODAY())-1,DAY(TODAY())),"Retard","Retard de plus d'un mois"))</f>
        <v>Retard de plus d'un mois</v>
      </c>
    </row>
    <row r="72" spans="1:15" x14ac:dyDescent="0.25">
      <c r="A72" s="3" t="s">
        <v>4</v>
      </c>
      <c r="B72" s="3" t="s">
        <v>25</v>
      </c>
      <c r="C72" s="3" t="s">
        <v>8</v>
      </c>
      <c r="D72" s="3">
        <v>120000</v>
      </c>
      <c r="E72" s="3">
        <v>125000</v>
      </c>
      <c r="F72" s="4">
        <v>41505</v>
      </c>
      <c r="G72" s="4">
        <v>41536</v>
      </c>
      <c r="H72" s="3">
        <v>0</v>
      </c>
      <c r="I72" s="3">
        <v>0</v>
      </c>
      <c r="J72" s="3">
        <v>0</v>
      </c>
      <c r="K72" s="3">
        <v>15</v>
      </c>
      <c r="L72" s="3">
        <v>0</v>
      </c>
      <c r="M72" s="4"/>
      <c r="N72" s="3"/>
      <c r="O72" s="3" t="str">
        <f ca="1">IF(BASE!F390&gt;TODAY(),"A faire",IF(BASE!F390&gt;=DATE(YEAR(TODAY()),MONTH(TODAY())-1,DAY(TODAY())),"Retard","Retard de plus d'un mois"))</f>
        <v>Retard de plus d'un mois</v>
      </c>
    </row>
    <row r="73" spans="1:15" x14ac:dyDescent="0.25">
      <c r="A73" s="3" t="s">
        <v>4</v>
      </c>
      <c r="B73" s="3" t="s">
        <v>25</v>
      </c>
      <c r="C73" s="3" t="s">
        <v>5</v>
      </c>
      <c r="D73" s="3">
        <v>0</v>
      </c>
      <c r="E73" s="3">
        <v>0</v>
      </c>
      <c r="F73" s="4">
        <v>42053</v>
      </c>
      <c r="G73" s="4">
        <v>42081</v>
      </c>
      <c r="H73" s="3">
        <v>0</v>
      </c>
      <c r="I73" s="3">
        <v>0</v>
      </c>
      <c r="J73" s="3">
        <v>0</v>
      </c>
      <c r="K73" s="3" t="s">
        <v>19</v>
      </c>
      <c r="L73" s="3">
        <v>0</v>
      </c>
      <c r="M73" s="4"/>
      <c r="N73" s="3"/>
      <c r="O73" s="3" t="str">
        <f ca="1">IF(BASE!F391&gt;TODAY(),"A faire",IF(BASE!F391&gt;=DATE(YEAR(TODAY()),MONTH(TODAY())-1,DAY(TODAY())),"Retard","Retard de plus d'un mois"))</f>
        <v>Retard de plus d'un mois</v>
      </c>
    </row>
    <row r="74" spans="1:15" x14ac:dyDescent="0.25">
      <c r="A74" s="3" t="s">
        <v>4</v>
      </c>
      <c r="B74" s="3" t="s">
        <v>25</v>
      </c>
      <c r="C74" s="3" t="s">
        <v>5</v>
      </c>
      <c r="D74" s="3">
        <v>0</v>
      </c>
      <c r="E74" s="3">
        <v>0</v>
      </c>
      <c r="F74" s="4">
        <v>42032</v>
      </c>
      <c r="G74" s="4">
        <v>42063</v>
      </c>
      <c r="H74" s="3">
        <v>0</v>
      </c>
      <c r="I74" s="3">
        <v>0</v>
      </c>
      <c r="J74" s="3">
        <v>0</v>
      </c>
      <c r="K74" s="3">
        <v>15</v>
      </c>
      <c r="L74" s="3">
        <v>0</v>
      </c>
      <c r="M74" s="4">
        <v>41999</v>
      </c>
      <c r="N74" s="3"/>
      <c r="O74" s="3" t="str">
        <f ca="1">IF(BASE!F392&gt;TODAY(),"A faire",IF(BASE!F392&gt;=DATE(YEAR(TODAY()),MONTH(TODAY())-1,DAY(TODAY())),"Retard","Retard de plus d'un mois"))</f>
        <v>Retard de plus d'un mois</v>
      </c>
    </row>
    <row r="75" spans="1:15" x14ac:dyDescent="0.25">
      <c r="A75" s="3" t="s">
        <v>4</v>
      </c>
      <c r="B75" s="3" t="s">
        <v>25</v>
      </c>
      <c r="C75" s="3" t="s">
        <v>5</v>
      </c>
      <c r="D75" s="3">
        <v>0</v>
      </c>
      <c r="E75" s="3">
        <v>0</v>
      </c>
      <c r="F75" s="4">
        <v>29537</v>
      </c>
      <c r="G75" s="4">
        <v>29567</v>
      </c>
      <c r="H75" s="3">
        <v>0</v>
      </c>
      <c r="I75" s="3">
        <v>0</v>
      </c>
      <c r="J75" s="3">
        <v>0</v>
      </c>
      <c r="K75" s="3">
        <v>15</v>
      </c>
      <c r="L75" s="3">
        <v>0</v>
      </c>
      <c r="M75" s="4"/>
      <c r="N75" s="3"/>
      <c r="O75" s="3" t="str">
        <f ca="1">IF(BASE!F393&gt;TODAY(),"A faire",IF(BASE!F393&gt;=DATE(YEAR(TODAY()),MONTH(TODAY())-1,DAY(TODAY())),"Retard","Retard de plus d'un mois"))</f>
        <v>Retard de plus d'un mois</v>
      </c>
    </row>
    <row r="76" spans="1:15" x14ac:dyDescent="0.25">
      <c r="A76" s="3" t="s">
        <v>4</v>
      </c>
      <c r="B76" s="3" t="s">
        <v>25</v>
      </c>
      <c r="C76" s="3" t="s">
        <v>5</v>
      </c>
      <c r="D76" s="3">
        <v>0</v>
      </c>
      <c r="E76" s="3">
        <v>0</v>
      </c>
      <c r="F76" s="4">
        <v>41059</v>
      </c>
      <c r="G76" s="4">
        <v>41090</v>
      </c>
      <c r="H76" s="3">
        <v>0</v>
      </c>
      <c r="I76" s="3">
        <v>0</v>
      </c>
      <c r="J76" s="3">
        <v>0</v>
      </c>
      <c r="K76" s="3">
        <v>15</v>
      </c>
      <c r="L76" s="3">
        <v>0</v>
      </c>
      <c r="M76" s="4"/>
      <c r="N76" s="3"/>
      <c r="O76" s="3" t="str">
        <f ca="1">IF(BASE!F394&gt;TODAY(),"A faire",IF(BASE!F394&gt;=DATE(YEAR(TODAY()),MONTH(TODAY())-1,DAY(TODAY())),"Retard","Retard de plus d'un mois"))</f>
        <v>Retard de plus d'un mois</v>
      </c>
    </row>
    <row r="77" spans="1:15" x14ac:dyDescent="0.25">
      <c r="A77" s="3" t="s">
        <v>4</v>
      </c>
      <c r="B77" s="3" t="s">
        <v>25</v>
      </c>
      <c r="C77" s="3" t="s">
        <v>5</v>
      </c>
      <c r="D77" s="3">
        <v>0</v>
      </c>
      <c r="E77" s="3">
        <v>0</v>
      </c>
      <c r="F77" s="4">
        <v>42019</v>
      </c>
      <c r="G77" s="4">
        <v>42050</v>
      </c>
      <c r="H77" s="3">
        <v>0</v>
      </c>
      <c r="I77" s="3">
        <v>0</v>
      </c>
      <c r="J77" s="3">
        <v>0</v>
      </c>
      <c r="K77" s="3">
        <v>15</v>
      </c>
      <c r="L77" s="3">
        <v>0</v>
      </c>
      <c r="M77" s="4"/>
      <c r="N77" s="3"/>
      <c r="O77" s="3" t="str">
        <f ca="1">IF(BASE!F395&gt;TODAY(),"A faire",IF(BASE!F395&gt;=DATE(YEAR(TODAY()),MONTH(TODAY())-1,DAY(TODAY())),"Retard","Retard de plus d'un mois"))</f>
        <v>Retard de plus d'un mois</v>
      </c>
    </row>
    <row r="78" spans="1:15" x14ac:dyDescent="0.25">
      <c r="A78" s="3" t="s">
        <v>4</v>
      </c>
      <c r="B78" s="3" t="s">
        <v>25</v>
      </c>
      <c r="C78" s="3" t="s">
        <v>9</v>
      </c>
      <c r="D78" s="3">
        <v>0</v>
      </c>
      <c r="E78" s="3">
        <v>0</v>
      </c>
      <c r="F78" s="4">
        <v>41914</v>
      </c>
      <c r="G78" s="4">
        <v>41914</v>
      </c>
      <c r="H78" s="3">
        <v>0</v>
      </c>
      <c r="I78" s="3">
        <v>0</v>
      </c>
      <c r="J78" s="3">
        <v>0</v>
      </c>
      <c r="K78" s="3">
        <v>15</v>
      </c>
      <c r="L78" s="3">
        <v>0</v>
      </c>
      <c r="M78" s="4">
        <v>41932</v>
      </c>
      <c r="N78" s="3" t="s">
        <v>38</v>
      </c>
      <c r="O78" s="3" t="str">
        <f ca="1">IF(BASE!F396&gt;TODAY(),"A faire",IF(BASE!F396&gt;=DATE(YEAR(TODAY()),MONTH(TODAY())-1,DAY(TODAY())),"Retard","Retard de plus d'un mois"))</f>
        <v>Retard de plus d'un mois</v>
      </c>
    </row>
    <row r="79" spans="1:15" x14ac:dyDescent="0.25">
      <c r="A79" s="3" t="s">
        <v>4</v>
      </c>
      <c r="B79" s="3" t="s">
        <v>25</v>
      </c>
      <c r="C79" s="3" t="s">
        <v>6</v>
      </c>
      <c r="D79" s="3">
        <v>98000</v>
      </c>
      <c r="E79" s="3">
        <v>98000</v>
      </c>
      <c r="F79" s="4">
        <v>41829</v>
      </c>
      <c r="G79" s="4">
        <v>41829</v>
      </c>
      <c r="H79" s="3">
        <v>0</v>
      </c>
      <c r="I79" s="3">
        <v>0</v>
      </c>
      <c r="J79" s="3">
        <v>0</v>
      </c>
      <c r="K79" s="3">
        <v>15</v>
      </c>
      <c r="L79" s="3">
        <v>40000</v>
      </c>
      <c r="M79" s="4">
        <v>41939</v>
      </c>
      <c r="N79" s="3" t="s">
        <v>48</v>
      </c>
      <c r="O79" s="3" t="str">
        <f ca="1">IF(BASE!F401&gt;TODAY(),"A faire",IF(BASE!F401&gt;=DATE(YEAR(TODAY()),MONTH(TODAY())-1,DAY(TODAY())),"Retard","Retard de plus d'un mois"))</f>
        <v>Retard de plus d'un mois</v>
      </c>
    </row>
    <row r="80" spans="1:15" x14ac:dyDescent="0.25">
      <c r="A80" s="3" t="s">
        <v>4</v>
      </c>
      <c r="B80" s="3" t="s">
        <v>25</v>
      </c>
      <c r="C80" s="3" t="s">
        <v>9</v>
      </c>
      <c r="D80" s="3">
        <v>0</v>
      </c>
      <c r="E80" s="3">
        <v>0</v>
      </c>
      <c r="F80" s="4">
        <v>41873</v>
      </c>
      <c r="G80" s="4">
        <v>41873</v>
      </c>
      <c r="H80" s="3">
        <v>0</v>
      </c>
      <c r="I80" s="3">
        <v>0</v>
      </c>
      <c r="J80" s="3">
        <v>0</v>
      </c>
      <c r="K80" s="3">
        <v>15</v>
      </c>
      <c r="L80" s="3">
        <v>0</v>
      </c>
      <c r="M80" s="4"/>
      <c r="N80" s="3"/>
      <c r="O80" s="3" t="str">
        <f ca="1">IF(BASE!F402&gt;TODAY(),"A faire",IF(BASE!F402&gt;=DATE(YEAR(TODAY()),MONTH(TODAY())-1,DAY(TODAY())),"Retard","Retard de plus d'un mois"))</f>
        <v>Retard de plus d'un mois</v>
      </c>
    </row>
    <row r="81" spans="1:15" x14ac:dyDescent="0.25">
      <c r="A81" s="3" t="s">
        <v>4</v>
      </c>
      <c r="B81" s="3" t="s">
        <v>25</v>
      </c>
      <c r="C81" s="3" t="s">
        <v>6</v>
      </c>
      <c r="D81" s="3">
        <v>135625</v>
      </c>
      <c r="E81" s="3">
        <v>135625</v>
      </c>
      <c r="F81" s="4">
        <v>41865</v>
      </c>
      <c r="G81" s="4">
        <v>41865</v>
      </c>
      <c r="H81" s="3">
        <v>0</v>
      </c>
      <c r="I81" s="3">
        <v>0</v>
      </c>
      <c r="J81" s="3">
        <v>0</v>
      </c>
      <c r="K81" s="3">
        <v>15</v>
      </c>
      <c r="L81" s="3">
        <v>90000</v>
      </c>
      <c r="M81" s="4"/>
      <c r="N81" s="3"/>
      <c r="O81" s="3" t="str">
        <f ca="1">IF(BASE!F403&gt;TODAY(),"A faire",IF(BASE!F403&gt;=DATE(YEAR(TODAY()),MONTH(TODAY())-1,DAY(TODAY())),"Retard","Retard de plus d'un mois"))</f>
        <v>A faire</v>
      </c>
    </row>
    <row r="82" spans="1:15" x14ac:dyDescent="0.25">
      <c r="A82" s="3" t="s">
        <v>4</v>
      </c>
      <c r="B82" s="3" t="s">
        <v>25</v>
      </c>
      <c r="C82" s="3" t="s">
        <v>5</v>
      </c>
      <c r="D82" s="3">
        <v>0</v>
      </c>
      <c r="E82" s="3">
        <v>0</v>
      </c>
      <c r="F82" s="4">
        <v>41196</v>
      </c>
      <c r="G82" s="4">
        <v>41227</v>
      </c>
      <c r="H82" s="3">
        <v>0</v>
      </c>
      <c r="I82" s="3">
        <v>0</v>
      </c>
      <c r="J82" s="3">
        <v>0</v>
      </c>
      <c r="K82" s="3">
        <v>15</v>
      </c>
      <c r="L82" s="3">
        <v>0</v>
      </c>
      <c r="M82" s="4"/>
      <c r="N82" s="3"/>
      <c r="O82" s="3" t="str">
        <f ca="1">IF(BASE!F406&gt;TODAY(),"A faire",IF(BASE!F406&gt;=DATE(YEAR(TODAY()),MONTH(TODAY())-1,DAY(TODAY())),"Retard","Retard de plus d'un mois"))</f>
        <v>Retard de plus d'un mois</v>
      </c>
    </row>
    <row r="83" spans="1:15" x14ac:dyDescent="0.25">
      <c r="A83" s="3" t="s">
        <v>4</v>
      </c>
      <c r="B83" s="3" t="s">
        <v>25</v>
      </c>
      <c r="C83" s="3" t="s">
        <v>6</v>
      </c>
      <c r="D83" s="3">
        <v>232025</v>
      </c>
      <c r="E83" s="3">
        <v>232025</v>
      </c>
      <c r="F83" s="4">
        <v>42052</v>
      </c>
      <c r="G83" s="4">
        <v>42052</v>
      </c>
      <c r="H83" s="3">
        <v>0</v>
      </c>
      <c r="I83" s="3">
        <v>0</v>
      </c>
      <c r="J83" s="3">
        <v>0</v>
      </c>
      <c r="K83" s="3" t="s">
        <v>19</v>
      </c>
      <c r="L83" s="3">
        <v>120000</v>
      </c>
      <c r="M83" s="4"/>
      <c r="N83" s="3"/>
      <c r="O83" s="3" t="str">
        <f ca="1">IF(BASE!F407&gt;TODAY(),"A faire",IF(BASE!F407&gt;=DATE(YEAR(TODAY()),MONTH(TODAY())-1,DAY(TODAY())),"Retard","Retard de plus d'un mois"))</f>
        <v>Retard</v>
      </c>
    </row>
    <row r="84" spans="1:15" x14ac:dyDescent="0.25">
      <c r="A84" s="3" t="s">
        <v>4</v>
      </c>
      <c r="B84" s="3" t="s">
        <v>25</v>
      </c>
      <c r="C84" s="3" t="s">
        <v>8</v>
      </c>
      <c r="D84" s="3">
        <v>237800</v>
      </c>
      <c r="E84" s="3">
        <v>242800</v>
      </c>
      <c r="F84" s="4">
        <v>41872</v>
      </c>
      <c r="G84" s="4">
        <v>41903</v>
      </c>
      <c r="H84" s="3">
        <v>0</v>
      </c>
      <c r="I84" s="3">
        <v>0</v>
      </c>
      <c r="J84" s="3">
        <v>0</v>
      </c>
      <c r="K84" s="3">
        <v>15</v>
      </c>
      <c r="L84" s="3">
        <v>120000</v>
      </c>
      <c r="M84" s="4"/>
      <c r="N84" s="3"/>
      <c r="O84" s="3" t="str">
        <f ca="1">IF(BASE!F408&gt;TODAY(),"A faire",IF(BASE!F408&gt;=DATE(YEAR(TODAY()),MONTH(TODAY())-1,DAY(TODAY())),"Retard","Retard de plus d'un mois"))</f>
        <v>Retard de plus d'un mois</v>
      </c>
    </row>
    <row r="85" spans="1:15" x14ac:dyDescent="0.25">
      <c r="A85" s="3" t="s">
        <v>4</v>
      </c>
      <c r="B85" s="3" t="s">
        <v>25</v>
      </c>
      <c r="C85" s="3" t="s">
        <v>6</v>
      </c>
      <c r="D85" s="3">
        <v>186174</v>
      </c>
      <c r="E85" s="3">
        <v>186174</v>
      </c>
      <c r="F85" s="4">
        <v>42062</v>
      </c>
      <c r="G85" s="4">
        <v>42062</v>
      </c>
      <c r="H85" s="3">
        <v>0</v>
      </c>
      <c r="I85" s="3">
        <v>0</v>
      </c>
      <c r="J85" s="3">
        <v>0</v>
      </c>
      <c r="K85" s="3" t="s">
        <v>19</v>
      </c>
      <c r="L85" s="3">
        <v>105000</v>
      </c>
      <c r="M85" s="4">
        <v>42048</v>
      </c>
      <c r="N85" s="3" t="s">
        <v>55</v>
      </c>
      <c r="O85" s="3" t="str">
        <f ca="1">IF(BASE!F409&gt;TODAY(),"A faire",IF(BASE!F409&gt;=DATE(YEAR(TODAY()),MONTH(TODAY())-1,DAY(TODAY())),"Retard","Retard de plus d'un mois"))</f>
        <v>Retard</v>
      </c>
    </row>
    <row r="86" spans="1:15" x14ac:dyDescent="0.25">
      <c r="A86" s="3" t="s">
        <v>4</v>
      </c>
      <c r="B86" s="3" t="s">
        <v>25</v>
      </c>
      <c r="C86" s="3" t="s">
        <v>5</v>
      </c>
      <c r="D86" s="3">
        <v>0</v>
      </c>
      <c r="E86" s="3">
        <v>0</v>
      </c>
      <c r="F86" s="4">
        <v>34690</v>
      </c>
      <c r="G86" s="4">
        <v>34721</v>
      </c>
      <c r="H86" s="3">
        <v>0</v>
      </c>
      <c r="I86" s="3">
        <v>0</v>
      </c>
      <c r="J86" s="3">
        <v>0</v>
      </c>
      <c r="K86" s="3">
        <v>15</v>
      </c>
      <c r="L86" s="3">
        <v>0</v>
      </c>
      <c r="M86" s="4"/>
      <c r="N86" s="3"/>
      <c r="O86" s="3" t="str">
        <f ca="1">IF(BASE!F410&gt;TODAY(),"A faire",IF(BASE!F410&gt;=DATE(YEAR(TODAY()),MONTH(TODAY())-1,DAY(TODAY())),"Retard","Retard de plus d'un mois"))</f>
        <v>Retard de plus d'un mois</v>
      </c>
    </row>
    <row r="87" spans="1:15" x14ac:dyDescent="0.25">
      <c r="A87" s="3" t="s">
        <v>4</v>
      </c>
      <c r="B87" s="3" t="s">
        <v>25</v>
      </c>
      <c r="C87" s="3" t="s">
        <v>5</v>
      </c>
      <c r="D87" s="3">
        <v>0</v>
      </c>
      <c r="E87" s="3">
        <v>0</v>
      </c>
      <c r="F87" s="4">
        <v>41151</v>
      </c>
      <c r="G87" s="4">
        <v>41182</v>
      </c>
      <c r="H87" s="3">
        <v>0</v>
      </c>
      <c r="I87" s="3">
        <v>0</v>
      </c>
      <c r="J87" s="3">
        <v>0</v>
      </c>
      <c r="K87" s="3">
        <v>15</v>
      </c>
      <c r="L87" s="3">
        <v>0</v>
      </c>
      <c r="M87" s="4"/>
      <c r="N87" s="3"/>
      <c r="O87" s="3" t="str">
        <f ca="1">IF(BASE!F414&gt;TODAY(),"A faire",IF(BASE!F414&gt;=DATE(YEAR(TODAY()),MONTH(TODAY())-1,DAY(TODAY())),"Retard","Retard de plus d'un mois"))</f>
        <v>Retard</v>
      </c>
    </row>
    <row r="88" spans="1:15" x14ac:dyDescent="0.25">
      <c r="A88" s="3" t="s">
        <v>4</v>
      </c>
      <c r="B88" s="3" t="s">
        <v>25</v>
      </c>
      <c r="C88" s="3" t="s">
        <v>5</v>
      </c>
      <c r="D88" s="3">
        <v>0</v>
      </c>
      <c r="E88" s="3">
        <v>0</v>
      </c>
      <c r="F88" s="4">
        <v>41541</v>
      </c>
      <c r="G88" s="4">
        <v>41571</v>
      </c>
      <c r="H88" s="3">
        <v>0</v>
      </c>
      <c r="I88" s="3">
        <v>0</v>
      </c>
      <c r="J88" s="3">
        <v>0</v>
      </c>
      <c r="K88" s="3">
        <v>15</v>
      </c>
      <c r="L88" s="3">
        <v>0</v>
      </c>
      <c r="M88" s="4"/>
      <c r="N88" s="3"/>
      <c r="O88" s="3" t="str">
        <f ca="1">IF(BASE!F416&gt;TODAY(),"A faire",IF(BASE!F416&gt;=DATE(YEAR(TODAY()),MONTH(TODAY())-1,DAY(TODAY())),"Retard","Retard de plus d'un mois"))</f>
        <v>Retard de plus d'un mois</v>
      </c>
    </row>
    <row r="89" spans="1:15" x14ac:dyDescent="0.25">
      <c r="A89" s="3" t="s">
        <v>4</v>
      </c>
      <c r="B89" s="3" t="s">
        <v>25</v>
      </c>
      <c r="C89" s="3" t="s">
        <v>5</v>
      </c>
      <c r="D89" s="3">
        <v>0</v>
      </c>
      <c r="E89" s="3">
        <v>0</v>
      </c>
      <c r="F89" s="4">
        <v>41059</v>
      </c>
      <c r="G89" s="4">
        <v>41090</v>
      </c>
      <c r="H89" s="3">
        <v>0</v>
      </c>
      <c r="I89" s="3">
        <v>0</v>
      </c>
      <c r="J89" s="3">
        <v>0</v>
      </c>
      <c r="K89" s="3">
        <v>15</v>
      </c>
      <c r="L89" s="3">
        <v>0</v>
      </c>
      <c r="M89" s="4"/>
      <c r="N89" s="3"/>
      <c r="O89" s="3" t="str">
        <f ca="1">IF(BASE!F418&gt;TODAY(),"A faire",IF(BASE!F418&gt;=DATE(YEAR(TODAY()),MONTH(TODAY())-1,DAY(TODAY())),"Retard","Retard de plus d'un mois"))</f>
        <v>Retard de plus d'un mois</v>
      </c>
    </row>
    <row r="90" spans="1:15" x14ac:dyDescent="0.25">
      <c r="A90" s="3" t="s">
        <v>4</v>
      </c>
      <c r="B90" s="3" t="s">
        <v>25</v>
      </c>
      <c r="C90" s="3" t="s">
        <v>9</v>
      </c>
      <c r="D90" s="3">
        <v>0</v>
      </c>
      <c r="E90" s="3">
        <v>0</v>
      </c>
      <c r="F90" s="4">
        <v>41969</v>
      </c>
      <c r="G90" s="4">
        <v>41969</v>
      </c>
      <c r="H90" s="3">
        <v>0</v>
      </c>
      <c r="I90" s="3">
        <v>0</v>
      </c>
      <c r="J90" s="3">
        <v>0</v>
      </c>
      <c r="K90" s="3">
        <v>15</v>
      </c>
      <c r="L90" s="3">
        <v>0</v>
      </c>
      <c r="M90" s="4">
        <v>41962</v>
      </c>
      <c r="N90" s="3" t="s">
        <v>38</v>
      </c>
      <c r="O90" s="3" t="str">
        <f ca="1">IF(BASE!F422&gt;TODAY(),"A faire",IF(BASE!F422&gt;=DATE(YEAR(TODAY()),MONTH(TODAY())-1,DAY(TODAY())),"Retard","Retard de plus d'un mois"))</f>
        <v>Retard de plus d'un mois</v>
      </c>
    </row>
    <row r="91" spans="1:15" x14ac:dyDescent="0.25">
      <c r="A91" s="3" t="s">
        <v>4</v>
      </c>
      <c r="B91" s="3" t="s">
        <v>25</v>
      </c>
      <c r="C91" s="3" t="s">
        <v>5</v>
      </c>
      <c r="D91" s="3">
        <v>0</v>
      </c>
      <c r="E91" s="3">
        <v>0</v>
      </c>
      <c r="F91" s="4">
        <v>41017</v>
      </c>
      <c r="G91" s="4">
        <v>41047</v>
      </c>
      <c r="H91" s="3">
        <v>0</v>
      </c>
      <c r="I91" s="3">
        <v>0</v>
      </c>
      <c r="J91" s="3">
        <v>0</v>
      </c>
      <c r="K91" s="3">
        <v>15</v>
      </c>
      <c r="L91" s="3">
        <v>0</v>
      </c>
      <c r="M91" s="4"/>
      <c r="N91" s="3"/>
      <c r="O91" s="3" t="str">
        <f ca="1">IF(BASE!F429&gt;TODAY(),"A faire",IF(BASE!F429&gt;=DATE(YEAR(TODAY()),MONTH(TODAY())-1,DAY(TODAY())),"Retard","Retard de plus d'un mois"))</f>
        <v>Retard de plus d'un mois</v>
      </c>
    </row>
    <row r="92" spans="1:15" x14ac:dyDescent="0.25">
      <c r="A92" s="3" t="s">
        <v>4</v>
      </c>
      <c r="B92" s="3" t="s">
        <v>25</v>
      </c>
      <c r="C92" s="3" t="s">
        <v>5</v>
      </c>
      <c r="D92" s="3">
        <v>0</v>
      </c>
      <c r="E92" s="3">
        <v>0</v>
      </c>
      <c r="F92" s="4">
        <v>41299</v>
      </c>
      <c r="G92" s="4">
        <v>41330</v>
      </c>
      <c r="H92" s="3">
        <v>0</v>
      </c>
      <c r="I92" s="3">
        <v>0</v>
      </c>
      <c r="J92" s="3">
        <v>0</v>
      </c>
      <c r="K92" s="3">
        <v>15</v>
      </c>
      <c r="L92" s="3">
        <v>0</v>
      </c>
      <c r="M92" s="4"/>
      <c r="N92" s="3"/>
      <c r="O92" s="3" t="str">
        <f ca="1">IF(BASE!F431&gt;TODAY(),"A faire",IF(BASE!F431&gt;=DATE(YEAR(TODAY()),MONTH(TODAY())-1,DAY(TODAY())),"Retard","Retard de plus d'un mois"))</f>
        <v>Retard</v>
      </c>
    </row>
    <row r="93" spans="1:15" x14ac:dyDescent="0.25">
      <c r="A93" s="3" t="s">
        <v>4</v>
      </c>
      <c r="B93" s="3" t="s">
        <v>25</v>
      </c>
      <c r="C93" s="3" t="s">
        <v>6</v>
      </c>
      <c r="D93" s="3">
        <v>150302</v>
      </c>
      <c r="E93" s="3">
        <v>150302</v>
      </c>
      <c r="F93" s="4">
        <v>42045</v>
      </c>
      <c r="G93" s="4">
        <v>42045</v>
      </c>
      <c r="H93" s="3">
        <v>0</v>
      </c>
      <c r="I93" s="3">
        <v>0</v>
      </c>
      <c r="J93" s="3">
        <v>0</v>
      </c>
      <c r="K93" s="3">
        <v>30</v>
      </c>
      <c r="L93" s="3">
        <v>105000</v>
      </c>
      <c r="M93" s="4">
        <v>42033</v>
      </c>
      <c r="N93" s="3"/>
      <c r="O93" s="3" t="str">
        <f ca="1">IF(BASE!F432&gt;TODAY(),"A faire",IF(BASE!F432&gt;=DATE(YEAR(TODAY()),MONTH(TODAY())-1,DAY(TODAY())),"Retard","Retard de plus d'un mois"))</f>
        <v>Retard de plus d'un mois</v>
      </c>
    </row>
    <row r="94" spans="1:15" x14ac:dyDescent="0.25">
      <c r="A94" s="3" t="s">
        <v>4</v>
      </c>
      <c r="B94" s="3" t="s">
        <v>25</v>
      </c>
      <c r="C94" s="3" t="s">
        <v>9</v>
      </c>
      <c r="D94" s="3">
        <v>0</v>
      </c>
      <c r="E94" s="3">
        <v>0</v>
      </c>
      <c r="F94" s="4">
        <v>41898</v>
      </c>
      <c r="G94" s="4">
        <v>41898</v>
      </c>
      <c r="H94" s="3">
        <v>0</v>
      </c>
      <c r="I94" s="3">
        <v>0</v>
      </c>
      <c r="J94" s="3">
        <v>0</v>
      </c>
      <c r="K94" s="3">
        <v>15</v>
      </c>
      <c r="L94" s="3">
        <v>0</v>
      </c>
      <c r="M94" s="10">
        <v>41891</v>
      </c>
      <c r="N94" s="3" t="s">
        <v>31</v>
      </c>
      <c r="O94" s="3" t="str">
        <f ca="1">IF(BASE!F433&gt;TODAY(),"A faire",IF(BASE!F433&gt;=DATE(YEAR(TODAY()),MONTH(TODAY())-1,DAY(TODAY())),"Retard","Retard de plus d'un mois"))</f>
        <v>Retard de plus d'un mois</v>
      </c>
    </row>
    <row r="95" spans="1:15" x14ac:dyDescent="0.25">
      <c r="A95" s="3" t="s">
        <v>4</v>
      </c>
      <c r="B95" s="3" t="s">
        <v>25</v>
      </c>
      <c r="C95" s="3" t="s">
        <v>6</v>
      </c>
      <c r="D95" s="3">
        <v>293634</v>
      </c>
      <c r="E95" s="3">
        <v>293634</v>
      </c>
      <c r="F95" s="4">
        <v>42046</v>
      </c>
      <c r="G95" s="4">
        <v>42046</v>
      </c>
      <c r="H95" s="3">
        <v>0</v>
      </c>
      <c r="I95" s="3">
        <v>0</v>
      </c>
      <c r="J95" s="3">
        <v>0</v>
      </c>
      <c r="K95" s="3">
        <v>30</v>
      </c>
      <c r="L95" s="3">
        <v>90000</v>
      </c>
      <c r="M95" s="4"/>
      <c r="N95" s="3"/>
      <c r="O95" s="3" t="str">
        <f ca="1">IF(BASE!F434&gt;TODAY(),"A faire",IF(BASE!F434&gt;=DATE(YEAR(TODAY()),MONTH(TODAY())-1,DAY(TODAY())),"Retard","Retard de plus d'un mois"))</f>
        <v>Retard de plus d'un mois</v>
      </c>
    </row>
    <row r="96" spans="1:15" x14ac:dyDescent="0.25">
      <c r="A96" s="3" t="s">
        <v>4</v>
      </c>
      <c r="B96" s="3" t="s">
        <v>25</v>
      </c>
      <c r="C96" s="3" t="s">
        <v>29</v>
      </c>
      <c r="D96" s="3">
        <v>0</v>
      </c>
      <c r="E96" s="3">
        <v>0</v>
      </c>
      <c r="F96" s="4">
        <v>34879</v>
      </c>
      <c r="G96" s="4">
        <v>34879</v>
      </c>
      <c r="H96" s="3">
        <v>0</v>
      </c>
      <c r="I96" s="3">
        <v>0</v>
      </c>
      <c r="J96" s="3">
        <v>0</v>
      </c>
      <c r="K96" s="3">
        <v>15</v>
      </c>
      <c r="L96" s="3">
        <v>0</v>
      </c>
      <c r="M96" s="4"/>
      <c r="N96" s="3"/>
      <c r="O96" s="3" t="str">
        <f ca="1">IF(BASE!F435&gt;TODAY(),"A faire",IF(BASE!F435&gt;=DATE(YEAR(TODAY()),MONTH(TODAY())-1,DAY(TODAY())),"Retard","Retard de plus d'un mois"))</f>
        <v>Retard de plus d'un mois</v>
      </c>
    </row>
    <row r="97" spans="1:15" x14ac:dyDescent="0.25">
      <c r="A97" s="3" t="s">
        <v>4</v>
      </c>
      <c r="B97" s="3" t="s">
        <v>25</v>
      </c>
      <c r="C97" s="3" t="s">
        <v>7</v>
      </c>
      <c r="D97" s="3">
        <v>0</v>
      </c>
      <c r="E97" s="3">
        <v>0</v>
      </c>
      <c r="F97" s="4">
        <v>42012</v>
      </c>
      <c r="G97" s="4">
        <v>42012</v>
      </c>
      <c r="H97" s="3">
        <v>0</v>
      </c>
      <c r="I97" s="3">
        <v>0</v>
      </c>
      <c r="J97" s="3">
        <v>0</v>
      </c>
      <c r="K97" s="3">
        <v>15</v>
      </c>
      <c r="L97" s="3">
        <v>0</v>
      </c>
      <c r="M97" s="4"/>
      <c r="N97" s="3"/>
      <c r="O97" s="3" t="str">
        <f ca="1">IF(BASE!F436&gt;TODAY(),"A faire",IF(BASE!F436&gt;=DATE(YEAR(TODAY()),MONTH(TODAY())-1,DAY(TODAY())),"Retard","Retard de plus d'un mois"))</f>
        <v>Retard de plus d'un mois</v>
      </c>
    </row>
    <row r="98" spans="1:15" x14ac:dyDescent="0.25">
      <c r="A98" s="3" t="s">
        <v>4</v>
      </c>
      <c r="B98" s="3" t="s">
        <v>25</v>
      </c>
      <c r="C98" s="3" t="s">
        <v>6</v>
      </c>
      <c r="D98" s="3">
        <v>210102</v>
      </c>
      <c r="E98" s="3">
        <v>210102</v>
      </c>
      <c r="F98" s="4">
        <v>41956</v>
      </c>
      <c r="G98" s="4">
        <v>41956</v>
      </c>
      <c r="H98" s="3">
        <v>0</v>
      </c>
      <c r="I98" s="3">
        <v>0</v>
      </c>
      <c r="J98" s="3">
        <v>0</v>
      </c>
      <c r="K98" s="3">
        <v>15</v>
      </c>
      <c r="L98" s="3">
        <v>200000</v>
      </c>
      <c r="M98" s="4"/>
      <c r="N98" s="3"/>
      <c r="O98" s="3" t="str">
        <f ca="1">IF(BASE!F437&gt;TODAY(),"A faire",IF(BASE!F437&gt;=DATE(YEAR(TODAY()),MONTH(TODAY())-1,DAY(TODAY())),"Retard","Retard de plus d'un mois"))</f>
        <v>Retard de plus d'un mois</v>
      </c>
    </row>
    <row r="99" spans="1:15" x14ac:dyDescent="0.25">
      <c r="A99" s="3" t="s">
        <v>4</v>
      </c>
      <c r="B99" s="3" t="s">
        <v>25</v>
      </c>
      <c r="C99" s="3" t="s">
        <v>6</v>
      </c>
      <c r="D99" s="3">
        <v>162240</v>
      </c>
      <c r="E99" s="3">
        <v>162240</v>
      </c>
      <c r="F99" s="4">
        <v>41970</v>
      </c>
      <c r="G99" s="4">
        <v>41970</v>
      </c>
      <c r="H99" s="3">
        <v>0</v>
      </c>
      <c r="I99" s="3">
        <v>0</v>
      </c>
      <c r="J99" s="3">
        <v>0</v>
      </c>
      <c r="K99" s="3">
        <v>15</v>
      </c>
      <c r="L99" s="3">
        <v>90000</v>
      </c>
      <c r="M99" s="4">
        <v>42012</v>
      </c>
      <c r="N99" s="3"/>
      <c r="O99" s="3" t="str">
        <f ca="1">IF(BASE!F438&gt;TODAY(),"A faire",IF(BASE!F438&gt;=DATE(YEAR(TODAY()),MONTH(TODAY())-1,DAY(TODAY())),"Retard","Retard de plus d'un mois"))</f>
        <v>Retard de plus d'un mois</v>
      </c>
    </row>
    <row r="100" spans="1:15" x14ac:dyDescent="0.25">
      <c r="A100" s="3" t="s">
        <v>4</v>
      </c>
      <c r="B100" s="3" t="s">
        <v>25</v>
      </c>
      <c r="C100" s="3" t="s">
        <v>8</v>
      </c>
      <c r="D100" s="3">
        <v>193400</v>
      </c>
      <c r="E100" s="3">
        <v>198400</v>
      </c>
      <c r="F100" s="4">
        <v>41897</v>
      </c>
      <c r="G100" s="4">
        <v>41927</v>
      </c>
      <c r="H100" s="3">
        <v>0</v>
      </c>
      <c r="I100" s="3">
        <v>0</v>
      </c>
      <c r="J100" s="3">
        <v>0</v>
      </c>
      <c r="K100" s="3">
        <v>15</v>
      </c>
      <c r="L100" s="3">
        <v>120000</v>
      </c>
      <c r="M100" s="4"/>
      <c r="N100" s="3"/>
      <c r="O100" s="3" t="str">
        <f ca="1">IF(BASE!F439&gt;TODAY(),"A faire",IF(BASE!F439&gt;=DATE(YEAR(TODAY()),MONTH(TODAY())-1,DAY(TODAY())),"Retard","Retard de plus d'un mois"))</f>
        <v>Retard de plus d'un mois</v>
      </c>
    </row>
    <row r="101" spans="1:15" x14ac:dyDescent="0.25">
      <c r="A101" s="3" t="s">
        <v>4</v>
      </c>
      <c r="B101" s="3" t="s">
        <v>25</v>
      </c>
      <c r="C101" s="3" t="s">
        <v>6</v>
      </c>
      <c r="D101" s="3">
        <v>66215</v>
      </c>
      <c r="E101" s="3">
        <v>66215</v>
      </c>
      <c r="F101" s="4">
        <v>41265</v>
      </c>
      <c r="G101" s="4">
        <v>41265</v>
      </c>
      <c r="H101" s="3">
        <v>0</v>
      </c>
      <c r="I101" s="3">
        <v>0</v>
      </c>
      <c r="J101" s="3">
        <v>0</v>
      </c>
      <c r="K101" s="3">
        <v>15</v>
      </c>
      <c r="L101" s="3">
        <v>80000</v>
      </c>
      <c r="M101" s="4"/>
      <c r="N101" s="3"/>
      <c r="O101" s="3" t="str">
        <f ca="1">IF(BASE!F440&gt;TODAY(),"A faire",IF(BASE!F440&gt;=DATE(YEAR(TODAY()),MONTH(TODAY())-1,DAY(TODAY())),"Retard","Retard de plus d'un mois"))</f>
        <v>Retard de plus d'un mois</v>
      </c>
    </row>
    <row r="102" spans="1:15" x14ac:dyDescent="0.25">
      <c r="A102" s="3" t="s">
        <v>4</v>
      </c>
      <c r="B102" s="3" t="s">
        <v>25</v>
      </c>
      <c r="C102" s="3" t="s">
        <v>9</v>
      </c>
      <c r="D102" s="3">
        <v>0</v>
      </c>
      <c r="E102" s="3">
        <v>0</v>
      </c>
      <c r="F102" s="4">
        <v>42056</v>
      </c>
      <c r="G102" s="4">
        <v>42056</v>
      </c>
      <c r="H102" s="3">
        <v>0</v>
      </c>
      <c r="I102" s="3">
        <v>0</v>
      </c>
      <c r="J102" s="3">
        <v>0</v>
      </c>
      <c r="K102" s="3" t="s">
        <v>19</v>
      </c>
      <c r="L102" s="3">
        <v>0</v>
      </c>
      <c r="M102" s="4"/>
      <c r="N102" s="3"/>
      <c r="O102" s="3" t="str">
        <f ca="1">IF(BASE!F444&gt;TODAY(),"A faire",IF(BASE!F444&gt;=DATE(YEAR(TODAY()),MONTH(TODAY())-1,DAY(TODAY())),"Retard","Retard de plus d'un mois"))</f>
        <v>Retard de plus d'un mois</v>
      </c>
    </row>
    <row r="103" spans="1:15" x14ac:dyDescent="0.25">
      <c r="A103" s="3" t="s">
        <v>4</v>
      </c>
      <c r="B103" s="3" t="s">
        <v>25</v>
      </c>
      <c r="C103" s="3" t="s">
        <v>6</v>
      </c>
      <c r="D103" s="3">
        <v>116550</v>
      </c>
      <c r="E103" s="3">
        <v>116550</v>
      </c>
      <c r="F103" s="4">
        <v>42054</v>
      </c>
      <c r="G103" s="4">
        <v>42054</v>
      </c>
      <c r="H103" s="3">
        <v>0</v>
      </c>
      <c r="I103" s="3">
        <v>0</v>
      </c>
      <c r="J103" s="3">
        <v>0</v>
      </c>
      <c r="K103" s="3" t="s">
        <v>19</v>
      </c>
      <c r="L103" s="3">
        <v>105000</v>
      </c>
      <c r="M103" s="4">
        <v>42031</v>
      </c>
      <c r="N103" s="3" t="s">
        <v>55</v>
      </c>
      <c r="O103" s="3" t="str">
        <f ca="1">IF(BASE!F445&gt;TODAY(),"A faire",IF(BASE!F445&gt;=DATE(YEAR(TODAY()),MONTH(TODAY())-1,DAY(TODAY())),"Retard","Retard de plus d'un mois"))</f>
        <v>Retard de plus d'un mois</v>
      </c>
    </row>
    <row r="104" spans="1:15" x14ac:dyDescent="0.25">
      <c r="A104" s="3" t="s">
        <v>4</v>
      </c>
      <c r="B104" s="3" t="s">
        <v>25</v>
      </c>
      <c r="C104" s="3" t="s">
        <v>5</v>
      </c>
      <c r="D104" s="3">
        <v>0</v>
      </c>
      <c r="E104" s="3">
        <v>0</v>
      </c>
      <c r="F104" s="4">
        <v>41985</v>
      </c>
      <c r="G104" s="4">
        <v>42016</v>
      </c>
      <c r="H104" s="3">
        <v>0</v>
      </c>
      <c r="I104" s="3">
        <v>0</v>
      </c>
      <c r="J104" s="3">
        <v>0</v>
      </c>
      <c r="K104" s="3">
        <v>15</v>
      </c>
      <c r="L104" s="3">
        <v>0</v>
      </c>
      <c r="M104" s="4">
        <v>41981</v>
      </c>
      <c r="N104" s="3"/>
      <c r="O104" s="3" t="str">
        <f ca="1">IF(BASE!F449&gt;TODAY(),"A faire",IF(BASE!F449&gt;=DATE(YEAR(TODAY()),MONTH(TODAY())-1,DAY(TODAY())),"Retard","Retard de plus d'un mois"))</f>
        <v>Retard de plus d'un mois</v>
      </c>
    </row>
    <row r="105" spans="1:15" x14ac:dyDescent="0.25">
      <c r="A105" s="3" t="s">
        <v>4</v>
      </c>
      <c r="B105" s="3" t="s">
        <v>25</v>
      </c>
      <c r="C105" s="3" t="s">
        <v>8</v>
      </c>
      <c r="D105" s="3">
        <v>218332</v>
      </c>
      <c r="E105" s="3">
        <v>223332</v>
      </c>
      <c r="F105" s="4">
        <v>41949</v>
      </c>
      <c r="G105" s="4">
        <v>41979</v>
      </c>
      <c r="H105" s="3">
        <v>0</v>
      </c>
      <c r="I105" s="3">
        <v>0</v>
      </c>
      <c r="J105" s="3">
        <v>0</v>
      </c>
      <c r="K105" s="3">
        <v>15</v>
      </c>
      <c r="L105" s="3">
        <v>120000</v>
      </c>
      <c r="M105" s="4"/>
      <c r="N105" s="3"/>
      <c r="O105" s="3" t="str">
        <f ca="1">IF(BASE!F450&gt;TODAY(),"A faire",IF(BASE!F450&gt;=DATE(YEAR(TODAY()),MONTH(TODAY())-1,DAY(TODAY())),"Retard","Retard de plus d'un mois"))</f>
        <v>Retard de plus d'un mois</v>
      </c>
    </row>
    <row r="106" spans="1:15" x14ac:dyDescent="0.25">
      <c r="A106" s="3" t="s">
        <v>4</v>
      </c>
      <c r="B106" s="3" t="s">
        <v>25</v>
      </c>
      <c r="C106" s="3" t="s">
        <v>6</v>
      </c>
      <c r="D106" s="3">
        <v>154585</v>
      </c>
      <c r="E106" s="3">
        <v>154585</v>
      </c>
      <c r="F106" s="4">
        <v>41796</v>
      </c>
      <c r="G106" s="4">
        <v>41796</v>
      </c>
      <c r="H106" s="3">
        <v>0</v>
      </c>
      <c r="I106" s="3">
        <v>0</v>
      </c>
      <c r="J106" s="3">
        <v>0</v>
      </c>
      <c r="K106" s="3">
        <v>15</v>
      </c>
      <c r="L106" s="3">
        <v>60000</v>
      </c>
      <c r="M106" s="4"/>
      <c r="N106" s="3"/>
      <c r="O106" s="3" t="str">
        <f ca="1">IF(BASE!F451&gt;TODAY(),"A faire",IF(BASE!F451&gt;=DATE(YEAR(TODAY()),MONTH(TODAY())-1,DAY(TODAY())),"Retard","Retard de plus d'un mois"))</f>
        <v>Retard de plus d'un mois</v>
      </c>
    </row>
    <row r="107" spans="1:15" x14ac:dyDescent="0.25">
      <c r="A107" s="3" t="s">
        <v>4</v>
      </c>
      <c r="B107" s="3" t="s">
        <v>25</v>
      </c>
      <c r="C107" s="3" t="s">
        <v>5</v>
      </c>
      <c r="D107" s="3">
        <v>0</v>
      </c>
      <c r="E107" s="3">
        <v>0</v>
      </c>
      <c r="F107" s="4">
        <v>41955</v>
      </c>
      <c r="G107" s="4">
        <v>41985</v>
      </c>
      <c r="H107" s="3">
        <v>0</v>
      </c>
      <c r="I107" s="3">
        <v>0</v>
      </c>
      <c r="J107" s="3">
        <v>0</v>
      </c>
      <c r="K107" s="3">
        <v>15</v>
      </c>
      <c r="L107" s="3">
        <v>0</v>
      </c>
      <c r="M107" s="4"/>
      <c r="N107" s="3"/>
      <c r="O107" s="3" t="str">
        <f ca="1">IF(BASE!F454&gt;TODAY(),"A faire",IF(BASE!F454&gt;=DATE(YEAR(TODAY()),MONTH(TODAY())-1,DAY(TODAY())),"Retard","Retard de plus d'un mois"))</f>
        <v>Retard de plus d'un mois</v>
      </c>
    </row>
    <row r="108" spans="1:15" x14ac:dyDescent="0.25">
      <c r="A108" s="3" t="s">
        <v>4</v>
      </c>
      <c r="B108" s="3" t="s">
        <v>25</v>
      </c>
      <c r="C108" s="3" t="s">
        <v>6</v>
      </c>
      <c r="D108" s="3">
        <v>127208</v>
      </c>
      <c r="E108" s="3">
        <v>127208</v>
      </c>
      <c r="F108" s="4">
        <v>41916</v>
      </c>
      <c r="G108" s="4">
        <v>41916</v>
      </c>
      <c r="H108" s="3">
        <v>0</v>
      </c>
      <c r="I108" s="3">
        <v>0</v>
      </c>
      <c r="J108" s="3">
        <v>0</v>
      </c>
      <c r="K108" s="3">
        <v>15</v>
      </c>
      <c r="L108" s="3">
        <v>120000</v>
      </c>
      <c r="M108" s="4"/>
      <c r="N108" s="3"/>
      <c r="O108" s="3" t="str">
        <f ca="1">IF(BASE!F455&gt;TODAY(),"A faire",IF(BASE!F455&gt;=DATE(YEAR(TODAY()),MONTH(TODAY())-1,DAY(TODAY())),"Retard","Retard de plus d'un mois"))</f>
        <v>Retard de plus d'un mois</v>
      </c>
    </row>
    <row r="109" spans="1:15" x14ac:dyDescent="0.25">
      <c r="A109" s="3" t="s">
        <v>4</v>
      </c>
      <c r="B109" s="3" t="s">
        <v>25</v>
      </c>
      <c r="C109" s="3" t="s">
        <v>5</v>
      </c>
      <c r="D109" s="3">
        <v>0</v>
      </c>
      <c r="E109" s="3">
        <v>0</v>
      </c>
      <c r="F109" s="4">
        <v>41795</v>
      </c>
      <c r="G109" s="4">
        <v>41825</v>
      </c>
      <c r="H109" s="3">
        <v>0</v>
      </c>
      <c r="I109" s="3">
        <v>0</v>
      </c>
      <c r="J109" s="3">
        <v>0</v>
      </c>
      <c r="K109" s="3">
        <v>15</v>
      </c>
      <c r="L109" s="3">
        <v>0</v>
      </c>
      <c r="M109" s="10">
        <v>41754</v>
      </c>
      <c r="N109" s="3"/>
      <c r="O109" s="3" t="str">
        <f ca="1">IF(BASE!F458&gt;TODAY(),"A faire",IF(BASE!F458&gt;=DATE(YEAR(TODAY()),MONTH(TODAY())-1,DAY(TODAY())),"Retard","Retard de plus d'un mois"))</f>
        <v>Retard de plus d'un mois</v>
      </c>
    </row>
    <row r="110" spans="1:15" x14ac:dyDescent="0.25">
      <c r="A110" s="3" t="s">
        <v>4</v>
      </c>
      <c r="B110" s="3" t="s">
        <v>25</v>
      </c>
      <c r="C110" s="3" t="s">
        <v>5</v>
      </c>
      <c r="D110" s="3">
        <v>0</v>
      </c>
      <c r="E110" s="3">
        <v>0</v>
      </c>
      <c r="F110" s="4">
        <v>41824</v>
      </c>
      <c r="G110" s="4">
        <v>41855</v>
      </c>
      <c r="H110" s="3">
        <v>0</v>
      </c>
      <c r="I110" s="3">
        <v>0</v>
      </c>
      <c r="J110" s="3">
        <v>0</v>
      </c>
      <c r="K110" s="3">
        <v>15</v>
      </c>
      <c r="L110" s="3">
        <v>0</v>
      </c>
      <c r="M110" s="4"/>
      <c r="N110" s="3"/>
      <c r="O110" s="3" t="str">
        <f ca="1">IF(BASE!F459&gt;TODAY(),"A faire",IF(BASE!F459&gt;=DATE(YEAR(TODAY()),MONTH(TODAY())-1,DAY(TODAY())),"Retard","Retard de plus d'un mois"))</f>
        <v>Retard de plus d'un mois</v>
      </c>
    </row>
    <row r="111" spans="1:15" x14ac:dyDescent="0.25">
      <c r="A111" s="3" t="s">
        <v>4</v>
      </c>
      <c r="B111" s="3" t="s">
        <v>25</v>
      </c>
      <c r="C111" s="3" t="s">
        <v>5</v>
      </c>
      <c r="D111" s="3">
        <v>0</v>
      </c>
      <c r="E111" s="3">
        <v>0</v>
      </c>
      <c r="F111" s="4">
        <v>41027</v>
      </c>
      <c r="G111" s="4">
        <v>41057</v>
      </c>
      <c r="H111" s="3">
        <v>0</v>
      </c>
      <c r="I111" s="3">
        <v>0</v>
      </c>
      <c r="J111" s="3">
        <v>0</v>
      </c>
      <c r="K111" s="3">
        <v>15</v>
      </c>
      <c r="L111" s="3">
        <v>0</v>
      </c>
      <c r="M111" s="4"/>
      <c r="N111" s="3"/>
      <c r="O111" s="3" t="str">
        <f ca="1">IF(BASE!F464&gt;TODAY(),"A faire",IF(BASE!F464&gt;=DATE(YEAR(TODAY()),MONTH(TODAY())-1,DAY(TODAY())),"Retard","Retard de plus d'un mois"))</f>
        <v>Retard de plus d'un mois</v>
      </c>
    </row>
    <row r="112" spans="1:15" x14ac:dyDescent="0.25">
      <c r="A112" s="3" t="s">
        <v>4</v>
      </c>
      <c r="B112" s="3" t="s">
        <v>25</v>
      </c>
      <c r="C112" s="3" t="s">
        <v>9</v>
      </c>
      <c r="D112" s="3">
        <v>0</v>
      </c>
      <c r="E112" s="3">
        <v>0</v>
      </c>
      <c r="F112" s="4">
        <v>42024</v>
      </c>
      <c r="G112" s="4">
        <v>42024</v>
      </c>
      <c r="H112" s="3">
        <v>0</v>
      </c>
      <c r="I112" s="3">
        <v>0</v>
      </c>
      <c r="J112" s="3">
        <v>0</v>
      </c>
      <c r="K112" s="3">
        <v>15</v>
      </c>
      <c r="L112" s="3">
        <v>0</v>
      </c>
      <c r="M112" s="4"/>
      <c r="N112" s="3"/>
      <c r="O112" s="3" t="str">
        <f ca="1">IF(BASE!F466&gt;TODAY(),"A faire",IF(BASE!F466&gt;=DATE(YEAR(TODAY()),MONTH(TODAY())-1,DAY(TODAY())),"Retard","Retard de plus d'un mois"))</f>
        <v>Retard de plus d'un mois</v>
      </c>
    </row>
    <row r="113" spans="1:15" x14ac:dyDescent="0.25">
      <c r="A113" s="3" t="s">
        <v>4</v>
      </c>
      <c r="B113" s="3" t="s">
        <v>25</v>
      </c>
      <c r="C113" s="3" t="s">
        <v>8</v>
      </c>
      <c r="D113" s="3">
        <v>120000</v>
      </c>
      <c r="E113" s="3">
        <v>125000</v>
      </c>
      <c r="F113" s="4">
        <v>41278</v>
      </c>
      <c r="G113" s="4">
        <v>41309</v>
      </c>
      <c r="H113" s="3">
        <v>0</v>
      </c>
      <c r="I113" s="3">
        <v>0</v>
      </c>
      <c r="J113" s="3">
        <v>0</v>
      </c>
      <c r="K113" s="3">
        <v>15</v>
      </c>
      <c r="L113" s="3">
        <v>0</v>
      </c>
      <c r="M113" s="4"/>
      <c r="N113" s="3"/>
      <c r="O113" s="3" t="str">
        <f ca="1">IF(BASE!F467&gt;TODAY(),"A faire",IF(BASE!F467&gt;=DATE(YEAR(TODAY()),MONTH(TODAY())-1,DAY(TODAY())),"Retard","Retard de plus d'un mois"))</f>
        <v>Retard de plus d'un mois</v>
      </c>
    </row>
    <row r="114" spans="1:15" x14ac:dyDescent="0.25">
      <c r="A114" s="3" t="s">
        <v>4</v>
      </c>
      <c r="B114" s="3" t="s">
        <v>25</v>
      </c>
      <c r="C114" s="3" t="s">
        <v>8</v>
      </c>
      <c r="D114" s="3">
        <v>212950</v>
      </c>
      <c r="E114" s="3">
        <v>217950</v>
      </c>
      <c r="F114" s="4">
        <v>41702</v>
      </c>
      <c r="G114" s="4">
        <v>41733</v>
      </c>
      <c r="H114" s="3">
        <v>0</v>
      </c>
      <c r="I114" s="3">
        <v>0</v>
      </c>
      <c r="J114" s="3">
        <v>0</v>
      </c>
      <c r="K114" s="3">
        <v>15</v>
      </c>
      <c r="L114" s="3">
        <v>120000</v>
      </c>
      <c r="M114" s="4"/>
      <c r="N114" s="3"/>
      <c r="O114" s="3" t="str">
        <f ca="1">IF(BASE!F468&gt;TODAY(),"A faire",IF(BASE!F468&gt;=DATE(YEAR(TODAY()),MONTH(TODAY())-1,DAY(TODAY())),"Retard","Retard de plus d'un mois"))</f>
        <v>Retard de plus d'un mois</v>
      </c>
    </row>
    <row r="115" spans="1:15" x14ac:dyDescent="0.25">
      <c r="A115" s="3" t="s">
        <v>4</v>
      </c>
      <c r="B115" s="3" t="s">
        <v>25</v>
      </c>
      <c r="C115" s="3" t="s">
        <v>6</v>
      </c>
      <c r="D115" s="3">
        <v>120850</v>
      </c>
      <c r="E115" s="3">
        <v>120850</v>
      </c>
      <c r="F115" s="4">
        <v>40642</v>
      </c>
      <c r="G115" s="4">
        <v>40642</v>
      </c>
      <c r="H115" s="3">
        <v>0</v>
      </c>
      <c r="I115" s="3">
        <v>0</v>
      </c>
      <c r="J115" s="3">
        <v>0</v>
      </c>
      <c r="K115" s="3">
        <v>15</v>
      </c>
      <c r="L115" s="3">
        <v>45000</v>
      </c>
      <c r="M115" s="4"/>
      <c r="N115" s="3"/>
      <c r="O115" s="3" t="str">
        <f ca="1">IF(BASE!F469&gt;TODAY(),"A faire",IF(BASE!F469&gt;=DATE(YEAR(TODAY()),MONTH(TODAY())-1,DAY(TODAY())),"Retard","Retard de plus d'un mois"))</f>
        <v>Retard de plus d'un mois</v>
      </c>
    </row>
    <row r="116" spans="1:15" x14ac:dyDescent="0.25">
      <c r="A116" s="3" t="s">
        <v>4</v>
      </c>
      <c r="B116" s="3" t="s">
        <v>25</v>
      </c>
      <c r="C116" s="3" t="s">
        <v>7</v>
      </c>
      <c r="D116" s="3">
        <v>0</v>
      </c>
      <c r="E116" s="3">
        <v>0</v>
      </c>
      <c r="F116" s="4">
        <v>42007</v>
      </c>
      <c r="G116" s="4">
        <v>42007</v>
      </c>
      <c r="H116" s="3">
        <v>0</v>
      </c>
      <c r="I116" s="3">
        <v>0</v>
      </c>
      <c r="J116" s="3">
        <v>0</v>
      </c>
      <c r="K116" s="3">
        <v>15</v>
      </c>
      <c r="L116" s="3">
        <v>0</v>
      </c>
      <c r="M116" s="4"/>
      <c r="N116" s="3"/>
      <c r="O116" s="3" t="str">
        <f ca="1">IF(BASE!F480&gt;TODAY(),"A faire",IF(BASE!F480&gt;=DATE(YEAR(TODAY()),MONTH(TODAY())-1,DAY(TODAY())),"Retard","Retard de plus d'un mois"))</f>
        <v>Retard de plus d'un mois</v>
      </c>
    </row>
    <row r="117" spans="1:15" x14ac:dyDescent="0.25">
      <c r="A117" s="3" t="s">
        <v>4</v>
      </c>
      <c r="B117" s="3" t="s">
        <v>25</v>
      </c>
      <c r="C117" s="3" t="s">
        <v>9</v>
      </c>
      <c r="D117" s="3">
        <v>0</v>
      </c>
      <c r="E117" s="3">
        <v>0</v>
      </c>
      <c r="F117" s="4">
        <v>41642</v>
      </c>
      <c r="G117" s="4">
        <v>41642</v>
      </c>
      <c r="H117" s="3">
        <v>0</v>
      </c>
      <c r="I117" s="3">
        <v>0</v>
      </c>
      <c r="J117" s="3">
        <v>0</v>
      </c>
      <c r="K117" s="3">
        <v>15</v>
      </c>
      <c r="L117" s="3">
        <v>0</v>
      </c>
      <c r="M117" s="10">
        <v>41701</v>
      </c>
      <c r="N117" s="3" t="s">
        <v>43</v>
      </c>
      <c r="O117" s="3" t="str">
        <f ca="1">IF(BASE!F481&gt;TODAY(),"A faire",IF(BASE!F481&gt;=DATE(YEAR(TODAY()),MONTH(TODAY())-1,DAY(TODAY())),"Retard","Retard de plus d'un mois"))</f>
        <v>Retard de plus d'un mois</v>
      </c>
    </row>
    <row r="118" spans="1:15" x14ac:dyDescent="0.25">
      <c r="A118" s="3" t="s">
        <v>4</v>
      </c>
      <c r="B118" s="3" t="s">
        <v>25</v>
      </c>
      <c r="C118" s="3" t="s">
        <v>7</v>
      </c>
      <c r="D118" s="3">
        <v>0</v>
      </c>
      <c r="E118" s="3">
        <v>0</v>
      </c>
      <c r="F118" s="4">
        <v>41958</v>
      </c>
      <c r="G118" s="4">
        <v>41958</v>
      </c>
      <c r="H118" s="3">
        <v>0</v>
      </c>
      <c r="I118" s="3">
        <v>0</v>
      </c>
      <c r="J118" s="3">
        <v>0</v>
      </c>
      <c r="K118" s="3">
        <v>15</v>
      </c>
      <c r="L118" s="3">
        <v>0</v>
      </c>
      <c r="M118" s="4">
        <v>41955</v>
      </c>
      <c r="N118" s="3" t="s">
        <v>38</v>
      </c>
      <c r="O118" s="3" t="str">
        <f ca="1">IF(BASE!F486&gt;TODAY(),"A faire",IF(BASE!F486&gt;=DATE(YEAR(TODAY()),MONTH(TODAY())-1,DAY(TODAY())),"Retard","Retard de plus d'un mois"))</f>
        <v>Retard de plus d'un mois</v>
      </c>
    </row>
    <row r="119" spans="1:15" x14ac:dyDescent="0.25">
      <c r="A119" s="3" t="s">
        <v>4</v>
      </c>
      <c r="B119" s="3" t="s">
        <v>25</v>
      </c>
      <c r="C119" s="3" t="s">
        <v>6</v>
      </c>
      <c r="D119" s="3">
        <v>213585</v>
      </c>
      <c r="E119" s="3">
        <v>213585</v>
      </c>
      <c r="F119" s="4">
        <v>41907</v>
      </c>
      <c r="G119" s="4">
        <v>41907</v>
      </c>
      <c r="H119" s="3">
        <v>0</v>
      </c>
      <c r="I119" s="3">
        <v>0</v>
      </c>
      <c r="J119" s="3">
        <v>0</v>
      </c>
      <c r="K119" s="3">
        <v>15</v>
      </c>
      <c r="L119" s="3">
        <v>105000</v>
      </c>
      <c r="M119" s="4"/>
      <c r="N119" s="3"/>
      <c r="O119" s="3" t="str">
        <f ca="1">IF(BASE!F491&gt;TODAY(),"A faire",IF(BASE!F491&gt;=DATE(YEAR(TODAY()),MONTH(TODAY())-1,DAY(TODAY())),"Retard","Retard de plus d'un mois"))</f>
        <v>Retard de plus d'un mois</v>
      </c>
    </row>
    <row r="120" spans="1:15" x14ac:dyDescent="0.25">
      <c r="A120" s="3" t="s">
        <v>4</v>
      </c>
      <c r="B120" s="3" t="s">
        <v>25</v>
      </c>
      <c r="C120" s="3" t="s">
        <v>9</v>
      </c>
      <c r="D120" s="3">
        <v>0</v>
      </c>
      <c r="E120" s="3">
        <v>0</v>
      </c>
      <c r="F120" s="4">
        <v>41857</v>
      </c>
      <c r="G120" s="4">
        <v>41857</v>
      </c>
      <c r="H120" s="3">
        <v>0</v>
      </c>
      <c r="I120" s="3">
        <v>0</v>
      </c>
      <c r="J120" s="3">
        <v>0</v>
      </c>
      <c r="K120" s="3">
        <v>15</v>
      </c>
      <c r="L120" s="3">
        <v>0</v>
      </c>
      <c r="M120" s="4"/>
      <c r="N120" s="3"/>
      <c r="O120" s="3" t="str">
        <f ca="1">IF(BASE!F492&gt;TODAY(),"A faire",IF(BASE!F492&gt;=DATE(YEAR(TODAY()),MONTH(TODAY())-1,DAY(TODAY())),"Retard","Retard de plus d'un mois"))</f>
        <v>Retard de plus d'un mois</v>
      </c>
    </row>
    <row r="121" spans="1:15" x14ac:dyDescent="0.25">
      <c r="A121" s="3" t="s">
        <v>4</v>
      </c>
      <c r="B121" s="3" t="s">
        <v>25</v>
      </c>
      <c r="C121" s="3" t="s">
        <v>5</v>
      </c>
      <c r="D121" s="3">
        <v>0</v>
      </c>
      <c r="E121" s="3">
        <v>0</v>
      </c>
      <c r="F121" s="4">
        <v>41558</v>
      </c>
      <c r="G121" s="4">
        <v>41589</v>
      </c>
      <c r="H121" s="3">
        <v>0</v>
      </c>
      <c r="I121" s="3">
        <v>0</v>
      </c>
      <c r="J121" s="3">
        <v>0</v>
      </c>
      <c r="K121" s="3">
        <v>15</v>
      </c>
      <c r="L121" s="3">
        <v>0</v>
      </c>
      <c r="M121" s="10" t="e">
        <f>VLOOKUP(#REF!,#REF!,2,FALSE)</f>
        <v>#REF!</v>
      </c>
      <c r="N121" s="3"/>
      <c r="O121" s="3" t="str">
        <f ca="1">IF(BASE!F493&gt;TODAY(),"A faire",IF(BASE!F493&gt;=DATE(YEAR(TODAY()),MONTH(TODAY())-1,DAY(TODAY())),"Retard","Retard de plus d'un mois"))</f>
        <v>Retard de plus d'un mois</v>
      </c>
    </row>
    <row r="122" spans="1:15" x14ac:dyDescent="0.25">
      <c r="A122" s="3" t="s">
        <v>4</v>
      </c>
      <c r="B122" s="3" t="s">
        <v>25</v>
      </c>
      <c r="C122" s="3" t="s">
        <v>5</v>
      </c>
      <c r="D122" s="3">
        <v>0</v>
      </c>
      <c r="E122" s="3">
        <v>0</v>
      </c>
      <c r="F122" s="4">
        <v>42063</v>
      </c>
      <c r="G122" s="4">
        <v>42091</v>
      </c>
      <c r="H122" s="3">
        <v>0</v>
      </c>
      <c r="I122" s="3">
        <v>0</v>
      </c>
      <c r="J122" s="3">
        <v>0</v>
      </c>
      <c r="K122" s="3" t="s">
        <v>19</v>
      </c>
      <c r="L122" s="3">
        <v>0</v>
      </c>
      <c r="M122" s="4"/>
      <c r="N122" s="3"/>
      <c r="O122" s="3" t="str">
        <f ca="1">IF(BASE!F494&gt;TODAY(),"A faire",IF(BASE!F494&gt;=DATE(YEAR(TODAY()),MONTH(TODAY())-1,DAY(TODAY())),"Retard","Retard de plus d'un mois"))</f>
        <v>Retard de plus d'un mois</v>
      </c>
    </row>
    <row r="123" spans="1:15" x14ac:dyDescent="0.25">
      <c r="A123" s="3" t="s">
        <v>4</v>
      </c>
      <c r="B123" s="3" t="s">
        <v>25</v>
      </c>
      <c r="C123" s="3" t="s">
        <v>6</v>
      </c>
      <c r="D123" s="3">
        <v>209975</v>
      </c>
      <c r="E123" s="3">
        <v>209975</v>
      </c>
      <c r="F123" s="4">
        <v>42055</v>
      </c>
      <c r="G123" s="4">
        <v>42055</v>
      </c>
      <c r="H123" s="3">
        <v>0</v>
      </c>
      <c r="I123" s="3">
        <v>0</v>
      </c>
      <c r="J123" s="3">
        <v>0</v>
      </c>
      <c r="K123" s="3" t="s">
        <v>19</v>
      </c>
      <c r="L123" s="3">
        <v>135000</v>
      </c>
      <c r="M123" s="4"/>
      <c r="N123" s="3"/>
      <c r="O123" s="3" t="str">
        <f ca="1">IF(BASE!F495&gt;TODAY(),"A faire",IF(BASE!F495&gt;=DATE(YEAR(TODAY()),MONTH(TODAY())-1,DAY(TODAY())),"Retard","Retard de plus d'un mois"))</f>
        <v>Retard de plus d'un mois</v>
      </c>
    </row>
    <row r="124" spans="1:15" x14ac:dyDescent="0.25">
      <c r="A124" s="3" t="s">
        <v>4</v>
      </c>
      <c r="B124" s="3" t="s">
        <v>25</v>
      </c>
      <c r="C124" s="3" t="s">
        <v>6</v>
      </c>
      <c r="D124" s="3">
        <v>123285</v>
      </c>
      <c r="E124" s="3">
        <v>123285</v>
      </c>
      <c r="F124" s="4">
        <v>41980</v>
      </c>
      <c r="G124" s="4">
        <v>41980</v>
      </c>
      <c r="H124" s="3">
        <v>0</v>
      </c>
      <c r="I124" s="3">
        <v>0</v>
      </c>
      <c r="J124" s="3">
        <v>0</v>
      </c>
      <c r="K124" s="3">
        <v>15</v>
      </c>
      <c r="L124" s="3">
        <v>90000</v>
      </c>
      <c r="M124" s="4"/>
      <c r="N124" s="3"/>
      <c r="O124" s="3" t="str">
        <f ca="1">IF(BASE!F496&gt;TODAY(),"A faire",IF(BASE!F496&gt;=DATE(YEAR(TODAY()),MONTH(TODAY())-1,DAY(TODAY())),"Retard","Retard de plus d'un mois"))</f>
        <v>Retard de plus d'un mois</v>
      </c>
    </row>
    <row r="125" spans="1:15" x14ac:dyDescent="0.25">
      <c r="A125" s="3" t="s">
        <v>4</v>
      </c>
      <c r="B125" s="3" t="s">
        <v>25</v>
      </c>
      <c r="C125" s="3" t="s">
        <v>5</v>
      </c>
      <c r="D125" s="3">
        <v>0</v>
      </c>
      <c r="E125" s="3">
        <v>0</v>
      </c>
      <c r="F125" s="4">
        <v>42035</v>
      </c>
      <c r="G125" s="4">
        <v>42063</v>
      </c>
      <c r="H125" s="3">
        <v>0</v>
      </c>
      <c r="I125" s="3">
        <v>0</v>
      </c>
      <c r="J125" s="3">
        <v>0</v>
      </c>
      <c r="K125" s="3">
        <v>15</v>
      </c>
      <c r="L125" s="3">
        <v>0</v>
      </c>
      <c r="M125" s="4"/>
      <c r="N125" s="3"/>
      <c r="O125" s="3" t="str">
        <f ca="1">IF(BASE!F503&gt;TODAY(),"A faire",IF(BASE!F503&gt;=DATE(YEAR(TODAY()),MONTH(TODAY())-1,DAY(TODAY())),"Retard","Retard de plus d'un mois"))</f>
        <v>Retard de plus d'un mois</v>
      </c>
    </row>
    <row r="126" spans="1:15" x14ac:dyDescent="0.25">
      <c r="A126" s="3" t="s">
        <v>4</v>
      </c>
      <c r="B126" s="3" t="s">
        <v>25</v>
      </c>
      <c r="C126" s="3" t="s">
        <v>5</v>
      </c>
      <c r="D126" s="3">
        <v>0</v>
      </c>
      <c r="E126" s="3">
        <v>0</v>
      </c>
      <c r="F126" s="4">
        <v>32157</v>
      </c>
      <c r="G126" s="4">
        <v>32188</v>
      </c>
      <c r="H126" s="3">
        <v>0</v>
      </c>
      <c r="I126" s="3">
        <v>0</v>
      </c>
      <c r="J126" s="3">
        <v>0</v>
      </c>
      <c r="K126" s="3">
        <v>15</v>
      </c>
      <c r="L126" s="3">
        <v>0</v>
      </c>
      <c r="M126" s="4"/>
      <c r="N126" s="3"/>
      <c r="O126" s="3" t="str">
        <f ca="1">IF(BASE!F504&gt;TODAY(),"A faire",IF(BASE!F504&gt;=DATE(YEAR(TODAY()),MONTH(TODAY())-1,DAY(TODAY())),"Retard","Retard de plus d'un mois"))</f>
        <v>Retard de plus d'un mois</v>
      </c>
    </row>
    <row r="127" spans="1:15" x14ac:dyDescent="0.25">
      <c r="A127" s="3" t="s">
        <v>4</v>
      </c>
      <c r="B127" s="3" t="s">
        <v>25</v>
      </c>
      <c r="C127" s="3" t="s">
        <v>5</v>
      </c>
      <c r="D127" s="3">
        <v>0</v>
      </c>
      <c r="E127" s="3">
        <v>0</v>
      </c>
      <c r="F127" s="4">
        <v>31511</v>
      </c>
      <c r="G127" s="4">
        <v>31541</v>
      </c>
      <c r="H127" s="3">
        <v>0</v>
      </c>
      <c r="I127" s="3">
        <v>0</v>
      </c>
      <c r="J127" s="3">
        <v>0</v>
      </c>
      <c r="K127" s="3">
        <v>15</v>
      </c>
      <c r="L127" s="3">
        <v>0</v>
      </c>
      <c r="M127" s="4"/>
      <c r="N127" s="3"/>
      <c r="O127" s="3" t="str">
        <f ca="1">IF(BASE!F506&gt;TODAY(),"A faire",IF(BASE!F506&gt;=DATE(YEAR(TODAY()),MONTH(TODAY())-1,DAY(TODAY())),"Retard","Retard de plus d'un mois"))</f>
        <v>Retard de plus d'un mois</v>
      </c>
    </row>
    <row r="128" spans="1:15" x14ac:dyDescent="0.25">
      <c r="A128" s="3" t="s">
        <v>4</v>
      </c>
      <c r="B128" s="3" t="s">
        <v>25</v>
      </c>
      <c r="C128" s="3" t="s">
        <v>8</v>
      </c>
      <c r="D128" s="3">
        <v>214586</v>
      </c>
      <c r="E128" s="3">
        <v>219586</v>
      </c>
      <c r="F128" s="4">
        <v>42032</v>
      </c>
      <c r="G128" s="4">
        <v>42063</v>
      </c>
      <c r="H128" s="3">
        <v>0</v>
      </c>
      <c r="I128" s="3">
        <v>0</v>
      </c>
      <c r="J128" s="3">
        <v>0</v>
      </c>
      <c r="K128" s="3">
        <v>15</v>
      </c>
      <c r="L128" s="3">
        <v>120000</v>
      </c>
      <c r="M128" s="4"/>
      <c r="N128" s="3"/>
      <c r="O128" s="3" t="str">
        <f ca="1">IF(BASE!F512&gt;TODAY(),"A faire",IF(BASE!F512&gt;=DATE(YEAR(TODAY()),MONTH(TODAY())-1,DAY(TODAY())),"Retard","Retard de plus d'un mois"))</f>
        <v>Retard de plus d'un mois</v>
      </c>
    </row>
    <row r="129" spans="1:15" x14ac:dyDescent="0.25">
      <c r="A129" s="3" t="s">
        <v>4</v>
      </c>
      <c r="B129" s="3" t="s">
        <v>25</v>
      </c>
      <c r="C129" s="3" t="s">
        <v>6</v>
      </c>
      <c r="D129" s="3">
        <v>179638</v>
      </c>
      <c r="E129" s="3">
        <v>179638</v>
      </c>
      <c r="F129" s="4">
        <v>41949</v>
      </c>
      <c r="G129" s="4">
        <v>41949</v>
      </c>
      <c r="H129" s="3">
        <v>0</v>
      </c>
      <c r="I129" s="3">
        <v>0</v>
      </c>
      <c r="J129" s="3">
        <v>0</v>
      </c>
      <c r="K129" s="3">
        <v>15</v>
      </c>
      <c r="L129" s="3">
        <v>120000</v>
      </c>
      <c r="M129" s="4"/>
      <c r="N129" s="3"/>
      <c r="O129" s="3" t="str">
        <f ca="1">IF(BASE!F518&gt;TODAY(),"A faire",IF(BASE!F518&gt;=DATE(YEAR(TODAY()),MONTH(TODAY())-1,DAY(TODAY())),"Retard","Retard de plus d'un mois"))</f>
        <v>Retard de plus d'un mois</v>
      </c>
    </row>
    <row r="130" spans="1:15" x14ac:dyDescent="0.25">
      <c r="A130" s="3" t="s">
        <v>4</v>
      </c>
      <c r="B130" s="3" t="s">
        <v>25</v>
      </c>
      <c r="C130" s="3" t="s">
        <v>9</v>
      </c>
      <c r="D130" s="3">
        <v>0</v>
      </c>
      <c r="E130" s="3">
        <v>0</v>
      </c>
      <c r="F130" s="4">
        <v>41753</v>
      </c>
      <c r="G130" s="4">
        <v>41753</v>
      </c>
      <c r="H130" s="3">
        <v>0</v>
      </c>
      <c r="I130" s="3">
        <v>0</v>
      </c>
      <c r="J130" s="3">
        <v>0</v>
      </c>
      <c r="K130" s="3">
        <v>15</v>
      </c>
      <c r="L130" s="3">
        <v>0</v>
      </c>
      <c r="M130" s="4"/>
      <c r="N130" s="3"/>
      <c r="O130" s="3" t="str">
        <f ca="1">IF(BASE!F519&gt;TODAY(),"A faire",IF(BASE!F519&gt;=DATE(YEAR(TODAY()),MONTH(TODAY())-1,DAY(TODAY())),"Retard","Retard de plus d'un mois"))</f>
        <v>Retard de plus d'un mois</v>
      </c>
    </row>
    <row r="131" spans="1:15" x14ac:dyDescent="0.25">
      <c r="A131" s="3" t="s">
        <v>4</v>
      </c>
      <c r="B131" s="3" t="s">
        <v>25</v>
      </c>
      <c r="C131" s="3" t="s">
        <v>6</v>
      </c>
      <c r="D131" s="3">
        <v>147120</v>
      </c>
      <c r="E131" s="3">
        <v>147120</v>
      </c>
      <c r="F131" s="4">
        <v>41995</v>
      </c>
      <c r="G131" s="4">
        <v>41995</v>
      </c>
      <c r="H131" s="3">
        <v>0</v>
      </c>
      <c r="I131" s="3">
        <v>0</v>
      </c>
      <c r="J131" s="3">
        <v>0</v>
      </c>
      <c r="K131" s="3">
        <v>15</v>
      </c>
      <c r="L131" s="3">
        <v>75000</v>
      </c>
      <c r="M131" s="4"/>
      <c r="N131" s="3"/>
      <c r="O131" s="3" t="str">
        <f ca="1">IF(BASE!F520&gt;TODAY(),"A faire",IF(BASE!F520&gt;=DATE(YEAR(TODAY()),MONTH(TODAY())-1,DAY(TODAY())),"Retard","Retard de plus d'un mois"))</f>
        <v>Retard de plus d'un mois</v>
      </c>
    </row>
    <row r="132" spans="1:15" x14ac:dyDescent="0.25">
      <c r="A132" s="3" t="s">
        <v>4</v>
      </c>
      <c r="B132" s="3" t="s">
        <v>25</v>
      </c>
      <c r="C132" s="3" t="s">
        <v>7</v>
      </c>
      <c r="D132" s="3">
        <v>0</v>
      </c>
      <c r="E132" s="3">
        <v>0</v>
      </c>
      <c r="F132" s="4">
        <v>41936</v>
      </c>
      <c r="G132" s="4">
        <v>41936</v>
      </c>
      <c r="H132" s="3">
        <v>0</v>
      </c>
      <c r="I132" s="3">
        <v>0</v>
      </c>
      <c r="J132" s="3">
        <v>0</v>
      </c>
      <c r="K132" s="3">
        <v>15</v>
      </c>
      <c r="L132" s="3">
        <v>0</v>
      </c>
      <c r="M132" s="4">
        <v>41991</v>
      </c>
      <c r="N132" s="3" t="s">
        <v>38</v>
      </c>
      <c r="O132" s="3" t="str">
        <f ca="1">IF(BASE!F523&gt;TODAY(),"A faire",IF(BASE!F523&gt;=DATE(YEAR(TODAY()),MONTH(TODAY())-1,DAY(TODAY())),"Retard","Retard de plus d'un mois"))</f>
        <v>Retard de plus d'un mois</v>
      </c>
    </row>
    <row r="133" spans="1:15" x14ac:dyDescent="0.25">
      <c r="A133" s="3" t="s">
        <v>4</v>
      </c>
      <c r="B133" s="3" t="s">
        <v>25</v>
      </c>
      <c r="C133" s="3" t="s">
        <v>8</v>
      </c>
      <c r="D133" s="3">
        <v>160000</v>
      </c>
      <c r="E133" s="3">
        <v>165000</v>
      </c>
      <c r="F133" s="4">
        <v>41970</v>
      </c>
      <c r="G133" s="4">
        <v>42000</v>
      </c>
      <c r="H133" s="3">
        <v>0</v>
      </c>
      <c r="I133" s="3">
        <v>0</v>
      </c>
      <c r="J133" s="3">
        <v>0</v>
      </c>
      <c r="K133" s="3">
        <v>15</v>
      </c>
      <c r="L133" s="3">
        <v>0</v>
      </c>
      <c r="M133" s="4">
        <v>41978</v>
      </c>
      <c r="N133" s="3"/>
      <c r="O133" s="3" t="str">
        <f ca="1">IF(BASE!F524&gt;TODAY(),"A faire",IF(BASE!F524&gt;=DATE(YEAR(TODAY()),MONTH(TODAY())-1,DAY(TODAY())),"Retard","Retard de plus d'un mois"))</f>
        <v>Retard de plus d'un mois</v>
      </c>
    </row>
    <row r="134" spans="1:15" x14ac:dyDescent="0.25">
      <c r="A134" s="3" t="s">
        <v>4</v>
      </c>
      <c r="B134" s="3" t="s">
        <v>25</v>
      </c>
      <c r="C134" s="3" t="s">
        <v>5</v>
      </c>
      <c r="D134" s="3">
        <v>0</v>
      </c>
      <c r="E134" s="3">
        <v>0</v>
      </c>
      <c r="F134" s="4">
        <v>35300</v>
      </c>
      <c r="G134" s="4">
        <v>35331</v>
      </c>
      <c r="H134" s="3">
        <v>0</v>
      </c>
      <c r="I134" s="3">
        <v>0</v>
      </c>
      <c r="J134" s="3">
        <v>0</v>
      </c>
      <c r="K134" s="3">
        <v>15</v>
      </c>
      <c r="L134" s="3">
        <v>0</v>
      </c>
      <c r="M134" s="4"/>
      <c r="N134" s="3"/>
      <c r="O134" s="3" t="str">
        <f ca="1">IF(BASE!F525&gt;TODAY(),"A faire",IF(BASE!F525&gt;=DATE(YEAR(TODAY()),MONTH(TODAY())-1,DAY(TODAY())),"Retard","Retard de plus d'un mois"))</f>
        <v>Retard de plus d'un mois</v>
      </c>
    </row>
    <row r="135" spans="1:15" x14ac:dyDescent="0.25">
      <c r="A135" s="3" t="s">
        <v>4</v>
      </c>
      <c r="B135" s="3" t="s">
        <v>25</v>
      </c>
      <c r="C135" s="3" t="s">
        <v>6</v>
      </c>
      <c r="D135" s="3">
        <v>176337</v>
      </c>
      <c r="E135" s="3">
        <v>176337</v>
      </c>
      <c r="F135" s="4">
        <v>41936</v>
      </c>
      <c r="G135" s="4">
        <v>41936</v>
      </c>
      <c r="H135" s="3">
        <v>0</v>
      </c>
      <c r="I135" s="3">
        <v>0</v>
      </c>
      <c r="J135" s="3">
        <v>0</v>
      </c>
      <c r="K135" s="3">
        <v>15</v>
      </c>
      <c r="L135" s="3">
        <v>180000</v>
      </c>
      <c r="M135" s="4">
        <v>41942</v>
      </c>
      <c r="N135" s="3"/>
      <c r="O135" s="3" t="str">
        <f ca="1">IF(BASE!F526&gt;TODAY(),"A faire",IF(BASE!F526&gt;=DATE(YEAR(TODAY()),MONTH(TODAY())-1,DAY(TODAY())),"Retard","Retard de plus d'un mois"))</f>
        <v>Retard de plus d'un mois</v>
      </c>
    </row>
    <row r="136" spans="1:15" x14ac:dyDescent="0.25">
      <c r="A136" s="3" t="s">
        <v>4</v>
      </c>
      <c r="B136" s="3" t="s">
        <v>25</v>
      </c>
      <c r="C136" s="3" t="s">
        <v>6</v>
      </c>
      <c r="D136" s="3">
        <v>170450</v>
      </c>
      <c r="E136" s="3">
        <v>170450</v>
      </c>
      <c r="F136" s="4">
        <v>42053</v>
      </c>
      <c r="G136" s="4">
        <v>42053</v>
      </c>
      <c r="H136" s="3">
        <v>0</v>
      </c>
      <c r="I136" s="3">
        <v>0</v>
      </c>
      <c r="J136" s="3">
        <v>0</v>
      </c>
      <c r="K136" s="3" t="s">
        <v>19</v>
      </c>
      <c r="L136" s="3">
        <v>160000</v>
      </c>
      <c r="M136" s="4">
        <v>42037</v>
      </c>
      <c r="N136" s="3"/>
      <c r="O136" s="3" t="str">
        <f ca="1">IF(BASE!F527&gt;TODAY(),"A faire",IF(BASE!F527&gt;=DATE(YEAR(TODAY()),MONTH(TODAY())-1,DAY(TODAY())),"Retard","Retard de plus d'un mois"))</f>
        <v>Retard de plus d'un mois</v>
      </c>
    </row>
    <row r="137" spans="1:15" x14ac:dyDescent="0.25">
      <c r="A137" s="3" t="s">
        <v>4</v>
      </c>
      <c r="B137" s="3" t="s">
        <v>25</v>
      </c>
      <c r="C137" s="3" t="s">
        <v>9</v>
      </c>
      <c r="D137" s="3">
        <v>0</v>
      </c>
      <c r="E137" s="3">
        <v>0</v>
      </c>
      <c r="F137" s="4">
        <v>41887</v>
      </c>
      <c r="G137" s="4">
        <v>41887</v>
      </c>
      <c r="H137" s="3">
        <v>0</v>
      </c>
      <c r="I137" s="3">
        <v>0</v>
      </c>
      <c r="J137" s="3">
        <v>0</v>
      </c>
      <c r="K137" s="3">
        <v>15</v>
      </c>
      <c r="L137" s="3">
        <v>0</v>
      </c>
      <c r="M137" s="4">
        <v>41912</v>
      </c>
      <c r="N137" s="3" t="s">
        <v>38</v>
      </c>
      <c r="O137" s="3" t="str">
        <f ca="1">IF(BASE!F535&gt;TODAY(),"A faire",IF(BASE!F535&gt;=DATE(YEAR(TODAY()),MONTH(TODAY())-1,DAY(TODAY())),"Retard","Retard de plus d'un mois"))</f>
        <v>Retard de plus d'un mois</v>
      </c>
    </row>
    <row r="138" spans="1:15" x14ac:dyDescent="0.25">
      <c r="A138" s="3" t="s">
        <v>4</v>
      </c>
      <c r="B138" s="3" t="s">
        <v>25</v>
      </c>
      <c r="C138" s="3" t="s">
        <v>8</v>
      </c>
      <c r="D138" s="3">
        <v>120000</v>
      </c>
      <c r="E138" s="3">
        <v>125000</v>
      </c>
      <c r="F138" s="4">
        <v>41865</v>
      </c>
      <c r="G138" s="4">
        <v>41896</v>
      </c>
      <c r="H138" s="3">
        <v>0</v>
      </c>
      <c r="I138" s="3">
        <v>0</v>
      </c>
      <c r="J138" s="3">
        <v>0</v>
      </c>
      <c r="K138" s="3">
        <v>15</v>
      </c>
      <c r="L138" s="3">
        <v>0</v>
      </c>
      <c r="M138" s="4">
        <v>41883</v>
      </c>
      <c r="N138" s="3" t="s">
        <v>41</v>
      </c>
      <c r="O138" s="3" t="str">
        <f ca="1">IF(BASE!F536&gt;TODAY(),"A faire",IF(BASE!F536&gt;=DATE(YEAR(TODAY()),MONTH(TODAY())-1,DAY(TODAY())),"Retard","Retard de plus d'un mois"))</f>
        <v>Retard de plus d'un mois</v>
      </c>
    </row>
    <row r="139" spans="1:15" x14ac:dyDescent="0.25">
      <c r="A139" s="3" t="s">
        <v>4</v>
      </c>
      <c r="B139" s="3" t="s">
        <v>25</v>
      </c>
      <c r="C139" s="3" t="s">
        <v>6</v>
      </c>
      <c r="D139" s="3">
        <v>141019</v>
      </c>
      <c r="E139" s="3">
        <v>141019</v>
      </c>
      <c r="F139" s="4">
        <v>41744</v>
      </c>
      <c r="G139" s="4">
        <v>41744</v>
      </c>
      <c r="H139" s="3">
        <v>0</v>
      </c>
      <c r="I139" s="3">
        <v>0</v>
      </c>
      <c r="J139" s="3">
        <v>0</v>
      </c>
      <c r="K139" s="3">
        <v>15</v>
      </c>
      <c r="L139" s="3">
        <v>120000</v>
      </c>
      <c r="M139" s="4"/>
      <c r="N139" s="3"/>
      <c r="O139" s="3" t="str">
        <f ca="1">IF(BASE!F537&gt;TODAY(),"A faire",IF(BASE!F537&gt;=DATE(YEAR(TODAY()),MONTH(TODAY())-1,DAY(TODAY())),"Retard","Retard de plus d'un mois"))</f>
        <v>Retard de plus d'un mois</v>
      </c>
    </row>
    <row r="140" spans="1:15" x14ac:dyDescent="0.25">
      <c r="A140" s="3" t="s">
        <v>4</v>
      </c>
      <c r="B140" s="3" t="s">
        <v>25</v>
      </c>
      <c r="C140" s="3" t="s">
        <v>9</v>
      </c>
      <c r="D140" s="3">
        <v>0</v>
      </c>
      <c r="E140" s="3">
        <v>0</v>
      </c>
      <c r="F140" s="4">
        <v>41905</v>
      </c>
      <c r="G140" s="4">
        <v>41905</v>
      </c>
      <c r="H140" s="3">
        <v>0</v>
      </c>
      <c r="I140" s="3">
        <v>0</v>
      </c>
      <c r="J140" s="3">
        <v>0</v>
      </c>
      <c r="K140" s="3">
        <v>15</v>
      </c>
      <c r="L140" s="3">
        <v>0</v>
      </c>
      <c r="M140" s="4">
        <v>41943</v>
      </c>
      <c r="N140" s="3" t="s">
        <v>38</v>
      </c>
      <c r="O140" s="3" t="str">
        <f ca="1">IF(BASE!F539&gt;TODAY(),"A faire",IF(BASE!F539&gt;=DATE(YEAR(TODAY()),MONTH(TODAY())-1,DAY(TODAY())),"Retard","Retard de plus d'un mois"))</f>
        <v>Retard de plus d'un mois</v>
      </c>
    </row>
    <row r="141" spans="1:15" x14ac:dyDescent="0.25">
      <c r="A141" s="3" t="s">
        <v>4</v>
      </c>
      <c r="B141" s="3" t="s">
        <v>25</v>
      </c>
      <c r="C141" s="3" t="s">
        <v>6</v>
      </c>
      <c r="D141" s="3">
        <v>68800</v>
      </c>
      <c r="E141" s="3">
        <v>68800</v>
      </c>
      <c r="F141" s="4">
        <v>41416</v>
      </c>
      <c r="G141" s="4">
        <v>41416</v>
      </c>
      <c r="H141" s="3">
        <v>0</v>
      </c>
      <c r="I141" s="3">
        <v>0</v>
      </c>
      <c r="J141" s="3">
        <v>0</v>
      </c>
      <c r="K141" s="3">
        <v>15</v>
      </c>
      <c r="L141" s="3">
        <v>60000</v>
      </c>
      <c r="M141" s="4">
        <v>41943</v>
      </c>
      <c r="N141" s="3"/>
      <c r="O141" s="3" t="str">
        <f ca="1">IF(BASE!F540&gt;TODAY(),"A faire",IF(BASE!F540&gt;=DATE(YEAR(TODAY()),MONTH(TODAY())-1,DAY(TODAY())),"Retard","Retard de plus d'un mois"))</f>
        <v>Retard de plus d'un mois</v>
      </c>
    </row>
    <row r="142" spans="1:15" x14ac:dyDescent="0.25">
      <c r="A142" s="3" t="s">
        <v>4</v>
      </c>
      <c r="B142" s="3" t="s">
        <v>25</v>
      </c>
      <c r="C142" s="3" t="s">
        <v>6</v>
      </c>
      <c r="D142" s="3">
        <v>176788</v>
      </c>
      <c r="E142" s="3">
        <v>176788</v>
      </c>
      <c r="F142" s="4">
        <v>42063</v>
      </c>
      <c r="G142" s="4">
        <v>42063</v>
      </c>
      <c r="H142" s="3">
        <v>0</v>
      </c>
      <c r="I142" s="3">
        <v>0</v>
      </c>
      <c r="J142" s="3">
        <v>0</v>
      </c>
      <c r="K142" s="3" t="s">
        <v>19</v>
      </c>
      <c r="L142" s="3">
        <v>150000</v>
      </c>
      <c r="M142" s="4"/>
      <c r="N142" s="3"/>
      <c r="O142" s="3" t="str">
        <f ca="1">IF(BASE!F554&gt;TODAY(),"A faire",IF(BASE!F554&gt;=DATE(YEAR(TODAY()),MONTH(TODAY())-1,DAY(TODAY())),"Retard","Retard de plus d'un mois"))</f>
        <v>Retard de plus d'un mois</v>
      </c>
    </row>
    <row r="143" spans="1:15" x14ac:dyDescent="0.25">
      <c r="A143" s="3" t="s">
        <v>4</v>
      </c>
      <c r="B143" s="3" t="s">
        <v>25</v>
      </c>
      <c r="C143" s="3" t="s">
        <v>9</v>
      </c>
      <c r="D143" s="3">
        <v>0</v>
      </c>
      <c r="E143" s="3">
        <v>0</v>
      </c>
      <c r="F143" s="4">
        <v>41928</v>
      </c>
      <c r="G143" s="4">
        <v>41928</v>
      </c>
      <c r="H143" s="3">
        <v>0</v>
      </c>
      <c r="I143" s="3">
        <v>0</v>
      </c>
      <c r="J143" s="3">
        <v>0</v>
      </c>
      <c r="K143" s="3">
        <v>15</v>
      </c>
      <c r="L143" s="3">
        <v>0</v>
      </c>
      <c r="M143" s="4"/>
      <c r="N143" s="3"/>
      <c r="O143" s="3" t="str">
        <f ca="1">IF(BASE!F555&gt;TODAY(),"A faire",IF(BASE!F555&gt;=DATE(YEAR(TODAY()),MONTH(TODAY())-1,DAY(TODAY())),"Retard","Retard de plus d'un mois"))</f>
        <v>Retard de plus d'un mois</v>
      </c>
    </row>
    <row r="144" spans="1:15" x14ac:dyDescent="0.25">
      <c r="A144" s="3" t="s">
        <v>4</v>
      </c>
      <c r="B144" s="3" t="s">
        <v>25</v>
      </c>
      <c r="C144" s="3" t="s">
        <v>7</v>
      </c>
      <c r="D144" s="3">
        <v>0</v>
      </c>
      <c r="E144" s="3">
        <v>0</v>
      </c>
      <c r="F144" s="4">
        <v>41563</v>
      </c>
      <c r="G144" s="4">
        <v>41563</v>
      </c>
      <c r="H144" s="3">
        <v>0</v>
      </c>
      <c r="I144" s="3">
        <v>0</v>
      </c>
      <c r="J144" s="3">
        <v>0</v>
      </c>
      <c r="K144" s="3">
        <v>15</v>
      </c>
      <c r="L144" s="3">
        <v>0</v>
      </c>
      <c r="M144" s="4"/>
      <c r="N144" s="3"/>
      <c r="O144" s="3" t="str">
        <f ca="1">IF(BASE!F556&gt;TODAY(),"A faire",IF(BASE!F556&gt;=DATE(YEAR(TODAY()),MONTH(TODAY())-1,DAY(TODAY())),"Retard","Retard de plus d'un mois"))</f>
        <v>Retard de plus d'un mois</v>
      </c>
    </row>
    <row r="145" spans="1:15" x14ac:dyDescent="0.25">
      <c r="A145" s="3" t="s">
        <v>4</v>
      </c>
      <c r="B145" s="3" t="s">
        <v>25</v>
      </c>
      <c r="C145" s="3" t="s">
        <v>8</v>
      </c>
      <c r="D145" s="3">
        <v>120000</v>
      </c>
      <c r="E145" s="3">
        <v>125000</v>
      </c>
      <c r="F145" s="4">
        <v>41920</v>
      </c>
      <c r="G145" s="4">
        <v>41951</v>
      </c>
      <c r="H145" s="3">
        <v>0</v>
      </c>
      <c r="I145" s="3">
        <v>0</v>
      </c>
      <c r="J145" s="3">
        <v>0</v>
      </c>
      <c r="K145" s="3">
        <v>15</v>
      </c>
      <c r="L145" s="3">
        <v>0</v>
      </c>
      <c r="M145" s="4">
        <v>41963</v>
      </c>
      <c r="N145" s="3" t="s">
        <v>47</v>
      </c>
      <c r="O145" s="3" t="str">
        <f ca="1">IF(BASE!F566&gt;TODAY(),"A faire",IF(BASE!F566&gt;=DATE(YEAR(TODAY()),MONTH(TODAY())-1,DAY(TODAY())),"Retard","Retard de plus d'un mois"))</f>
        <v>Retard de plus d'un mois</v>
      </c>
    </row>
    <row r="146" spans="1:15" x14ac:dyDescent="0.25">
      <c r="A146" s="3" t="s">
        <v>4</v>
      </c>
      <c r="B146" s="3" t="s">
        <v>25</v>
      </c>
      <c r="C146" s="3" t="s">
        <v>6</v>
      </c>
      <c r="D146" s="3">
        <v>50525</v>
      </c>
      <c r="E146" s="3">
        <v>50525</v>
      </c>
      <c r="F146" s="4">
        <v>41608</v>
      </c>
      <c r="G146" s="4">
        <v>41608</v>
      </c>
      <c r="H146" s="3">
        <v>0</v>
      </c>
      <c r="I146" s="3">
        <v>0</v>
      </c>
      <c r="J146" s="3">
        <v>0</v>
      </c>
      <c r="K146" s="3">
        <v>15</v>
      </c>
      <c r="L146" s="3">
        <v>30000</v>
      </c>
      <c r="M146" s="4">
        <v>41963</v>
      </c>
      <c r="N146" s="3" t="s">
        <v>47</v>
      </c>
      <c r="O146" s="3" t="str">
        <f ca="1">IF(BASE!F567&gt;TODAY(),"A faire",IF(BASE!F567&gt;=DATE(YEAR(TODAY()),MONTH(TODAY())-1,DAY(TODAY())),"Retard","Retard de plus d'un mois"))</f>
        <v>Retard de plus d'un mois</v>
      </c>
    </row>
    <row r="147" spans="1:15" x14ac:dyDescent="0.25">
      <c r="A147" s="3" t="s">
        <v>4</v>
      </c>
      <c r="B147" s="3" t="s">
        <v>25</v>
      </c>
      <c r="C147" s="3" t="s">
        <v>8</v>
      </c>
      <c r="D147" s="3">
        <v>120000</v>
      </c>
      <c r="E147" s="3">
        <v>125000</v>
      </c>
      <c r="F147" s="4">
        <v>41940</v>
      </c>
      <c r="G147" s="4">
        <v>41971</v>
      </c>
      <c r="H147" s="3">
        <v>0</v>
      </c>
      <c r="I147" s="3">
        <v>0</v>
      </c>
      <c r="J147" s="3">
        <v>0</v>
      </c>
      <c r="K147" s="3">
        <v>15</v>
      </c>
      <c r="L147" s="3">
        <v>0</v>
      </c>
      <c r="M147" s="4"/>
      <c r="N147" s="3"/>
      <c r="O147" s="3" t="str">
        <f ca="1">IF(BASE!F569&gt;TODAY(),"A faire",IF(BASE!F569&gt;=DATE(YEAR(TODAY()),MONTH(TODAY())-1,DAY(TODAY())),"Retard","Retard de plus d'un mois"))</f>
        <v>Retard de plus d'un mois</v>
      </c>
    </row>
    <row r="148" spans="1:15" x14ac:dyDescent="0.25">
      <c r="A148" s="3" t="s">
        <v>4</v>
      </c>
      <c r="B148" s="3" t="s">
        <v>25</v>
      </c>
      <c r="C148" s="3" t="s">
        <v>9</v>
      </c>
      <c r="D148" s="3">
        <v>0</v>
      </c>
      <c r="E148" s="3">
        <v>0</v>
      </c>
      <c r="F148" s="4">
        <v>41933</v>
      </c>
      <c r="G148" s="4">
        <v>41933</v>
      </c>
      <c r="H148" s="3">
        <v>0</v>
      </c>
      <c r="I148" s="3">
        <v>0</v>
      </c>
      <c r="J148" s="3">
        <v>0</v>
      </c>
      <c r="K148" s="3">
        <v>15</v>
      </c>
      <c r="L148" s="3">
        <v>0</v>
      </c>
      <c r="M148" s="10">
        <v>41922</v>
      </c>
      <c r="N148" s="3" t="s">
        <v>38</v>
      </c>
      <c r="O148" s="3" t="str">
        <f ca="1">IF(BASE!F570&gt;TODAY(),"A faire",IF(BASE!F570&gt;=DATE(YEAR(TODAY()),MONTH(TODAY())-1,DAY(TODAY())),"Retard","Retard de plus d'un mois"))</f>
        <v>Retard de plus d'un mois</v>
      </c>
    </row>
    <row r="149" spans="1:15" x14ac:dyDescent="0.25">
      <c r="A149" s="3" t="s">
        <v>4</v>
      </c>
      <c r="B149" s="3" t="s">
        <v>25</v>
      </c>
      <c r="C149" s="3" t="s">
        <v>9</v>
      </c>
      <c r="D149" s="3">
        <v>0</v>
      </c>
      <c r="E149" s="3">
        <v>0</v>
      </c>
      <c r="F149" s="4">
        <v>41937</v>
      </c>
      <c r="G149" s="4">
        <v>41937</v>
      </c>
      <c r="H149" s="3">
        <v>0</v>
      </c>
      <c r="I149" s="3">
        <v>0</v>
      </c>
      <c r="J149" s="3">
        <v>0</v>
      </c>
      <c r="K149" s="3">
        <v>15</v>
      </c>
      <c r="L149" s="3">
        <v>0</v>
      </c>
      <c r="M149" s="4">
        <v>41922</v>
      </c>
      <c r="N149" s="3" t="s">
        <v>38</v>
      </c>
      <c r="O149" s="3" t="str">
        <f ca="1">IF(BASE!F574&gt;TODAY(),"A faire",IF(BASE!F574&gt;=DATE(YEAR(TODAY()),MONTH(TODAY())-1,DAY(TODAY())),"Retard","Retard de plus d'un mois"))</f>
        <v>Retard de plus d'un mois</v>
      </c>
    </row>
    <row r="150" spans="1:15" x14ac:dyDescent="0.25">
      <c r="A150" s="3" t="s">
        <v>4</v>
      </c>
      <c r="B150" s="3" t="s">
        <v>25</v>
      </c>
      <c r="C150" s="3" t="s">
        <v>9</v>
      </c>
      <c r="D150" s="3">
        <v>0</v>
      </c>
      <c r="E150" s="3">
        <v>0</v>
      </c>
      <c r="F150" s="4">
        <v>41961</v>
      </c>
      <c r="G150" s="4">
        <v>41961</v>
      </c>
      <c r="H150" s="3">
        <v>0</v>
      </c>
      <c r="I150" s="3">
        <v>0</v>
      </c>
      <c r="J150" s="3">
        <v>0</v>
      </c>
      <c r="K150" s="3">
        <v>15</v>
      </c>
      <c r="L150" s="3">
        <v>0</v>
      </c>
      <c r="M150" s="4">
        <v>41940</v>
      </c>
      <c r="N150" s="3" t="s">
        <v>38</v>
      </c>
      <c r="O150" s="3" t="str">
        <f ca="1">IF(BASE!F575&gt;TODAY(),"A faire",IF(BASE!F575&gt;=DATE(YEAR(TODAY()),MONTH(TODAY())-1,DAY(TODAY())),"Retard","Retard de plus d'un mois"))</f>
        <v>Retard de plus d'un mois</v>
      </c>
    </row>
    <row r="151" spans="1:15" x14ac:dyDescent="0.25">
      <c r="A151" s="3" t="s">
        <v>4</v>
      </c>
      <c r="B151" s="3" t="s">
        <v>25</v>
      </c>
      <c r="C151" s="3" t="s">
        <v>6</v>
      </c>
      <c r="D151" s="3">
        <v>141398</v>
      </c>
      <c r="E151" s="3">
        <v>141398</v>
      </c>
      <c r="F151" s="4">
        <v>41941</v>
      </c>
      <c r="G151" s="4">
        <v>41941</v>
      </c>
      <c r="H151" s="3">
        <v>0</v>
      </c>
      <c r="I151" s="3">
        <v>0</v>
      </c>
      <c r="J151" s="3">
        <v>0</v>
      </c>
      <c r="K151" s="3">
        <v>15</v>
      </c>
      <c r="L151" s="3">
        <v>120000</v>
      </c>
      <c r="M151" s="4">
        <v>41940</v>
      </c>
      <c r="N151" s="3"/>
      <c r="O151" s="3" t="str">
        <f ca="1">IF(BASE!F576&gt;TODAY(),"A faire",IF(BASE!F576&gt;=DATE(YEAR(TODAY()),MONTH(TODAY())-1,DAY(TODAY())),"Retard","Retard de plus d'un mois"))</f>
        <v>Retard de plus d'un mois</v>
      </c>
    </row>
    <row r="152" spans="1:15" x14ac:dyDescent="0.25">
      <c r="A152" s="3" t="s">
        <v>4</v>
      </c>
      <c r="B152" s="3" t="s">
        <v>25</v>
      </c>
      <c r="C152" s="3" t="s">
        <v>29</v>
      </c>
      <c r="D152" s="3">
        <v>0</v>
      </c>
      <c r="E152" s="3">
        <v>0</v>
      </c>
      <c r="F152" s="4">
        <v>40487</v>
      </c>
      <c r="G152" s="4">
        <v>40487</v>
      </c>
      <c r="H152" s="3">
        <v>0</v>
      </c>
      <c r="I152" s="3">
        <v>0</v>
      </c>
      <c r="J152" s="3">
        <v>0</v>
      </c>
      <c r="K152" s="3">
        <v>15</v>
      </c>
      <c r="L152" s="3">
        <v>0</v>
      </c>
      <c r="M152" s="4">
        <v>41940</v>
      </c>
      <c r="N152" s="3"/>
      <c r="O152" s="3" t="str">
        <f ca="1">IF(BASE!F577&gt;TODAY(),"A faire",IF(BASE!F577&gt;=DATE(YEAR(TODAY()),MONTH(TODAY())-1,DAY(TODAY())),"Retard","Retard de plus d'un mois"))</f>
        <v>Retard de plus d'un mois</v>
      </c>
    </row>
    <row r="153" spans="1:15" x14ac:dyDescent="0.25">
      <c r="A153" s="3" t="s">
        <v>4</v>
      </c>
      <c r="B153" s="3" t="s">
        <v>25</v>
      </c>
      <c r="C153" s="3" t="s">
        <v>6</v>
      </c>
      <c r="D153" s="3">
        <v>180919</v>
      </c>
      <c r="E153" s="3">
        <v>180919</v>
      </c>
      <c r="F153" s="4">
        <v>42039</v>
      </c>
      <c r="G153" s="4">
        <v>42039</v>
      </c>
      <c r="H153" s="3">
        <v>0</v>
      </c>
      <c r="I153" s="3">
        <v>0</v>
      </c>
      <c r="J153" s="3">
        <v>0</v>
      </c>
      <c r="K153" s="3">
        <v>30</v>
      </c>
      <c r="L153" s="3">
        <v>150000</v>
      </c>
      <c r="M153" s="4">
        <v>42030</v>
      </c>
      <c r="N153" s="3"/>
      <c r="O153" s="3" t="str">
        <f ca="1">IF(BASE!F579&gt;TODAY(),"A faire",IF(BASE!F579&gt;=DATE(YEAR(TODAY()),MONTH(TODAY())-1,DAY(TODAY())),"Retard","Retard de plus d'un mois"))</f>
        <v>Retard de plus d'un mois</v>
      </c>
    </row>
    <row r="154" spans="1:15" x14ac:dyDescent="0.25">
      <c r="A154" s="3" t="s">
        <v>4</v>
      </c>
      <c r="B154" s="3" t="s">
        <v>25</v>
      </c>
      <c r="C154" s="3" t="s">
        <v>9</v>
      </c>
      <c r="D154" s="3">
        <v>0</v>
      </c>
      <c r="E154" s="3">
        <v>0</v>
      </c>
      <c r="F154" s="4">
        <v>41958</v>
      </c>
      <c r="G154" s="4">
        <v>41958</v>
      </c>
      <c r="H154" s="3">
        <v>0</v>
      </c>
      <c r="I154" s="3">
        <v>0</v>
      </c>
      <c r="J154" s="3">
        <v>0</v>
      </c>
      <c r="K154" s="3">
        <v>15</v>
      </c>
      <c r="L154" s="3">
        <v>0</v>
      </c>
      <c r="M154" s="4">
        <v>41992</v>
      </c>
      <c r="N154" s="3" t="s">
        <v>38</v>
      </c>
      <c r="O154" s="3" t="str">
        <f ca="1">IF(BASE!F580&gt;TODAY(),"A faire",IF(BASE!F580&gt;=DATE(YEAR(TODAY()),MONTH(TODAY())-1,DAY(TODAY())),"Retard","Retard de plus d'un mois"))</f>
        <v>Retard de plus d'un mois</v>
      </c>
    </row>
    <row r="155" spans="1:15" x14ac:dyDescent="0.25">
      <c r="A155" s="3" t="s">
        <v>4</v>
      </c>
      <c r="B155" s="3" t="s">
        <v>25</v>
      </c>
      <c r="C155" s="3" t="s">
        <v>6</v>
      </c>
      <c r="D155" s="3">
        <v>148544</v>
      </c>
      <c r="E155" s="3">
        <v>148544</v>
      </c>
      <c r="F155" s="4">
        <v>41780</v>
      </c>
      <c r="G155" s="4">
        <v>41780</v>
      </c>
      <c r="H155" s="3">
        <v>0</v>
      </c>
      <c r="I155" s="3">
        <v>0</v>
      </c>
      <c r="J155" s="3">
        <v>0</v>
      </c>
      <c r="K155" s="3">
        <v>15</v>
      </c>
      <c r="L155" s="3">
        <v>120000</v>
      </c>
      <c r="M155" s="4">
        <v>41936</v>
      </c>
      <c r="N155" s="3"/>
      <c r="O155" s="3" t="str">
        <f ca="1">IF(BASE!F581&gt;TODAY(),"A faire",IF(BASE!F581&gt;=DATE(YEAR(TODAY()),MONTH(TODAY())-1,DAY(TODAY())),"Retard","Retard de plus d'un mois"))</f>
        <v>Retard de plus d'un mois</v>
      </c>
    </row>
    <row r="156" spans="1:15" x14ac:dyDescent="0.25">
      <c r="A156" s="3" t="s">
        <v>4</v>
      </c>
      <c r="B156" s="3" t="s">
        <v>25</v>
      </c>
      <c r="C156" s="3" t="s">
        <v>29</v>
      </c>
      <c r="D156" s="3">
        <v>0</v>
      </c>
      <c r="E156" s="3">
        <v>0</v>
      </c>
      <c r="F156" s="4">
        <v>40505</v>
      </c>
      <c r="G156" s="4">
        <v>40505</v>
      </c>
      <c r="H156" s="3">
        <v>0</v>
      </c>
      <c r="I156" s="3">
        <v>0</v>
      </c>
      <c r="J156" s="3">
        <v>0</v>
      </c>
      <c r="K156" s="3">
        <v>15</v>
      </c>
      <c r="L156" s="3">
        <v>0</v>
      </c>
      <c r="M156" s="10" t="s">
        <v>21</v>
      </c>
      <c r="N156" s="3"/>
      <c r="O156" s="3" t="str">
        <f ca="1">IF(BASE!F582&gt;TODAY(),"A faire",IF(BASE!F582&gt;=DATE(YEAR(TODAY()),MONTH(TODAY())-1,DAY(TODAY())),"Retard","Retard de plus d'un mois"))</f>
        <v>Retard de plus d'un mois</v>
      </c>
    </row>
    <row r="157" spans="1:15" x14ac:dyDescent="0.25">
      <c r="A157" s="3" t="s">
        <v>4</v>
      </c>
      <c r="B157" s="3" t="s">
        <v>25</v>
      </c>
      <c r="C157" s="3" t="s">
        <v>6</v>
      </c>
      <c r="D157" s="3">
        <v>127600</v>
      </c>
      <c r="E157" s="3">
        <v>127600</v>
      </c>
      <c r="F157" s="4">
        <v>42046</v>
      </c>
      <c r="G157" s="4">
        <v>42046</v>
      </c>
      <c r="H157" s="3">
        <v>0</v>
      </c>
      <c r="I157" s="3">
        <v>0</v>
      </c>
      <c r="J157" s="3">
        <v>0</v>
      </c>
      <c r="K157" s="3">
        <v>30</v>
      </c>
      <c r="L157" s="3">
        <v>120000</v>
      </c>
      <c r="M157" s="4">
        <v>42041</v>
      </c>
      <c r="N157" s="3"/>
      <c r="O157" s="3" t="str">
        <f ca="1">IF(BASE!F583&gt;TODAY(),"A faire",IF(BASE!F583&gt;=DATE(YEAR(TODAY()),MONTH(TODAY())-1,DAY(TODAY())),"Retard","Retard de plus d'un mois"))</f>
        <v>Retard de plus d'un mois</v>
      </c>
    </row>
    <row r="158" spans="1:15" x14ac:dyDescent="0.25">
      <c r="A158" s="3" t="s">
        <v>4</v>
      </c>
      <c r="B158" s="3" t="s">
        <v>25</v>
      </c>
      <c r="C158" s="3" t="s">
        <v>9</v>
      </c>
      <c r="D158" s="3">
        <v>0</v>
      </c>
      <c r="E158" s="3">
        <v>0</v>
      </c>
      <c r="F158" s="4">
        <v>42033</v>
      </c>
      <c r="G158" s="4">
        <v>42033</v>
      </c>
      <c r="H158" s="3">
        <v>0</v>
      </c>
      <c r="I158" s="3">
        <v>0</v>
      </c>
      <c r="J158" s="3">
        <v>0</v>
      </c>
      <c r="K158" s="3">
        <v>15</v>
      </c>
      <c r="L158" s="3">
        <v>0</v>
      </c>
      <c r="M158" s="4">
        <v>42019</v>
      </c>
      <c r="N158" s="3" t="s">
        <v>38</v>
      </c>
      <c r="O158" s="3" t="str">
        <f ca="1">IF(BASE!F585&gt;TODAY(),"A faire",IF(BASE!F585&gt;=DATE(YEAR(TODAY()),MONTH(TODAY())-1,DAY(TODAY())),"Retard","Retard de plus d'un mois"))</f>
        <v>Retard de plus d'un mois</v>
      </c>
    </row>
    <row r="159" spans="1:15" x14ac:dyDescent="0.25">
      <c r="A159" s="3" t="s">
        <v>4</v>
      </c>
      <c r="B159" s="3" t="s">
        <v>25</v>
      </c>
      <c r="C159" s="3" t="s">
        <v>29</v>
      </c>
      <c r="D159" s="3">
        <v>0</v>
      </c>
      <c r="E159" s="3">
        <v>0</v>
      </c>
      <c r="F159" s="4">
        <v>40514</v>
      </c>
      <c r="G159" s="4">
        <v>40514</v>
      </c>
      <c r="H159" s="3">
        <v>0</v>
      </c>
      <c r="I159" s="3">
        <v>0</v>
      </c>
      <c r="J159" s="3">
        <v>0</v>
      </c>
      <c r="K159" s="3">
        <v>15</v>
      </c>
      <c r="L159" s="3">
        <v>0</v>
      </c>
      <c r="M159" s="4">
        <v>41950</v>
      </c>
      <c r="N159" s="3"/>
      <c r="O159" s="3" t="str">
        <f ca="1">IF(BASE!F586&gt;TODAY(),"A faire",IF(BASE!F586&gt;=DATE(YEAR(TODAY()),MONTH(TODAY())-1,DAY(TODAY())),"Retard","Retard de plus d'un mois"))</f>
        <v>Retard de plus d'un mois</v>
      </c>
    </row>
    <row r="160" spans="1:15" x14ac:dyDescent="0.25">
      <c r="A160" s="3" t="s">
        <v>4</v>
      </c>
      <c r="B160" s="3" t="s">
        <v>25</v>
      </c>
      <c r="C160" s="3" t="s">
        <v>6</v>
      </c>
      <c r="D160" s="3">
        <v>121840</v>
      </c>
      <c r="E160" s="3">
        <v>121840</v>
      </c>
      <c r="F160" s="4">
        <v>41694</v>
      </c>
      <c r="G160" s="4">
        <v>41694</v>
      </c>
      <c r="H160" s="3">
        <v>0</v>
      </c>
      <c r="I160" s="3">
        <v>0</v>
      </c>
      <c r="J160" s="3">
        <v>0</v>
      </c>
      <c r="K160" s="3">
        <v>15</v>
      </c>
      <c r="L160" s="3">
        <v>80000</v>
      </c>
      <c r="M160" s="4"/>
      <c r="N160" s="3"/>
      <c r="O160" s="3" t="str">
        <f ca="1">IF(BASE!F587&gt;TODAY(),"A faire",IF(BASE!F587&gt;=DATE(YEAR(TODAY()),MONTH(TODAY())-1,DAY(TODAY())),"Retard","Retard de plus d'un mois"))</f>
        <v>Retard de plus d'un mois</v>
      </c>
    </row>
    <row r="161" spans="1:15" x14ac:dyDescent="0.25">
      <c r="A161" s="3" t="s">
        <v>4</v>
      </c>
      <c r="B161" s="3" t="s">
        <v>25</v>
      </c>
      <c r="C161" s="3" t="s">
        <v>6</v>
      </c>
      <c r="D161" s="3">
        <v>128982</v>
      </c>
      <c r="E161" s="3">
        <v>128982</v>
      </c>
      <c r="F161" s="4">
        <v>42042</v>
      </c>
      <c r="G161" s="4">
        <v>42042</v>
      </c>
      <c r="H161" s="3">
        <v>0</v>
      </c>
      <c r="I161" s="3">
        <v>0</v>
      </c>
      <c r="J161" s="3">
        <v>0</v>
      </c>
      <c r="K161" s="3">
        <v>30</v>
      </c>
      <c r="L161" s="3">
        <v>120000</v>
      </c>
      <c r="M161" s="4"/>
      <c r="N161" s="3"/>
      <c r="O161" s="3" t="str">
        <f ca="1">IF(BASE!F588&gt;TODAY(),"A faire",IF(BASE!F588&gt;=DATE(YEAR(TODAY()),MONTH(TODAY())-1,DAY(TODAY())),"Retard","Retard de plus d'un mois"))</f>
        <v>Retard de plus d'un mois</v>
      </c>
    </row>
    <row r="162" spans="1:15" x14ac:dyDescent="0.25">
      <c r="A162" s="3" t="s">
        <v>4</v>
      </c>
      <c r="B162" s="3" t="s">
        <v>25</v>
      </c>
      <c r="C162" s="3" t="s">
        <v>29</v>
      </c>
      <c r="D162" s="3">
        <v>0</v>
      </c>
      <c r="E162" s="3">
        <v>0</v>
      </c>
      <c r="F162" s="4">
        <v>40515</v>
      </c>
      <c r="G162" s="4">
        <v>40515</v>
      </c>
      <c r="H162" s="3">
        <v>0</v>
      </c>
      <c r="I162" s="3">
        <v>0</v>
      </c>
      <c r="J162" s="3">
        <v>0</v>
      </c>
      <c r="K162" s="3">
        <v>15</v>
      </c>
      <c r="L162" s="3">
        <v>0</v>
      </c>
      <c r="M162" s="4"/>
      <c r="N162" s="3"/>
      <c r="O162" s="3" t="str">
        <f ca="1">IF(BASE!F589&gt;TODAY(),"A faire",IF(BASE!F589&gt;=DATE(YEAR(TODAY()),MONTH(TODAY())-1,DAY(TODAY())),"Retard","Retard de plus d'un mois"))</f>
        <v>Retard de plus d'un mois</v>
      </c>
    </row>
    <row r="163" spans="1:15" x14ac:dyDescent="0.25">
      <c r="A163" s="3" t="s">
        <v>4</v>
      </c>
      <c r="B163" s="3" t="s">
        <v>25</v>
      </c>
      <c r="C163" s="3" t="s">
        <v>6</v>
      </c>
      <c r="D163" s="3">
        <v>113980</v>
      </c>
      <c r="E163" s="3">
        <v>113980</v>
      </c>
      <c r="F163" s="4">
        <v>42054</v>
      </c>
      <c r="G163" s="4">
        <v>42054</v>
      </c>
      <c r="H163" s="3">
        <v>0</v>
      </c>
      <c r="I163" s="3">
        <v>0</v>
      </c>
      <c r="J163" s="3">
        <v>0</v>
      </c>
      <c r="K163" s="3" t="s">
        <v>19</v>
      </c>
      <c r="L163" s="3">
        <v>90000</v>
      </c>
      <c r="M163" s="4"/>
      <c r="N163" s="3"/>
      <c r="O163" s="3" t="str">
        <f ca="1">IF(BASE!F590&gt;TODAY(),"A faire",IF(BASE!F590&gt;=DATE(YEAR(TODAY()),MONTH(TODAY())-1,DAY(TODAY())),"Retard","Retard de plus d'un mois"))</f>
        <v>Retard de plus d'un mois</v>
      </c>
    </row>
    <row r="164" spans="1:15" x14ac:dyDescent="0.25">
      <c r="A164" s="3" t="s">
        <v>4</v>
      </c>
      <c r="B164" s="3" t="s">
        <v>25</v>
      </c>
      <c r="C164" s="3" t="s">
        <v>9</v>
      </c>
      <c r="D164" s="3">
        <v>0</v>
      </c>
      <c r="E164" s="3">
        <v>0</v>
      </c>
      <c r="F164" s="4">
        <v>42000</v>
      </c>
      <c r="G164" s="4">
        <v>42000</v>
      </c>
      <c r="H164" s="3">
        <v>0</v>
      </c>
      <c r="I164" s="3">
        <v>0</v>
      </c>
      <c r="J164" s="3">
        <v>0</v>
      </c>
      <c r="K164" s="3">
        <v>15</v>
      </c>
      <c r="L164" s="3">
        <v>0</v>
      </c>
      <c r="M164" s="4">
        <v>42013</v>
      </c>
      <c r="N164" s="3"/>
      <c r="O164" s="3" t="str">
        <f ca="1">IF(BASE!F591&gt;TODAY(),"A faire",IF(BASE!F591&gt;=DATE(YEAR(TODAY()),MONTH(TODAY())-1,DAY(TODAY())),"Retard","Retard de plus d'un mois"))</f>
        <v>Retard de plus d'un mois</v>
      </c>
    </row>
    <row r="165" spans="1:15" x14ac:dyDescent="0.25">
      <c r="A165" s="3" t="s">
        <v>4</v>
      </c>
      <c r="B165" s="3" t="s">
        <v>25</v>
      </c>
      <c r="C165" s="3" t="s">
        <v>9</v>
      </c>
      <c r="D165" s="3">
        <v>0</v>
      </c>
      <c r="E165" s="3">
        <v>0</v>
      </c>
      <c r="F165" s="4">
        <v>42031</v>
      </c>
      <c r="G165" s="4">
        <v>42031</v>
      </c>
      <c r="H165" s="3">
        <v>0</v>
      </c>
      <c r="I165" s="3">
        <v>0</v>
      </c>
      <c r="J165" s="3">
        <v>0</v>
      </c>
      <c r="K165" s="3">
        <v>15</v>
      </c>
      <c r="L165" s="3">
        <v>0</v>
      </c>
      <c r="M165" s="4"/>
      <c r="N165" s="3"/>
      <c r="O165" s="3" t="str">
        <f ca="1">IF(BASE!F592&gt;TODAY(),"A faire",IF(BASE!F592&gt;=DATE(YEAR(TODAY()),MONTH(TODAY())-1,DAY(TODAY())),"Retard","Retard de plus d'un mois"))</f>
        <v>Retard de plus d'un mois</v>
      </c>
    </row>
    <row r="166" spans="1:15" x14ac:dyDescent="0.25">
      <c r="A166" s="3" t="s">
        <v>4</v>
      </c>
      <c r="B166" s="3" t="s">
        <v>25</v>
      </c>
      <c r="C166" s="3" t="s">
        <v>29</v>
      </c>
      <c r="D166" s="3">
        <v>0</v>
      </c>
      <c r="E166" s="3">
        <v>0</v>
      </c>
      <c r="F166" s="4">
        <v>40530</v>
      </c>
      <c r="G166" s="4">
        <v>40530</v>
      </c>
      <c r="H166" s="3">
        <v>0</v>
      </c>
      <c r="I166" s="3">
        <v>0</v>
      </c>
      <c r="J166" s="3">
        <v>0</v>
      </c>
      <c r="K166" s="3">
        <v>15</v>
      </c>
      <c r="L166" s="3">
        <v>0</v>
      </c>
      <c r="M166" s="4"/>
      <c r="N166" s="3"/>
      <c r="O166" s="3" t="str">
        <f ca="1">IF(BASE!F594&gt;TODAY(),"A faire",IF(BASE!F594&gt;=DATE(YEAR(TODAY()),MONTH(TODAY())-1,DAY(TODAY())),"Retard","Retard de plus d'un mois"))</f>
        <v>Retard de plus d'un mois</v>
      </c>
    </row>
    <row r="167" spans="1:15" x14ac:dyDescent="0.25">
      <c r="A167" s="3" t="s">
        <v>4</v>
      </c>
      <c r="B167" s="3" t="s">
        <v>25</v>
      </c>
      <c r="C167" s="3" t="s">
        <v>29</v>
      </c>
      <c r="D167" s="3">
        <v>0</v>
      </c>
      <c r="E167" s="3">
        <v>0</v>
      </c>
      <c r="F167" s="4">
        <v>40530</v>
      </c>
      <c r="G167" s="4">
        <v>40530</v>
      </c>
      <c r="H167" s="3">
        <v>0</v>
      </c>
      <c r="I167" s="3">
        <v>0</v>
      </c>
      <c r="J167" s="3">
        <v>0</v>
      </c>
      <c r="K167" s="3">
        <v>15</v>
      </c>
      <c r="L167" s="3">
        <v>0</v>
      </c>
      <c r="M167" s="4"/>
      <c r="N167" s="3"/>
      <c r="O167" s="3" t="str">
        <f ca="1">IF(BASE!F595&gt;TODAY(),"A faire",IF(BASE!F595&gt;=DATE(YEAR(TODAY()),MONTH(TODAY())-1,DAY(TODAY())),"Retard","Retard de plus d'un mois"))</f>
        <v>Retard de plus d'un mois</v>
      </c>
    </row>
    <row r="168" spans="1:15" x14ac:dyDescent="0.25">
      <c r="A168" s="3" t="s">
        <v>4</v>
      </c>
      <c r="B168" s="3" t="s">
        <v>25</v>
      </c>
      <c r="C168" s="3" t="s">
        <v>6</v>
      </c>
      <c r="D168" s="3">
        <v>107797</v>
      </c>
      <c r="E168" s="3">
        <v>107797</v>
      </c>
      <c r="F168" s="4">
        <v>41951</v>
      </c>
      <c r="G168" s="4">
        <v>41951</v>
      </c>
      <c r="H168" s="3">
        <v>0</v>
      </c>
      <c r="I168" s="3">
        <v>0</v>
      </c>
      <c r="J168" s="3">
        <v>0</v>
      </c>
      <c r="K168" s="3">
        <v>15</v>
      </c>
      <c r="L168" s="3">
        <v>80000</v>
      </c>
      <c r="M168" s="4"/>
      <c r="N168" s="3"/>
      <c r="O168" s="3" t="str">
        <f ca="1">IF(BASE!F596&gt;TODAY(),"A faire",IF(BASE!F596&gt;=DATE(YEAR(TODAY()),MONTH(TODAY())-1,DAY(TODAY())),"Retard","Retard de plus d'un mois"))</f>
        <v>Retard de plus d'un mois</v>
      </c>
    </row>
    <row r="169" spans="1:15" x14ac:dyDescent="0.25">
      <c r="A169" s="3" t="s">
        <v>4</v>
      </c>
      <c r="B169" s="3" t="s">
        <v>25</v>
      </c>
      <c r="C169" s="3" t="s">
        <v>9</v>
      </c>
      <c r="D169" s="3">
        <v>0</v>
      </c>
      <c r="E169" s="3">
        <v>0</v>
      </c>
      <c r="F169" s="4">
        <v>42063</v>
      </c>
      <c r="G169" s="4">
        <v>42063</v>
      </c>
      <c r="H169" s="3">
        <v>0</v>
      </c>
      <c r="I169" s="3">
        <v>0</v>
      </c>
      <c r="J169" s="3">
        <v>0</v>
      </c>
      <c r="K169" s="3" t="s">
        <v>19</v>
      </c>
      <c r="L169" s="3">
        <v>0</v>
      </c>
      <c r="M169" s="4" t="s">
        <v>50</v>
      </c>
      <c r="N169" s="3"/>
      <c r="O169" s="3" t="str">
        <f ca="1">IF(BASE!F600&gt;TODAY(),"A faire",IF(BASE!F600&gt;=DATE(YEAR(TODAY()),MONTH(TODAY())-1,DAY(TODAY())),"Retard","Retard de plus d'un mois"))</f>
        <v>Retard de plus d'un mois</v>
      </c>
    </row>
    <row r="170" spans="1:15" x14ac:dyDescent="0.25">
      <c r="A170" s="3" t="s">
        <v>4</v>
      </c>
      <c r="B170" s="3" t="s">
        <v>25</v>
      </c>
      <c r="C170" s="3" t="s">
        <v>9</v>
      </c>
      <c r="D170" s="3">
        <v>0</v>
      </c>
      <c r="E170" s="3">
        <v>0</v>
      </c>
      <c r="F170" s="4">
        <v>42038</v>
      </c>
      <c r="G170" s="4">
        <v>42038</v>
      </c>
      <c r="H170" s="3">
        <v>0</v>
      </c>
      <c r="I170" s="3">
        <v>0</v>
      </c>
      <c r="J170" s="3">
        <v>0</v>
      </c>
      <c r="K170" s="3">
        <v>30</v>
      </c>
      <c r="L170" s="3">
        <v>0</v>
      </c>
      <c r="M170" s="4"/>
      <c r="N170" s="3" t="s">
        <v>38</v>
      </c>
      <c r="O170" s="3" t="str">
        <f ca="1">IF(BASE!F601&gt;TODAY(),"A faire",IF(BASE!F601&gt;=DATE(YEAR(TODAY()),MONTH(TODAY())-1,DAY(TODAY())),"Retard","Retard de plus d'un mois"))</f>
        <v>Retard de plus d'un mois</v>
      </c>
    </row>
    <row r="171" spans="1:15" x14ac:dyDescent="0.25">
      <c r="A171" s="3" t="s">
        <v>4</v>
      </c>
      <c r="B171" s="3" t="s">
        <v>25</v>
      </c>
      <c r="C171" s="3" t="s">
        <v>29</v>
      </c>
      <c r="D171" s="3">
        <v>0</v>
      </c>
      <c r="E171" s="3">
        <v>0</v>
      </c>
      <c r="F171" s="4">
        <v>40554</v>
      </c>
      <c r="G171" s="4">
        <v>40554</v>
      </c>
      <c r="H171" s="3">
        <v>0</v>
      </c>
      <c r="I171" s="3">
        <v>0</v>
      </c>
      <c r="J171" s="3">
        <v>0</v>
      </c>
      <c r="K171" s="3">
        <v>15</v>
      </c>
      <c r="L171" s="3">
        <v>0</v>
      </c>
      <c r="M171" s="4" t="s">
        <v>22</v>
      </c>
      <c r="N171" s="3"/>
      <c r="O171" s="3" t="str">
        <f ca="1">IF(BASE!F602&gt;TODAY(),"A faire",IF(BASE!F602&gt;=DATE(YEAR(TODAY()),MONTH(TODAY())-1,DAY(TODAY())),"Retard","Retard de plus d'un mois"))</f>
        <v>Retard de plus d'un mois</v>
      </c>
    </row>
    <row r="172" spans="1:15" x14ac:dyDescent="0.25">
      <c r="A172" s="3" t="s">
        <v>4</v>
      </c>
      <c r="B172" s="3" t="s">
        <v>25</v>
      </c>
      <c r="C172" s="3" t="s">
        <v>9</v>
      </c>
      <c r="D172" s="3">
        <v>0</v>
      </c>
      <c r="E172" s="3">
        <v>0</v>
      </c>
      <c r="F172" s="4">
        <v>42035</v>
      </c>
      <c r="G172" s="4">
        <v>42035</v>
      </c>
      <c r="H172" s="3">
        <v>0</v>
      </c>
      <c r="I172" s="3">
        <v>0</v>
      </c>
      <c r="J172" s="3">
        <v>0</v>
      </c>
      <c r="K172" s="3">
        <v>15</v>
      </c>
      <c r="L172" s="3">
        <v>0</v>
      </c>
      <c r="M172" s="4"/>
      <c r="N172" s="3"/>
      <c r="O172" s="3" t="str">
        <f ca="1">IF(BASE!F603&gt;TODAY(),"A faire",IF(BASE!F603&gt;=DATE(YEAR(TODAY()),MONTH(TODAY())-1,DAY(TODAY())),"Retard","Retard de plus d'un mois"))</f>
        <v>Retard de plus d'un mois</v>
      </c>
    </row>
    <row r="173" spans="1:15" x14ac:dyDescent="0.25">
      <c r="A173" s="3" t="s">
        <v>4</v>
      </c>
      <c r="B173" s="3" t="s">
        <v>25</v>
      </c>
      <c r="C173" s="3" t="s">
        <v>8</v>
      </c>
      <c r="D173" s="3">
        <v>120000</v>
      </c>
      <c r="E173" s="3">
        <v>125000</v>
      </c>
      <c r="F173" s="4">
        <v>41924</v>
      </c>
      <c r="G173" s="4">
        <v>41988</v>
      </c>
      <c r="H173" s="3">
        <v>0</v>
      </c>
      <c r="I173" s="3">
        <v>0</v>
      </c>
      <c r="J173" s="3">
        <v>0</v>
      </c>
      <c r="K173" s="3">
        <v>15</v>
      </c>
      <c r="L173" s="3">
        <v>0</v>
      </c>
      <c r="M173" s="4"/>
      <c r="N173" s="3"/>
      <c r="O173" s="3" t="str">
        <f ca="1">IF(BASE!F604&gt;TODAY(),"A faire",IF(BASE!F604&gt;=DATE(YEAR(TODAY()),MONTH(TODAY())-1,DAY(TODAY())),"Retard","Retard de plus d'un mois"))</f>
        <v>Retard de plus d'un mois</v>
      </c>
    </row>
    <row r="174" spans="1:15" x14ac:dyDescent="0.25">
      <c r="A174" s="3" t="s">
        <v>4</v>
      </c>
      <c r="B174" s="3" t="s">
        <v>25</v>
      </c>
      <c r="C174" s="3" t="s">
        <v>29</v>
      </c>
      <c r="D174" s="3">
        <v>0</v>
      </c>
      <c r="E174" s="3">
        <v>0</v>
      </c>
      <c r="F174" s="4">
        <v>40815</v>
      </c>
      <c r="G174" s="4">
        <v>40815</v>
      </c>
      <c r="H174" s="3">
        <v>0</v>
      </c>
      <c r="I174" s="3">
        <v>0</v>
      </c>
      <c r="J174" s="3">
        <v>0</v>
      </c>
      <c r="K174" s="3">
        <v>15</v>
      </c>
      <c r="L174" s="3">
        <v>0</v>
      </c>
      <c r="M174" s="4"/>
      <c r="N174" s="3"/>
      <c r="O174" s="3" t="str">
        <f ca="1">IF(BASE!F615&gt;TODAY(),"A faire",IF(BASE!F615&gt;=DATE(YEAR(TODAY()),MONTH(TODAY())-1,DAY(TODAY())),"Retard","Retard de plus d'un mois"))</f>
        <v>Retard de plus d'un mois</v>
      </c>
    </row>
    <row r="175" spans="1:15" x14ac:dyDescent="0.25">
      <c r="A175" s="3" t="s">
        <v>4</v>
      </c>
      <c r="B175" s="3" t="s">
        <v>25</v>
      </c>
      <c r="C175" s="3" t="s">
        <v>29</v>
      </c>
      <c r="D175" s="3">
        <v>0</v>
      </c>
      <c r="E175" s="3">
        <v>0</v>
      </c>
      <c r="F175" s="4">
        <v>40815</v>
      </c>
      <c r="G175" s="4">
        <v>40815</v>
      </c>
      <c r="H175" s="3">
        <v>0</v>
      </c>
      <c r="I175" s="3">
        <v>0</v>
      </c>
      <c r="J175" s="3">
        <v>0</v>
      </c>
      <c r="K175" s="3">
        <v>15</v>
      </c>
      <c r="L175" s="3">
        <v>0</v>
      </c>
      <c r="M175" s="4" t="s">
        <v>22</v>
      </c>
      <c r="N175" s="3"/>
      <c r="O175" s="3" t="str">
        <f ca="1">IF(BASE!F616&gt;TODAY(),"A faire",IF(BASE!F616&gt;=DATE(YEAR(TODAY()),MONTH(TODAY())-1,DAY(TODAY())),"Retard","Retard de plus d'un mois"))</f>
        <v>Retard de plus d'un mois</v>
      </c>
    </row>
    <row r="176" spans="1:15" x14ac:dyDescent="0.25">
      <c r="A176" s="3" t="s">
        <v>4</v>
      </c>
      <c r="B176" s="3" t="s">
        <v>25</v>
      </c>
      <c r="C176" s="3" t="s">
        <v>9</v>
      </c>
      <c r="D176" s="3">
        <v>0</v>
      </c>
      <c r="E176" s="3">
        <v>0</v>
      </c>
      <c r="F176" s="4">
        <v>42044</v>
      </c>
      <c r="G176" s="4">
        <v>42044</v>
      </c>
      <c r="H176" s="3">
        <v>0</v>
      </c>
      <c r="I176" s="3">
        <v>0</v>
      </c>
      <c r="J176" s="3">
        <v>0</v>
      </c>
      <c r="K176" s="3">
        <v>30</v>
      </c>
      <c r="L176" s="3">
        <v>0</v>
      </c>
      <c r="M176" s="4"/>
      <c r="N176" s="3"/>
      <c r="O176" s="3" t="str">
        <f ca="1">IF(BASE!F617&gt;TODAY(),"A faire",IF(BASE!F617&gt;=DATE(YEAR(TODAY()),MONTH(TODAY())-1,DAY(TODAY())),"Retard","Retard de plus d'un mois"))</f>
        <v>Retard de plus d'un mois</v>
      </c>
    </row>
    <row r="177" spans="1:15" x14ac:dyDescent="0.25">
      <c r="A177" s="3" t="s">
        <v>4</v>
      </c>
      <c r="B177" s="3" t="s">
        <v>25</v>
      </c>
      <c r="C177" s="3" t="s">
        <v>6</v>
      </c>
      <c r="D177" s="3">
        <v>59850</v>
      </c>
      <c r="E177" s="3">
        <v>59850</v>
      </c>
      <c r="F177" s="4">
        <v>41943</v>
      </c>
      <c r="G177" s="4">
        <v>41943</v>
      </c>
      <c r="H177" s="3">
        <v>0</v>
      </c>
      <c r="I177" s="3">
        <v>0</v>
      </c>
      <c r="J177" s="3">
        <v>0</v>
      </c>
      <c r="K177" s="3">
        <v>15</v>
      </c>
      <c r="L177" s="3">
        <v>60000</v>
      </c>
      <c r="M177" s="4"/>
      <c r="N177" s="3"/>
      <c r="O177" s="3" t="str">
        <f ca="1">IF(BASE!F618&gt;TODAY(),"A faire",IF(BASE!F618&gt;=DATE(YEAR(TODAY()),MONTH(TODAY())-1,DAY(TODAY())),"Retard","Retard de plus d'un mois"))</f>
        <v>Retard de plus d'un mois</v>
      </c>
    </row>
    <row r="178" spans="1:15" x14ac:dyDescent="0.25">
      <c r="A178" s="3" t="s">
        <v>4</v>
      </c>
      <c r="B178" s="3" t="s">
        <v>25</v>
      </c>
      <c r="C178" s="3" t="s">
        <v>6</v>
      </c>
      <c r="D178" s="3">
        <v>46807</v>
      </c>
      <c r="E178" s="3">
        <v>46807</v>
      </c>
      <c r="F178" s="4">
        <v>41685</v>
      </c>
      <c r="G178" s="4">
        <v>41685</v>
      </c>
      <c r="H178" s="3">
        <v>0</v>
      </c>
      <c r="I178" s="3">
        <v>0</v>
      </c>
      <c r="J178" s="3">
        <v>0</v>
      </c>
      <c r="K178" s="3">
        <v>15</v>
      </c>
      <c r="L178" s="3">
        <v>30000</v>
      </c>
      <c r="M178" s="9">
        <v>41677</v>
      </c>
      <c r="N178" s="3" t="s">
        <v>48</v>
      </c>
      <c r="O178" s="3" t="str">
        <f ca="1">IF(BASE!F620&gt;TODAY(),"A faire",IF(BASE!F620&gt;=DATE(YEAR(TODAY()),MONTH(TODAY())-1,DAY(TODAY())),"Retard","Retard de plus d'un mois"))</f>
        <v>Retard de plus d'un mois</v>
      </c>
    </row>
    <row r="179" spans="1:15" x14ac:dyDescent="0.25">
      <c r="A179" s="3" t="s">
        <v>4</v>
      </c>
      <c r="B179" s="3" t="s">
        <v>25</v>
      </c>
      <c r="C179" s="3" t="s">
        <v>6</v>
      </c>
      <c r="D179" s="3">
        <v>89892</v>
      </c>
      <c r="E179" s="3">
        <v>89892</v>
      </c>
      <c r="F179" s="4">
        <v>41608</v>
      </c>
      <c r="G179" s="4">
        <v>41608</v>
      </c>
      <c r="H179" s="3">
        <v>0</v>
      </c>
      <c r="I179" s="3">
        <v>0</v>
      </c>
      <c r="J179" s="3">
        <v>0</v>
      </c>
      <c r="K179" s="3">
        <v>15</v>
      </c>
      <c r="L179" s="3">
        <v>60000</v>
      </c>
      <c r="M179" s="9" t="s">
        <v>30</v>
      </c>
      <c r="N179" s="3"/>
      <c r="O179" s="3" t="str">
        <f ca="1">IF(BASE!F621&gt;TODAY(),"A faire",IF(BASE!F621&gt;=DATE(YEAR(TODAY()),MONTH(TODAY())-1,DAY(TODAY())),"Retard","Retard de plus d'un mois"))</f>
        <v>Retard de plus d'un mois</v>
      </c>
    </row>
    <row r="180" spans="1:15" x14ac:dyDescent="0.25">
      <c r="A180" s="3" t="s">
        <v>4</v>
      </c>
      <c r="B180" s="3" t="s">
        <v>25</v>
      </c>
      <c r="C180" s="3" t="s">
        <v>29</v>
      </c>
      <c r="D180" s="3">
        <v>0</v>
      </c>
      <c r="E180" s="3">
        <v>0</v>
      </c>
      <c r="F180" s="4">
        <v>40857</v>
      </c>
      <c r="G180" s="4">
        <v>40857</v>
      </c>
      <c r="H180" s="3">
        <v>0</v>
      </c>
      <c r="I180" s="3">
        <v>0</v>
      </c>
      <c r="J180" s="3">
        <v>0</v>
      </c>
      <c r="K180" s="3">
        <v>15</v>
      </c>
      <c r="L180" s="3">
        <v>0</v>
      </c>
      <c r="M180" s="4"/>
      <c r="N180" s="3"/>
      <c r="O180" s="3" t="str">
        <f ca="1">IF(BASE!F623&gt;TODAY(),"A faire",IF(BASE!F623&gt;=DATE(YEAR(TODAY()),MONTH(TODAY())-1,DAY(TODAY())),"Retard","Retard de plus d'un mois"))</f>
        <v>Retard de plus d'un mois</v>
      </c>
    </row>
    <row r="181" spans="1:15" x14ac:dyDescent="0.25">
      <c r="A181" s="3" t="s">
        <v>4</v>
      </c>
      <c r="B181" s="3" t="s">
        <v>25</v>
      </c>
      <c r="C181" s="3" t="s">
        <v>6</v>
      </c>
      <c r="D181" s="3">
        <v>92050</v>
      </c>
      <c r="E181" s="3">
        <v>92050</v>
      </c>
      <c r="F181" s="4">
        <v>41958</v>
      </c>
      <c r="G181" s="4">
        <v>41958</v>
      </c>
      <c r="H181" s="3">
        <v>0</v>
      </c>
      <c r="I181" s="3">
        <v>0</v>
      </c>
      <c r="J181" s="3">
        <v>0</v>
      </c>
      <c r="K181" s="3">
        <v>15</v>
      </c>
      <c r="L181" s="3">
        <v>90000</v>
      </c>
      <c r="M181" s="4">
        <v>41974</v>
      </c>
      <c r="N181" s="3" t="s">
        <v>39</v>
      </c>
      <c r="O181" s="3" t="str">
        <f ca="1">IF(BASE!F626&gt;TODAY(),"A faire",IF(BASE!F626&gt;=DATE(YEAR(TODAY()),MONTH(TODAY())-1,DAY(TODAY())),"Retard","Retard de plus d'un mois"))</f>
        <v>Retard de plus d'un mois</v>
      </c>
    </row>
    <row r="182" spans="1:15" x14ac:dyDescent="0.25">
      <c r="A182" s="3" t="s">
        <v>4</v>
      </c>
      <c r="B182" s="3" t="s">
        <v>25</v>
      </c>
      <c r="C182" s="3" t="s">
        <v>6</v>
      </c>
      <c r="D182" s="3">
        <v>109579</v>
      </c>
      <c r="E182" s="3">
        <v>109579</v>
      </c>
      <c r="F182" s="4">
        <v>41647</v>
      </c>
      <c r="G182" s="4">
        <v>41647</v>
      </c>
      <c r="H182" s="3">
        <v>0</v>
      </c>
      <c r="I182" s="3">
        <v>0</v>
      </c>
      <c r="J182" s="3">
        <v>0</v>
      </c>
      <c r="K182" s="3">
        <v>15</v>
      </c>
      <c r="L182" s="3">
        <v>90000</v>
      </c>
      <c r="M182" s="4"/>
      <c r="N182" s="3"/>
      <c r="O182" s="3" t="str">
        <f ca="1">IF(BASE!F627&gt;TODAY(),"A faire",IF(BASE!F627&gt;=DATE(YEAR(TODAY()),MONTH(TODAY())-1,DAY(TODAY())),"Retard","Retard de plus d'un mois"))</f>
        <v>Retard de plus d'un mois</v>
      </c>
    </row>
    <row r="183" spans="1:15" x14ac:dyDescent="0.25">
      <c r="A183" s="3" t="s">
        <v>4</v>
      </c>
      <c r="B183" s="3" t="s">
        <v>25</v>
      </c>
      <c r="C183" s="3" t="s">
        <v>6</v>
      </c>
      <c r="D183" s="3">
        <v>91662</v>
      </c>
      <c r="E183" s="3">
        <v>91662</v>
      </c>
      <c r="F183" s="4">
        <v>42010</v>
      </c>
      <c r="G183" s="4">
        <v>42010</v>
      </c>
      <c r="H183" s="3">
        <v>0</v>
      </c>
      <c r="I183" s="3">
        <v>0</v>
      </c>
      <c r="J183" s="3">
        <v>0</v>
      </c>
      <c r="K183" s="3">
        <v>15</v>
      </c>
      <c r="L183" s="3">
        <v>40000</v>
      </c>
      <c r="M183" s="4"/>
      <c r="N183" s="3"/>
      <c r="O183" s="3" t="str">
        <f ca="1">IF(BASE!F628&gt;TODAY(),"A faire",IF(BASE!F628&gt;=DATE(YEAR(TODAY()),MONTH(TODAY())-1,DAY(TODAY())),"Retard","Retard de plus d'un mois"))</f>
        <v>Retard de plus d'un mois</v>
      </c>
    </row>
    <row r="184" spans="1:15" x14ac:dyDescent="0.25">
      <c r="A184" s="3" t="s">
        <v>4</v>
      </c>
      <c r="B184" s="3" t="s">
        <v>25</v>
      </c>
      <c r="C184" s="3" t="s">
        <v>6</v>
      </c>
      <c r="D184" s="3">
        <v>100041</v>
      </c>
      <c r="E184" s="3">
        <v>100041</v>
      </c>
      <c r="F184" s="4">
        <v>41637</v>
      </c>
      <c r="G184" s="4">
        <v>41637</v>
      </c>
      <c r="H184" s="3">
        <v>0</v>
      </c>
      <c r="I184" s="3">
        <v>0</v>
      </c>
      <c r="J184" s="3">
        <v>0</v>
      </c>
      <c r="K184" s="3">
        <v>15</v>
      </c>
      <c r="L184" s="3">
        <v>60000</v>
      </c>
      <c r="M184" s="9">
        <v>41680</v>
      </c>
      <c r="N184" s="3" t="s">
        <v>48</v>
      </c>
      <c r="O184" s="3" t="str">
        <f ca="1">IF(BASE!F629&gt;TODAY(),"A faire",IF(BASE!F629&gt;=DATE(YEAR(TODAY()),MONTH(TODAY())-1,DAY(TODAY())),"Retard","Retard de plus d'un mois"))</f>
        <v>Retard de plus d'un mois</v>
      </c>
    </row>
    <row r="185" spans="1:15" x14ac:dyDescent="0.25">
      <c r="A185" s="3" t="s">
        <v>4</v>
      </c>
      <c r="B185" s="3" t="s">
        <v>25</v>
      </c>
      <c r="C185" s="3" t="s">
        <v>5</v>
      </c>
      <c r="D185" s="3">
        <v>0</v>
      </c>
      <c r="E185" s="3">
        <v>0</v>
      </c>
      <c r="F185" s="4">
        <v>41747</v>
      </c>
      <c r="G185" s="4">
        <v>41777</v>
      </c>
      <c r="H185" s="3">
        <v>0</v>
      </c>
      <c r="I185" s="3">
        <v>0</v>
      </c>
      <c r="J185" s="3">
        <v>0</v>
      </c>
      <c r="K185" s="3">
        <v>15</v>
      </c>
      <c r="L185" s="3">
        <v>0</v>
      </c>
      <c r="M185" s="4"/>
      <c r="N185" s="3"/>
      <c r="O185" s="3" t="str">
        <f ca="1">IF(BASE!F630&gt;TODAY(),"A faire",IF(BASE!F630&gt;=DATE(YEAR(TODAY()),MONTH(TODAY())-1,DAY(TODAY())),"Retard","Retard de plus d'un mois"))</f>
        <v>Retard de plus d'un mois</v>
      </c>
    </row>
    <row r="186" spans="1:15" x14ac:dyDescent="0.25">
      <c r="A186" s="3" t="s">
        <v>4</v>
      </c>
      <c r="B186" s="3" t="s">
        <v>25</v>
      </c>
      <c r="C186" s="3" t="s">
        <v>7</v>
      </c>
      <c r="D186" s="3">
        <v>0</v>
      </c>
      <c r="E186" s="3">
        <v>0</v>
      </c>
      <c r="F186" s="4">
        <v>41994</v>
      </c>
      <c r="G186" s="4">
        <v>41994</v>
      </c>
      <c r="H186" s="3">
        <v>0</v>
      </c>
      <c r="I186" s="3">
        <v>0</v>
      </c>
      <c r="J186" s="3">
        <v>0</v>
      </c>
      <c r="K186" s="3">
        <v>15</v>
      </c>
      <c r="L186" s="3">
        <v>0</v>
      </c>
      <c r="M186" s="4">
        <v>42031</v>
      </c>
      <c r="N186" s="3"/>
      <c r="O186" s="3" t="str">
        <f ca="1">IF(BASE!F631&gt;TODAY(),"A faire",IF(BASE!F631&gt;=DATE(YEAR(TODAY()),MONTH(TODAY())-1,DAY(TODAY())),"Retard","Retard de plus d'un mois"))</f>
        <v>Retard de plus d'un mois</v>
      </c>
    </row>
    <row r="187" spans="1:15" x14ac:dyDescent="0.25">
      <c r="A187" s="3" t="s">
        <v>4</v>
      </c>
      <c r="B187" s="3" t="s">
        <v>25</v>
      </c>
      <c r="C187" s="3" t="s">
        <v>6</v>
      </c>
      <c r="D187" s="3">
        <v>60669</v>
      </c>
      <c r="E187" s="3">
        <v>60669</v>
      </c>
      <c r="F187" s="4">
        <v>42001</v>
      </c>
      <c r="G187" s="4">
        <v>42001</v>
      </c>
      <c r="H187" s="3">
        <v>0</v>
      </c>
      <c r="I187" s="3">
        <v>0</v>
      </c>
      <c r="J187" s="3">
        <v>0</v>
      </c>
      <c r="K187" s="3">
        <v>15</v>
      </c>
      <c r="L187" s="3">
        <v>40000</v>
      </c>
      <c r="M187" s="4">
        <v>42006</v>
      </c>
      <c r="N187" s="3" t="s">
        <v>39</v>
      </c>
      <c r="O187" s="3" t="str">
        <f ca="1">IF(BASE!F643&gt;TODAY(),"A faire",IF(BASE!F643&gt;=DATE(YEAR(TODAY()),MONTH(TODAY())-1,DAY(TODAY())),"Retard","Retard de plus d'un mois"))</f>
        <v>Retard de plus d'un mois</v>
      </c>
    </row>
    <row r="188" spans="1:15" x14ac:dyDescent="0.25">
      <c r="A188" s="3" t="s">
        <v>4</v>
      </c>
      <c r="B188" s="3" t="s">
        <v>25</v>
      </c>
      <c r="C188" s="3" t="s">
        <v>7</v>
      </c>
      <c r="D188" s="3">
        <v>0</v>
      </c>
      <c r="E188" s="3">
        <v>0</v>
      </c>
      <c r="F188" s="4">
        <v>42025</v>
      </c>
      <c r="G188" s="4">
        <v>42025</v>
      </c>
      <c r="H188" s="3">
        <v>0</v>
      </c>
      <c r="I188" s="3">
        <v>0</v>
      </c>
      <c r="J188" s="3">
        <v>0</v>
      </c>
      <c r="K188" s="3">
        <v>15</v>
      </c>
      <c r="L188" s="3">
        <v>0</v>
      </c>
      <c r="M188" s="4">
        <v>42024</v>
      </c>
      <c r="N188" s="3" t="s">
        <v>49</v>
      </c>
      <c r="O188" s="3" t="str">
        <f ca="1">IF(BASE!F644&gt;TODAY(),"A faire",IF(BASE!F644&gt;=DATE(YEAR(TODAY()),MONTH(TODAY())-1,DAY(TODAY())),"Retard","Retard de plus d'un mois"))</f>
        <v>Retard de plus d'un mois</v>
      </c>
    </row>
    <row r="189" spans="1:15" x14ac:dyDescent="0.25">
      <c r="A189" s="3" t="s">
        <v>4</v>
      </c>
      <c r="B189" s="3" t="s">
        <v>25</v>
      </c>
      <c r="C189" s="3" t="s">
        <v>6</v>
      </c>
      <c r="D189" s="3">
        <v>109488</v>
      </c>
      <c r="E189" s="3">
        <v>109488</v>
      </c>
      <c r="F189" s="4">
        <v>41880</v>
      </c>
      <c r="G189" s="4">
        <v>41880</v>
      </c>
      <c r="H189" s="3">
        <v>0</v>
      </c>
      <c r="I189" s="3">
        <v>0</v>
      </c>
      <c r="J189" s="3">
        <v>0</v>
      </c>
      <c r="K189" s="3">
        <v>15</v>
      </c>
      <c r="L189" s="3">
        <v>80000</v>
      </c>
      <c r="M189" s="9">
        <v>41886</v>
      </c>
      <c r="N189" s="3" t="s">
        <v>49</v>
      </c>
      <c r="O189" s="3" t="str">
        <f ca="1">IF(BASE!F645&gt;TODAY(),"A faire",IF(BASE!F645&gt;=DATE(YEAR(TODAY()),MONTH(TODAY())-1,DAY(TODAY())),"Retard","Retard de plus d'un mois"))</f>
        <v>Retard de plus d'un mois</v>
      </c>
    </row>
    <row r="190" spans="1:15" x14ac:dyDescent="0.25">
      <c r="A190" s="3" t="s">
        <v>4</v>
      </c>
      <c r="B190" s="3" t="s">
        <v>25</v>
      </c>
      <c r="C190" s="3" t="s">
        <v>7</v>
      </c>
      <c r="D190" s="3">
        <v>0</v>
      </c>
      <c r="E190" s="3">
        <v>0</v>
      </c>
      <c r="F190" s="4">
        <v>42023</v>
      </c>
      <c r="G190" s="4">
        <v>42023</v>
      </c>
      <c r="H190" s="3">
        <v>0</v>
      </c>
      <c r="I190" s="3">
        <v>0</v>
      </c>
      <c r="J190" s="3">
        <v>0</v>
      </c>
      <c r="K190" s="3">
        <v>15</v>
      </c>
      <c r="L190" s="3">
        <v>0</v>
      </c>
      <c r="M190" s="4"/>
      <c r="N190" s="3"/>
      <c r="O190" s="3" t="str">
        <f ca="1">IF(BASE!F648&gt;TODAY(),"A faire",IF(BASE!F648&gt;=DATE(YEAR(TODAY()),MONTH(TODAY())-1,DAY(TODAY())),"Retard","Retard de plus d'un mois"))</f>
        <v>Retard de plus d'un mois</v>
      </c>
    </row>
    <row r="191" spans="1:15" x14ac:dyDescent="0.25">
      <c r="A191" s="3" t="s">
        <v>4</v>
      </c>
      <c r="B191" s="3" t="s">
        <v>25</v>
      </c>
      <c r="C191" s="3" t="s">
        <v>7</v>
      </c>
      <c r="D191" s="3">
        <v>0</v>
      </c>
      <c r="E191" s="3">
        <v>0</v>
      </c>
      <c r="F191" s="4">
        <v>42043</v>
      </c>
      <c r="G191" s="4">
        <v>42043</v>
      </c>
      <c r="H191" s="3">
        <v>0</v>
      </c>
      <c r="I191" s="3">
        <v>0</v>
      </c>
      <c r="J191" s="3">
        <v>0</v>
      </c>
      <c r="K191" s="3">
        <v>30</v>
      </c>
      <c r="L191" s="3">
        <v>0</v>
      </c>
      <c r="M191" s="4"/>
      <c r="N191" s="3"/>
      <c r="O191" s="3" t="str">
        <f ca="1">IF(BASE!F649&gt;TODAY(),"A faire",IF(BASE!F649&gt;=DATE(YEAR(TODAY()),MONTH(TODAY())-1,DAY(TODAY())),"Retard","Retard de plus d'un mois"))</f>
        <v>Retard de plus d'un mois</v>
      </c>
    </row>
    <row r="192" spans="1:15" x14ac:dyDescent="0.25">
      <c r="A192" s="3" t="s">
        <v>4</v>
      </c>
      <c r="B192" s="3" t="s">
        <v>25</v>
      </c>
      <c r="C192" s="3" t="s">
        <v>6</v>
      </c>
      <c r="D192" s="3">
        <v>113381</v>
      </c>
      <c r="E192" s="3">
        <v>113381</v>
      </c>
      <c r="F192" s="4">
        <v>42019</v>
      </c>
      <c r="G192" s="4">
        <v>42019</v>
      </c>
      <c r="H192" s="3">
        <v>0</v>
      </c>
      <c r="I192" s="3">
        <v>0</v>
      </c>
      <c r="J192" s="3">
        <v>0</v>
      </c>
      <c r="K192" s="3">
        <v>15</v>
      </c>
      <c r="L192" s="3">
        <v>90000</v>
      </c>
      <c r="M192" s="4"/>
      <c r="N192" s="3"/>
      <c r="O192" s="3" t="str">
        <f ca="1">IF(BASE!F650&gt;TODAY(),"A faire",IF(BASE!F650&gt;=DATE(YEAR(TODAY()),MONTH(TODAY())-1,DAY(TODAY())),"Retard","Retard de plus d'un mois"))</f>
        <v>Retard de plus d'un mois</v>
      </c>
    </row>
    <row r="193" spans="1:15" x14ac:dyDescent="0.25">
      <c r="A193" s="3" t="s">
        <v>4</v>
      </c>
      <c r="B193" s="3" t="s">
        <v>25</v>
      </c>
      <c r="C193" s="3" t="s">
        <v>7</v>
      </c>
      <c r="D193" s="3">
        <v>0</v>
      </c>
      <c r="E193" s="3">
        <v>0</v>
      </c>
      <c r="F193" s="4">
        <v>42036</v>
      </c>
      <c r="G193" s="4">
        <v>42036</v>
      </c>
      <c r="H193" s="3">
        <v>0</v>
      </c>
      <c r="I193" s="3">
        <v>0</v>
      </c>
      <c r="J193" s="3">
        <v>0</v>
      </c>
      <c r="K193" s="3">
        <v>15</v>
      </c>
      <c r="L193" s="3">
        <v>0</v>
      </c>
      <c r="M193" s="4">
        <v>42034</v>
      </c>
      <c r="N193" s="3" t="s">
        <v>55</v>
      </c>
      <c r="O193" s="3" t="str">
        <f ca="1">IF(BASE!F652&gt;TODAY(),"A faire",IF(BASE!F652&gt;=DATE(YEAR(TODAY()),MONTH(TODAY())-1,DAY(TODAY())),"Retard","Retard de plus d'un mois"))</f>
        <v>Retard de plus d'un mois</v>
      </c>
    </row>
    <row r="194" spans="1:15" x14ac:dyDescent="0.25">
      <c r="A194" s="3" t="s">
        <v>4</v>
      </c>
      <c r="B194" s="3" t="s">
        <v>25</v>
      </c>
      <c r="C194" s="3" t="s">
        <v>6</v>
      </c>
      <c r="D194" s="3">
        <v>52657</v>
      </c>
      <c r="E194" s="3">
        <v>52657</v>
      </c>
      <c r="F194" s="4">
        <v>42061</v>
      </c>
      <c r="G194" s="4">
        <v>42061</v>
      </c>
      <c r="H194" s="3">
        <v>0</v>
      </c>
      <c r="I194" s="3">
        <v>0</v>
      </c>
      <c r="J194" s="3">
        <v>0</v>
      </c>
      <c r="K194" s="3" t="s">
        <v>19</v>
      </c>
      <c r="L194" s="3">
        <v>30000</v>
      </c>
      <c r="M194" s="4"/>
      <c r="N194" s="3"/>
      <c r="O194" s="3" t="str">
        <f ca="1">IF(BASE!F653&gt;TODAY(),"A faire",IF(BASE!F653&gt;=DATE(YEAR(TODAY()),MONTH(TODAY())-1,DAY(TODAY())),"Retard","Retard de plus d'un mois"))</f>
        <v>Retard de plus d'un mois</v>
      </c>
    </row>
    <row r="195" spans="1:15" x14ac:dyDescent="0.25">
      <c r="A195" s="3" t="s">
        <v>4</v>
      </c>
      <c r="B195" s="3" t="s">
        <v>25</v>
      </c>
      <c r="C195" s="3" t="s">
        <v>7</v>
      </c>
      <c r="D195" s="3">
        <v>0</v>
      </c>
      <c r="E195" s="3">
        <v>0</v>
      </c>
      <c r="F195" s="4">
        <v>42036</v>
      </c>
      <c r="G195" s="4">
        <v>42036</v>
      </c>
      <c r="H195" s="3">
        <v>0</v>
      </c>
      <c r="I195" s="3">
        <v>0</v>
      </c>
      <c r="J195" s="3">
        <v>0</v>
      </c>
      <c r="K195" s="3">
        <v>15</v>
      </c>
      <c r="L195" s="3">
        <v>0</v>
      </c>
      <c r="M195" s="4"/>
      <c r="N195" s="3"/>
      <c r="O195" s="3" t="str">
        <f ca="1">IF(BASE!F654&gt;TODAY(),"A faire",IF(BASE!F654&gt;=DATE(YEAR(TODAY()),MONTH(TODAY())-1,DAY(TODAY())),"Retard","Retard de plus d'un mois"))</f>
        <v>Retard de plus d'un mois</v>
      </c>
    </row>
    <row r="196" spans="1:15" x14ac:dyDescent="0.25">
      <c r="A196" s="3" t="s">
        <v>4</v>
      </c>
      <c r="B196" s="3" t="s">
        <v>25</v>
      </c>
      <c r="C196" s="3" t="s">
        <v>7</v>
      </c>
      <c r="D196" s="3">
        <v>0</v>
      </c>
      <c r="E196" s="3">
        <v>0</v>
      </c>
      <c r="F196" s="4">
        <v>42053</v>
      </c>
      <c r="G196" s="4">
        <v>42053</v>
      </c>
      <c r="H196" s="3">
        <v>0</v>
      </c>
      <c r="I196" s="3">
        <v>0</v>
      </c>
      <c r="J196" s="3">
        <v>0</v>
      </c>
      <c r="K196" s="3" t="s">
        <v>19</v>
      </c>
      <c r="L196" s="3">
        <v>0</v>
      </c>
      <c r="M196" s="4">
        <v>42053</v>
      </c>
      <c r="N196" s="3"/>
      <c r="O196" s="3" t="str">
        <f ca="1">IF(BASE!F658&gt;TODAY(),"A faire",IF(BASE!F658&gt;=DATE(YEAR(TODAY()),MONTH(TODAY())-1,DAY(TODAY())),"Retard","Retard de plus d'un mois"))</f>
        <v>Retard de plus d'un mois</v>
      </c>
    </row>
    <row r="197" spans="1:15" x14ac:dyDescent="0.25">
      <c r="A197" s="3" t="s">
        <v>4</v>
      </c>
      <c r="B197" s="3" t="s">
        <v>25</v>
      </c>
      <c r="C197" s="3" t="s">
        <v>6</v>
      </c>
      <c r="D197" s="3">
        <v>53941</v>
      </c>
      <c r="E197" s="3">
        <v>53941</v>
      </c>
      <c r="F197" s="4">
        <v>41941</v>
      </c>
      <c r="G197" s="4">
        <v>41941</v>
      </c>
      <c r="H197" s="3">
        <v>0</v>
      </c>
      <c r="I197" s="3">
        <v>0</v>
      </c>
      <c r="J197" s="3">
        <v>0</v>
      </c>
      <c r="K197" s="3">
        <v>15</v>
      </c>
      <c r="L197" s="3">
        <v>30000</v>
      </c>
      <c r="M197" s="4">
        <v>41939</v>
      </c>
      <c r="N197" s="3" t="s">
        <v>48</v>
      </c>
      <c r="O197" s="3" t="str">
        <f ca="1">IF(BASE!F659&gt;TODAY(),"A faire",IF(BASE!F659&gt;=DATE(YEAR(TODAY()),MONTH(TODAY())-1,DAY(TODAY())),"Retard","Retard de plus d'un mois"))</f>
        <v>Retard de plus d'un mois</v>
      </c>
    </row>
    <row r="198" spans="1:15" x14ac:dyDescent="0.25">
      <c r="A198" s="3" t="s">
        <v>4</v>
      </c>
      <c r="B198" s="3" t="s">
        <v>25</v>
      </c>
      <c r="C198" s="3" t="s">
        <v>6</v>
      </c>
      <c r="D198" s="3">
        <v>88740</v>
      </c>
      <c r="E198" s="3">
        <v>88740</v>
      </c>
      <c r="F198" s="4">
        <v>41769</v>
      </c>
      <c r="G198" s="4">
        <v>41769</v>
      </c>
      <c r="H198" s="3">
        <v>0</v>
      </c>
      <c r="I198" s="3">
        <v>0</v>
      </c>
      <c r="J198" s="3">
        <v>0</v>
      </c>
      <c r="K198" s="3">
        <v>15</v>
      </c>
      <c r="L198" s="3">
        <v>60000</v>
      </c>
      <c r="M198" s="4"/>
      <c r="N198" s="3"/>
      <c r="O198" s="3" t="str">
        <f ca="1">IF(BASE!F660&gt;TODAY(),"A faire",IF(BASE!F660&gt;=DATE(YEAR(TODAY()),MONTH(TODAY())-1,DAY(TODAY())),"Retard","Retard de plus d'un mois"))</f>
        <v>Retard de plus d'un mois</v>
      </c>
    </row>
    <row r="199" spans="1:15" x14ac:dyDescent="0.25">
      <c r="A199" s="3" t="s">
        <v>4</v>
      </c>
      <c r="B199" s="3" t="s">
        <v>25</v>
      </c>
      <c r="C199" s="3" t="s">
        <v>7</v>
      </c>
      <c r="D199" s="3">
        <v>0</v>
      </c>
      <c r="E199" s="3">
        <v>0</v>
      </c>
      <c r="F199" s="4">
        <v>42063</v>
      </c>
      <c r="G199" s="4">
        <v>42063</v>
      </c>
      <c r="H199" s="3">
        <v>0</v>
      </c>
      <c r="I199" s="3">
        <v>0</v>
      </c>
      <c r="J199" s="3">
        <v>0</v>
      </c>
      <c r="K199" s="3" t="s">
        <v>19</v>
      </c>
      <c r="L199" s="3">
        <v>0</v>
      </c>
      <c r="M199" s="4"/>
      <c r="N199" s="3"/>
      <c r="O199" s="3" t="str">
        <f ca="1">IF(BASE!F666&gt;TODAY(),"A faire",IF(BASE!F666&gt;=DATE(YEAR(TODAY()),MONTH(TODAY())-1,DAY(TODAY())),"Retard","Retard de plus d'un mois"))</f>
        <v>Retard de plus d'un mois</v>
      </c>
    </row>
    <row r="200" spans="1:15" x14ac:dyDescent="0.25">
      <c r="A200" s="3" t="s">
        <v>4</v>
      </c>
      <c r="B200" s="3" t="s">
        <v>25</v>
      </c>
      <c r="C200" s="3" t="s">
        <v>6</v>
      </c>
      <c r="D200" s="3">
        <v>50150</v>
      </c>
      <c r="E200" s="3">
        <v>50150</v>
      </c>
      <c r="F200" s="4">
        <v>42001</v>
      </c>
      <c r="G200" s="4">
        <v>42001</v>
      </c>
      <c r="H200" s="3">
        <v>0</v>
      </c>
      <c r="I200" s="3">
        <v>0</v>
      </c>
      <c r="J200" s="3">
        <v>0</v>
      </c>
      <c r="K200" s="3">
        <v>15</v>
      </c>
      <c r="L200" s="3">
        <v>40000</v>
      </c>
      <c r="M200" s="4"/>
      <c r="N200" s="3"/>
      <c r="O200" s="3" t="str">
        <f ca="1">IF(BASE!F669&gt;TODAY(),"A faire",IF(BASE!F669&gt;=DATE(YEAR(TODAY()),MONTH(TODAY())-1,DAY(TODAY())),"Retard","Retard de plus d'un mois"))</f>
        <v>Retard de plus d'un mois</v>
      </c>
    </row>
    <row r="201" spans="1:15" x14ac:dyDescent="0.25">
      <c r="A201" s="3" t="s">
        <v>4</v>
      </c>
      <c r="B201" s="3" t="s">
        <v>25</v>
      </c>
      <c r="C201" s="3" t="s">
        <v>6</v>
      </c>
      <c r="D201" s="3">
        <v>108122</v>
      </c>
      <c r="E201" s="3">
        <v>108122</v>
      </c>
      <c r="F201" s="4">
        <v>41973</v>
      </c>
      <c r="G201" s="4">
        <v>41973</v>
      </c>
      <c r="H201" s="3">
        <v>0</v>
      </c>
      <c r="I201" s="3">
        <v>0</v>
      </c>
      <c r="J201" s="3">
        <v>0</v>
      </c>
      <c r="K201" s="3">
        <v>15</v>
      </c>
      <c r="L201" s="3">
        <v>80000</v>
      </c>
      <c r="M201" s="4"/>
      <c r="N201" s="3"/>
      <c r="O201" s="3" t="str">
        <f ca="1">IF(BASE!F670&gt;TODAY(),"A faire",IF(BASE!F670&gt;=DATE(YEAR(TODAY()),MONTH(TODAY())-1,DAY(TODAY())),"Retard","Retard de plus d'un mois"))</f>
        <v>Retard de plus d'un mois</v>
      </c>
    </row>
    <row r="202" spans="1:15" x14ac:dyDescent="0.25">
      <c r="A202" s="3" t="s">
        <v>4</v>
      </c>
      <c r="B202" s="3" t="s">
        <v>25</v>
      </c>
      <c r="C202" s="3" t="s">
        <v>29</v>
      </c>
      <c r="D202" s="3">
        <v>0</v>
      </c>
      <c r="E202" s="3">
        <v>0</v>
      </c>
      <c r="F202" s="4">
        <v>41131</v>
      </c>
      <c r="G202" s="4">
        <v>41131</v>
      </c>
      <c r="H202" s="3">
        <v>0</v>
      </c>
      <c r="I202" s="3">
        <v>0</v>
      </c>
      <c r="J202" s="3">
        <v>0</v>
      </c>
      <c r="K202" s="3">
        <v>15</v>
      </c>
      <c r="L202" s="3">
        <v>0</v>
      </c>
      <c r="M202" s="4"/>
      <c r="N202" s="3"/>
      <c r="O202" s="3" t="str">
        <f ca="1">IF(BASE!F671&gt;TODAY(),"A faire",IF(BASE!F671&gt;=DATE(YEAR(TODAY()),MONTH(TODAY())-1,DAY(TODAY())),"Retard","Retard de plus d'un mois"))</f>
        <v>Retard de plus d'un mois</v>
      </c>
    </row>
    <row r="203" spans="1:15" x14ac:dyDescent="0.25">
      <c r="A203" s="3" t="s">
        <v>4</v>
      </c>
      <c r="B203" s="3" t="s">
        <v>25</v>
      </c>
      <c r="C203" s="3" t="s">
        <v>29</v>
      </c>
      <c r="D203" s="3">
        <v>0</v>
      </c>
      <c r="E203" s="3">
        <v>0</v>
      </c>
      <c r="F203" s="4">
        <v>41131</v>
      </c>
      <c r="G203" s="4">
        <v>41131</v>
      </c>
      <c r="H203" s="3">
        <v>0</v>
      </c>
      <c r="I203" s="3">
        <v>0</v>
      </c>
      <c r="J203" s="3">
        <v>0</v>
      </c>
      <c r="K203" s="3">
        <v>15</v>
      </c>
      <c r="L203" s="3">
        <v>0</v>
      </c>
      <c r="M203" s="4"/>
      <c r="N203" s="3"/>
      <c r="O203" s="3" t="str">
        <f ca="1">IF(BASE!F672&gt;TODAY(),"A faire",IF(BASE!F672&gt;=DATE(YEAR(TODAY()),MONTH(TODAY())-1,DAY(TODAY())),"Retard","Retard de plus d'un mois"))</f>
        <v>Retard de plus d'un mois</v>
      </c>
    </row>
    <row r="204" spans="1:15" x14ac:dyDescent="0.25">
      <c r="A204" s="3" t="s">
        <v>4</v>
      </c>
      <c r="B204" s="3" t="s">
        <v>25</v>
      </c>
      <c r="C204" s="3" t="s">
        <v>6</v>
      </c>
      <c r="D204" s="3">
        <v>44898</v>
      </c>
      <c r="E204" s="3">
        <v>44898</v>
      </c>
      <c r="F204" s="4">
        <v>41903</v>
      </c>
      <c r="G204" s="4">
        <v>41903</v>
      </c>
      <c r="H204" s="3">
        <v>0</v>
      </c>
      <c r="I204" s="3">
        <v>0</v>
      </c>
      <c r="J204" s="3">
        <v>0</v>
      </c>
      <c r="K204" s="3">
        <v>15</v>
      </c>
      <c r="L204" s="3">
        <v>30000</v>
      </c>
      <c r="M204" s="4"/>
      <c r="N204" s="3"/>
      <c r="O204" s="3" t="str">
        <f ca="1">IF(BASE!F673&gt;TODAY(),"A faire",IF(BASE!F673&gt;=DATE(YEAR(TODAY()),MONTH(TODAY())-1,DAY(TODAY())),"Retard","Retard de plus d'un mois"))</f>
        <v>Retard de plus d'un mois</v>
      </c>
    </row>
    <row r="205" spans="1:15" x14ac:dyDescent="0.25">
      <c r="A205" s="3" t="s">
        <v>4</v>
      </c>
      <c r="B205" s="3" t="s">
        <v>25</v>
      </c>
      <c r="C205" s="3" t="s">
        <v>29</v>
      </c>
      <c r="D205" s="3">
        <v>0</v>
      </c>
      <c r="E205" s="3">
        <v>0</v>
      </c>
      <c r="F205" s="4">
        <v>41165</v>
      </c>
      <c r="G205" s="4">
        <v>41165</v>
      </c>
      <c r="H205" s="3">
        <v>0</v>
      </c>
      <c r="I205" s="3">
        <v>0</v>
      </c>
      <c r="J205" s="3">
        <v>0</v>
      </c>
      <c r="K205" s="3">
        <v>15</v>
      </c>
      <c r="L205" s="3">
        <v>0</v>
      </c>
      <c r="M205" s="4"/>
      <c r="N205" s="3"/>
      <c r="O205" s="3" t="str">
        <f ca="1">IF(BASE!F676&gt;TODAY(),"A faire",IF(BASE!F676&gt;=DATE(YEAR(TODAY()),MONTH(TODAY())-1,DAY(TODAY())),"Retard","Retard de plus d'un mois"))</f>
        <v>Retard de plus d'un mois</v>
      </c>
    </row>
    <row r="206" spans="1:15" x14ac:dyDescent="0.25">
      <c r="A206" s="3" t="s">
        <v>4</v>
      </c>
      <c r="B206" s="3" t="s">
        <v>25</v>
      </c>
      <c r="C206" s="3" t="s">
        <v>8</v>
      </c>
      <c r="D206" s="3">
        <v>120000</v>
      </c>
      <c r="E206" s="3">
        <v>125000</v>
      </c>
      <c r="F206" s="4">
        <v>42022</v>
      </c>
      <c r="G206" s="4">
        <v>42069</v>
      </c>
      <c r="H206" s="3">
        <v>0</v>
      </c>
      <c r="I206" s="3">
        <v>0</v>
      </c>
      <c r="J206" s="3">
        <v>0</v>
      </c>
      <c r="K206" s="3">
        <v>15</v>
      </c>
      <c r="L206" s="3">
        <v>0</v>
      </c>
      <c r="M206" s="4"/>
      <c r="N206" s="3"/>
      <c r="O206" s="3" t="str">
        <f ca="1">IF(BASE!F682&gt;TODAY(),"A faire",IF(BASE!F682&gt;=DATE(YEAR(TODAY()),MONTH(TODAY())-1,DAY(TODAY())),"Retard","Retard de plus d'un mois"))</f>
        <v>Retard de plus d'un mois</v>
      </c>
    </row>
    <row r="207" spans="1:15" x14ac:dyDescent="0.25">
      <c r="A207" s="3" t="s">
        <v>4</v>
      </c>
      <c r="B207" s="3" t="s">
        <v>25</v>
      </c>
      <c r="C207" s="3" t="s">
        <v>6</v>
      </c>
      <c r="D207" s="3">
        <v>119013</v>
      </c>
      <c r="E207" s="3">
        <v>119013</v>
      </c>
      <c r="F207" s="4">
        <v>42012</v>
      </c>
      <c r="G207" s="4">
        <v>42012</v>
      </c>
      <c r="H207" s="3">
        <v>0</v>
      </c>
      <c r="I207" s="3">
        <v>0</v>
      </c>
      <c r="J207" s="3">
        <v>0</v>
      </c>
      <c r="K207" s="3">
        <v>15</v>
      </c>
      <c r="L207" s="3">
        <v>90000</v>
      </c>
      <c r="M207" s="4"/>
      <c r="N207" s="3"/>
      <c r="O207" s="3" t="str">
        <f ca="1">IF(BASE!F683&gt;TODAY(),"A faire",IF(BASE!F683&gt;=DATE(YEAR(TODAY()),MONTH(TODAY())-1,DAY(TODAY())),"Retard","Retard de plus d'un mois"))</f>
        <v>Retard de plus d'un mois</v>
      </c>
    </row>
    <row r="208" spans="1:15" x14ac:dyDescent="0.25">
      <c r="A208" s="3" t="s">
        <v>4</v>
      </c>
      <c r="B208" s="3" t="s">
        <v>25</v>
      </c>
      <c r="C208" s="3" t="s">
        <v>6</v>
      </c>
      <c r="D208" s="3">
        <v>60663</v>
      </c>
      <c r="E208" s="3">
        <v>60663</v>
      </c>
      <c r="F208" s="4">
        <v>42045</v>
      </c>
      <c r="G208" s="4">
        <v>42045</v>
      </c>
      <c r="H208" s="3">
        <v>0</v>
      </c>
      <c r="I208" s="3">
        <v>0</v>
      </c>
      <c r="J208" s="3">
        <v>0</v>
      </c>
      <c r="K208" s="3">
        <v>30</v>
      </c>
      <c r="L208" s="3">
        <v>30000</v>
      </c>
      <c r="M208" s="4">
        <v>41976</v>
      </c>
      <c r="N208" s="3"/>
      <c r="O208" s="3" t="str">
        <f ca="1">IF(BASE!F685&gt;TODAY(),"A faire",IF(BASE!F685&gt;=DATE(YEAR(TODAY()),MONTH(TODAY())-1,DAY(TODAY())),"Retard","Retard de plus d'un mois"))</f>
        <v>Retard de plus d'un mois</v>
      </c>
    </row>
    <row r="209" spans="1:15" x14ac:dyDescent="0.25">
      <c r="A209" s="3" t="s">
        <v>4</v>
      </c>
      <c r="B209" s="3" t="s">
        <v>25</v>
      </c>
      <c r="C209" s="3" t="s">
        <v>6</v>
      </c>
      <c r="D209" s="3">
        <v>47520</v>
      </c>
      <c r="E209" s="3">
        <v>47520</v>
      </c>
      <c r="F209" s="4">
        <v>41979</v>
      </c>
      <c r="G209" s="4">
        <v>41979</v>
      </c>
      <c r="H209" s="3">
        <v>0</v>
      </c>
      <c r="I209" s="3">
        <v>0</v>
      </c>
      <c r="J209" s="3">
        <v>0</v>
      </c>
      <c r="K209" s="3">
        <v>15</v>
      </c>
      <c r="L209" s="3">
        <v>30000</v>
      </c>
      <c r="M209" s="4">
        <v>41992</v>
      </c>
      <c r="N209" s="3"/>
      <c r="O209" s="3" t="str">
        <f ca="1">IF(BASE!F687&gt;TODAY(),"A faire",IF(BASE!F687&gt;=DATE(YEAR(TODAY()),MONTH(TODAY())-1,DAY(TODAY())),"Retard","Retard de plus d'un mois"))</f>
        <v>Retard de plus d'un mois</v>
      </c>
    </row>
    <row r="210" spans="1:15" x14ac:dyDescent="0.25">
      <c r="A210" s="3" t="s">
        <v>4</v>
      </c>
      <c r="B210" s="3" t="s">
        <v>25</v>
      </c>
      <c r="C210" s="3" t="s">
        <v>6</v>
      </c>
      <c r="D210" s="3">
        <v>62074</v>
      </c>
      <c r="E210" s="3">
        <v>62074</v>
      </c>
      <c r="F210" s="4">
        <v>42007</v>
      </c>
      <c r="G210" s="4">
        <v>42007</v>
      </c>
      <c r="H210" s="3">
        <v>0</v>
      </c>
      <c r="I210" s="3">
        <v>0</v>
      </c>
      <c r="J210" s="3">
        <v>0</v>
      </c>
      <c r="K210" s="3">
        <v>15</v>
      </c>
      <c r="L210" s="3">
        <v>30000</v>
      </c>
      <c r="M210" s="4">
        <v>42024</v>
      </c>
      <c r="N210" s="3"/>
      <c r="O210" s="3" t="str">
        <f ca="1">IF(BASE!F688&gt;TODAY(),"A faire",IF(BASE!F688&gt;=DATE(YEAR(TODAY()),MONTH(TODAY())-1,DAY(TODAY())),"Retard","Retard de plus d'un mois"))</f>
        <v>Retard de plus d'un mois</v>
      </c>
    </row>
    <row r="211" spans="1:15" x14ac:dyDescent="0.25">
      <c r="A211" s="3" t="s">
        <v>4</v>
      </c>
      <c r="B211" s="3" t="s">
        <v>25</v>
      </c>
      <c r="C211" s="3" t="s">
        <v>29</v>
      </c>
      <c r="D211" s="3">
        <v>0</v>
      </c>
      <c r="E211" s="3">
        <v>0</v>
      </c>
      <c r="F211" s="4">
        <v>41360</v>
      </c>
      <c r="G211" s="4">
        <v>41360</v>
      </c>
      <c r="H211" s="3">
        <v>0</v>
      </c>
      <c r="I211" s="3">
        <v>0</v>
      </c>
      <c r="J211" s="3">
        <v>0</v>
      </c>
      <c r="K211" s="3">
        <v>15</v>
      </c>
      <c r="L211" s="3">
        <v>0</v>
      </c>
      <c r="M211" s="4"/>
      <c r="N211" s="3"/>
      <c r="O211" s="3" t="str">
        <f ca="1">IF(BASE!F689&gt;TODAY(),"A faire",IF(BASE!F689&gt;=DATE(YEAR(TODAY()),MONTH(TODAY())-1,DAY(TODAY())),"Retard","Retard de plus d'un mois"))</f>
        <v>Retard de plus d'un mois</v>
      </c>
    </row>
    <row r="212" spans="1:15" x14ac:dyDescent="0.25">
      <c r="A212" s="3" t="s">
        <v>4</v>
      </c>
      <c r="B212" s="3" t="s">
        <v>25</v>
      </c>
      <c r="C212" s="3" t="s">
        <v>29</v>
      </c>
      <c r="D212" s="3">
        <v>0</v>
      </c>
      <c r="E212" s="3">
        <v>0</v>
      </c>
      <c r="F212" s="4">
        <v>41538</v>
      </c>
      <c r="G212" s="4">
        <v>41538</v>
      </c>
      <c r="H212" s="3">
        <v>0</v>
      </c>
      <c r="I212" s="3">
        <v>0</v>
      </c>
      <c r="J212" s="3">
        <v>0</v>
      </c>
      <c r="K212" s="3">
        <v>15</v>
      </c>
      <c r="L212" s="3">
        <v>0</v>
      </c>
      <c r="M212" s="4"/>
      <c r="N212" s="3"/>
      <c r="O212" s="3" t="str">
        <f ca="1">IF(BASE!F693&gt;TODAY(),"A faire",IF(BASE!F693&gt;=DATE(YEAR(TODAY()),MONTH(TODAY())-1,DAY(TODAY())),"Retard","Retard de plus d'un mois"))</f>
        <v>Retard de plus d'un mois</v>
      </c>
    </row>
    <row r="213" spans="1:15" x14ac:dyDescent="0.25">
      <c r="A213" s="3" t="s">
        <v>4</v>
      </c>
      <c r="B213" s="3" t="s">
        <v>25</v>
      </c>
      <c r="C213" s="3" t="s">
        <v>29</v>
      </c>
      <c r="D213" s="3">
        <v>0</v>
      </c>
      <c r="E213" s="3">
        <v>0</v>
      </c>
      <c r="F213" s="4">
        <v>41538</v>
      </c>
      <c r="G213" s="4">
        <v>41538</v>
      </c>
      <c r="H213" s="3">
        <v>0</v>
      </c>
      <c r="I213" s="3">
        <v>0</v>
      </c>
      <c r="J213" s="3">
        <v>0</v>
      </c>
      <c r="K213" s="3">
        <v>15</v>
      </c>
      <c r="L213" s="3">
        <v>0</v>
      </c>
      <c r="M213" s="9" t="s">
        <v>21</v>
      </c>
      <c r="N213" s="3"/>
      <c r="O213" s="3" t="str">
        <f ca="1">IF(BASE!F694&gt;TODAY(),"A faire",IF(BASE!F694&gt;=DATE(YEAR(TODAY()),MONTH(TODAY())-1,DAY(TODAY())),"Retard","Retard de plus d'un mois"))</f>
        <v>Retard de plus d'un mois</v>
      </c>
    </row>
    <row r="214" spans="1:15" x14ac:dyDescent="0.25">
      <c r="A214" s="3" t="s">
        <v>4</v>
      </c>
      <c r="B214" s="3" t="s">
        <v>25</v>
      </c>
      <c r="C214" s="3" t="s">
        <v>29</v>
      </c>
      <c r="D214" s="3">
        <v>0</v>
      </c>
      <c r="E214" s="3">
        <v>0</v>
      </c>
      <c r="F214" s="4">
        <v>41538</v>
      </c>
      <c r="G214" s="4">
        <v>41538</v>
      </c>
      <c r="H214" s="3">
        <v>0</v>
      </c>
      <c r="I214" s="3">
        <v>0</v>
      </c>
      <c r="J214" s="3">
        <v>0</v>
      </c>
      <c r="K214" s="3">
        <v>15</v>
      </c>
      <c r="L214" s="3">
        <v>0</v>
      </c>
      <c r="M214" s="4"/>
      <c r="N214" s="3"/>
      <c r="O214" s="3" t="str">
        <f ca="1">IF(BASE!F695&gt;TODAY(),"A faire",IF(BASE!F695&gt;=DATE(YEAR(TODAY()),MONTH(TODAY())-1,DAY(TODAY())),"Retard","Retard de plus d'un mois"))</f>
        <v>Retard de plus d'un mois</v>
      </c>
    </row>
    <row r="215" spans="1:15" x14ac:dyDescent="0.25">
      <c r="A215" s="3" t="s">
        <v>4</v>
      </c>
      <c r="B215" s="3" t="s">
        <v>25</v>
      </c>
      <c r="C215" s="3" t="s">
        <v>6</v>
      </c>
      <c r="D215" s="3">
        <v>30000</v>
      </c>
      <c r="E215" s="3">
        <v>30000</v>
      </c>
      <c r="F215" s="4">
        <v>41892</v>
      </c>
      <c r="G215" s="4">
        <v>41892</v>
      </c>
      <c r="H215" s="3">
        <v>0</v>
      </c>
      <c r="I215" s="3">
        <v>0</v>
      </c>
      <c r="J215" s="3">
        <v>0</v>
      </c>
      <c r="K215" s="3">
        <v>15</v>
      </c>
      <c r="L215" s="3">
        <v>0</v>
      </c>
      <c r="M215" s="4">
        <v>41936</v>
      </c>
      <c r="N215" s="3"/>
      <c r="O215" s="3" t="str">
        <f ca="1">IF(BASE!F696&gt;TODAY(),"A faire",IF(BASE!F696&gt;=DATE(YEAR(TODAY()),MONTH(TODAY())-1,DAY(TODAY())),"Retard","Retard de plus d'un mois"))</f>
        <v>Retard de plus d'un mois</v>
      </c>
    </row>
    <row r="216" spans="1:15" x14ac:dyDescent="0.25">
      <c r="A216" s="3" t="s">
        <v>4</v>
      </c>
      <c r="B216" s="3" t="s">
        <v>25</v>
      </c>
      <c r="C216" s="3" t="s">
        <v>8</v>
      </c>
      <c r="D216" s="3">
        <v>160000</v>
      </c>
      <c r="E216" s="3">
        <v>165000</v>
      </c>
      <c r="F216" s="4">
        <v>41934</v>
      </c>
      <c r="G216" s="4">
        <v>41965</v>
      </c>
      <c r="H216" s="3">
        <v>0</v>
      </c>
      <c r="I216" s="3">
        <v>0</v>
      </c>
      <c r="J216" s="3">
        <v>0</v>
      </c>
      <c r="K216" s="3">
        <v>15</v>
      </c>
      <c r="L216" s="3">
        <v>0</v>
      </c>
      <c r="M216" s="4"/>
      <c r="N216" s="3"/>
      <c r="O216" s="3" t="str">
        <f ca="1">IF(BASE!F697&gt;TODAY(),"A faire",IF(BASE!F697&gt;=DATE(YEAR(TODAY()),MONTH(TODAY())-1,DAY(TODAY())),"Retard","Retard de plus d'un mois"))</f>
        <v>Retard de plus d'un mois</v>
      </c>
    </row>
    <row r="217" spans="1:15" x14ac:dyDescent="0.25">
      <c r="A217" s="3" t="s">
        <v>4</v>
      </c>
      <c r="B217" s="3" t="s">
        <v>25</v>
      </c>
      <c r="C217" s="3" t="s">
        <v>6</v>
      </c>
      <c r="D217" s="3">
        <v>150041</v>
      </c>
      <c r="E217" s="3">
        <v>150041</v>
      </c>
      <c r="F217" s="4">
        <v>41620</v>
      </c>
      <c r="G217" s="4">
        <v>41620</v>
      </c>
      <c r="H217" s="3">
        <v>0</v>
      </c>
      <c r="I217" s="3">
        <v>0</v>
      </c>
      <c r="J217" s="3">
        <v>0</v>
      </c>
      <c r="K217" s="3">
        <v>15</v>
      </c>
      <c r="L217" s="3">
        <v>240000</v>
      </c>
      <c r="M217" s="4"/>
      <c r="N217" s="3"/>
      <c r="O217" s="3" t="str">
        <f ca="1">IF(BASE!F698&gt;TODAY(),"A faire",IF(BASE!F698&gt;=DATE(YEAR(TODAY()),MONTH(TODAY())-1,DAY(TODAY())),"Retard","Retard de plus d'un mois"))</f>
        <v>Retard de plus d'un mois</v>
      </c>
    </row>
    <row r="218" spans="1:15" x14ac:dyDescent="0.25">
      <c r="A218" s="3" t="s">
        <v>4</v>
      </c>
      <c r="B218" s="3" t="s">
        <v>25</v>
      </c>
      <c r="C218" s="3" t="s">
        <v>29</v>
      </c>
      <c r="D218" s="3">
        <v>0</v>
      </c>
      <c r="E218" s="3">
        <v>0</v>
      </c>
      <c r="F218" s="4">
        <v>40108</v>
      </c>
      <c r="G218" s="4">
        <v>40108</v>
      </c>
      <c r="H218" s="3">
        <v>0</v>
      </c>
      <c r="I218" s="3">
        <v>0</v>
      </c>
      <c r="J218" s="3">
        <v>0</v>
      </c>
      <c r="K218" s="3">
        <v>15</v>
      </c>
      <c r="L218" s="3">
        <v>0</v>
      </c>
      <c r="M218" s="4"/>
      <c r="N218" s="3"/>
      <c r="O218" s="3" t="str">
        <f ca="1">IF(BASE!F699&gt;TODAY(),"A faire",IF(BASE!F699&gt;=DATE(YEAR(TODAY()),MONTH(TODAY())-1,DAY(TODAY())),"Retard","Retard de plus d'un mois"))</f>
        <v>Retard de plus d'un mois</v>
      </c>
    </row>
    <row r="219" spans="1:15" x14ac:dyDescent="0.25">
      <c r="A219" s="3" t="s">
        <v>4</v>
      </c>
      <c r="B219" s="3" t="s">
        <v>25</v>
      </c>
      <c r="C219" s="3" t="s">
        <v>29</v>
      </c>
      <c r="D219" s="3">
        <v>0</v>
      </c>
      <c r="E219" s="3">
        <v>0</v>
      </c>
      <c r="F219" s="4">
        <v>41538</v>
      </c>
      <c r="G219" s="4">
        <v>41538</v>
      </c>
      <c r="H219" s="3">
        <v>0</v>
      </c>
      <c r="I219" s="3">
        <v>0</v>
      </c>
      <c r="J219" s="3">
        <v>0</v>
      </c>
      <c r="K219" s="3">
        <v>15</v>
      </c>
      <c r="L219" s="3">
        <v>0</v>
      </c>
      <c r="M219" s="4"/>
      <c r="N219" s="3"/>
      <c r="O219" s="3" t="str">
        <f ca="1">IF(BASE!F702&gt;TODAY(),"A faire",IF(BASE!F702&gt;=DATE(YEAR(TODAY()),MONTH(TODAY())-1,DAY(TODAY())),"Retard","Retard de plus d'un mois"))</f>
        <v>Retard de plus d'un mois</v>
      </c>
    </row>
    <row r="220" spans="1:15" x14ac:dyDescent="0.25">
      <c r="A220" s="3" t="s">
        <v>4</v>
      </c>
      <c r="B220" s="3" t="s">
        <v>25</v>
      </c>
      <c r="C220" s="3" t="s">
        <v>6</v>
      </c>
      <c r="D220" s="3">
        <v>62302</v>
      </c>
      <c r="E220" s="3">
        <v>62302</v>
      </c>
      <c r="F220" s="4">
        <v>42047</v>
      </c>
      <c r="G220" s="4">
        <v>42047</v>
      </c>
      <c r="H220" s="3">
        <v>0</v>
      </c>
      <c r="I220" s="3">
        <v>0</v>
      </c>
      <c r="J220" s="3">
        <v>0</v>
      </c>
      <c r="K220" s="3">
        <v>30</v>
      </c>
      <c r="L220" s="3">
        <v>40000</v>
      </c>
      <c r="M220" s="4"/>
      <c r="N220" s="3"/>
      <c r="O220" s="3" t="str">
        <f ca="1">IF(BASE!F704&gt;TODAY(),"A faire",IF(BASE!F704&gt;=DATE(YEAR(TODAY()),MONTH(TODAY())-1,DAY(TODAY())),"Retard","Retard de plus d'un mois"))</f>
        <v>Retard de plus d'un mois</v>
      </c>
    </row>
    <row r="221" spans="1:15" x14ac:dyDescent="0.25">
      <c r="A221" s="3" t="s">
        <v>4</v>
      </c>
      <c r="B221" s="3" t="s">
        <v>25</v>
      </c>
      <c r="C221" s="3" t="s">
        <v>6</v>
      </c>
      <c r="D221" s="3">
        <v>83267</v>
      </c>
      <c r="E221" s="3">
        <v>83267</v>
      </c>
      <c r="F221" s="4">
        <v>42056</v>
      </c>
      <c r="G221" s="4">
        <v>42056</v>
      </c>
      <c r="H221" s="3">
        <v>0</v>
      </c>
      <c r="I221" s="3">
        <v>0</v>
      </c>
      <c r="J221" s="3">
        <v>0</v>
      </c>
      <c r="K221" s="3" t="s">
        <v>19</v>
      </c>
      <c r="L221" s="3">
        <v>60000</v>
      </c>
      <c r="M221" s="4"/>
      <c r="N221" s="3"/>
      <c r="O221" s="3" t="str">
        <f ca="1">IF(BASE!F705&gt;TODAY(),"A faire",IF(BASE!F705&gt;=DATE(YEAR(TODAY()),MONTH(TODAY())-1,DAY(TODAY())),"Retard","Retard de plus d'un mois"))</f>
        <v>Retard de plus d'un mois</v>
      </c>
    </row>
    <row r="222" spans="1:15" x14ac:dyDescent="0.25">
      <c r="A222" s="3" t="s">
        <v>4</v>
      </c>
      <c r="B222" s="3" t="s">
        <v>25</v>
      </c>
      <c r="C222" s="3" t="s">
        <v>29</v>
      </c>
      <c r="D222" s="3">
        <v>0</v>
      </c>
      <c r="E222" s="3">
        <v>0</v>
      </c>
      <c r="F222" s="4">
        <v>41550</v>
      </c>
      <c r="G222" s="4">
        <v>41550</v>
      </c>
      <c r="H222" s="3">
        <v>0</v>
      </c>
      <c r="I222" s="3">
        <v>0</v>
      </c>
      <c r="J222" s="3">
        <v>0</v>
      </c>
      <c r="K222" s="3">
        <v>15</v>
      </c>
      <c r="L222" s="3">
        <v>0</v>
      </c>
      <c r="M222" s="4"/>
      <c r="N222" s="3"/>
      <c r="O222" s="3" t="str">
        <f ca="1">IF(BASE!F706&gt;TODAY(),"A faire",IF(BASE!F706&gt;=DATE(YEAR(TODAY()),MONTH(TODAY())-1,DAY(TODAY())),"Retard","Retard de plus d'un mois"))</f>
        <v>Retard de plus d'un mois</v>
      </c>
    </row>
    <row r="223" spans="1:15" x14ac:dyDescent="0.25">
      <c r="A223" s="3" t="s">
        <v>4</v>
      </c>
      <c r="B223" s="3" t="s">
        <v>25</v>
      </c>
      <c r="C223" s="3" t="s">
        <v>6</v>
      </c>
      <c r="D223" s="3">
        <v>30000</v>
      </c>
      <c r="E223" s="3">
        <v>30000</v>
      </c>
      <c r="F223" s="4">
        <v>41950</v>
      </c>
      <c r="G223" s="4">
        <v>41950</v>
      </c>
      <c r="H223" s="3">
        <v>0</v>
      </c>
      <c r="I223" s="3">
        <v>0</v>
      </c>
      <c r="J223" s="3">
        <v>0</v>
      </c>
      <c r="K223" s="3">
        <v>15</v>
      </c>
      <c r="L223" s="3">
        <v>0</v>
      </c>
      <c r="M223" s="4">
        <v>41992</v>
      </c>
      <c r="N223" s="3"/>
      <c r="O223" s="3" t="str">
        <f ca="1">IF(BASE!F709&gt;TODAY(),"A faire",IF(BASE!F709&gt;=DATE(YEAR(TODAY()),MONTH(TODAY())-1,DAY(TODAY())),"Retard","Retard de plus d'un mois"))</f>
        <v>Retard de plus d'un mois</v>
      </c>
    </row>
    <row r="224" spans="1:15" x14ac:dyDescent="0.25">
      <c r="A224" s="3" t="s">
        <v>4</v>
      </c>
      <c r="B224" s="3" t="s">
        <v>25</v>
      </c>
      <c r="C224" s="3" t="s">
        <v>6</v>
      </c>
      <c r="D224" s="3">
        <v>30000</v>
      </c>
      <c r="E224" s="3">
        <v>30000</v>
      </c>
      <c r="F224" s="4">
        <v>41957</v>
      </c>
      <c r="G224" s="4">
        <v>41957</v>
      </c>
      <c r="H224" s="3">
        <v>0</v>
      </c>
      <c r="I224" s="3">
        <v>0</v>
      </c>
      <c r="J224" s="3">
        <v>0</v>
      </c>
      <c r="K224" s="3">
        <v>15</v>
      </c>
      <c r="L224" s="3">
        <v>0</v>
      </c>
      <c r="M224" s="4"/>
      <c r="N224" s="3"/>
      <c r="O224" s="3" t="str">
        <f ca="1">IF(BASE!F710&gt;TODAY(),"A faire",IF(BASE!F710&gt;=DATE(YEAR(TODAY()),MONTH(TODAY())-1,DAY(TODAY())),"Retard","Retard de plus d'un mois"))</f>
        <v>Retard de plus d'un mois</v>
      </c>
    </row>
    <row r="225" spans="1:15" x14ac:dyDescent="0.25">
      <c r="A225" s="3" t="s">
        <v>4</v>
      </c>
      <c r="B225" s="3" t="s">
        <v>25</v>
      </c>
      <c r="C225" s="3" t="s">
        <v>6</v>
      </c>
      <c r="D225" s="3">
        <v>30000</v>
      </c>
      <c r="E225" s="3">
        <v>30000</v>
      </c>
      <c r="F225" s="4">
        <v>42001</v>
      </c>
      <c r="G225" s="4">
        <v>42001</v>
      </c>
      <c r="H225" s="3">
        <v>0</v>
      </c>
      <c r="I225" s="3">
        <v>0</v>
      </c>
      <c r="J225" s="3">
        <v>0</v>
      </c>
      <c r="K225" s="3">
        <v>15</v>
      </c>
      <c r="L225" s="3">
        <v>0</v>
      </c>
      <c r="M225" s="4"/>
      <c r="N225" s="3"/>
      <c r="O225" s="3" t="str">
        <f ca="1">IF(BASE!F714&gt;TODAY(),"A faire",IF(BASE!F714&gt;=DATE(YEAR(TODAY()),MONTH(TODAY())-1,DAY(TODAY())),"Retard","Retard de plus d'un mois"))</f>
        <v>Retard de plus d'un mois</v>
      </c>
    </row>
    <row r="226" spans="1:15" x14ac:dyDescent="0.25">
      <c r="A226" s="3" t="s">
        <v>4</v>
      </c>
      <c r="B226" s="3" t="s">
        <v>25</v>
      </c>
      <c r="C226" s="3" t="s">
        <v>6</v>
      </c>
      <c r="D226" s="3">
        <v>85864</v>
      </c>
      <c r="E226" s="3">
        <v>85864</v>
      </c>
      <c r="F226" s="4">
        <v>41976</v>
      </c>
      <c r="G226" s="4">
        <v>41976</v>
      </c>
      <c r="H226" s="3">
        <v>0</v>
      </c>
      <c r="I226" s="3">
        <v>0</v>
      </c>
      <c r="J226" s="3">
        <v>0</v>
      </c>
      <c r="K226" s="3">
        <v>15</v>
      </c>
      <c r="L226" s="3">
        <v>60000</v>
      </c>
      <c r="M226" s="4">
        <v>41982</v>
      </c>
      <c r="N226" s="3"/>
      <c r="O226" s="3" t="str">
        <f ca="1">IF(BASE!F716&gt;TODAY(),"A faire",IF(BASE!F716&gt;=DATE(YEAR(TODAY()),MONTH(TODAY())-1,DAY(TODAY())),"Retard","Retard de plus d'un mois"))</f>
        <v>Retard de plus d'un mois</v>
      </c>
    </row>
    <row r="227" spans="1:15" x14ac:dyDescent="0.25">
      <c r="A227" s="3" t="s">
        <v>4</v>
      </c>
      <c r="B227" s="3" t="s">
        <v>25</v>
      </c>
      <c r="C227" s="3" t="s">
        <v>6</v>
      </c>
      <c r="D227" s="3">
        <v>47344</v>
      </c>
      <c r="E227" s="3">
        <v>47344</v>
      </c>
      <c r="F227" s="4">
        <v>42042</v>
      </c>
      <c r="G227" s="4">
        <v>42042</v>
      </c>
      <c r="H227" s="3">
        <v>0</v>
      </c>
      <c r="I227" s="3">
        <v>0</v>
      </c>
      <c r="J227" s="3">
        <v>0</v>
      </c>
      <c r="K227" s="3">
        <v>30</v>
      </c>
      <c r="L227" s="3">
        <v>30000</v>
      </c>
      <c r="M227" s="4"/>
      <c r="N227" s="3"/>
      <c r="O227" s="3" t="str">
        <f ca="1">IF(BASE!F718&gt;TODAY(),"A faire",IF(BASE!F718&gt;=DATE(YEAR(TODAY()),MONTH(TODAY())-1,DAY(TODAY())),"Retard","Retard de plus d'un mois"))</f>
        <v>Retard de plus d'un mois</v>
      </c>
    </row>
    <row r="228" spans="1:15" x14ac:dyDescent="0.25">
      <c r="A228" s="3" t="s">
        <v>4</v>
      </c>
      <c r="B228" s="3" t="s">
        <v>25</v>
      </c>
      <c r="C228" s="3" t="s">
        <v>5</v>
      </c>
      <c r="D228" s="3">
        <v>0</v>
      </c>
      <c r="E228" s="3">
        <v>0</v>
      </c>
      <c r="F228" s="4">
        <v>41753</v>
      </c>
      <c r="G228" s="4">
        <v>41783</v>
      </c>
      <c r="H228" s="3">
        <v>0</v>
      </c>
      <c r="I228" s="3">
        <v>0</v>
      </c>
      <c r="J228" s="3">
        <v>0</v>
      </c>
      <c r="K228" s="3">
        <v>15</v>
      </c>
      <c r="L228" s="3">
        <v>0</v>
      </c>
      <c r="M228" s="4"/>
      <c r="N228" s="3"/>
      <c r="O228" s="3" t="str">
        <f ca="1">IF(BASE!F720&gt;TODAY(),"A faire",IF(BASE!F720&gt;=DATE(YEAR(TODAY()),MONTH(TODAY())-1,DAY(TODAY())),"Retard","Retard de plus d'un mois"))</f>
        <v>Retard de plus d'un mois</v>
      </c>
    </row>
    <row r="229" spans="1:15" x14ac:dyDescent="0.25">
      <c r="A229" s="3" t="s">
        <v>4</v>
      </c>
      <c r="B229" s="3" t="s">
        <v>25</v>
      </c>
      <c r="C229" s="3" t="s">
        <v>6</v>
      </c>
      <c r="D229" s="3">
        <v>30000</v>
      </c>
      <c r="E229" s="3">
        <v>30000</v>
      </c>
      <c r="F229" s="4">
        <v>41817</v>
      </c>
      <c r="G229" s="4">
        <v>41817</v>
      </c>
      <c r="H229" s="3"/>
      <c r="I229" s="3">
        <v>0</v>
      </c>
      <c r="J229" s="3">
        <v>0</v>
      </c>
      <c r="K229" s="3">
        <v>15</v>
      </c>
      <c r="L229" s="3">
        <v>0</v>
      </c>
      <c r="M229" s="4"/>
      <c r="N229" s="3"/>
      <c r="O229" s="3" t="str">
        <f ca="1">IF(BASE!F722&gt;TODAY(),"A faire",IF(BASE!F722&gt;=DATE(YEAR(TODAY()),MONTH(TODAY())-1,DAY(TODAY())),"Retard","Retard de plus d'un mois"))</f>
        <v>Retard de plus d'un mois</v>
      </c>
    </row>
    <row r="230" spans="1:15" x14ac:dyDescent="0.25">
      <c r="A230" s="3" t="s">
        <v>4</v>
      </c>
      <c r="B230" s="3" t="s">
        <v>25</v>
      </c>
      <c r="C230" s="3" t="s">
        <v>6</v>
      </c>
      <c r="D230" s="3">
        <v>30000</v>
      </c>
      <c r="E230" s="3">
        <v>30000</v>
      </c>
      <c r="F230" s="4">
        <v>41879</v>
      </c>
      <c r="G230" s="4">
        <v>41879</v>
      </c>
      <c r="H230" s="3">
        <v>0</v>
      </c>
      <c r="I230" s="3">
        <v>0</v>
      </c>
      <c r="J230" s="3">
        <v>0</v>
      </c>
      <c r="K230" s="3">
        <v>15</v>
      </c>
      <c r="L230" s="3">
        <v>0</v>
      </c>
      <c r="M230" s="4"/>
      <c r="N230" s="3"/>
      <c r="O230" s="3" t="str">
        <f ca="1">IF(BASE!F728&gt;TODAY(),"A faire",IF(BASE!F728&gt;=DATE(YEAR(TODAY()),MONTH(TODAY())-1,DAY(TODAY())),"Retard","Retard de plus d'un mois"))</f>
        <v>Retard de plus d'un mois</v>
      </c>
    </row>
    <row r="231" spans="1:15" x14ac:dyDescent="0.25">
      <c r="A231" s="3" t="s">
        <v>4</v>
      </c>
      <c r="B231" s="3" t="s">
        <v>25</v>
      </c>
      <c r="C231" s="3" t="s">
        <v>6</v>
      </c>
      <c r="D231" s="3">
        <v>30000</v>
      </c>
      <c r="E231" s="3">
        <v>30000</v>
      </c>
      <c r="F231" s="4">
        <v>41879</v>
      </c>
      <c r="G231" s="4">
        <v>41879</v>
      </c>
      <c r="H231" s="3">
        <v>0</v>
      </c>
      <c r="I231" s="3">
        <v>0</v>
      </c>
      <c r="J231" s="3">
        <v>0</v>
      </c>
      <c r="K231" s="3">
        <v>15</v>
      </c>
      <c r="L231" s="3">
        <v>0</v>
      </c>
      <c r="M231" s="4">
        <v>42019</v>
      </c>
      <c r="N231" s="3"/>
      <c r="O231" s="3" t="str">
        <f ca="1">IF(BASE!F729&gt;TODAY(),"A faire",IF(BASE!F729&gt;=DATE(YEAR(TODAY()),MONTH(TODAY())-1,DAY(TODAY())),"Retard","Retard de plus d'un mois"))</f>
        <v>Retard de plus d'un mois</v>
      </c>
    </row>
    <row r="232" spans="1:15" x14ac:dyDescent="0.25">
      <c r="A232" s="3" t="s">
        <v>4</v>
      </c>
      <c r="B232" s="3" t="s">
        <v>25</v>
      </c>
      <c r="C232" s="3" t="s">
        <v>29</v>
      </c>
      <c r="D232" s="3">
        <v>0</v>
      </c>
      <c r="E232" s="3">
        <v>0</v>
      </c>
      <c r="F232" s="4">
        <v>41907</v>
      </c>
      <c r="G232" s="4">
        <v>41907</v>
      </c>
      <c r="H232" s="3">
        <v>0</v>
      </c>
      <c r="I232" s="3">
        <v>0</v>
      </c>
      <c r="J232" s="3">
        <v>0</v>
      </c>
      <c r="K232" s="3">
        <v>15</v>
      </c>
      <c r="L232" s="3">
        <v>0</v>
      </c>
      <c r="M232" s="4"/>
      <c r="N232" s="3"/>
      <c r="O232" s="3" t="str">
        <f ca="1">IF(BASE!F730&gt;TODAY(),"A faire",IF(BASE!F730&gt;=DATE(YEAR(TODAY()),MONTH(TODAY())-1,DAY(TODAY())),"Retard","Retard de plus d'un mois"))</f>
        <v>Retard de plus d'un mois</v>
      </c>
    </row>
    <row r="233" spans="1:15" x14ac:dyDescent="0.25">
      <c r="A233" s="3" t="s">
        <v>4</v>
      </c>
      <c r="B233" s="3" t="s">
        <v>25</v>
      </c>
      <c r="C233" s="3" t="s">
        <v>6</v>
      </c>
      <c r="D233" s="3">
        <v>20000</v>
      </c>
      <c r="E233" s="3">
        <v>20000</v>
      </c>
      <c r="F233" s="4">
        <v>41835</v>
      </c>
      <c r="G233" s="4">
        <v>41835</v>
      </c>
      <c r="H233" s="3">
        <v>0</v>
      </c>
      <c r="I233" s="3">
        <v>0</v>
      </c>
      <c r="J233" s="3">
        <v>0</v>
      </c>
      <c r="K233" s="3">
        <v>15</v>
      </c>
      <c r="L233" s="3">
        <v>0</v>
      </c>
      <c r="M233" s="4"/>
      <c r="N233" s="3"/>
      <c r="O233" s="3" t="str">
        <f ca="1">IF(BASE!F731&gt;TODAY(),"A faire",IF(BASE!F731&gt;=DATE(YEAR(TODAY()),MONTH(TODAY())-1,DAY(TODAY())),"Retard","Retard de plus d'un mois"))</f>
        <v>Retard de plus d'un mois</v>
      </c>
    </row>
    <row r="234" spans="1:15" x14ac:dyDescent="0.25">
      <c r="A234" s="3" t="s">
        <v>4</v>
      </c>
      <c r="B234" s="3" t="s">
        <v>25</v>
      </c>
      <c r="C234" s="3" t="s">
        <v>29</v>
      </c>
      <c r="D234" s="3">
        <v>0</v>
      </c>
      <c r="E234" s="3">
        <v>0</v>
      </c>
      <c r="F234" s="4">
        <v>41900</v>
      </c>
      <c r="G234" s="4">
        <v>41900</v>
      </c>
      <c r="H234" s="3">
        <v>0</v>
      </c>
      <c r="I234" s="3">
        <v>0</v>
      </c>
      <c r="J234" s="3">
        <v>0</v>
      </c>
      <c r="K234" s="3">
        <v>15</v>
      </c>
      <c r="L234" s="3">
        <v>0</v>
      </c>
      <c r="M234" s="4">
        <v>41920</v>
      </c>
      <c r="N234" s="3" t="s">
        <v>40</v>
      </c>
      <c r="O234" s="3" t="str">
        <f ca="1">IF(BASE!F732&gt;TODAY(),"A faire",IF(BASE!F732&gt;=DATE(YEAR(TODAY()),MONTH(TODAY())-1,DAY(TODAY())),"Retard","Retard de plus d'un mois"))</f>
        <v>Retard de plus d'un mois</v>
      </c>
    </row>
    <row r="235" spans="1:15" x14ac:dyDescent="0.25">
      <c r="A235" s="3" t="s">
        <v>4</v>
      </c>
      <c r="B235" s="3" t="s">
        <v>25</v>
      </c>
      <c r="C235" s="3" t="s">
        <v>29</v>
      </c>
      <c r="D235" s="3">
        <v>0</v>
      </c>
      <c r="E235" s="3">
        <v>0</v>
      </c>
      <c r="F235" s="4">
        <v>41900</v>
      </c>
      <c r="G235" s="4">
        <v>41900</v>
      </c>
      <c r="H235" s="3">
        <v>0</v>
      </c>
      <c r="I235" s="3">
        <v>0</v>
      </c>
      <c r="J235" s="3">
        <v>0</v>
      </c>
      <c r="K235" s="3">
        <v>15</v>
      </c>
      <c r="L235" s="3">
        <v>0</v>
      </c>
      <c r="M235" s="4">
        <v>41920</v>
      </c>
      <c r="N235" s="3" t="s">
        <v>40</v>
      </c>
      <c r="O235" s="3" t="str">
        <f ca="1">IF(BASE!F733&gt;TODAY(),"A faire",IF(BASE!F733&gt;=DATE(YEAR(TODAY()),MONTH(TODAY())-1,DAY(TODAY())),"Retard","Retard de plus d'un mois"))</f>
        <v>Retard de plus d'un mois</v>
      </c>
    </row>
    <row r="236" spans="1:15" x14ac:dyDescent="0.25">
      <c r="A236" s="3" t="s">
        <v>4</v>
      </c>
      <c r="B236" s="3" t="s">
        <v>25</v>
      </c>
      <c r="C236" s="3" t="s">
        <v>29</v>
      </c>
      <c r="D236" s="3">
        <v>0</v>
      </c>
      <c r="E236" s="3">
        <v>0</v>
      </c>
      <c r="F236" s="4">
        <v>41900</v>
      </c>
      <c r="G236" s="4">
        <v>41900</v>
      </c>
      <c r="H236" s="3">
        <v>0</v>
      </c>
      <c r="I236" s="3">
        <v>0</v>
      </c>
      <c r="J236" s="3">
        <v>0</v>
      </c>
      <c r="K236" s="3">
        <v>15</v>
      </c>
      <c r="L236" s="3">
        <v>0</v>
      </c>
      <c r="M236" s="4"/>
      <c r="N236" s="3"/>
      <c r="O236" s="3" t="str">
        <f ca="1">IF(BASE!F734&gt;TODAY(),"A faire",IF(BASE!F734&gt;=DATE(YEAR(TODAY()),MONTH(TODAY())-1,DAY(TODAY())),"Retard","Retard de plus d'un mois"))</f>
        <v>Retard de plus d'un mois</v>
      </c>
    </row>
    <row r="237" spans="1:15" x14ac:dyDescent="0.25">
      <c r="A237" s="3" t="s">
        <v>4</v>
      </c>
      <c r="B237" s="3" t="s">
        <v>25</v>
      </c>
      <c r="C237" s="3" t="s">
        <v>29</v>
      </c>
      <c r="D237" s="3">
        <v>0</v>
      </c>
      <c r="E237" s="3">
        <v>0</v>
      </c>
      <c r="F237" s="4">
        <v>41900</v>
      </c>
      <c r="G237" s="4">
        <v>41900</v>
      </c>
      <c r="H237" s="3">
        <v>0</v>
      </c>
      <c r="I237" s="3">
        <v>0</v>
      </c>
      <c r="J237" s="3">
        <v>0</v>
      </c>
      <c r="K237" s="3">
        <v>15</v>
      </c>
      <c r="L237" s="3">
        <v>0</v>
      </c>
      <c r="M237" s="4">
        <v>42038</v>
      </c>
      <c r="N237" s="3" t="s">
        <v>55</v>
      </c>
      <c r="O237" s="3" t="str">
        <f ca="1">IF(BASE!F735&gt;TODAY(),"A faire",IF(BASE!F735&gt;=DATE(YEAR(TODAY()),MONTH(TODAY())-1,DAY(TODAY())),"Retard","Retard de plus d'un mois"))</f>
        <v>Retard de plus d'un mois</v>
      </c>
    </row>
    <row r="238" spans="1:15" x14ac:dyDescent="0.25">
      <c r="A238" s="3" t="s">
        <v>4</v>
      </c>
      <c r="B238" s="3" t="s">
        <v>25</v>
      </c>
      <c r="C238" s="3" t="s">
        <v>6</v>
      </c>
      <c r="D238" s="3">
        <v>30000</v>
      </c>
      <c r="E238" s="3">
        <v>30000</v>
      </c>
      <c r="F238" s="4">
        <v>41972</v>
      </c>
      <c r="G238" s="4">
        <v>41972</v>
      </c>
      <c r="H238" s="3">
        <v>0</v>
      </c>
      <c r="I238" s="3">
        <v>0</v>
      </c>
      <c r="J238" s="3">
        <v>0</v>
      </c>
      <c r="K238" s="3">
        <v>15</v>
      </c>
      <c r="L238" s="3">
        <v>0</v>
      </c>
      <c r="M238" s="4"/>
      <c r="N238" s="3"/>
      <c r="O238" s="3" t="str">
        <f ca="1">IF(BASE!F736&gt;TODAY(),"A faire",IF(BASE!F736&gt;=DATE(YEAR(TODAY()),MONTH(TODAY())-1,DAY(TODAY())),"Retard","Retard de plus d'un mois"))</f>
        <v>Retard de plus d'un mois</v>
      </c>
    </row>
    <row r="239" spans="1:15" x14ac:dyDescent="0.25">
      <c r="A239" s="3" t="s">
        <v>4</v>
      </c>
      <c r="B239" s="3" t="s">
        <v>25</v>
      </c>
      <c r="C239" s="3" t="s">
        <v>6</v>
      </c>
      <c r="D239" s="3">
        <v>30000</v>
      </c>
      <c r="E239" s="3">
        <v>30000</v>
      </c>
      <c r="F239" s="4">
        <v>42031</v>
      </c>
      <c r="G239" s="4">
        <v>42031</v>
      </c>
      <c r="H239" s="3">
        <v>0</v>
      </c>
      <c r="I239" s="3">
        <v>0</v>
      </c>
      <c r="J239" s="3">
        <v>0</v>
      </c>
      <c r="K239" s="3">
        <v>15</v>
      </c>
      <c r="L239" s="3">
        <v>0</v>
      </c>
      <c r="M239" s="4"/>
      <c r="N239" s="3"/>
      <c r="O239" s="3" t="str">
        <f ca="1">IF(BASE!F737&gt;TODAY(),"A faire",IF(BASE!F737&gt;=DATE(YEAR(TODAY()),MONTH(TODAY())-1,DAY(TODAY())),"Retard","Retard de plus d'un mois"))</f>
        <v>Retard de plus d'un mois</v>
      </c>
    </row>
    <row r="240" spans="1:15" x14ac:dyDescent="0.25">
      <c r="A240" s="3" t="s">
        <v>4</v>
      </c>
      <c r="B240" s="3" t="s">
        <v>25</v>
      </c>
      <c r="C240" s="3" t="s">
        <v>6</v>
      </c>
      <c r="D240" s="3">
        <v>30000</v>
      </c>
      <c r="E240" s="3">
        <v>30000</v>
      </c>
      <c r="F240" s="4">
        <v>42039</v>
      </c>
      <c r="G240" s="4">
        <v>42039</v>
      </c>
      <c r="H240" s="3">
        <v>0</v>
      </c>
      <c r="I240" s="3">
        <v>0</v>
      </c>
      <c r="J240" s="3">
        <v>0</v>
      </c>
      <c r="K240" s="3">
        <v>30</v>
      </c>
      <c r="L240" s="3">
        <v>0</v>
      </c>
      <c r="M240" s="4"/>
      <c r="N240" s="3"/>
      <c r="O240" s="3" t="str">
        <f ca="1">IF(BASE!F738&gt;TODAY(),"A faire",IF(BASE!F738&gt;=DATE(YEAR(TODAY()),MONTH(TODAY())-1,DAY(TODAY())),"Retard","Retard de plus d'un mois"))</f>
        <v>Retard de plus d'un mois</v>
      </c>
    </row>
    <row r="241" spans="1:15" x14ac:dyDescent="0.25">
      <c r="A241" s="3" t="s">
        <v>4</v>
      </c>
      <c r="B241" s="3" t="s">
        <v>25</v>
      </c>
      <c r="C241" s="3" t="s">
        <v>6</v>
      </c>
      <c r="D241" s="3">
        <v>30000</v>
      </c>
      <c r="E241" s="3">
        <v>30000</v>
      </c>
      <c r="F241" s="4">
        <v>41883</v>
      </c>
      <c r="G241" s="4">
        <v>41883</v>
      </c>
      <c r="H241" s="3">
        <v>0</v>
      </c>
      <c r="I241" s="3">
        <v>0</v>
      </c>
      <c r="J241" s="3">
        <v>0</v>
      </c>
      <c r="K241" s="3">
        <v>15</v>
      </c>
      <c r="L241" s="3">
        <v>0</v>
      </c>
      <c r="M241" s="4"/>
      <c r="N241" s="3"/>
      <c r="O241" s="3" t="str">
        <f ca="1">IF(BASE!F739&gt;TODAY(),"A faire",IF(BASE!F739&gt;=DATE(YEAR(TODAY()),MONTH(TODAY())-1,DAY(TODAY())),"Retard","Retard de plus d'un mois"))</f>
        <v>Retard de plus d'un mois</v>
      </c>
    </row>
    <row r="242" spans="1:15" x14ac:dyDescent="0.25">
      <c r="A242" s="3" t="s">
        <v>4</v>
      </c>
      <c r="B242" s="3" t="s">
        <v>25</v>
      </c>
      <c r="C242" s="3" t="s">
        <v>29</v>
      </c>
      <c r="D242" s="3">
        <v>0</v>
      </c>
      <c r="E242" s="3">
        <v>0</v>
      </c>
      <c r="F242" s="4">
        <v>41971</v>
      </c>
      <c r="G242" s="4">
        <v>41971</v>
      </c>
      <c r="H242" s="3">
        <v>0</v>
      </c>
      <c r="I242" s="3">
        <v>0</v>
      </c>
      <c r="J242" s="3">
        <v>0</v>
      </c>
      <c r="K242" s="3">
        <v>15</v>
      </c>
      <c r="L242" s="3">
        <v>0</v>
      </c>
      <c r="M242" s="4"/>
      <c r="N242" s="3"/>
      <c r="O242" s="3" t="str">
        <f ca="1">IF(BASE!F740&gt;TODAY(),"A faire",IF(BASE!F740&gt;=DATE(YEAR(TODAY()),MONTH(TODAY())-1,DAY(TODAY())),"Retard","Retard de plus d'un mois"))</f>
        <v>Retard de plus d'un mois</v>
      </c>
    </row>
    <row r="243" spans="1:15" x14ac:dyDescent="0.25">
      <c r="A243" s="3" t="s">
        <v>4</v>
      </c>
      <c r="B243" s="3" t="s">
        <v>25</v>
      </c>
      <c r="C243" s="3" t="s">
        <v>29</v>
      </c>
      <c r="D243" s="3">
        <v>0</v>
      </c>
      <c r="E243" s="3">
        <v>0</v>
      </c>
      <c r="F243" s="4">
        <v>41971</v>
      </c>
      <c r="G243" s="4">
        <v>41971</v>
      </c>
      <c r="H243" s="3">
        <v>0</v>
      </c>
      <c r="I243" s="3">
        <v>0</v>
      </c>
      <c r="J243" s="3">
        <v>0</v>
      </c>
      <c r="K243" s="3">
        <v>15</v>
      </c>
      <c r="L243" s="3">
        <v>0</v>
      </c>
      <c r="M243" s="4"/>
      <c r="N243" s="3"/>
      <c r="O243" s="3" t="str">
        <f ca="1">IF(BASE!F741&gt;TODAY(),"A faire",IF(BASE!F741&gt;=DATE(YEAR(TODAY()),MONTH(TODAY())-1,DAY(TODAY())),"Retard","Retard de plus d'un mois"))</f>
        <v>Retard de plus d'un mois</v>
      </c>
    </row>
    <row r="244" spans="1:15" x14ac:dyDescent="0.25">
      <c r="A244" s="3" t="s">
        <v>4</v>
      </c>
      <c r="B244" s="3" t="s">
        <v>25</v>
      </c>
      <c r="C244" s="3" t="s">
        <v>29</v>
      </c>
      <c r="D244" s="3">
        <v>0</v>
      </c>
      <c r="E244" s="3">
        <v>0</v>
      </c>
      <c r="F244" s="4">
        <v>41971</v>
      </c>
      <c r="G244" s="4">
        <v>41971</v>
      </c>
      <c r="H244" s="3">
        <v>0</v>
      </c>
      <c r="I244" s="3">
        <v>0</v>
      </c>
      <c r="J244" s="3">
        <v>0</v>
      </c>
      <c r="K244" s="3">
        <v>15</v>
      </c>
      <c r="L244" s="3">
        <v>0</v>
      </c>
      <c r="M244" s="4"/>
      <c r="N244" s="3"/>
      <c r="O244" s="3" t="str">
        <f ca="1">IF(BASE!F742&gt;TODAY(),"A faire",IF(BASE!F742&gt;=DATE(YEAR(TODAY()),MONTH(TODAY())-1,DAY(TODAY())),"Retard","Retard de plus d'un mois"))</f>
        <v>Retard de plus d'un mois</v>
      </c>
    </row>
    <row r="245" spans="1:15" x14ac:dyDescent="0.25">
      <c r="A245" s="3" t="s">
        <v>4</v>
      </c>
      <c r="B245" s="3" t="s">
        <v>25</v>
      </c>
      <c r="C245" s="3" t="s">
        <v>29</v>
      </c>
      <c r="D245" s="3">
        <v>0</v>
      </c>
      <c r="E245" s="3">
        <v>0</v>
      </c>
      <c r="F245" s="4">
        <v>41971</v>
      </c>
      <c r="G245" s="4">
        <v>41971</v>
      </c>
      <c r="H245" s="3">
        <v>0</v>
      </c>
      <c r="I245" s="3">
        <v>0</v>
      </c>
      <c r="J245" s="3">
        <v>0</v>
      </c>
      <c r="K245" s="3">
        <v>15</v>
      </c>
      <c r="L245" s="3">
        <v>0</v>
      </c>
      <c r="M245" s="4"/>
      <c r="N245" s="3"/>
      <c r="O245" s="3" t="str">
        <f ca="1">IF(BASE!F743&gt;TODAY(),"A faire",IF(BASE!F743&gt;=DATE(YEAR(TODAY()),MONTH(TODAY())-1,DAY(TODAY())),"Retard","Retard de plus d'un mois"))</f>
        <v>Retard de plus d'un mois</v>
      </c>
    </row>
    <row r="246" spans="1:15" x14ac:dyDescent="0.25">
      <c r="A246" s="3" t="s">
        <v>4</v>
      </c>
      <c r="B246" s="3" t="s">
        <v>25</v>
      </c>
      <c r="C246" s="3" t="s">
        <v>29</v>
      </c>
      <c r="D246" s="3">
        <v>0</v>
      </c>
      <c r="E246" s="3">
        <v>0</v>
      </c>
      <c r="F246" s="4">
        <v>42033</v>
      </c>
      <c r="G246" s="4">
        <v>42033</v>
      </c>
      <c r="H246" s="3">
        <v>0</v>
      </c>
      <c r="I246" s="3">
        <v>0</v>
      </c>
      <c r="J246" s="3">
        <v>0</v>
      </c>
      <c r="K246" s="3">
        <v>15</v>
      </c>
      <c r="L246" s="3">
        <v>0</v>
      </c>
      <c r="M246" s="4"/>
      <c r="N246" s="3"/>
      <c r="O246" s="3" t="str">
        <f ca="1">IF(BASE!F749&gt;TODAY(),"A faire",IF(BASE!F749&gt;=DATE(YEAR(TODAY()),MONTH(TODAY())-1,DAY(TODAY())),"Retard","Retard de plus d'un mois"))</f>
        <v>Retard de plus d'un mois</v>
      </c>
    </row>
    <row r="247" spans="1:15" x14ac:dyDescent="0.25">
      <c r="A247" s="3" t="s">
        <v>4</v>
      </c>
      <c r="B247" s="3" t="s">
        <v>25</v>
      </c>
      <c r="C247" s="3" t="s">
        <v>6</v>
      </c>
      <c r="D247" s="3">
        <v>20000</v>
      </c>
      <c r="E247" s="3">
        <v>20000</v>
      </c>
      <c r="F247" s="4">
        <v>41991</v>
      </c>
      <c r="G247" s="4">
        <v>41991</v>
      </c>
      <c r="H247" s="3">
        <v>0</v>
      </c>
      <c r="I247" s="3">
        <v>0</v>
      </c>
      <c r="J247" s="3">
        <v>0</v>
      </c>
      <c r="K247" s="3">
        <v>15</v>
      </c>
      <c r="L247" s="3">
        <v>0</v>
      </c>
      <c r="M247" s="4"/>
      <c r="N247" s="3"/>
      <c r="O247" s="3" t="str">
        <f ca="1">IF(BASE!F750&gt;TODAY(),"A faire",IF(BASE!F750&gt;=DATE(YEAR(TODAY()),MONTH(TODAY())-1,DAY(TODAY())),"Retard","Retard de plus d'un mois"))</f>
        <v>Retard de plus d'un mois</v>
      </c>
    </row>
    <row r="248" spans="1:15" x14ac:dyDescent="0.25">
      <c r="A248" s="3" t="s">
        <v>4</v>
      </c>
      <c r="B248" s="3" t="s">
        <v>25</v>
      </c>
      <c r="C248" s="3" t="s">
        <v>5</v>
      </c>
      <c r="D248" s="3">
        <v>0</v>
      </c>
      <c r="E248" s="3">
        <v>0</v>
      </c>
      <c r="F248" s="4">
        <v>41096</v>
      </c>
      <c r="G248" s="4">
        <v>41127</v>
      </c>
      <c r="H248" s="3">
        <v>0</v>
      </c>
      <c r="I248" s="3">
        <v>0</v>
      </c>
      <c r="J248" s="3">
        <v>0</v>
      </c>
      <c r="K248" s="3">
        <v>15</v>
      </c>
      <c r="L248" s="3">
        <v>0</v>
      </c>
      <c r="M248" s="4"/>
      <c r="N248" s="3"/>
      <c r="O248" s="3" t="str">
        <f ca="1">IF(BASE!F751&gt;TODAY(),"A faire",IF(BASE!F751&gt;=DATE(YEAR(TODAY()),MONTH(TODAY())-1,DAY(TODAY())),"Retard","Retard de plus d'un mois"))</f>
        <v>Retard de plus d'un mois</v>
      </c>
    </row>
    <row r="249" spans="1:15" x14ac:dyDescent="0.25">
      <c r="A249" s="3" t="s">
        <v>4</v>
      </c>
      <c r="B249" s="3" t="s">
        <v>25</v>
      </c>
      <c r="C249" s="3" t="s">
        <v>36</v>
      </c>
      <c r="D249" s="3">
        <v>0</v>
      </c>
      <c r="E249" s="3">
        <v>0</v>
      </c>
      <c r="F249" s="4">
        <v>41720</v>
      </c>
      <c r="G249" s="4">
        <v>41720</v>
      </c>
      <c r="H249" s="3">
        <v>0</v>
      </c>
      <c r="I249" s="3">
        <v>0</v>
      </c>
      <c r="J249" s="3">
        <v>0</v>
      </c>
      <c r="K249" s="3">
        <v>15</v>
      </c>
      <c r="L249" s="3">
        <v>300</v>
      </c>
      <c r="M249" s="4"/>
      <c r="N249" s="3"/>
      <c r="O249" s="3" t="str">
        <f ca="1">IF(BASE!F752&gt;TODAY(),"A faire",IF(BASE!F752&gt;=DATE(YEAR(TODAY()),MONTH(TODAY())-1,DAY(TODAY())),"Retard","Retard de plus d'un mois"))</f>
        <v>Retard de plus d'un mois</v>
      </c>
    </row>
    <row r="250" spans="1:15" x14ac:dyDescent="0.25">
      <c r="A250" s="3" t="s">
        <v>4</v>
      </c>
      <c r="B250" s="3" t="s">
        <v>27</v>
      </c>
      <c r="C250" s="3" t="s">
        <v>5</v>
      </c>
      <c r="D250" s="3">
        <v>0</v>
      </c>
      <c r="E250" s="3">
        <v>0</v>
      </c>
      <c r="F250" s="4">
        <v>40933</v>
      </c>
      <c r="G250" s="4">
        <v>40964</v>
      </c>
      <c r="H250" s="3">
        <v>0</v>
      </c>
      <c r="I250" s="3">
        <v>0</v>
      </c>
      <c r="J250" s="3">
        <v>0</v>
      </c>
      <c r="K250" s="3">
        <v>15</v>
      </c>
      <c r="L250" s="3">
        <v>0</v>
      </c>
      <c r="M250" s="4"/>
      <c r="N250" s="3"/>
      <c r="O250" s="3" t="str">
        <f ca="1">IF(BASE!F317&gt;TODAY(),"A faire",IF(BASE!F317&gt;=DATE(YEAR(TODAY()),MONTH(TODAY())-1,DAY(TODAY())),"Retard","Retard de plus d'un mois"))</f>
        <v>Retard de plus d'un mois</v>
      </c>
    </row>
    <row r="251" spans="1:15" x14ac:dyDescent="0.25">
      <c r="A251" s="3" t="s">
        <v>4</v>
      </c>
      <c r="B251" s="3" t="s">
        <v>27</v>
      </c>
      <c r="C251" s="3" t="s">
        <v>5</v>
      </c>
      <c r="D251" s="3">
        <v>0</v>
      </c>
      <c r="E251" s="3">
        <v>0</v>
      </c>
      <c r="F251" s="4">
        <v>42024</v>
      </c>
      <c r="G251" s="4">
        <v>42055</v>
      </c>
      <c r="H251" s="3">
        <v>0</v>
      </c>
      <c r="I251" s="3">
        <v>0</v>
      </c>
      <c r="J251" s="3">
        <v>0</v>
      </c>
      <c r="K251" s="3">
        <v>15</v>
      </c>
      <c r="L251" s="3">
        <v>0</v>
      </c>
      <c r="M251" s="4"/>
      <c r="N251" s="3"/>
      <c r="O251" s="3" t="str">
        <f ca="1">IF(BASE!F325&gt;TODAY(),"A faire",IF(BASE!F325&gt;=DATE(YEAR(TODAY()),MONTH(TODAY())-1,DAY(TODAY())),"Retard","Retard de plus d'un mois"))</f>
        <v>Retard de plus d'un mois</v>
      </c>
    </row>
    <row r="252" spans="1:15" x14ac:dyDescent="0.25">
      <c r="A252" s="3" t="s">
        <v>4</v>
      </c>
      <c r="B252" s="3" t="s">
        <v>27</v>
      </c>
      <c r="C252" s="3" t="s">
        <v>6</v>
      </c>
      <c r="D252" s="3">
        <v>220307</v>
      </c>
      <c r="E252" s="3">
        <v>220307</v>
      </c>
      <c r="F252" s="4">
        <v>42031</v>
      </c>
      <c r="G252" s="4">
        <v>42031</v>
      </c>
      <c r="H252" s="3">
        <v>0</v>
      </c>
      <c r="I252" s="3">
        <v>0</v>
      </c>
      <c r="J252" s="3">
        <v>0</v>
      </c>
      <c r="K252" s="3">
        <v>15</v>
      </c>
      <c r="L252" s="3">
        <v>240000</v>
      </c>
      <c r="M252" s="4"/>
      <c r="N252" s="3"/>
      <c r="O252" s="3" t="str">
        <f ca="1">IF(BASE!F330&gt;TODAY(),"A faire",IF(BASE!F330&gt;=DATE(YEAR(TODAY()),MONTH(TODAY())-1,DAY(TODAY())),"Retard","Retard de plus d'un mois"))</f>
        <v>Retard de plus d'un mois</v>
      </c>
    </row>
    <row r="253" spans="1:15" x14ac:dyDescent="0.25">
      <c r="A253" s="3" t="s">
        <v>4</v>
      </c>
      <c r="B253" s="3" t="s">
        <v>27</v>
      </c>
      <c r="C253" s="3" t="s">
        <v>8</v>
      </c>
      <c r="D253" s="3">
        <v>120000</v>
      </c>
      <c r="E253" s="3">
        <v>125000</v>
      </c>
      <c r="F253" s="4">
        <v>41592</v>
      </c>
      <c r="G253" s="4">
        <v>41622</v>
      </c>
      <c r="H253" s="3">
        <v>0</v>
      </c>
      <c r="I253" s="3">
        <v>0</v>
      </c>
      <c r="J253" s="3">
        <v>0</v>
      </c>
      <c r="K253" s="3">
        <v>15</v>
      </c>
      <c r="L253" s="3">
        <v>0</v>
      </c>
      <c r="M253" s="4"/>
      <c r="N253" s="3"/>
      <c r="O253" s="3" t="str">
        <f ca="1">IF(BASE!F337&gt;TODAY(),"A faire",IF(BASE!F337&gt;=DATE(YEAR(TODAY()),MONTH(TODAY())-1,DAY(TODAY())),"Retard","Retard de plus d'un mois"))</f>
        <v>Retard</v>
      </c>
    </row>
    <row r="254" spans="1:15" x14ac:dyDescent="0.25">
      <c r="A254" s="3" t="s">
        <v>4</v>
      </c>
      <c r="B254" s="3" t="s">
        <v>27</v>
      </c>
      <c r="C254" s="3" t="s">
        <v>6</v>
      </c>
      <c r="D254" s="3">
        <v>133531</v>
      </c>
      <c r="E254" s="3">
        <v>133531</v>
      </c>
      <c r="F254" s="4">
        <v>42041</v>
      </c>
      <c r="G254" s="4">
        <v>42041</v>
      </c>
      <c r="H254" s="3">
        <v>0</v>
      </c>
      <c r="I254" s="3">
        <v>0</v>
      </c>
      <c r="J254" s="3">
        <v>0</v>
      </c>
      <c r="K254" s="3">
        <v>30</v>
      </c>
      <c r="L254" s="3">
        <v>150000</v>
      </c>
      <c r="M254" s="4"/>
      <c r="N254" s="3"/>
      <c r="O254" s="3" t="str">
        <f ca="1">IF(BASE!F362&gt;TODAY(),"A faire",IF(BASE!F362&gt;=DATE(YEAR(TODAY()),MONTH(TODAY())-1,DAY(TODAY())),"Retard","Retard de plus d'un mois"))</f>
        <v>A faire</v>
      </c>
    </row>
    <row r="255" spans="1:15" x14ac:dyDescent="0.25">
      <c r="A255" s="3" t="s">
        <v>4</v>
      </c>
      <c r="B255" s="3" t="s">
        <v>27</v>
      </c>
      <c r="C255" s="3" t="s">
        <v>6</v>
      </c>
      <c r="D255" s="3">
        <v>125746</v>
      </c>
      <c r="E255" s="3">
        <v>125746</v>
      </c>
      <c r="F255" s="4">
        <v>42060</v>
      </c>
      <c r="G255" s="4">
        <v>42060</v>
      </c>
      <c r="H255" s="3">
        <v>0</v>
      </c>
      <c r="I255" s="3">
        <v>0</v>
      </c>
      <c r="J255" s="3">
        <v>0</v>
      </c>
      <c r="K255" s="3" t="s">
        <v>19</v>
      </c>
      <c r="L255" s="3">
        <v>90000</v>
      </c>
      <c r="M255" s="4"/>
      <c r="N255" s="3"/>
      <c r="O255" s="3" t="str">
        <f ca="1">IF(BASE!F369&gt;TODAY(),"A faire",IF(BASE!F369&gt;=DATE(YEAR(TODAY()),MONTH(TODAY())-1,DAY(TODAY())),"Retard","Retard de plus d'un mois"))</f>
        <v>Retard de plus d'un mois</v>
      </c>
    </row>
    <row r="256" spans="1:15" x14ac:dyDescent="0.25">
      <c r="A256" s="3" t="s">
        <v>4</v>
      </c>
      <c r="B256" s="3" t="s">
        <v>27</v>
      </c>
      <c r="C256" s="3" t="s">
        <v>7</v>
      </c>
      <c r="D256" s="3">
        <v>0</v>
      </c>
      <c r="E256" s="3">
        <v>0</v>
      </c>
      <c r="F256" s="4">
        <v>41929</v>
      </c>
      <c r="G256" s="4">
        <v>41929</v>
      </c>
      <c r="H256" s="3">
        <v>0</v>
      </c>
      <c r="I256" s="3">
        <v>0</v>
      </c>
      <c r="J256" s="3">
        <v>0</v>
      </c>
      <c r="K256" s="3">
        <v>15</v>
      </c>
      <c r="L256" s="3">
        <v>0</v>
      </c>
      <c r="M256" s="4">
        <v>41921</v>
      </c>
      <c r="N256" s="3" t="s">
        <v>38</v>
      </c>
      <c r="O256" s="3" t="str">
        <f ca="1">IF(BASE!F372&gt;TODAY(),"A faire",IF(BASE!F372&gt;=DATE(YEAR(TODAY()),MONTH(TODAY())-1,DAY(TODAY())),"Retard","Retard de plus d'un mois"))</f>
        <v>Retard</v>
      </c>
    </row>
    <row r="257" spans="1:15" x14ac:dyDescent="0.25">
      <c r="A257" s="3" t="s">
        <v>4</v>
      </c>
      <c r="B257" s="3" t="s">
        <v>27</v>
      </c>
      <c r="C257" s="3" t="s">
        <v>5</v>
      </c>
      <c r="D257" s="3">
        <v>0</v>
      </c>
      <c r="E257" s="3">
        <v>0</v>
      </c>
      <c r="F257" s="4">
        <v>41754</v>
      </c>
      <c r="G257" s="4">
        <v>41784</v>
      </c>
      <c r="H257" s="3">
        <v>0</v>
      </c>
      <c r="I257" s="3">
        <v>0</v>
      </c>
      <c r="J257" s="3">
        <v>0</v>
      </c>
      <c r="K257" s="3">
        <v>15</v>
      </c>
      <c r="L257" s="3">
        <v>0</v>
      </c>
      <c r="M257" s="4"/>
      <c r="N257" s="3"/>
      <c r="O257" s="3" t="str">
        <f ca="1">IF(BASE!F385&gt;TODAY(),"A faire",IF(BASE!F385&gt;=DATE(YEAR(TODAY()),MONTH(TODAY())-1,DAY(TODAY())),"Retard","Retard de plus d'un mois"))</f>
        <v>Retard de plus d'un mois</v>
      </c>
    </row>
    <row r="258" spans="1:15" x14ac:dyDescent="0.25">
      <c r="A258" s="3" t="s">
        <v>4</v>
      </c>
      <c r="B258" s="3" t="s">
        <v>27</v>
      </c>
      <c r="C258" s="3" t="s">
        <v>8</v>
      </c>
      <c r="D258" s="3">
        <v>120000</v>
      </c>
      <c r="E258" s="3">
        <v>125000</v>
      </c>
      <c r="F258" s="4">
        <v>41505</v>
      </c>
      <c r="G258" s="4">
        <v>41536</v>
      </c>
      <c r="H258" s="3">
        <v>0</v>
      </c>
      <c r="I258" s="3">
        <v>0</v>
      </c>
      <c r="J258" s="3">
        <v>0</v>
      </c>
      <c r="K258" s="3">
        <v>15</v>
      </c>
      <c r="L258" s="3">
        <v>0</v>
      </c>
      <c r="M258" s="4"/>
      <c r="N258" s="3"/>
      <c r="O258" s="3" t="str">
        <f ca="1">IF(BASE!F388&gt;TODAY(),"A faire",IF(BASE!F388&gt;=DATE(YEAR(TODAY()),MONTH(TODAY())-1,DAY(TODAY())),"Retard","Retard de plus d'un mois"))</f>
        <v>Retard de plus d'un mois</v>
      </c>
    </row>
    <row r="259" spans="1:15" x14ac:dyDescent="0.25">
      <c r="A259" s="3" t="s">
        <v>4</v>
      </c>
      <c r="B259" s="3" t="s">
        <v>27</v>
      </c>
      <c r="C259" s="3" t="s">
        <v>6</v>
      </c>
      <c r="D259" s="3">
        <v>84826</v>
      </c>
      <c r="E259" s="3">
        <v>84826</v>
      </c>
      <c r="F259" s="4">
        <v>42055</v>
      </c>
      <c r="G259" s="4">
        <v>42055</v>
      </c>
      <c r="H259" s="3">
        <v>0</v>
      </c>
      <c r="I259" s="3">
        <v>0</v>
      </c>
      <c r="J259" s="3">
        <v>0</v>
      </c>
      <c r="K259" s="3" t="s">
        <v>19</v>
      </c>
      <c r="L259" s="3">
        <v>90000</v>
      </c>
      <c r="M259" s="4"/>
      <c r="N259" s="3"/>
      <c r="O259" s="3" t="str">
        <f ca="1">IF(BASE!F415&gt;TODAY(),"A faire",IF(BASE!F415&gt;=DATE(YEAR(TODAY()),MONTH(TODAY())-1,DAY(TODAY())),"Retard","Retard de plus d'un mois"))</f>
        <v>Retard</v>
      </c>
    </row>
    <row r="260" spans="1:15" x14ac:dyDescent="0.25">
      <c r="A260" s="3" t="s">
        <v>4</v>
      </c>
      <c r="B260" s="3" t="s">
        <v>27</v>
      </c>
      <c r="C260" s="3" t="s">
        <v>6</v>
      </c>
      <c r="D260" s="3">
        <v>136440</v>
      </c>
      <c r="E260" s="3">
        <v>136440</v>
      </c>
      <c r="F260" s="4">
        <v>41874</v>
      </c>
      <c r="G260" s="4">
        <v>41874</v>
      </c>
      <c r="H260" s="3">
        <v>0</v>
      </c>
      <c r="I260" s="3">
        <v>0</v>
      </c>
      <c r="J260" s="3">
        <v>0</v>
      </c>
      <c r="K260" s="3">
        <v>15</v>
      </c>
      <c r="L260" s="3">
        <v>150000</v>
      </c>
      <c r="M260" s="4"/>
      <c r="N260" s="3"/>
      <c r="O260" s="3" t="str">
        <f ca="1">IF(BASE!F430&gt;TODAY(),"A faire",IF(BASE!F430&gt;=DATE(YEAR(TODAY()),MONTH(TODAY())-1,DAY(TODAY())),"Retard","Retard de plus d'un mois"))</f>
        <v>Retard de plus d'un mois</v>
      </c>
    </row>
    <row r="261" spans="1:15" x14ac:dyDescent="0.25">
      <c r="A261" s="3" t="s">
        <v>4</v>
      </c>
      <c r="B261" s="3" t="s">
        <v>27</v>
      </c>
      <c r="C261" s="3" t="s">
        <v>6</v>
      </c>
      <c r="D261" s="3">
        <v>96749</v>
      </c>
      <c r="E261" s="3">
        <v>96749</v>
      </c>
      <c r="F261" s="4">
        <v>41962</v>
      </c>
      <c r="G261" s="4">
        <v>41962</v>
      </c>
      <c r="H261" s="3">
        <v>0</v>
      </c>
      <c r="I261" s="3">
        <v>0</v>
      </c>
      <c r="J261" s="3">
        <v>0</v>
      </c>
      <c r="K261" s="3">
        <v>15</v>
      </c>
      <c r="L261" s="3">
        <v>120000</v>
      </c>
      <c r="M261" s="4">
        <v>42016</v>
      </c>
      <c r="N261" s="3" t="s">
        <v>39</v>
      </c>
      <c r="O261" s="3" t="str">
        <f ca="1">IF(BASE!F441&gt;TODAY(),"A faire",IF(BASE!F441&gt;=DATE(YEAR(TODAY()),MONTH(TODAY())-1,DAY(TODAY())),"Retard","Retard de plus d'un mois"))</f>
        <v>Retard de plus d'un mois</v>
      </c>
    </row>
    <row r="262" spans="1:15" x14ac:dyDescent="0.25">
      <c r="A262" s="3" t="s">
        <v>4</v>
      </c>
      <c r="B262" s="3" t="s">
        <v>27</v>
      </c>
      <c r="C262" s="3" t="s">
        <v>8</v>
      </c>
      <c r="D262" s="3">
        <v>120000</v>
      </c>
      <c r="E262" s="3">
        <v>125000</v>
      </c>
      <c r="F262" s="4">
        <v>40742</v>
      </c>
      <c r="G262" s="4">
        <v>40773</v>
      </c>
      <c r="H262" s="3">
        <v>0</v>
      </c>
      <c r="I262" s="3">
        <v>0</v>
      </c>
      <c r="J262" s="3">
        <v>0</v>
      </c>
      <c r="K262" s="3">
        <v>15</v>
      </c>
      <c r="L262" s="3">
        <v>0</v>
      </c>
      <c r="M262" s="4"/>
      <c r="N262" s="3"/>
      <c r="O262" s="3" t="str">
        <f ca="1">IF(BASE!F446&gt;TODAY(),"A faire",IF(BASE!F446&gt;=DATE(YEAR(TODAY()),MONTH(TODAY())-1,DAY(TODAY())),"Retard","Retard de plus d'un mois"))</f>
        <v>Retard de plus d'un mois</v>
      </c>
    </row>
    <row r="263" spans="1:15" x14ac:dyDescent="0.25">
      <c r="A263" s="3" t="s">
        <v>4</v>
      </c>
      <c r="B263" s="3" t="s">
        <v>27</v>
      </c>
      <c r="C263" s="3" t="s">
        <v>8</v>
      </c>
      <c r="D263" s="3">
        <v>160000</v>
      </c>
      <c r="E263" s="3">
        <v>165000</v>
      </c>
      <c r="F263" s="4">
        <v>41990</v>
      </c>
      <c r="G263" s="4">
        <v>42021</v>
      </c>
      <c r="H263" s="3">
        <v>0</v>
      </c>
      <c r="I263" s="3">
        <v>0</v>
      </c>
      <c r="J263" s="3">
        <v>0</v>
      </c>
      <c r="K263" s="3">
        <v>15</v>
      </c>
      <c r="L263" s="3">
        <v>0</v>
      </c>
      <c r="M263" s="4"/>
      <c r="N263" s="3"/>
      <c r="O263" s="3" t="str">
        <f ca="1">IF(BASE!F447&gt;TODAY(),"A faire",IF(BASE!F447&gt;=DATE(YEAR(TODAY()),MONTH(TODAY())-1,DAY(TODAY())),"Retard","Retard de plus d'un mois"))</f>
        <v>Retard de plus d'un mois</v>
      </c>
    </row>
    <row r="264" spans="1:15" x14ac:dyDescent="0.25">
      <c r="A264" s="3" t="s">
        <v>4</v>
      </c>
      <c r="B264" s="3" t="s">
        <v>27</v>
      </c>
      <c r="C264" s="3" t="s">
        <v>6</v>
      </c>
      <c r="D264" s="3">
        <v>94815</v>
      </c>
      <c r="E264" s="3">
        <v>94815</v>
      </c>
      <c r="F264" s="4">
        <v>41802</v>
      </c>
      <c r="G264" s="4">
        <v>41802</v>
      </c>
      <c r="H264" s="3">
        <v>0</v>
      </c>
      <c r="I264" s="3">
        <v>0</v>
      </c>
      <c r="J264" s="3">
        <v>0</v>
      </c>
      <c r="K264" s="3">
        <v>15</v>
      </c>
      <c r="L264" s="3">
        <v>120000</v>
      </c>
      <c r="M264" s="4"/>
      <c r="N264" s="3"/>
      <c r="O264" s="3" t="str">
        <f ca="1">IF(BASE!F448&gt;TODAY(),"A faire",IF(BASE!F448&gt;=DATE(YEAR(TODAY()),MONTH(TODAY())-1,DAY(TODAY())),"Retard","Retard de plus d'un mois"))</f>
        <v>Retard de plus d'un mois</v>
      </c>
    </row>
    <row r="265" spans="1:15" x14ac:dyDescent="0.25">
      <c r="A265" s="3" t="s">
        <v>4</v>
      </c>
      <c r="B265" s="3" t="s">
        <v>27</v>
      </c>
      <c r="C265" s="3" t="s">
        <v>6</v>
      </c>
      <c r="D265" s="3">
        <v>111825</v>
      </c>
      <c r="E265" s="3">
        <v>111825</v>
      </c>
      <c r="F265" s="4">
        <v>41859</v>
      </c>
      <c r="G265" s="4">
        <v>41859</v>
      </c>
      <c r="H265" s="3">
        <v>0</v>
      </c>
      <c r="I265" s="3">
        <v>0</v>
      </c>
      <c r="J265" s="3">
        <v>0</v>
      </c>
      <c r="K265" s="3">
        <v>15</v>
      </c>
      <c r="L265" s="3">
        <v>90000</v>
      </c>
      <c r="M265" s="10">
        <v>41852</v>
      </c>
      <c r="N265" s="3" t="s">
        <v>51</v>
      </c>
      <c r="O265" s="3" t="str">
        <f ca="1">IF(BASE!F465&gt;TODAY(),"A faire",IF(BASE!F465&gt;=DATE(YEAR(TODAY()),MONTH(TODAY())-1,DAY(TODAY())),"Retard","Retard de plus d'un mois"))</f>
        <v>Retard de plus d'un mois</v>
      </c>
    </row>
    <row r="266" spans="1:15" x14ac:dyDescent="0.25">
      <c r="A266" s="3" t="s">
        <v>4</v>
      </c>
      <c r="B266" s="3" t="s">
        <v>27</v>
      </c>
      <c r="C266" s="3" t="s">
        <v>7</v>
      </c>
      <c r="D266" s="3">
        <v>0</v>
      </c>
      <c r="E266" s="3">
        <v>0</v>
      </c>
      <c r="F266" s="4">
        <v>42046</v>
      </c>
      <c r="G266" s="4">
        <v>42046</v>
      </c>
      <c r="H266" s="3">
        <v>0</v>
      </c>
      <c r="I266" s="3">
        <v>0</v>
      </c>
      <c r="J266" s="3">
        <v>0</v>
      </c>
      <c r="K266" s="3">
        <v>30</v>
      </c>
      <c r="L266" s="3">
        <v>0</v>
      </c>
      <c r="M266" s="4">
        <v>42037</v>
      </c>
      <c r="N266" s="3" t="s">
        <v>55</v>
      </c>
      <c r="O266" s="3" t="str">
        <f ca="1">IF(BASE!F477&gt;TODAY(),"A faire",IF(BASE!F477&gt;=DATE(YEAR(TODAY()),MONTH(TODAY())-1,DAY(TODAY())),"Retard","Retard de plus d'un mois"))</f>
        <v>Retard de plus d'un mois</v>
      </c>
    </row>
    <row r="267" spans="1:15" x14ac:dyDescent="0.25">
      <c r="A267" s="3" t="s">
        <v>4</v>
      </c>
      <c r="B267" s="3" t="s">
        <v>27</v>
      </c>
      <c r="C267" s="3" t="s">
        <v>5</v>
      </c>
      <c r="D267" s="3">
        <v>0</v>
      </c>
      <c r="E267" s="3">
        <v>0</v>
      </c>
      <c r="F267" s="4">
        <v>33012</v>
      </c>
      <c r="G267" s="4">
        <v>33043</v>
      </c>
      <c r="H267" s="3">
        <v>0</v>
      </c>
      <c r="I267" s="3">
        <v>0</v>
      </c>
      <c r="J267" s="3">
        <v>0</v>
      </c>
      <c r="K267" s="3">
        <v>15</v>
      </c>
      <c r="L267" s="3">
        <v>0</v>
      </c>
      <c r="M267" s="4"/>
      <c r="N267" s="3"/>
      <c r="O267" s="3" t="str">
        <f ca="1">IF(BASE!F478&gt;TODAY(),"A faire",IF(BASE!F478&gt;=DATE(YEAR(TODAY()),MONTH(TODAY())-1,DAY(TODAY())),"Retard","Retard de plus d'un mois"))</f>
        <v>Retard de plus d'un mois</v>
      </c>
    </row>
    <row r="268" spans="1:15" x14ac:dyDescent="0.25">
      <c r="A268" s="3" t="s">
        <v>4</v>
      </c>
      <c r="B268" s="3" t="s">
        <v>27</v>
      </c>
      <c r="C268" s="3" t="s">
        <v>6</v>
      </c>
      <c r="D268" s="3">
        <v>0</v>
      </c>
      <c r="E268" s="3">
        <v>0</v>
      </c>
      <c r="F268" s="4">
        <v>33012</v>
      </c>
      <c r="G268" s="4">
        <v>33012</v>
      </c>
      <c r="H268" s="3">
        <v>0</v>
      </c>
      <c r="I268" s="3">
        <v>0</v>
      </c>
      <c r="J268" s="3">
        <v>0</v>
      </c>
      <c r="K268" s="3">
        <v>15</v>
      </c>
      <c r="L268" s="3">
        <v>0</v>
      </c>
      <c r="M268" s="4"/>
      <c r="N268" s="3"/>
      <c r="O268" s="3" t="str">
        <f ca="1">IF(BASE!F479&gt;TODAY(),"A faire",IF(BASE!F479&gt;=DATE(YEAR(TODAY()),MONTH(TODAY())-1,DAY(TODAY())),"Retard","Retard de plus d'un mois"))</f>
        <v>Retard de plus d'un mois</v>
      </c>
    </row>
    <row r="269" spans="1:15" x14ac:dyDescent="0.25">
      <c r="A269" s="3" t="s">
        <v>4</v>
      </c>
      <c r="B269" s="3" t="s">
        <v>27</v>
      </c>
      <c r="C269" s="3" t="s">
        <v>9</v>
      </c>
      <c r="D269" s="3">
        <v>0</v>
      </c>
      <c r="E269" s="3">
        <v>0</v>
      </c>
      <c r="F269" s="4">
        <v>41887</v>
      </c>
      <c r="G269" s="4">
        <v>41887</v>
      </c>
      <c r="H269" s="3">
        <v>0</v>
      </c>
      <c r="I269" s="3">
        <v>0</v>
      </c>
      <c r="J269" s="3">
        <v>0</v>
      </c>
      <c r="K269" s="3">
        <v>15</v>
      </c>
      <c r="L269" s="3">
        <v>0</v>
      </c>
      <c r="M269" s="4"/>
      <c r="N269" s="3"/>
      <c r="O269" s="3" t="str">
        <f ca="1">IF(BASE!F489&gt;TODAY(),"A faire",IF(BASE!F489&gt;=DATE(YEAR(TODAY()),MONTH(TODAY())-1,DAY(TODAY())),"Retard","Retard de plus d'un mois"))</f>
        <v>Retard de plus d'un mois</v>
      </c>
    </row>
    <row r="270" spans="1:15" x14ac:dyDescent="0.25">
      <c r="A270" s="3" t="s">
        <v>4</v>
      </c>
      <c r="B270" s="3" t="s">
        <v>27</v>
      </c>
      <c r="C270" s="3" t="s">
        <v>6</v>
      </c>
      <c r="D270" s="3">
        <v>191222</v>
      </c>
      <c r="E270" s="3">
        <v>191222</v>
      </c>
      <c r="F270" s="4">
        <v>41832</v>
      </c>
      <c r="G270" s="4">
        <v>41832</v>
      </c>
      <c r="H270" s="3">
        <v>0</v>
      </c>
      <c r="I270" s="3">
        <v>0</v>
      </c>
      <c r="J270" s="3">
        <v>0</v>
      </c>
      <c r="K270" s="3">
        <v>15</v>
      </c>
      <c r="L270" s="3">
        <v>210000</v>
      </c>
      <c r="M270" s="4"/>
      <c r="N270" s="3"/>
      <c r="O270" s="3" t="str">
        <f ca="1">IF(BASE!F490&gt;TODAY(),"A faire",IF(BASE!F490&gt;=DATE(YEAR(TODAY()),MONTH(TODAY())-1,DAY(TODAY())),"Retard","Retard de plus d'un mois"))</f>
        <v>Retard de plus d'un mois</v>
      </c>
    </row>
    <row r="271" spans="1:15" x14ac:dyDescent="0.25">
      <c r="A271" s="3" t="s">
        <v>4</v>
      </c>
      <c r="B271" s="3" t="s">
        <v>27</v>
      </c>
      <c r="C271" s="3" t="s">
        <v>6</v>
      </c>
      <c r="D271" s="3">
        <v>119520</v>
      </c>
      <c r="E271" s="3">
        <v>119520</v>
      </c>
      <c r="F271" s="4">
        <v>42021</v>
      </c>
      <c r="G271" s="4">
        <v>42021</v>
      </c>
      <c r="H271" s="3">
        <v>0</v>
      </c>
      <c r="I271" s="3">
        <v>0</v>
      </c>
      <c r="J271" s="3">
        <v>0</v>
      </c>
      <c r="K271" s="3">
        <v>15</v>
      </c>
      <c r="L271" s="3">
        <v>150000</v>
      </c>
      <c r="M271" s="4"/>
      <c r="N271" s="3"/>
      <c r="O271" s="3" t="str">
        <f ca="1">IF(BASE!F497&gt;TODAY(),"A faire",IF(BASE!F497&gt;=DATE(YEAR(TODAY()),MONTH(TODAY())-1,DAY(TODAY())),"Retard","Retard de plus d'un mois"))</f>
        <v>Retard de plus d'un mois</v>
      </c>
    </row>
    <row r="272" spans="1:15" x14ac:dyDescent="0.25">
      <c r="A272" s="3" t="s">
        <v>4</v>
      </c>
      <c r="B272" s="3" t="s">
        <v>27</v>
      </c>
      <c r="C272" s="3" t="s">
        <v>8</v>
      </c>
      <c r="D272" s="3">
        <v>120000</v>
      </c>
      <c r="E272" s="3">
        <v>125000</v>
      </c>
      <c r="F272" s="4">
        <v>41228</v>
      </c>
      <c r="G272" s="4">
        <v>41258</v>
      </c>
      <c r="H272" s="3">
        <v>0</v>
      </c>
      <c r="I272" s="3">
        <v>0</v>
      </c>
      <c r="J272" s="3">
        <v>0</v>
      </c>
      <c r="K272" s="3">
        <v>15</v>
      </c>
      <c r="L272" s="3">
        <v>0</v>
      </c>
      <c r="M272" s="4"/>
      <c r="N272" s="3"/>
      <c r="O272" s="3" t="str">
        <f ca="1">IF(BASE!F498&gt;TODAY(),"A faire",IF(BASE!F498&gt;=DATE(YEAR(TODAY()),MONTH(TODAY())-1,DAY(TODAY())),"Retard","Retard de plus d'un mois"))</f>
        <v>Retard de plus d'un mois</v>
      </c>
    </row>
    <row r="273" spans="1:15" x14ac:dyDescent="0.25">
      <c r="A273" s="3" t="s">
        <v>4</v>
      </c>
      <c r="B273" s="3" t="s">
        <v>27</v>
      </c>
      <c r="C273" s="3" t="s">
        <v>8</v>
      </c>
      <c r="D273" s="3">
        <v>190951</v>
      </c>
      <c r="E273" s="3">
        <v>195951</v>
      </c>
      <c r="F273" s="4">
        <v>42057</v>
      </c>
      <c r="G273" s="4">
        <v>42112</v>
      </c>
      <c r="H273" s="3">
        <v>0</v>
      </c>
      <c r="I273" s="3">
        <v>0</v>
      </c>
      <c r="J273" s="3">
        <v>0</v>
      </c>
      <c r="K273" s="3" t="s">
        <v>19</v>
      </c>
      <c r="L273" s="3">
        <v>120000</v>
      </c>
      <c r="M273" s="4"/>
      <c r="N273" s="3"/>
      <c r="O273" s="3" t="str">
        <f ca="1">IF(BASE!F505&gt;TODAY(),"A faire",IF(BASE!F505&gt;=DATE(YEAR(TODAY()),MONTH(TODAY())-1,DAY(TODAY())),"Retard","Retard de plus d'un mois"))</f>
        <v>Retard de plus d'un mois</v>
      </c>
    </row>
    <row r="274" spans="1:15" x14ac:dyDescent="0.25">
      <c r="A274" s="3" t="s">
        <v>4</v>
      </c>
      <c r="B274" s="3" t="s">
        <v>27</v>
      </c>
      <c r="C274" s="3" t="s">
        <v>6</v>
      </c>
      <c r="D274" s="3">
        <v>110023</v>
      </c>
      <c r="E274" s="3">
        <v>110023</v>
      </c>
      <c r="F274" s="4">
        <v>41965</v>
      </c>
      <c r="G274" s="4">
        <v>41965</v>
      </c>
      <c r="H274" s="3">
        <v>0</v>
      </c>
      <c r="I274" s="3">
        <v>0</v>
      </c>
      <c r="J274" s="3">
        <v>0</v>
      </c>
      <c r="K274" s="3">
        <v>15</v>
      </c>
      <c r="L274" s="3">
        <v>90000</v>
      </c>
      <c r="M274" s="4">
        <v>41978</v>
      </c>
      <c r="N274" s="3"/>
      <c r="O274" s="3" t="str">
        <f ca="1">IF(BASE!F510&gt;TODAY(),"A faire",IF(BASE!F510&gt;=DATE(YEAR(TODAY()),MONTH(TODAY())-1,DAY(TODAY())),"Retard","Retard de plus d'un mois"))</f>
        <v>Retard de plus d'un mois</v>
      </c>
    </row>
    <row r="275" spans="1:15" x14ac:dyDescent="0.25">
      <c r="A275" s="3" t="s">
        <v>4</v>
      </c>
      <c r="B275" s="3" t="s">
        <v>27</v>
      </c>
      <c r="C275" s="3" t="s">
        <v>6</v>
      </c>
      <c r="D275" s="3">
        <v>66040</v>
      </c>
      <c r="E275" s="3">
        <v>66040</v>
      </c>
      <c r="F275" s="4">
        <v>41923</v>
      </c>
      <c r="G275" s="4">
        <v>41923</v>
      </c>
      <c r="H275" s="3">
        <v>0</v>
      </c>
      <c r="I275" s="3">
        <v>0</v>
      </c>
      <c r="J275" s="3">
        <v>0</v>
      </c>
      <c r="K275" s="3">
        <v>15</v>
      </c>
      <c r="L275" s="3">
        <v>60000</v>
      </c>
      <c r="M275" s="4"/>
      <c r="N275" s="3"/>
      <c r="O275" s="3" t="str">
        <f ca="1">IF(BASE!F511&gt;TODAY(),"A faire",IF(BASE!F511&gt;=DATE(YEAR(TODAY()),MONTH(TODAY())-1,DAY(TODAY())),"Retard","Retard de plus d'un mois"))</f>
        <v>Retard de plus d'un mois</v>
      </c>
    </row>
    <row r="276" spans="1:15" x14ac:dyDescent="0.25">
      <c r="A276" s="3" t="s">
        <v>4</v>
      </c>
      <c r="B276" s="3" t="s">
        <v>27</v>
      </c>
      <c r="C276" s="3" t="s">
        <v>7</v>
      </c>
      <c r="D276" s="3">
        <v>0</v>
      </c>
      <c r="E276" s="3">
        <v>0</v>
      </c>
      <c r="F276" s="4">
        <v>42048</v>
      </c>
      <c r="G276" s="4">
        <v>42048</v>
      </c>
      <c r="H276" s="3">
        <v>0</v>
      </c>
      <c r="I276" s="3">
        <v>0</v>
      </c>
      <c r="J276" s="3">
        <v>0</v>
      </c>
      <c r="K276" s="3">
        <v>30</v>
      </c>
      <c r="L276" s="3">
        <v>0</v>
      </c>
      <c r="M276" s="4">
        <v>42040</v>
      </c>
      <c r="N276" s="3" t="s">
        <v>55</v>
      </c>
      <c r="O276" s="3" t="str">
        <f ca="1">IF(BASE!F517&gt;TODAY(),"A faire",IF(BASE!F517&gt;=DATE(YEAR(TODAY()),MONTH(TODAY())-1,DAY(TODAY())),"Retard","Retard de plus d'un mois"))</f>
        <v>Retard de plus d'un mois</v>
      </c>
    </row>
    <row r="277" spans="1:15" x14ac:dyDescent="0.25">
      <c r="A277" s="3" t="s">
        <v>4</v>
      </c>
      <c r="B277" s="3" t="s">
        <v>27</v>
      </c>
      <c r="C277" s="3" t="s">
        <v>5</v>
      </c>
      <c r="D277" s="3">
        <v>0</v>
      </c>
      <c r="E277" s="3">
        <v>0</v>
      </c>
      <c r="F277" s="4">
        <v>41870</v>
      </c>
      <c r="G277" s="4">
        <v>41901</v>
      </c>
      <c r="H277" s="3">
        <v>0</v>
      </c>
      <c r="I277" s="3">
        <v>0</v>
      </c>
      <c r="J277" s="3">
        <v>0</v>
      </c>
      <c r="K277" s="3">
        <v>15</v>
      </c>
      <c r="L277" s="3">
        <v>0</v>
      </c>
      <c r="M277" s="4"/>
      <c r="N277" s="3"/>
      <c r="O277" s="3" t="str">
        <f ca="1">IF(BASE!F521&gt;TODAY(),"A faire",IF(BASE!F521&gt;=DATE(YEAR(TODAY()),MONTH(TODAY())-1,DAY(TODAY())),"Retard","Retard de plus d'un mois"))</f>
        <v>Retard de plus d'un mois</v>
      </c>
    </row>
    <row r="278" spans="1:15" x14ac:dyDescent="0.25">
      <c r="A278" s="3" t="s">
        <v>4</v>
      </c>
      <c r="B278" s="3" t="s">
        <v>27</v>
      </c>
      <c r="C278" s="3" t="s">
        <v>8</v>
      </c>
      <c r="D278" s="3">
        <v>120000</v>
      </c>
      <c r="E278" s="3">
        <v>125000</v>
      </c>
      <c r="F278" s="4">
        <v>41856</v>
      </c>
      <c r="G278" s="4">
        <v>41887</v>
      </c>
      <c r="H278" s="3">
        <v>0</v>
      </c>
      <c r="I278" s="3">
        <v>0</v>
      </c>
      <c r="J278" s="3">
        <v>0</v>
      </c>
      <c r="K278" s="3">
        <v>15</v>
      </c>
      <c r="L278" s="3">
        <v>0</v>
      </c>
      <c r="M278" s="4"/>
      <c r="N278" s="3"/>
      <c r="O278" s="3" t="str">
        <f ca="1">IF(BASE!F529&gt;TODAY(),"A faire",IF(BASE!F529&gt;=DATE(YEAR(TODAY()),MONTH(TODAY())-1,DAY(TODAY())),"Retard","Retard de plus d'un mois"))</f>
        <v>Retard de plus d'un mois</v>
      </c>
    </row>
    <row r="279" spans="1:15" x14ac:dyDescent="0.25">
      <c r="A279" s="3" t="s">
        <v>4</v>
      </c>
      <c r="B279" s="3" t="s">
        <v>27</v>
      </c>
      <c r="C279" s="3" t="s">
        <v>6</v>
      </c>
      <c r="D279" s="3">
        <v>39360</v>
      </c>
      <c r="E279" s="3">
        <v>39360</v>
      </c>
      <c r="F279" s="4">
        <v>40943</v>
      </c>
      <c r="G279" s="4">
        <v>40943</v>
      </c>
      <c r="H279" s="3">
        <v>0</v>
      </c>
      <c r="I279" s="3">
        <v>0</v>
      </c>
      <c r="J279" s="3">
        <v>0</v>
      </c>
      <c r="K279" s="3">
        <v>15</v>
      </c>
      <c r="L279" s="3">
        <v>20000</v>
      </c>
      <c r="M279" s="4"/>
      <c r="N279" s="3"/>
      <c r="O279" s="3" t="str">
        <f ca="1">IF(BASE!F530&gt;TODAY(),"A faire",IF(BASE!F530&gt;=DATE(YEAR(TODAY()),MONTH(TODAY())-1,DAY(TODAY())),"Retard","Retard de plus d'un mois"))</f>
        <v>Retard de plus d'un mois</v>
      </c>
    </row>
    <row r="280" spans="1:15" x14ac:dyDescent="0.25">
      <c r="A280" s="3" t="s">
        <v>4</v>
      </c>
      <c r="B280" s="3" t="s">
        <v>27</v>
      </c>
      <c r="C280" s="3" t="s">
        <v>8</v>
      </c>
      <c r="D280" s="3">
        <v>120000</v>
      </c>
      <c r="E280" s="3">
        <v>125000</v>
      </c>
      <c r="F280" s="4">
        <v>41856</v>
      </c>
      <c r="G280" s="4">
        <v>41887</v>
      </c>
      <c r="H280" s="3">
        <v>0</v>
      </c>
      <c r="I280" s="3">
        <v>0</v>
      </c>
      <c r="J280" s="3">
        <v>0</v>
      </c>
      <c r="K280" s="3">
        <v>15</v>
      </c>
      <c r="L280" s="3">
        <v>0</v>
      </c>
      <c r="M280" s="4"/>
      <c r="N280" s="3"/>
      <c r="O280" s="3" t="str">
        <f ca="1">IF(BASE!F531&gt;TODAY(),"A faire",IF(BASE!F531&gt;=DATE(YEAR(TODAY()),MONTH(TODAY())-1,DAY(TODAY())),"Retard","Retard de plus d'un mois"))</f>
        <v>Retard de plus d'un mois</v>
      </c>
    </row>
    <row r="281" spans="1:15" x14ac:dyDescent="0.25">
      <c r="A281" s="3" t="s">
        <v>4</v>
      </c>
      <c r="B281" s="3" t="s">
        <v>27</v>
      </c>
      <c r="C281" s="3" t="s">
        <v>6</v>
      </c>
      <c r="D281" s="3">
        <v>39680</v>
      </c>
      <c r="E281" s="3">
        <v>39680</v>
      </c>
      <c r="F281" s="4">
        <v>40680</v>
      </c>
      <c r="G281" s="4">
        <v>40680</v>
      </c>
      <c r="H281" s="3">
        <v>0</v>
      </c>
      <c r="I281" s="3">
        <v>0</v>
      </c>
      <c r="J281" s="3">
        <v>0</v>
      </c>
      <c r="K281" s="3">
        <v>15</v>
      </c>
      <c r="L281" s="3">
        <v>20000</v>
      </c>
      <c r="M281" s="4"/>
      <c r="N281" s="3"/>
      <c r="O281" s="3" t="str">
        <f ca="1">IF(BASE!F532&gt;TODAY(),"A faire",IF(BASE!F532&gt;=DATE(YEAR(TODAY()),MONTH(TODAY())-1,DAY(TODAY())),"Retard","Retard de plus d'un mois"))</f>
        <v>Retard de plus d'un mois</v>
      </c>
    </row>
    <row r="282" spans="1:15" x14ac:dyDescent="0.25">
      <c r="A282" s="3" t="s">
        <v>4</v>
      </c>
      <c r="B282" s="3" t="s">
        <v>27</v>
      </c>
      <c r="C282" s="3" t="s">
        <v>6</v>
      </c>
      <c r="D282" s="3">
        <v>73500</v>
      </c>
      <c r="E282" s="3">
        <v>73500</v>
      </c>
      <c r="F282" s="4">
        <v>41885</v>
      </c>
      <c r="G282" s="4">
        <v>41885</v>
      </c>
      <c r="H282" s="3">
        <v>0</v>
      </c>
      <c r="I282" s="3">
        <v>0</v>
      </c>
      <c r="J282" s="3">
        <v>0</v>
      </c>
      <c r="K282" s="3">
        <v>15</v>
      </c>
      <c r="L282" s="3">
        <v>80000</v>
      </c>
      <c r="M282" s="4">
        <v>41899</v>
      </c>
      <c r="N282" s="3"/>
      <c r="O282" s="3" t="str">
        <f ca="1">IF(BASE!F533&gt;TODAY(),"A faire",IF(BASE!F533&gt;=DATE(YEAR(TODAY()),MONTH(TODAY())-1,DAY(TODAY())),"Retard","Retard de plus d'un mois"))</f>
        <v>Retard de plus d'un mois</v>
      </c>
    </row>
    <row r="283" spans="1:15" x14ac:dyDescent="0.25">
      <c r="A283" s="3" t="s">
        <v>4</v>
      </c>
      <c r="B283" s="3" t="s">
        <v>27</v>
      </c>
      <c r="C283" s="3" t="s">
        <v>8</v>
      </c>
      <c r="D283" s="3">
        <v>120000</v>
      </c>
      <c r="E283" s="3">
        <v>125000</v>
      </c>
      <c r="F283" s="4">
        <v>41856</v>
      </c>
      <c r="G283" s="4">
        <v>41887</v>
      </c>
      <c r="H283" s="3">
        <v>0</v>
      </c>
      <c r="I283" s="3">
        <v>0</v>
      </c>
      <c r="J283" s="3">
        <v>0</v>
      </c>
      <c r="K283" s="3">
        <v>15</v>
      </c>
      <c r="L283" s="3">
        <v>0</v>
      </c>
      <c r="M283" s="4"/>
      <c r="N283" s="3"/>
      <c r="O283" s="3" t="str">
        <f ca="1">IF(BASE!F534&gt;TODAY(),"A faire",IF(BASE!F534&gt;=DATE(YEAR(TODAY()),MONTH(TODAY())-1,DAY(TODAY())),"Retard","Retard de plus d'un mois"))</f>
        <v>Retard de plus d'un mois</v>
      </c>
    </row>
    <row r="284" spans="1:15" x14ac:dyDescent="0.25">
      <c r="A284" s="3" t="s">
        <v>4</v>
      </c>
      <c r="B284" s="3" t="s">
        <v>27</v>
      </c>
      <c r="C284" s="3" t="s">
        <v>9</v>
      </c>
      <c r="D284" s="3">
        <v>0</v>
      </c>
      <c r="E284" s="3">
        <v>0</v>
      </c>
      <c r="F284" s="4">
        <v>41886</v>
      </c>
      <c r="G284" s="4">
        <v>41886</v>
      </c>
      <c r="H284" s="3">
        <v>0</v>
      </c>
      <c r="I284" s="3">
        <v>0</v>
      </c>
      <c r="J284" s="3">
        <v>0</v>
      </c>
      <c r="K284" s="3">
        <v>15</v>
      </c>
      <c r="L284" s="3">
        <v>0</v>
      </c>
      <c r="M284" s="4"/>
      <c r="N284" s="3"/>
      <c r="O284" s="3" t="str">
        <f ca="1">IF(BASE!F538&gt;TODAY(),"A faire",IF(BASE!F538&gt;=DATE(YEAR(TODAY()),MONTH(TODAY())-1,DAY(TODAY())),"Retard","Retard de plus d'un mois"))</f>
        <v>Retard de plus d'un mois</v>
      </c>
    </row>
    <row r="285" spans="1:15" x14ac:dyDescent="0.25">
      <c r="A285" s="3" t="s">
        <v>4</v>
      </c>
      <c r="B285" s="3" t="s">
        <v>27</v>
      </c>
      <c r="C285" s="3" t="s">
        <v>6</v>
      </c>
      <c r="D285" s="3">
        <v>65643</v>
      </c>
      <c r="E285" s="3">
        <v>65643</v>
      </c>
      <c r="F285" s="4">
        <v>41455</v>
      </c>
      <c r="G285" s="4">
        <v>41455</v>
      </c>
      <c r="H285" s="3">
        <v>0</v>
      </c>
      <c r="I285" s="3">
        <v>0</v>
      </c>
      <c r="J285" s="3">
        <v>0</v>
      </c>
      <c r="K285" s="3">
        <v>15</v>
      </c>
      <c r="L285" s="3">
        <v>60000</v>
      </c>
      <c r="M285" s="4"/>
      <c r="N285" s="3"/>
      <c r="O285" s="3" t="str">
        <f ca="1">IF(BASE!F541&gt;TODAY(),"A faire",IF(BASE!F541&gt;=DATE(YEAR(TODAY()),MONTH(TODAY())-1,DAY(TODAY())),"Retard","Retard de plus d'un mois"))</f>
        <v>Retard de plus d'un mois</v>
      </c>
    </row>
    <row r="286" spans="1:15" x14ac:dyDescent="0.25">
      <c r="A286" s="3" t="s">
        <v>4</v>
      </c>
      <c r="B286" s="3" t="s">
        <v>27</v>
      </c>
      <c r="C286" s="3" t="s">
        <v>6</v>
      </c>
      <c r="D286" s="3">
        <v>70545</v>
      </c>
      <c r="E286" s="3">
        <v>70545</v>
      </c>
      <c r="F286" s="4">
        <v>41899</v>
      </c>
      <c r="G286" s="4">
        <v>41899</v>
      </c>
      <c r="H286" s="3">
        <v>0</v>
      </c>
      <c r="I286" s="3">
        <v>0</v>
      </c>
      <c r="J286" s="3">
        <v>0</v>
      </c>
      <c r="K286" s="3">
        <v>15</v>
      </c>
      <c r="L286" s="3">
        <v>60000</v>
      </c>
      <c r="M286" s="4"/>
      <c r="N286" s="3"/>
      <c r="O286" s="3" t="str">
        <f ca="1">IF(BASE!F542&gt;TODAY(),"A faire",IF(BASE!F542&gt;=DATE(YEAR(TODAY()),MONTH(TODAY())-1,DAY(TODAY())),"Retard","Retard de plus d'un mois"))</f>
        <v>Retard de plus d'un mois</v>
      </c>
    </row>
    <row r="287" spans="1:15" x14ac:dyDescent="0.25">
      <c r="A287" s="3" t="s">
        <v>4</v>
      </c>
      <c r="B287" s="3" t="s">
        <v>27</v>
      </c>
      <c r="C287" s="3" t="s">
        <v>8</v>
      </c>
      <c r="D287" s="3">
        <v>120000</v>
      </c>
      <c r="E287" s="3">
        <v>125000</v>
      </c>
      <c r="F287" s="4">
        <v>41856</v>
      </c>
      <c r="G287" s="4">
        <v>41887</v>
      </c>
      <c r="H287" s="3">
        <v>0</v>
      </c>
      <c r="I287" s="3">
        <v>0</v>
      </c>
      <c r="J287" s="3">
        <v>0</v>
      </c>
      <c r="K287" s="3">
        <v>15</v>
      </c>
      <c r="L287" s="3">
        <v>0</v>
      </c>
      <c r="M287" s="4"/>
      <c r="N287" s="3"/>
      <c r="O287" s="3" t="str">
        <f ca="1">IF(BASE!F543&gt;TODAY(),"A faire",IF(BASE!F543&gt;=DATE(YEAR(TODAY()),MONTH(TODAY())-1,DAY(TODAY())),"Retard","Retard de plus d'un mois"))</f>
        <v>Retard de plus d'un mois</v>
      </c>
    </row>
    <row r="288" spans="1:15" x14ac:dyDescent="0.25">
      <c r="A288" s="3" t="s">
        <v>4</v>
      </c>
      <c r="B288" s="3" t="s">
        <v>27</v>
      </c>
      <c r="C288" s="3" t="s">
        <v>8</v>
      </c>
      <c r="D288" s="3">
        <v>120000</v>
      </c>
      <c r="E288" s="3">
        <v>125000</v>
      </c>
      <c r="F288" s="4">
        <v>41906</v>
      </c>
      <c r="G288" s="4">
        <v>41936</v>
      </c>
      <c r="H288" s="3">
        <v>0</v>
      </c>
      <c r="I288" s="3">
        <v>0</v>
      </c>
      <c r="J288" s="3">
        <v>0</v>
      </c>
      <c r="K288" s="3">
        <v>15</v>
      </c>
      <c r="L288" s="3">
        <v>0</v>
      </c>
      <c r="M288" s="4"/>
      <c r="N288" s="3"/>
      <c r="O288" s="3" t="str">
        <f ca="1">IF(BASE!F547&gt;TODAY(),"A faire",IF(BASE!F547&gt;=DATE(YEAR(TODAY()),MONTH(TODAY())-1,DAY(TODAY())),"Retard","Retard de plus d'un mois"))</f>
        <v>Retard de plus d'un mois</v>
      </c>
    </row>
    <row r="289" spans="1:15" x14ac:dyDescent="0.25">
      <c r="A289" s="3" t="s">
        <v>4</v>
      </c>
      <c r="B289" s="3" t="s">
        <v>27</v>
      </c>
      <c r="C289" s="3" t="s">
        <v>6</v>
      </c>
      <c r="D289" s="3">
        <v>59855</v>
      </c>
      <c r="E289" s="3">
        <v>59855</v>
      </c>
      <c r="F289" s="4">
        <v>41400</v>
      </c>
      <c r="G289" s="4">
        <v>41400</v>
      </c>
      <c r="H289" s="3">
        <v>0</v>
      </c>
      <c r="I289" s="3">
        <v>0</v>
      </c>
      <c r="J289" s="3">
        <v>0</v>
      </c>
      <c r="K289" s="3">
        <v>15</v>
      </c>
      <c r="L289" s="3">
        <v>30000</v>
      </c>
      <c r="M289" s="4"/>
      <c r="N289" s="3"/>
      <c r="O289" s="3" t="str">
        <f ca="1">IF(BASE!F548&gt;TODAY(),"A faire",IF(BASE!F548&gt;=DATE(YEAR(TODAY()),MONTH(TODAY())-1,DAY(TODAY())),"Retard","Retard de plus d'un mois"))</f>
        <v>Retard de plus d'un mois</v>
      </c>
    </row>
    <row r="290" spans="1:15" x14ac:dyDescent="0.25">
      <c r="A290" s="3" t="s">
        <v>4</v>
      </c>
      <c r="B290" s="3" t="s">
        <v>27</v>
      </c>
      <c r="C290" s="3" t="s">
        <v>8</v>
      </c>
      <c r="D290" s="3">
        <v>120000</v>
      </c>
      <c r="E290" s="3">
        <v>125000</v>
      </c>
      <c r="F290" s="4">
        <v>41906</v>
      </c>
      <c r="G290" s="4">
        <v>41936</v>
      </c>
      <c r="H290" s="3">
        <v>0</v>
      </c>
      <c r="I290" s="3">
        <v>0</v>
      </c>
      <c r="J290" s="3">
        <v>0</v>
      </c>
      <c r="K290" s="3">
        <v>15</v>
      </c>
      <c r="L290" s="3">
        <v>0</v>
      </c>
      <c r="M290" s="4"/>
      <c r="N290" s="3"/>
      <c r="O290" s="3" t="str">
        <f ca="1">IF(BASE!F550&gt;TODAY(),"A faire",IF(BASE!F550&gt;=DATE(YEAR(TODAY()),MONTH(TODAY())-1,DAY(TODAY())),"Retard","Retard de plus d'un mois"))</f>
        <v>Retard de plus d'un mois</v>
      </c>
    </row>
    <row r="291" spans="1:15" x14ac:dyDescent="0.25">
      <c r="A291" s="3" t="s">
        <v>4</v>
      </c>
      <c r="B291" s="3" t="s">
        <v>27</v>
      </c>
      <c r="C291" s="3" t="s">
        <v>6</v>
      </c>
      <c r="D291" s="3">
        <v>59655</v>
      </c>
      <c r="E291" s="3">
        <v>59655</v>
      </c>
      <c r="F291" s="4">
        <v>41407</v>
      </c>
      <c r="G291" s="4">
        <v>41407</v>
      </c>
      <c r="H291" s="3">
        <v>0</v>
      </c>
      <c r="I291" s="3">
        <v>0</v>
      </c>
      <c r="J291" s="3">
        <v>0</v>
      </c>
      <c r="K291" s="3">
        <v>15</v>
      </c>
      <c r="L291" s="3">
        <v>30000</v>
      </c>
      <c r="M291" s="4"/>
      <c r="N291" s="3"/>
      <c r="O291" s="3" t="str">
        <f ca="1">IF(BASE!F551&gt;TODAY(),"A faire",IF(BASE!F551&gt;=DATE(YEAR(TODAY()),MONTH(TODAY())-1,DAY(TODAY())),"Retard","Retard de plus d'un mois"))</f>
        <v>Retard de plus d'un mois</v>
      </c>
    </row>
    <row r="292" spans="1:15" x14ac:dyDescent="0.25">
      <c r="A292" s="3" t="s">
        <v>4</v>
      </c>
      <c r="B292" s="3" t="s">
        <v>27</v>
      </c>
      <c r="C292" s="3" t="s">
        <v>8</v>
      </c>
      <c r="D292" s="3">
        <v>120000</v>
      </c>
      <c r="E292" s="3">
        <v>125000</v>
      </c>
      <c r="F292" s="4">
        <v>41920</v>
      </c>
      <c r="G292" s="4">
        <v>41951</v>
      </c>
      <c r="H292" s="3">
        <v>0</v>
      </c>
      <c r="I292" s="3">
        <v>0</v>
      </c>
      <c r="J292" s="3">
        <v>0</v>
      </c>
      <c r="K292" s="3">
        <v>15</v>
      </c>
      <c r="L292" s="3">
        <v>0</v>
      </c>
      <c r="M292" s="4"/>
      <c r="N292" s="3"/>
      <c r="O292" s="3" t="str">
        <f ca="1">IF(BASE!F559&gt;TODAY(),"A faire",IF(BASE!F559&gt;=DATE(YEAR(TODAY()),MONTH(TODAY())-1,DAY(TODAY())),"Retard","Retard de plus d'un mois"))</f>
        <v>Retard de plus d'un mois</v>
      </c>
    </row>
    <row r="293" spans="1:15" x14ac:dyDescent="0.25">
      <c r="A293" s="3" t="s">
        <v>4</v>
      </c>
      <c r="B293" s="3" t="s">
        <v>27</v>
      </c>
      <c r="C293" s="3" t="s">
        <v>9</v>
      </c>
      <c r="D293" s="3">
        <v>0</v>
      </c>
      <c r="E293" s="3">
        <v>0</v>
      </c>
      <c r="F293" s="4">
        <v>41895</v>
      </c>
      <c r="G293" s="4">
        <v>41895</v>
      </c>
      <c r="H293" s="3">
        <v>0</v>
      </c>
      <c r="I293" s="3">
        <v>0</v>
      </c>
      <c r="J293" s="3">
        <v>0</v>
      </c>
      <c r="K293" s="3">
        <v>15</v>
      </c>
      <c r="L293" s="3">
        <v>0</v>
      </c>
      <c r="M293" s="4"/>
      <c r="N293" s="3"/>
      <c r="O293" s="3" t="str">
        <f ca="1">IF(BASE!F560&gt;TODAY(),"A faire",IF(BASE!F560&gt;=DATE(YEAR(TODAY()),MONTH(TODAY())-1,DAY(TODAY())),"Retard","Retard de plus d'un mois"))</f>
        <v>Retard de plus d'un mois</v>
      </c>
    </row>
    <row r="294" spans="1:15" x14ac:dyDescent="0.25">
      <c r="A294" s="3" t="s">
        <v>4</v>
      </c>
      <c r="B294" s="3" t="s">
        <v>27</v>
      </c>
      <c r="C294" s="3" t="s">
        <v>9</v>
      </c>
      <c r="D294" s="3">
        <v>0</v>
      </c>
      <c r="E294" s="3">
        <v>0</v>
      </c>
      <c r="F294" s="4">
        <v>41930</v>
      </c>
      <c r="G294" s="4">
        <v>41930</v>
      </c>
      <c r="H294" s="3">
        <v>0</v>
      </c>
      <c r="I294" s="3">
        <v>0</v>
      </c>
      <c r="J294" s="3">
        <v>0</v>
      </c>
      <c r="K294" s="3">
        <v>15</v>
      </c>
      <c r="L294" s="3">
        <v>0</v>
      </c>
      <c r="M294" s="4">
        <v>41935</v>
      </c>
      <c r="N294" s="3" t="s">
        <v>38</v>
      </c>
      <c r="O294" s="3" t="str">
        <f ca="1">IF(BASE!F563&gt;TODAY(),"A faire",IF(BASE!F563&gt;=DATE(YEAR(TODAY()),MONTH(TODAY())-1,DAY(TODAY())),"Retard","Retard de plus d'un mois"))</f>
        <v>Retard de plus d'un mois</v>
      </c>
    </row>
    <row r="295" spans="1:15" x14ac:dyDescent="0.25">
      <c r="A295" s="3" t="s">
        <v>4</v>
      </c>
      <c r="B295" s="3" t="s">
        <v>27</v>
      </c>
      <c r="C295" s="3" t="s">
        <v>8</v>
      </c>
      <c r="D295" s="3">
        <v>120000</v>
      </c>
      <c r="E295" s="3">
        <v>125000</v>
      </c>
      <c r="F295" s="4">
        <v>41920</v>
      </c>
      <c r="G295" s="4">
        <v>41951</v>
      </c>
      <c r="H295" s="3">
        <v>0</v>
      </c>
      <c r="I295" s="3">
        <v>0</v>
      </c>
      <c r="J295" s="3">
        <v>0</v>
      </c>
      <c r="K295" s="3">
        <v>15</v>
      </c>
      <c r="L295" s="3">
        <v>0</v>
      </c>
      <c r="M295" s="4"/>
      <c r="N295" s="3"/>
      <c r="O295" s="3" t="str">
        <f ca="1">IF(BASE!F564&gt;TODAY(),"A faire",IF(BASE!F564&gt;=DATE(YEAR(TODAY()),MONTH(TODAY())-1,DAY(TODAY())),"Retard","Retard de plus d'un mois"))</f>
        <v>Retard de plus d'un mois</v>
      </c>
    </row>
    <row r="296" spans="1:15" x14ac:dyDescent="0.25">
      <c r="A296" s="3" t="s">
        <v>4</v>
      </c>
      <c r="B296" s="3" t="s">
        <v>27</v>
      </c>
      <c r="C296" s="3" t="s">
        <v>9</v>
      </c>
      <c r="D296" s="3">
        <v>0</v>
      </c>
      <c r="E296" s="3">
        <v>0</v>
      </c>
      <c r="F296" s="4">
        <v>41906</v>
      </c>
      <c r="G296" s="4">
        <v>41906</v>
      </c>
      <c r="H296" s="3">
        <v>0</v>
      </c>
      <c r="I296" s="3">
        <v>0</v>
      </c>
      <c r="J296" s="3">
        <v>0</v>
      </c>
      <c r="K296" s="3">
        <v>15</v>
      </c>
      <c r="L296" s="3">
        <v>0</v>
      </c>
      <c r="M296" s="4"/>
      <c r="N296" s="3"/>
      <c r="O296" s="3" t="str">
        <f ca="1">IF(BASE!F565&gt;TODAY(),"A faire",IF(BASE!F565&gt;=DATE(YEAR(TODAY()),MONTH(TODAY())-1,DAY(TODAY())),"Retard","Retard de plus d'un mois"))</f>
        <v>Retard de plus d'un mois</v>
      </c>
    </row>
    <row r="297" spans="1:15" x14ac:dyDescent="0.25">
      <c r="A297" s="3" t="s">
        <v>4</v>
      </c>
      <c r="B297" s="3" t="s">
        <v>27</v>
      </c>
      <c r="C297" s="3" t="s">
        <v>9</v>
      </c>
      <c r="D297" s="3">
        <v>0</v>
      </c>
      <c r="E297" s="3">
        <v>0</v>
      </c>
      <c r="F297" s="4">
        <v>41947</v>
      </c>
      <c r="G297" s="4">
        <v>41947</v>
      </c>
      <c r="H297" s="3">
        <v>0</v>
      </c>
      <c r="I297" s="3">
        <v>0</v>
      </c>
      <c r="J297" s="3">
        <v>0</v>
      </c>
      <c r="K297" s="3">
        <v>15</v>
      </c>
      <c r="L297" s="3">
        <v>0</v>
      </c>
      <c r="M297" s="4"/>
      <c r="N297" s="3"/>
      <c r="O297" s="3" t="str">
        <f ca="1">IF(BASE!F568&gt;TODAY(),"A faire",IF(BASE!F568&gt;=DATE(YEAR(TODAY()),MONTH(TODAY())-1,DAY(TODAY())),"Retard","Retard de plus d'un mois"))</f>
        <v>Retard de plus d'un mois</v>
      </c>
    </row>
    <row r="298" spans="1:15" x14ac:dyDescent="0.25">
      <c r="A298" s="3" t="s">
        <v>4</v>
      </c>
      <c r="B298" s="3" t="s">
        <v>27</v>
      </c>
      <c r="C298" s="3" t="s">
        <v>6</v>
      </c>
      <c r="D298" s="3">
        <v>139650</v>
      </c>
      <c r="E298" s="3">
        <v>139650</v>
      </c>
      <c r="F298" s="4">
        <v>42028</v>
      </c>
      <c r="G298" s="4">
        <v>42028</v>
      </c>
      <c r="H298" s="3">
        <v>0</v>
      </c>
      <c r="I298" s="3">
        <v>0</v>
      </c>
      <c r="J298" s="3">
        <v>0</v>
      </c>
      <c r="K298" s="3">
        <v>15</v>
      </c>
      <c r="L298" s="3">
        <v>120000</v>
      </c>
      <c r="M298" s="4"/>
      <c r="N298" s="3"/>
      <c r="O298" s="3" t="str">
        <f ca="1">IF(BASE!F573&gt;TODAY(),"A faire",IF(BASE!F573&gt;=DATE(YEAR(TODAY()),MONTH(TODAY())-1,DAY(TODAY())),"Retard","Retard de plus d'un mois"))</f>
        <v>Retard de plus d'un mois</v>
      </c>
    </row>
    <row r="299" spans="1:15" x14ac:dyDescent="0.25">
      <c r="A299" s="3" t="s">
        <v>4</v>
      </c>
      <c r="B299" s="3" t="s">
        <v>27</v>
      </c>
      <c r="C299" s="3" t="s">
        <v>9</v>
      </c>
      <c r="D299" s="3">
        <v>0</v>
      </c>
      <c r="E299" s="3">
        <v>0</v>
      </c>
      <c r="F299" s="4">
        <v>42033</v>
      </c>
      <c r="G299" s="4">
        <v>42033</v>
      </c>
      <c r="H299" s="3">
        <v>0</v>
      </c>
      <c r="I299" s="3">
        <v>0</v>
      </c>
      <c r="J299" s="3">
        <v>0</v>
      </c>
      <c r="K299" s="3">
        <v>15</v>
      </c>
      <c r="L299" s="3">
        <v>0</v>
      </c>
      <c r="M299" s="4">
        <v>42033</v>
      </c>
      <c r="N299" s="3" t="s">
        <v>38</v>
      </c>
      <c r="O299" s="3" t="str">
        <f ca="1">IF(BASE!F593&gt;TODAY(),"A faire",IF(BASE!F593&gt;=DATE(YEAR(TODAY()),MONTH(TODAY())-1,DAY(TODAY())),"Retard","Retard de plus d'un mois"))</f>
        <v>Retard de plus d'un mois</v>
      </c>
    </row>
    <row r="300" spans="1:15" x14ac:dyDescent="0.25">
      <c r="A300" s="3" t="s">
        <v>4</v>
      </c>
      <c r="B300" s="3" t="s">
        <v>27</v>
      </c>
      <c r="C300" s="3" t="s">
        <v>9</v>
      </c>
      <c r="D300" s="3">
        <v>0</v>
      </c>
      <c r="E300" s="3">
        <v>0</v>
      </c>
      <c r="F300" s="4">
        <v>42048</v>
      </c>
      <c r="G300" s="4">
        <v>42048</v>
      </c>
      <c r="H300" s="3">
        <v>0</v>
      </c>
      <c r="I300" s="3">
        <v>0</v>
      </c>
      <c r="J300" s="3">
        <v>0</v>
      </c>
      <c r="K300" s="3">
        <v>30</v>
      </c>
      <c r="L300" s="3">
        <v>0</v>
      </c>
      <c r="M300" s="4"/>
      <c r="N300" s="3"/>
      <c r="O300" s="3" t="str">
        <f ca="1">IF(BASE!F599&gt;TODAY(),"A faire",IF(BASE!F599&gt;=DATE(YEAR(TODAY()),MONTH(TODAY())-1,DAY(TODAY())),"Retard","Retard de plus d'un mois"))</f>
        <v>Retard de plus d'un mois</v>
      </c>
    </row>
    <row r="301" spans="1:15" x14ac:dyDescent="0.25">
      <c r="A301" s="3" t="s">
        <v>4</v>
      </c>
      <c r="B301" s="3" t="s">
        <v>27</v>
      </c>
      <c r="C301" s="3" t="s">
        <v>9</v>
      </c>
      <c r="D301" s="3">
        <v>0</v>
      </c>
      <c r="E301" s="3">
        <v>0</v>
      </c>
      <c r="F301" s="4">
        <v>42031</v>
      </c>
      <c r="G301" s="4">
        <v>42031</v>
      </c>
      <c r="H301" s="3">
        <v>0</v>
      </c>
      <c r="I301" s="3">
        <v>0</v>
      </c>
      <c r="J301" s="3">
        <v>0</v>
      </c>
      <c r="K301" s="3">
        <v>15</v>
      </c>
      <c r="L301" s="3">
        <v>0</v>
      </c>
      <c r="M301" s="4"/>
      <c r="N301" s="3"/>
      <c r="O301" s="3" t="str">
        <f ca="1">IF(BASE!F605&gt;TODAY(),"A faire",IF(BASE!F605&gt;=DATE(YEAR(TODAY()),MONTH(TODAY())-1,DAY(TODAY())),"Retard","Retard de plus d'un mois"))</f>
        <v>Retard de plus d'un mois</v>
      </c>
    </row>
    <row r="302" spans="1:15" x14ac:dyDescent="0.25">
      <c r="A302" s="3" t="s">
        <v>4</v>
      </c>
      <c r="B302" s="3" t="s">
        <v>27</v>
      </c>
      <c r="C302" s="3" t="s">
        <v>8</v>
      </c>
      <c r="D302" s="3">
        <v>120000</v>
      </c>
      <c r="E302" s="3">
        <v>125000</v>
      </c>
      <c r="F302" s="4">
        <v>41540</v>
      </c>
      <c r="G302" s="4">
        <v>41610</v>
      </c>
      <c r="H302" s="3">
        <v>0</v>
      </c>
      <c r="I302" s="3">
        <v>0</v>
      </c>
      <c r="J302" s="3">
        <v>0</v>
      </c>
      <c r="K302" s="3">
        <v>15</v>
      </c>
      <c r="L302" s="3">
        <v>0</v>
      </c>
      <c r="M302" s="4"/>
      <c r="N302" s="3"/>
      <c r="O302" s="3" t="str">
        <f ca="1">IF(BASE!F606&gt;TODAY(),"A faire",IF(BASE!F606&gt;=DATE(YEAR(TODAY()),MONTH(TODAY())-1,DAY(TODAY())),"Retard","Retard de plus d'un mois"))</f>
        <v>Retard de plus d'un mois</v>
      </c>
    </row>
    <row r="303" spans="1:15" x14ac:dyDescent="0.25">
      <c r="A303" s="3" t="s">
        <v>4</v>
      </c>
      <c r="B303" s="3" t="s">
        <v>27</v>
      </c>
      <c r="C303" s="3" t="s">
        <v>9</v>
      </c>
      <c r="D303" s="3">
        <v>0</v>
      </c>
      <c r="E303" s="3">
        <v>0</v>
      </c>
      <c r="F303" s="4">
        <v>42048</v>
      </c>
      <c r="G303" s="4">
        <v>42048</v>
      </c>
      <c r="H303" s="3">
        <v>0</v>
      </c>
      <c r="I303" s="3">
        <v>0</v>
      </c>
      <c r="J303" s="3">
        <v>0</v>
      </c>
      <c r="K303" s="3">
        <v>30</v>
      </c>
      <c r="L303" s="3">
        <v>0</v>
      </c>
      <c r="M303" s="4"/>
      <c r="N303" s="3"/>
      <c r="O303" s="3" t="str">
        <f ca="1">IF(BASE!F608&gt;TODAY(),"A faire",IF(BASE!F608&gt;=DATE(YEAR(TODAY()),MONTH(TODAY())-1,DAY(TODAY())),"Retard","Retard de plus d'un mois"))</f>
        <v>Retard de plus d'un mois</v>
      </c>
    </row>
    <row r="304" spans="1:15" x14ac:dyDescent="0.25">
      <c r="A304" s="3" t="s">
        <v>4</v>
      </c>
      <c r="B304" s="3" t="s">
        <v>27</v>
      </c>
      <c r="C304" s="3" t="s">
        <v>6</v>
      </c>
      <c r="D304" s="3">
        <v>198500</v>
      </c>
      <c r="E304" s="3">
        <v>198500</v>
      </c>
      <c r="F304" s="4">
        <v>41991</v>
      </c>
      <c r="G304" s="4">
        <v>41991</v>
      </c>
      <c r="H304" s="3">
        <v>0</v>
      </c>
      <c r="I304" s="3">
        <v>0</v>
      </c>
      <c r="J304" s="3">
        <v>0</v>
      </c>
      <c r="K304" s="3">
        <v>15</v>
      </c>
      <c r="L304" s="3">
        <v>270000</v>
      </c>
      <c r="M304" s="4"/>
      <c r="N304" s="3"/>
      <c r="O304" s="3" t="str">
        <f ca="1">IF(BASE!F609&gt;TODAY(),"A faire",IF(BASE!F609&gt;=DATE(YEAR(TODAY()),MONTH(TODAY())-1,DAY(TODAY())),"Retard","Retard de plus d'un mois"))</f>
        <v>Retard de plus d'un mois</v>
      </c>
    </row>
    <row r="305" spans="1:15" x14ac:dyDescent="0.25">
      <c r="A305" s="3" t="s">
        <v>4</v>
      </c>
      <c r="B305" s="3" t="s">
        <v>27</v>
      </c>
      <c r="C305" s="3" t="s">
        <v>8</v>
      </c>
      <c r="D305" s="3">
        <v>222068</v>
      </c>
      <c r="E305" s="3">
        <v>222068</v>
      </c>
      <c r="F305" s="4">
        <v>41980</v>
      </c>
      <c r="G305" s="4">
        <v>41980</v>
      </c>
      <c r="H305" s="3">
        <v>0</v>
      </c>
      <c r="I305" s="3">
        <v>0</v>
      </c>
      <c r="J305" s="3">
        <v>0</v>
      </c>
      <c r="K305" s="3">
        <v>15</v>
      </c>
      <c r="L305" s="3">
        <v>150000</v>
      </c>
      <c r="M305" s="4"/>
      <c r="N305" s="3"/>
      <c r="O305" s="3" t="str">
        <f ca="1">IF(BASE!F610&gt;TODAY(),"A faire",IF(BASE!F610&gt;=DATE(YEAR(TODAY()),MONTH(TODAY())-1,DAY(TODAY())),"Retard","Retard de plus d'un mois"))</f>
        <v>Retard de plus d'un mois</v>
      </c>
    </row>
    <row r="306" spans="1:15" x14ac:dyDescent="0.25">
      <c r="A306" s="3" t="s">
        <v>4</v>
      </c>
      <c r="B306" s="3" t="s">
        <v>27</v>
      </c>
      <c r="C306" s="3" t="s">
        <v>8</v>
      </c>
      <c r="D306" s="3">
        <v>202482</v>
      </c>
      <c r="E306" s="3">
        <v>207482</v>
      </c>
      <c r="F306" s="4">
        <v>42032</v>
      </c>
      <c r="G306" s="4">
        <v>42063</v>
      </c>
      <c r="H306" s="3">
        <v>0</v>
      </c>
      <c r="I306" s="3">
        <v>0</v>
      </c>
      <c r="J306" s="3">
        <v>0</v>
      </c>
      <c r="K306" s="3">
        <v>15</v>
      </c>
      <c r="L306" s="3">
        <v>120000</v>
      </c>
      <c r="M306" s="4"/>
      <c r="N306" s="3"/>
      <c r="O306" s="3" t="str">
        <f ca="1">IF(BASE!F611&gt;TODAY(),"A faire",IF(BASE!F611&gt;=DATE(YEAR(TODAY()),MONTH(TODAY())-1,DAY(TODAY())),"Retard","Retard de plus d'un mois"))</f>
        <v>Retard de plus d'un mois</v>
      </c>
    </row>
    <row r="307" spans="1:15" x14ac:dyDescent="0.25">
      <c r="A307" s="3" t="s">
        <v>4</v>
      </c>
      <c r="B307" s="3" t="s">
        <v>27</v>
      </c>
      <c r="C307" s="3" t="s">
        <v>7</v>
      </c>
      <c r="D307" s="3">
        <v>0</v>
      </c>
      <c r="E307" s="3">
        <v>0</v>
      </c>
      <c r="F307" s="4">
        <v>42013</v>
      </c>
      <c r="G307" s="4">
        <v>42013</v>
      </c>
      <c r="H307" s="3">
        <v>0</v>
      </c>
      <c r="I307" s="3">
        <v>0</v>
      </c>
      <c r="J307" s="3">
        <v>0</v>
      </c>
      <c r="K307" s="3">
        <v>15</v>
      </c>
      <c r="L307" s="3">
        <v>0</v>
      </c>
      <c r="M307" s="4"/>
      <c r="N307" s="3"/>
      <c r="O307" s="3" t="str">
        <f ca="1">IF(BASE!F612&gt;TODAY(),"A faire",IF(BASE!F612&gt;=DATE(YEAR(TODAY()),MONTH(TODAY())-1,DAY(TODAY())),"Retard","Retard de plus d'un mois"))</f>
        <v>Retard de plus d'un mois</v>
      </c>
    </row>
    <row r="308" spans="1:15" x14ac:dyDescent="0.25">
      <c r="A308" s="3" t="s">
        <v>4</v>
      </c>
      <c r="B308" s="3" t="s">
        <v>27</v>
      </c>
      <c r="C308" s="3" t="s">
        <v>6</v>
      </c>
      <c r="D308" s="3">
        <v>89628</v>
      </c>
      <c r="E308" s="3">
        <v>89628</v>
      </c>
      <c r="F308" s="4">
        <v>41877</v>
      </c>
      <c r="G308" s="4">
        <v>41877</v>
      </c>
      <c r="H308" s="3">
        <v>0</v>
      </c>
      <c r="I308" s="3">
        <v>0</v>
      </c>
      <c r="J308" s="3">
        <v>0</v>
      </c>
      <c r="K308" s="3">
        <v>15</v>
      </c>
      <c r="L308" s="3">
        <v>60000</v>
      </c>
      <c r="M308" s="4"/>
      <c r="N308" s="3"/>
      <c r="O308" s="3" t="str">
        <f ca="1">IF(BASE!F614&gt;TODAY(),"A faire",IF(BASE!F614&gt;=DATE(YEAR(TODAY()),MONTH(TODAY())-1,DAY(TODAY())),"Retard","Retard de plus d'un mois"))</f>
        <v>Retard de plus d'un mois</v>
      </c>
    </row>
    <row r="309" spans="1:15" x14ac:dyDescent="0.25">
      <c r="A309" s="3" t="s">
        <v>4</v>
      </c>
      <c r="B309" s="3" t="s">
        <v>27</v>
      </c>
      <c r="C309" s="3" t="s">
        <v>6</v>
      </c>
      <c r="D309" s="3">
        <v>56700</v>
      </c>
      <c r="E309" s="3">
        <v>56700</v>
      </c>
      <c r="F309" s="4">
        <v>42020</v>
      </c>
      <c r="G309" s="4">
        <v>42020</v>
      </c>
      <c r="H309" s="3">
        <v>0</v>
      </c>
      <c r="I309" s="3">
        <v>0</v>
      </c>
      <c r="J309" s="3">
        <v>0</v>
      </c>
      <c r="K309" s="3">
        <v>15</v>
      </c>
      <c r="L309" s="3">
        <v>60000</v>
      </c>
      <c r="M309" s="4"/>
      <c r="N309" s="3"/>
      <c r="O309" s="3" t="str">
        <f ca="1">IF(BASE!F619&gt;TODAY(),"A faire",IF(BASE!F619&gt;=DATE(YEAR(TODAY()),MONTH(TODAY())-1,DAY(TODAY())),"Retard","Retard de plus d'un mois"))</f>
        <v>Retard de plus d'un mois</v>
      </c>
    </row>
    <row r="310" spans="1:15" x14ac:dyDescent="0.25">
      <c r="A310" s="3" t="s">
        <v>4</v>
      </c>
      <c r="B310" s="3" t="s">
        <v>27</v>
      </c>
      <c r="C310" s="3" t="s">
        <v>6</v>
      </c>
      <c r="D310" s="3">
        <v>186620</v>
      </c>
      <c r="E310" s="3">
        <v>186620</v>
      </c>
      <c r="F310" s="4">
        <v>41971</v>
      </c>
      <c r="G310" s="4">
        <v>41971</v>
      </c>
      <c r="H310" s="3">
        <v>0</v>
      </c>
      <c r="I310" s="3">
        <v>0</v>
      </c>
      <c r="J310" s="3">
        <v>0</v>
      </c>
      <c r="K310" s="3">
        <v>15</v>
      </c>
      <c r="L310" s="3">
        <v>210000</v>
      </c>
      <c r="M310" s="4"/>
      <c r="N310" s="3"/>
      <c r="O310" s="3" t="str">
        <f ca="1">IF(BASE!F622&gt;TODAY(),"A faire",IF(BASE!F622&gt;=DATE(YEAR(TODAY()),MONTH(TODAY())-1,DAY(TODAY())),"Retard","Retard de plus d'un mois"))</f>
        <v>Retard de plus d'un mois</v>
      </c>
    </row>
    <row r="311" spans="1:15" x14ac:dyDescent="0.25">
      <c r="A311" s="3" t="s">
        <v>4</v>
      </c>
      <c r="B311" s="3" t="s">
        <v>27</v>
      </c>
      <c r="C311" s="3" t="s">
        <v>5</v>
      </c>
      <c r="D311" s="3">
        <v>0</v>
      </c>
      <c r="E311" s="3">
        <v>0</v>
      </c>
      <c r="F311" s="4">
        <v>40857</v>
      </c>
      <c r="G311" s="4">
        <v>40887</v>
      </c>
      <c r="H311" s="3">
        <v>0</v>
      </c>
      <c r="I311" s="3">
        <v>0</v>
      </c>
      <c r="J311" s="3">
        <v>0</v>
      </c>
      <c r="K311" s="3">
        <v>15</v>
      </c>
      <c r="L311" s="3">
        <v>0</v>
      </c>
      <c r="M311" s="4"/>
      <c r="N311" s="3"/>
      <c r="O311" s="3" t="str">
        <f ca="1">IF(BASE!F624&gt;TODAY(),"A faire",IF(BASE!F624&gt;=DATE(YEAR(TODAY()),MONTH(TODAY())-1,DAY(TODAY())),"Retard","Retard de plus d'un mois"))</f>
        <v>Retard de plus d'un mois</v>
      </c>
    </row>
    <row r="312" spans="1:15" x14ac:dyDescent="0.25">
      <c r="A312" s="3" t="s">
        <v>4</v>
      </c>
      <c r="B312" s="3" t="s">
        <v>27</v>
      </c>
      <c r="C312" s="3" t="s">
        <v>6</v>
      </c>
      <c r="D312" s="3">
        <v>0</v>
      </c>
      <c r="E312" s="3">
        <v>0</v>
      </c>
      <c r="F312" s="4">
        <v>40857</v>
      </c>
      <c r="G312" s="4">
        <v>40857</v>
      </c>
      <c r="H312" s="3">
        <v>0</v>
      </c>
      <c r="I312" s="3">
        <v>0</v>
      </c>
      <c r="J312" s="3">
        <v>0</v>
      </c>
      <c r="K312" s="3">
        <v>15</v>
      </c>
      <c r="L312" s="3">
        <v>0</v>
      </c>
      <c r="M312" s="4"/>
      <c r="N312" s="3"/>
      <c r="O312" s="3" t="str">
        <f ca="1">IF(BASE!F625&gt;TODAY(),"A faire",IF(BASE!F625&gt;=DATE(YEAR(TODAY()),MONTH(TODAY())-1,DAY(TODAY())),"Retard","Retard de plus d'un mois"))</f>
        <v>Retard de plus d'un mois</v>
      </c>
    </row>
    <row r="313" spans="1:15" x14ac:dyDescent="0.25">
      <c r="A313" s="3" t="s">
        <v>4</v>
      </c>
      <c r="B313" s="3" t="s">
        <v>27</v>
      </c>
      <c r="C313" s="3" t="s">
        <v>5</v>
      </c>
      <c r="D313" s="3">
        <v>0</v>
      </c>
      <c r="E313" s="3">
        <v>0</v>
      </c>
      <c r="F313" s="4">
        <v>42061</v>
      </c>
      <c r="G313" s="4">
        <v>42089</v>
      </c>
      <c r="H313" s="3">
        <v>0</v>
      </c>
      <c r="I313" s="3">
        <v>0</v>
      </c>
      <c r="J313" s="3">
        <v>0</v>
      </c>
      <c r="K313" s="3" t="s">
        <v>19</v>
      </c>
      <c r="L313" s="3">
        <v>0</v>
      </c>
      <c r="M313" s="4"/>
      <c r="N313" s="3"/>
      <c r="O313" s="3" t="str">
        <f ca="1">IF(BASE!F634&gt;TODAY(),"A faire",IF(BASE!F634&gt;=DATE(YEAR(TODAY()),MONTH(TODAY())-1,DAY(TODAY())),"Retard","Retard de plus d'un mois"))</f>
        <v>Retard de plus d'un mois</v>
      </c>
    </row>
    <row r="314" spans="1:15" x14ac:dyDescent="0.25">
      <c r="A314" s="3" t="s">
        <v>4</v>
      </c>
      <c r="B314" s="3" t="s">
        <v>27</v>
      </c>
      <c r="C314" s="3" t="s">
        <v>5</v>
      </c>
      <c r="D314" s="3">
        <v>0</v>
      </c>
      <c r="E314" s="3">
        <v>0</v>
      </c>
      <c r="F314" s="4">
        <v>41937</v>
      </c>
      <c r="G314" s="4">
        <v>41968</v>
      </c>
      <c r="H314" s="3">
        <v>0</v>
      </c>
      <c r="I314" s="3">
        <v>0</v>
      </c>
      <c r="J314" s="3">
        <v>0</v>
      </c>
      <c r="K314" s="3">
        <v>15</v>
      </c>
      <c r="L314" s="3">
        <v>0</v>
      </c>
      <c r="M314" s="4">
        <v>42012</v>
      </c>
      <c r="N314" s="3"/>
      <c r="O314" s="3" t="str">
        <f ca="1">IF(BASE!F646&gt;TODAY(),"A faire",IF(BASE!F646&gt;=DATE(YEAR(TODAY()),MONTH(TODAY())-1,DAY(TODAY())),"Retard","Retard de plus d'un mois"))</f>
        <v>Retard de plus d'un mois</v>
      </c>
    </row>
    <row r="315" spans="1:15" x14ac:dyDescent="0.25">
      <c r="A315" s="3" t="s">
        <v>4</v>
      </c>
      <c r="B315" s="3" t="s">
        <v>27</v>
      </c>
      <c r="C315" s="3" t="s">
        <v>5</v>
      </c>
      <c r="D315" s="3">
        <v>0</v>
      </c>
      <c r="E315" s="3">
        <v>0</v>
      </c>
      <c r="F315" s="4">
        <v>41996</v>
      </c>
      <c r="G315" s="4">
        <v>42027</v>
      </c>
      <c r="H315" s="3">
        <v>0</v>
      </c>
      <c r="I315" s="3">
        <v>0</v>
      </c>
      <c r="J315" s="3">
        <v>0</v>
      </c>
      <c r="K315" s="3">
        <v>15</v>
      </c>
      <c r="L315" s="3">
        <v>0</v>
      </c>
      <c r="M315" s="4"/>
      <c r="N315" s="3"/>
      <c r="O315" s="3" t="str">
        <f ca="1">IF(BASE!F647&gt;TODAY(),"A faire",IF(BASE!F647&gt;=DATE(YEAR(TODAY()),MONTH(TODAY())-1,DAY(TODAY())),"Retard","Retard de plus d'un mois"))</f>
        <v>Retard de plus d'un mois</v>
      </c>
    </row>
    <row r="316" spans="1:15" x14ac:dyDescent="0.25">
      <c r="A316" s="3" t="s">
        <v>4</v>
      </c>
      <c r="B316" s="3" t="s">
        <v>27</v>
      </c>
      <c r="C316" s="3" t="s">
        <v>6</v>
      </c>
      <c r="D316" s="3">
        <v>60058</v>
      </c>
      <c r="E316" s="3">
        <v>60058</v>
      </c>
      <c r="F316" s="4">
        <v>41946</v>
      </c>
      <c r="G316" s="4">
        <v>41946</v>
      </c>
      <c r="H316" s="3">
        <v>0</v>
      </c>
      <c r="I316" s="3">
        <v>0</v>
      </c>
      <c r="J316" s="3">
        <v>0</v>
      </c>
      <c r="K316" s="3">
        <v>15</v>
      </c>
      <c r="L316" s="3">
        <v>30000</v>
      </c>
      <c r="M316" s="4"/>
      <c r="N316" s="3"/>
      <c r="O316" s="3" t="str">
        <f ca="1">IF(BASE!F680&gt;TODAY(),"A faire",IF(BASE!F680&gt;=DATE(YEAR(TODAY()),MONTH(TODAY())-1,DAY(TODAY())),"Retard","Retard de plus d'un mois"))</f>
        <v>Retard de plus d'un mois</v>
      </c>
    </row>
    <row r="317" spans="1:15" x14ac:dyDescent="0.25">
      <c r="A317" s="3" t="s">
        <v>4</v>
      </c>
      <c r="B317" s="3" t="s">
        <v>27</v>
      </c>
      <c r="C317" s="3" t="s">
        <v>5</v>
      </c>
      <c r="D317" s="3">
        <v>0</v>
      </c>
      <c r="E317" s="3">
        <v>0</v>
      </c>
      <c r="F317" s="4">
        <v>41748</v>
      </c>
      <c r="G317" s="4">
        <v>41778</v>
      </c>
      <c r="H317" s="3">
        <v>0</v>
      </c>
      <c r="I317" s="3">
        <v>0</v>
      </c>
      <c r="J317" s="3">
        <v>0</v>
      </c>
      <c r="K317" s="3">
        <v>15</v>
      </c>
      <c r="L317" s="3">
        <v>0</v>
      </c>
      <c r="M317" s="4">
        <v>42012</v>
      </c>
      <c r="N317" s="3"/>
      <c r="O317" s="3" t="str">
        <f ca="1">IF(BASE!F684&gt;TODAY(),"A faire",IF(BASE!F684&gt;=DATE(YEAR(TODAY()),MONTH(TODAY())-1,DAY(TODAY())),"Retard","Retard de plus d'un mois"))</f>
        <v>Retard de plus d'un mois</v>
      </c>
    </row>
    <row r="318" spans="1:15" x14ac:dyDescent="0.25">
      <c r="A318" s="3" t="s">
        <v>4</v>
      </c>
      <c r="B318" s="3" t="s">
        <v>27</v>
      </c>
      <c r="C318" s="3" t="s">
        <v>5</v>
      </c>
      <c r="D318" s="3">
        <v>0</v>
      </c>
      <c r="E318" s="3">
        <v>0</v>
      </c>
      <c r="F318" s="4">
        <v>41237</v>
      </c>
      <c r="G318" s="4">
        <v>41267</v>
      </c>
      <c r="H318" s="3">
        <v>0</v>
      </c>
      <c r="I318" s="3">
        <v>0</v>
      </c>
      <c r="J318" s="3">
        <v>0</v>
      </c>
      <c r="K318" s="3">
        <v>15</v>
      </c>
      <c r="L318" s="3">
        <v>0</v>
      </c>
      <c r="M318" s="4"/>
      <c r="N318" s="3"/>
      <c r="O318" s="3" t="str">
        <f ca="1">IF(BASE!F686&gt;TODAY(),"A faire",IF(BASE!F686&gt;=DATE(YEAR(TODAY()),MONTH(TODAY())-1,DAY(TODAY())),"Retard","Retard de plus d'un mois"))</f>
        <v>Retard de plus d'un mois</v>
      </c>
    </row>
    <row r="319" spans="1:15" x14ac:dyDescent="0.25">
      <c r="A319" s="3" t="s">
        <v>4</v>
      </c>
      <c r="B319" s="3" t="s">
        <v>27</v>
      </c>
      <c r="C319" s="3" t="s">
        <v>6</v>
      </c>
      <c r="D319" s="3">
        <v>40000</v>
      </c>
      <c r="E319" s="3">
        <v>40000</v>
      </c>
      <c r="F319" s="4">
        <v>41903</v>
      </c>
      <c r="G319" s="4">
        <v>41903</v>
      </c>
      <c r="H319" s="3">
        <v>0</v>
      </c>
      <c r="I319" s="3">
        <v>0</v>
      </c>
      <c r="J319" s="3">
        <v>0</v>
      </c>
      <c r="K319" s="3">
        <v>15</v>
      </c>
      <c r="L319" s="3">
        <v>0</v>
      </c>
      <c r="M319" s="4">
        <v>42011</v>
      </c>
      <c r="N319" s="3"/>
      <c r="O319" s="3" t="str">
        <f ca="1">IF(BASE!F692&gt;TODAY(),"A faire",IF(BASE!F692&gt;=DATE(YEAR(TODAY()),MONTH(TODAY())-1,DAY(TODAY())),"Retard","Retard de plus d'un mois"))</f>
        <v>Retard de plus d'un mois</v>
      </c>
    </row>
    <row r="320" spans="1:15" x14ac:dyDescent="0.25">
      <c r="A320" s="3" t="s">
        <v>4</v>
      </c>
      <c r="B320" s="3" t="s">
        <v>27</v>
      </c>
      <c r="C320" s="3" t="s">
        <v>6</v>
      </c>
      <c r="D320" s="3">
        <v>30000</v>
      </c>
      <c r="E320" s="3">
        <v>30000</v>
      </c>
      <c r="F320" s="4">
        <v>41903</v>
      </c>
      <c r="G320" s="4">
        <v>41903</v>
      </c>
      <c r="H320" s="3">
        <v>0</v>
      </c>
      <c r="I320" s="3">
        <v>0</v>
      </c>
      <c r="J320" s="3">
        <v>0</v>
      </c>
      <c r="K320" s="3">
        <v>15</v>
      </c>
      <c r="L320" s="3">
        <v>0</v>
      </c>
      <c r="M320" s="4"/>
      <c r="N320" s="3"/>
      <c r="O320" s="3" t="str">
        <f ca="1">IF(BASE!F701&gt;TODAY(),"A faire",IF(BASE!F701&gt;=DATE(YEAR(TODAY()),MONTH(TODAY())-1,DAY(TODAY())),"Retard","Retard de plus d'un mois"))</f>
        <v>Retard de plus d'un mois</v>
      </c>
    </row>
    <row r="321" spans="1:15" x14ac:dyDescent="0.25">
      <c r="A321" s="3" t="s">
        <v>4</v>
      </c>
      <c r="B321" s="3" t="s">
        <v>27</v>
      </c>
      <c r="C321" s="3" t="s">
        <v>5</v>
      </c>
      <c r="D321" s="3">
        <v>0</v>
      </c>
      <c r="E321" s="3">
        <v>0</v>
      </c>
      <c r="F321" s="4">
        <v>41584</v>
      </c>
      <c r="G321" s="4">
        <v>41614</v>
      </c>
      <c r="H321" s="3">
        <v>0</v>
      </c>
      <c r="I321" s="3">
        <v>0</v>
      </c>
      <c r="J321" s="3">
        <v>0</v>
      </c>
      <c r="K321" s="3">
        <v>15</v>
      </c>
      <c r="L321" s="3">
        <v>0</v>
      </c>
      <c r="M321" s="9">
        <v>42012</v>
      </c>
      <c r="N321" s="3" t="s">
        <v>31</v>
      </c>
      <c r="O321" s="3" t="str">
        <f ca="1">IF(BASE!F708&gt;TODAY(),"A faire",IF(BASE!F708&gt;=DATE(YEAR(TODAY()),MONTH(TODAY())-1,DAY(TODAY())),"Retard","Retard de plus d'un mois"))</f>
        <v>Retard de plus d'un mois</v>
      </c>
    </row>
    <row r="322" spans="1:15" x14ac:dyDescent="0.25">
      <c r="A322" s="3" t="s">
        <v>4</v>
      </c>
      <c r="B322" s="3" t="s">
        <v>27</v>
      </c>
      <c r="C322" s="3" t="s">
        <v>5</v>
      </c>
      <c r="D322" s="3">
        <v>0</v>
      </c>
      <c r="E322" s="3">
        <v>0</v>
      </c>
      <c r="F322" s="4">
        <v>42012</v>
      </c>
      <c r="G322" s="4">
        <v>42043</v>
      </c>
      <c r="H322" s="3">
        <v>0</v>
      </c>
      <c r="I322" s="3">
        <v>0</v>
      </c>
      <c r="J322" s="3">
        <v>0</v>
      </c>
      <c r="K322" s="3">
        <v>15</v>
      </c>
      <c r="L322" s="3">
        <v>0</v>
      </c>
      <c r="M322" s="4"/>
      <c r="N322" s="3"/>
      <c r="O322" s="3" t="str">
        <f ca="1">IF(BASE!F711&gt;TODAY(),"A faire",IF(BASE!F711&gt;=DATE(YEAR(TODAY()),MONTH(TODAY())-1,DAY(TODAY())),"Retard","Retard de plus d'un mois"))</f>
        <v>Retard de plus d'un mois</v>
      </c>
    </row>
    <row r="323" spans="1:15" x14ac:dyDescent="0.25">
      <c r="A323" s="3" t="s">
        <v>4</v>
      </c>
      <c r="B323" s="3" t="s">
        <v>27</v>
      </c>
      <c r="C323" s="3" t="s">
        <v>5</v>
      </c>
      <c r="D323" s="3">
        <v>0</v>
      </c>
      <c r="E323" s="3">
        <v>0</v>
      </c>
      <c r="F323" s="4">
        <v>41976</v>
      </c>
      <c r="G323" s="4">
        <v>42007</v>
      </c>
      <c r="H323" s="3">
        <v>0</v>
      </c>
      <c r="I323" s="3">
        <v>0</v>
      </c>
      <c r="J323" s="3">
        <v>0</v>
      </c>
      <c r="K323" s="3">
        <v>15</v>
      </c>
      <c r="L323" s="3">
        <v>0</v>
      </c>
      <c r="M323" s="4"/>
      <c r="N323" s="3"/>
      <c r="O323" s="3" t="str">
        <f ca="1">IF(BASE!F712&gt;TODAY(),"A faire",IF(BASE!F712&gt;=DATE(YEAR(TODAY()),MONTH(TODAY())-1,DAY(TODAY())),"Retard","Retard de plus d'un mois"))</f>
        <v>Retard de plus d'un mois</v>
      </c>
    </row>
    <row r="324" spans="1:15" x14ac:dyDescent="0.25">
      <c r="A324" s="3" t="s">
        <v>4</v>
      </c>
      <c r="B324" s="3" t="s">
        <v>27</v>
      </c>
      <c r="C324" s="3" t="s">
        <v>5</v>
      </c>
      <c r="D324" s="3">
        <v>0</v>
      </c>
      <c r="E324" s="3">
        <v>0</v>
      </c>
      <c r="F324" s="4">
        <v>41983</v>
      </c>
      <c r="G324" s="4">
        <v>42014</v>
      </c>
      <c r="H324" s="3">
        <v>0</v>
      </c>
      <c r="I324" s="3">
        <v>0</v>
      </c>
      <c r="J324" s="3">
        <v>0</v>
      </c>
      <c r="K324" s="3">
        <v>15</v>
      </c>
      <c r="L324" s="3">
        <v>0</v>
      </c>
      <c r="M324" s="4"/>
      <c r="N324" s="3"/>
      <c r="O324" s="3" t="str">
        <f ca="1">IF(BASE!F713&gt;TODAY(),"A faire",IF(BASE!F713&gt;=DATE(YEAR(TODAY()),MONTH(TODAY())-1,DAY(TODAY())),"Retard","Retard de plus d'un mois"))</f>
        <v>Retard de plus d'un mois</v>
      </c>
    </row>
    <row r="325" spans="1:15" x14ac:dyDescent="0.25">
      <c r="A325" s="3" t="s">
        <v>4</v>
      </c>
      <c r="B325" s="3" t="s">
        <v>27</v>
      </c>
      <c r="C325" s="3" t="s">
        <v>5</v>
      </c>
      <c r="D325" s="3">
        <v>0</v>
      </c>
      <c r="E325" s="3">
        <v>0</v>
      </c>
      <c r="F325" s="4">
        <v>41627</v>
      </c>
      <c r="G325" s="4">
        <v>41658</v>
      </c>
      <c r="H325" s="3">
        <v>0</v>
      </c>
      <c r="I325" s="3">
        <v>0</v>
      </c>
      <c r="J325" s="3">
        <v>0</v>
      </c>
      <c r="K325" s="3">
        <v>15</v>
      </c>
      <c r="L325" s="3">
        <v>0</v>
      </c>
      <c r="M325" s="4"/>
      <c r="N325" s="3"/>
      <c r="O325" s="3" t="str">
        <f ca="1">IF(BASE!F715&gt;TODAY(),"A faire",IF(BASE!F715&gt;=DATE(YEAR(TODAY()),MONTH(TODAY())-1,DAY(TODAY())),"Retard","Retard de plus d'un mois"))</f>
        <v>Retard de plus d'un mois</v>
      </c>
    </row>
    <row r="326" spans="1:15" x14ac:dyDescent="0.25">
      <c r="A326" s="3" t="s">
        <v>4</v>
      </c>
      <c r="B326" s="3" t="s">
        <v>27</v>
      </c>
      <c r="C326" s="3" t="s">
        <v>6</v>
      </c>
      <c r="D326" s="3">
        <v>152425</v>
      </c>
      <c r="E326" s="3">
        <v>152425</v>
      </c>
      <c r="F326" s="4">
        <v>41993</v>
      </c>
      <c r="G326" s="4">
        <v>41993</v>
      </c>
      <c r="H326" s="3">
        <v>0</v>
      </c>
      <c r="I326" s="3">
        <v>0</v>
      </c>
      <c r="J326" s="3">
        <v>0</v>
      </c>
      <c r="K326" s="3">
        <v>15</v>
      </c>
      <c r="L326" s="3">
        <v>180000</v>
      </c>
      <c r="M326" s="4" t="s">
        <v>32</v>
      </c>
      <c r="N326" s="3"/>
      <c r="O326" s="3" t="str">
        <f ca="1">IF(BASE!F726&gt;TODAY(),"A faire",IF(BASE!F726&gt;=DATE(YEAR(TODAY()),MONTH(TODAY())-1,DAY(TODAY())),"Retard","Retard de plus d'un mois"))</f>
        <v>Retard de plus d'un mois</v>
      </c>
    </row>
    <row r="327" spans="1:15" x14ac:dyDescent="0.25">
      <c r="A327" s="3" t="s">
        <v>4</v>
      </c>
      <c r="B327" s="3" t="s">
        <v>27</v>
      </c>
      <c r="C327" s="3" t="s">
        <v>9</v>
      </c>
      <c r="D327" s="3">
        <v>0</v>
      </c>
      <c r="E327" s="3">
        <v>0</v>
      </c>
      <c r="F327" s="4">
        <v>41898</v>
      </c>
      <c r="G327" s="4">
        <v>41898</v>
      </c>
      <c r="H327" s="3">
        <v>0</v>
      </c>
      <c r="I327" s="3">
        <v>0</v>
      </c>
      <c r="J327" s="3">
        <v>0</v>
      </c>
      <c r="K327" s="3">
        <v>15</v>
      </c>
      <c r="L327" s="3">
        <v>0</v>
      </c>
      <c r="M327" s="4" t="s">
        <v>34</v>
      </c>
      <c r="N327" s="3" t="s">
        <v>35</v>
      </c>
      <c r="O327" s="3" t="str">
        <f ca="1">IF(BASE!F727&gt;TODAY(),"A faire",IF(BASE!F727&gt;=DATE(YEAR(TODAY()),MONTH(TODAY())-1,DAY(TODAY())),"Retard","Retard de plus d'un mois"))</f>
        <v>Retard de plus d'un mois</v>
      </c>
    </row>
    <row r="328" spans="1:15" x14ac:dyDescent="0.25">
      <c r="A328" s="3" t="s">
        <v>4</v>
      </c>
      <c r="B328" s="3" t="s">
        <v>27</v>
      </c>
      <c r="C328" s="3" t="s">
        <v>5</v>
      </c>
      <c r="D328" s="3">
        <v>0</v>
      </c>
      <c r="E328" s="3">
        <v>0</v>
      </c>
      <c r="F328" s="4">
        <v>42033</v>
      </c>
      <c r="G328" s="4">
        <v>42063</v>
      </c>
      <c r="H328" s="3">
        <v>0</v>
      </c>
      <c r="I328" s="3">
        <v>0</v>
      </c>
      <c r="J328" s="3">
        <v>0</v>
      </c>
      <c r="K328" s="3">
        <v>15</v>
      </c>
      <c r="L328" s="3">
        <v>0</v>
      </c>
      <c r="M328" s="4"/>
      <c r="N328" s="3"/>
      <c r="O328" s="3" t="str">
        <f ca="1">IF(BASE!F748&gt;TODAY(),"A faire",IF(BASE!F748&gt;=DATE(YEAR(TODAY()),MONTH(TODAY())-1,DAY(TODAY())),"Retard","Retard de plus d'un mois"))</f>
        <v>Retard de plus d'un mois</v>
      </c>
    </row>
    <row r="329" spans="1:15" x14ac:dyDescent="0.25">
      <c r="A329" s="3" t="s">
        <v>4</v>
      </c>
      <c r="B329" s="3" t="s">
        <v>24</v>
      </c>
      <c r="C329" s="3" t="s">
        <v>6</v>
      </c>
      <c r="D329" s="3">
        <v>120500</v>
      </c>
      <c r="E329" s="3">
        <v>120500</v>
      </c>
      <c r="F329" s="4">
        <v>41962</v>
      </c>
      <c r="G329" s="4">
        <v>41962</v>
      </c>
      <c r="H329" s="3">
        <v>0</v>
      </c>
      <c r="I329" s="3">
        <v>0</v>
      </c>
      <c r="J329" s="3">
        <v>0</v>
      </c>
      <c r="K329" s="3">
        <v>15</v>
      </c>
      <c r="L329" s="3">
        <v>45000</v>
      </c>
      <c r="M329" s="4"/>
      <c r="N329" s="3"/>
      <c r="O329" s="3" t="str">
        <f ca="1">IF(BASE!F319&gt;TODAY(),"A faire",IF(BASE!F319&gt;=DATE(YEAR(TODAY()),MONTH(TODAY())-1,DAY(TODAY())),"Retard","Retard de plus d'un mois"))</f>
        <v>Retard de plus d'un mois</v>
      </c>
    </row>
    <row r="330" spans="1:15" x14ac:dyDescent="0.25">
      <c r="A330" s="3" t="s">
        <v>4</v>
      </c>
      <c r="B330" s="3" t="s">
        <v>24</v>
      </c>
      <c r="C330" s="3" t="s">
        <v>6</v>
      </c>
      <c r="D330" s="3">
        <v>164443</v>
      </c>
      <c r="E330" s="3">
        <v>164443</v>
      </c>
      <c r="F330" s="4">
        <v>41882</v>
      </c>
      <c r="G330" s="4">
        <v>41882</v>
      </c>
      <c r="H330" s="3">
        <v>0</v>
      </c>
      <c r="I330" s="3">
        <v>0</v>
      </c>
      <c r="J330" s="3">
        <v>0</v>
      </c>
      <c r="K330" s="3">
        <v>15</v>
      </c>
      <c r="L330" s="3">
        <v>160000</v>
      </c>
      <c r="M330" s="10">
        <v>42013</v>
      </c>
      <c r="N330" s="3"/>
      <c r="O330" s="3" t="str">
        <f ca="1">IF(BASE!F320&gt;TODAY(),"A faire",IF(BASE!F320&gt;=DATE(YEAR(TODAY()),MONTH(TODAY())-1,DAY(TODAY())),"Retard","Retard de plus d'un mois"))</f>
        <v>Retard de plus d'un mois</v>
      </c>
    </row>
    <row r="331" spans="1:15" x14ac:dyDescent="0.25">
      <c r="A331" s="3" t="s">
        <v>4</v>
      </c>
      <c r="B331" s="3" t="s">
        <v>24</v>
      </c>
      <c r="C331" s="3" t="s">
        <v>9</v>
      </c>
      <c r="D331" s="3">
        <v>0</v>
      </c>
      <c r="E331" s="3">
        <v>0</v>
      </c>
      <c r="F331" s="4">
        <v>41969</v>
      </c>
      <c r="G331" s="4">
        <v>41969</v>
      </c>
      <c r="H331" s="3">
        <v>0</v>
      </c>
      <c r="I331" s="3">
        <v>0</v>
      </c>
      <c r="J331" s="3">
        <v>0</v>
      </c>
      <c r="K331" s="3">
        <v>15</v>
      </c>
      <c r="L331" s="3">
        <v>0</v>
      </c>
      <c r="M331" s="4">
        <v>41949</v>
      </c>
      <c r="N331" s="3" t="s">
        <v>38</v>
      </c>
      <c r="O331" s="3" t="str">
        <f ca="1">IF(BASE!F340&gt;TODAY(),"A faire",IF(BASE!F340&gt;=DATE(YEAR(TODAY()),MONTH(TODAY())-1,DAY(TODAY())),"Retard","Retard de plus d'un mois"))</f>
        <v>Retard</v>
      </c>
    </row>
    <row r="332" spans="1:15" x14ac:dyDescent="0.25">
      <c r="A332" s="3" t="s">
        <v>4</v>
      </c>
      <c r="B332" s="3" t="s">
        <v>24</v>
      </c>
      <c r="C332" s="3" t="s">
        <v>9</v>
      </c>
      <c r="D332" s="3">
        <v>0</v>
      </c>
      <c r="E332" s="3">
        <v>0</v>
      </c>
      <c r="F332" s="4">
        <v>42019</v>
      </c>
      <c r="G332" s="4">
        <v>42019</v>
      </c>
      <c r="H332" s="3">
        <v>0</v>
      </c>
      <c r="I332" s="3">
        <v>0</v>
      </c>
      <c r="J332" s="3">
        <v>0</v>
      </c>
      <c r="K332" s="3">
        <v>15</v>
      </c>
      <c r="L332" s="3">
        <v>0</v>
      </c>
      <c r="M332" s="4"/>
      <c r="N332" s="3"/>
      <c r="O332" s="3" t="str">
        <f ca="1">IF(BASE!F343&gt;TODAY(),"A faire",IF(BASE!F343&gt;=DATE(YEAR(TODAY()),MONTH(TODAY())-1,DAY(TODAY())),"Retard","Retard de plus d'un mois"))</f>
        <v>Retard de plus d'un mois</v>
      </c>
    </row>
    <row r="333" spans="1:15" x14ac:dyDescent="0.25">
      <c r="A333" s="3" t="s">
        <v>4</v>
      </c>
      <c r="B333" s="3" t="s">
        <v>24</v>
      </c>
      <c r="C333" s="3" t="s">
        <v>6</v>
      </c>
      <c r="D333" s="3">
        <v>151330</v>
      </c>
      <c r="E333" s="3">
        <v>151330</v>
      </c>
      <c r="F333" s="4">
        <v>42022</v>
      </c>
      <c r="G333" s="4">
        <v>42022</v>
      </c>
      <c r="H333" s="3">
        <v>0</v>
      </c>
      <c r="I333" s="3">
        <v>0</v>
      </c>
      <c r="J333" s="3">
        <v>0</v>
      </c>
      <c r="K333" s="3">
        <v>15</v>
      </c>
      <c r="L333" s="3">
        <v>240000</v>
      </c>
      <c r="M333" s="4"/>
      <c r="N333" s="3"/>
      <c r="O333" s="3" t="str">
        <f ca="1">IF(BASE!F346&gt;TODAY(),"A faire",IF(BASE!F346&gt;=DATE(YEAR(TODAY()),MONTH(TODAY())-1,DAY(TODAY())),"Retard","Retard de plus d'un mois"))</f>
        <v>Retard de plus d'un mois</v>
      </c>
    </row>
    <row r="334" spans="1:15" x14ac:dyDescent="0.25">
      <c r="A334" s="3" t="s">
        <v>4</v>
      </c>
      <c r="B334" s="3" t="s">
        <v>24</v>
      </c>
      <c r="C334" s="3" t="s">
        <v>6</v>
      </c>
      <c r="D334" s="3">
        <v>94436</v>
      </c>
      <c r="E334" s="3">
        <v>94436</v>
      </c>
      <c r="F334" s="4">
        <v>41779</v>
      </c>
      <c r="G334" s="4">
        <v>41779</v>
      </c>
      <c r="H334" s="3">
        <v>0</v>
      </c>
      <c r="I334" s="3">
        <v>0</v>
      </c>
      <c r="J334" s="3">
        <v>0</v>
      </c>
      <c r="K334" s="3">
        <v>15</v>
      </c>
      <c r="L334" s="3">
        <v>100000</v>
      </c>
      <c r="M334" s="4"/>
      <c r="N334" s="3"/>
      <c r="O334" s="3" t="str">
        <f ca="1">IF(BASE!F357&gt;TODAY(),"A faire",IF(BASE!F357&gt;=DATE(YEAR(TODAY()),MONTH(TODAY())-1,DAY(TODAY())),"Retard","Retard de plus d'un mois"))</f>
        <v>Retard de plus d'un mois</v>
      </c>
    </row>
    <row r="335" spans="1:15" x14ac:dyDescent="0.25">
      <c r="A335" s="3" t="s">
        <v>4</v>
      </c>
      <c r="B335" s="3" t="s">
        <v>24</v>
      </c>
      <c r="C335" s="3" t="s">
        <v>8</v>
      </c>
      <c r="D335" s="3">
        <v>242786</v>
      </c>
      <c r="E335" s="3">
        <v>247786</v>
      </c>
      <c r="F335" s="4">
        <v>41855</v>
      </c>
      <c r="G335" s="4">
        <v>41886</v>
      </c>
      <c r="H335" s="3">
        <v>0</v>
      </c>
      <c r="I335" s="3">
        <v>0</v>
      </c>
      <c r="J335" s="3">
        <v>0</v>
      </c>
      <c r="K335" s="3">
        <v>15</v>
      </c>
      <c r="L335" s="3">
        <v>120000</v>
      </c>
      <c r="M335" s="4"/>
      <c r="N335" s="3"/>
      <c r="O335" s="3" t="str">
        <f ca="1">IF(BASE!F367&gt;TODAY(),"A faire",IF(BASE!F367&gt;=DATE(YEAR(TODAY()),MONTH(TODAY())-1,DAY(TODAY())),"Retard","Retard de plus d'un mois"))</f>
        <v>Retard de plus d'un mois</v>
      </c>
    </row>
    <row r="336" spans="1:15" x14ac:dyDescent="0.25">
      <c r="A336" s="3" t="s">
        <v>4</v>
      </c>
      <c r="B336" s="3" t="s">
        <v>24</v>
      </c>
      <c r="C336" s="3" t="s">
        <v>6</v>
      </c>
      <c r="D336" s="3">
        <v>119766</v>
      </c>
      <c r="E336" s="3">
        <v>119766</v>
      </c>
      <c r="F336" s="4">
        <v>41555</v>
      </c>
      <c r="G336" s="4">
        <v>41555</v>
      </c>
      <c r="H336" s="3">
        <v>0</v>
      </c>
      <c r="I336" s="3">
        <v>0</v>
      </c>
      <c r="J336" s="3">
        <v>0</v>
      </c>
      <c r="K336" s="3">
        <v>15</v>
      </c>
      <c r="L336" s="3">
        <v>120000</v>
      </c>
      <c r="M336" s="4"/>
      <c r="N336" s="3"/>
      <c r="O336" s="3" t="str">
        <f ca="1">IF(BASE!F368&gt;TODAY(),"A faire",IF(BASE!F368&gt;=DATE(YEAR(TODAY()),MONTH(TODAY())-1,DAY(TODAY())),"Retard","Retard de plus d'un mois"))</f>
        <v>Retard</v>
      </c>
    </row>
    <row r="337" spans="1:15" x14ac:dyDescent="0.25">
      <c r="A337" s="3" t="s">
        <v>4</v>
      </c>
      <c r="B337" s="3" t="s">
        <v>24</v>
      </c>
      <c r="C337" s="3" t="s">
        <v>7</v>
      </c>
      <c r="D337" s="3">
        <v>0</v>
      </c>
      <c r="E337" s="3">
        <v>0</v>
      </c>
      <c r="F337" s="4">
        <v>42055</v>
      </c>
      <c r="G337" s="4">
        <v>42055</v>
      </c>
      <c r="H337" s="3">
        <v>0</v>
      </c>
      <c r="I337" s="3">
        <v>0</v>
      </c>
      <c r="J337" s="3">
        <v>0</v>
      </c>
      <c r="K337" s="3" t="s">
        <v>19</v>
      </c>
      <c r="L337" s="3">
        <v>0</v>
      </c>
      <c r="M337" s="4">
        <v>42039</v>
      </c>
      <c r="N337" s="3" t="s">
        <v>55</v>
      </c>
      <c r="O337" s="3" t="str">
        <f ca="1">IF(BASE!F370&gt;TODAY(),"A faire",IF(BASE!F370&gt;=DATE(YEAR(TODAY()),MONTH(TODAY())-1,DAY(TODAY())),"Retard","Retard de plus d'un mois"))</f>
        <v>Retard</v>
      </c>
    </row>
    <row r="338" spans="1:15" x14ac:dyDescent="0.25">
      <c r="A338" s="3" t="s">
        <v>4</v>
      </c>
      <c r="B338" s="3" t="s">
        <v>24</v>
      </c>
      <c r="C338" s="3" t="s">
        <v>6</v>
      </c>
      <c r="D338" s="3">
        <v>124040</v>
      </c>
      <c r="E338" s="3">
        <v>124040</v>
      </c>
      <c r="F338" s="4">
        <v>41909</v>
      </c>
      <c r="G338" s="4">
        <v>41909</v>
      </c>
      <c r="H338" s="3">
        <v>0</v>
      </c>
      <c r="I338" s="3">
        <v>0</v>
      </c>
      <c r="J338" s="3">
        <v>0</v>
      </c>
      <c r="K338" s="3">
        <v>15</v>
      </c>
      <c r="L338" s="3">
        <v>120000</v>
      </c>
      <c r="M338" s="10">
        <v>41885</v>
      </c>
      <c r="N338" s="3" t="s">
        <v>31</v>
      </c>
      <c r="O338" s="3" t="str">
        <f ca="1">IF(BASE!F387&gt;TODAY(),"A faire",IF(BASE!F387&gt;=DATE(YEAR(TODAY()),MONTH(TODAY())-1,DAY(TODAY())),"Retard","Retard de plus d'un mois"))</f>
        <v>Retard de plus d'un mois</v>
      </c>
    </row>
    <row r="339" spans="1:15" x14ac:dyDescent="0.25">
      <c r="A339" s="3" t="s">
        <v>4</v>
      </c>
      <c r="B339" s="3" t="s">
        <v>24</v>
      </c>
      <c r="C339" s="3" t="s">
        <v>8</v>
      </c>
      <c r="D339" s="3">
        <v>120000</v>
      </c>
      <c r="E339" s="3">
        <v>125000</v>
      </c>
      <c r="F339" s="4">
        <v>41505</v>
      </c>
      <c r="G339" s="4">
        <v>41536</v>
      </c>
      <c r="H339" s="3">
        <v>0</v>
      </c>
      <c r="I339" s="3">
        <v>0</v>
      </c>
      <c r="J339" s="3">
        <v>0</v>
      </c>
      <c r="K339" s="3">
        <v>15</v>
      </c>
      <c r="L339" s="3">
        <v>0</v>
      </c>
      <c r="M339" s="4"/>
      <c r="N339" s="3"/>
      <c r="O339" s="3" t="str">
        <f ca="1">IF(BASE!F389&gt;TODAY(),"A faire",IF(BASE!F389&gt;=DATE(YEAR(TODAY()),MONTH(TODAY())-1,DAY(TODAY())),"Retard","Retard de plus d'un mois"))</f>
        <v>Retard de plus d'un mois</v>
      </c>
    </row>
    <row r="340" spans="1:15" x14ac:dyDescent="0.25">
      <c r="A340" s="3" t="s">
        <v>4</v>
      </c>
      <c r="B340" s="3" t="s">
        <v>24</v>
      </c>
      <c r="C340" s="3" t="s">
        <v>6</v>
      </c>
      <c r="D340" s="3">
        <v>119208</v>
      </c>
      <c r="E340" s="3">
        <v>119208</v>
      </c>
      <c r="F340" s="4">
        <v>42032</v>
      </c>
      <c r="G340" s="4">
        <v>42032</v>
      </c>
      <c r="H340" s="3">
        <v>0</v>
      </c>
      <c r="I340" s="3">
        <v>0</v>
      </c>
      <c r="J340" s="3">
        <v>0</v>
      </c>
      <c r="K340" s="3">
        <v>15</v>
      </c>
      <c r="L340" s="3">
        <v>120000</v>
      </c>
      <c r="M340" s="4">
        <v>42032</v>
      </c>
      <c r="N340" s="3" t="s">
        <v>55</v>
      </c>
      <c r="O340" s="3" t="str">
        <f ca="1">IF(BASE!F397&gt;TODAY(),"A faire",IF(BASE!F397&gt;=DATE(YEAR(TODAY()),MONTH(TODAY())-1,DAY(TODAY())),"Retard","Retard de plus d'un mois"))</f>
        <v>Retard de plus d'un mois</v>
      </c>
    </row>
    <row r="341" spans="1:15" x14ac:dyDescent="0.25">
      <c r="A341" s="3" t="s">
        <v>4</v>
      </c>
      <c r="B341" s="3" t="s">
        <v>24</v>
      </c>
      <c r="C341" s="3" t="s">
        <v>6</v>
      </c>
      <c r="D341" s="3">
        <v>116445</v>
      </c>
      <c r="E341" s="3">
        <v>116445</v>
      </c>
      <c r="F341" s="4">
        <v>42024</v>
      </c>
      <c r="G341" s="4">
        <v>42024</v>
      </c>
      <c r="H341" s="3">
        <v>0</v>
      </c>
      <c r="I341" s="3">
        <v>0</v>
      </c>
      <c r="J341" s="3">
        <v>0</v>
      </c>
      <c r="K341" s="3">
        <v>15</v>
      </c>
      <c r="L341" s="3">
        <v>180000</v>
      </c>
      <c r="M341" s="4">
        <v>42017</v>
      </c>
      <c r="N341" s="3"/>
      <c r="O341" s="3" t="str">
        <f ca="1">IF(BASE!F398&gt;TODAY(),"A faire",IF(BASE!F398&gt;=DATE(YEAR(TODAY()),MONTH(TODAY())-1,DAY(TODAY())),"Retard","Retard de plus d'un mois"))</f>
        <v>Retard de plus d'un mois</v>
      </c>
    </row>
    <row r="342" spans="1:15" x14ac:dyDescent="0.25">
      <c r="A342" s="3" t="s">
        <v>4</v>
      </c>
      <c r="B342" s="3" t="s">
        <v>24</v>
      </c>
      <c r="C342" s="3" t="s">
        <v>9</v>
      </c>
      <c r="D342" s="3">
        <v>0</v>
      </c>
      <c r="E342" s="3">
        <v>0</v>
      </c>
      <c r="F342" s="4">
        <v>42019</v>
      </c>
      <c r="G342" s="4">
        <v>42019</v>
      </c>
      <c r="H342" s="3">
        <v>0</v>
      </c>
      <c r="I342" s="3">
        <v>0</v>
      </c>
      <c r="J342" s="3">
        <v>0</v>
      </c>
      <c r="K342" s="3">
        <v>15</v>
      </c>
      <c r="L342" s="3">
        <v>0</v>
      </c>
      <c r="M342" s="4">
        <v>42017</v>
      </c>
      <c r="N342" s="3"/>
      <c r="O342" s="3" t="str">
        <f ca="1">IF(BASE!F399&gt;TODAY(),"A faire",IF(BASE!F399&gt;=DATE(YEAR(TODAY()),MONTH(TODAY())-1,DAY(TODAY())),"Retard","Retard de plus d'un mois"))</f>
        <v>Retard de plus d'un mois</v>
      </c>
    </row>
    <row r="343" spans="1:15" x14ac:dyDescent="0.25">
      <c r="A343" s="3" t="s">
        <v>4</v>
      </c>
      <c r="B343" s="3" t="s">
        <v>24</v>
      </c>
      <c r="C343" s="3" t="s">
        <v>6</v>
      </c>
      <c r="D343" s="3">
        <v>98116</v>
      </c>
      <c r="E343" s="3">
        <v>98116</v>
      </c>
      <c r="F343" s="4">
        <v>41688</v>
      </c>
      <c r="G343" s="4">
        <v>41688</v>
      </c>
      <c r="H343" s="3">
        <v>0</v>
      </c>
      <c r="I343" s="3">
        <v>0</v>
      </c>
      <c r="J343" s="3">
        <v>0</v>
      </c>
      <c r="K343" s="3">
        <v>15</v>
      </c>
      <c r="L343" s="3">
        <v>100000</v>
      </c>
      <c r="M343" s="10">
        <v>42032</v>
      </c>
      <c r="N343" s="3" t="s">
        <v>55</v>
      </c>
      <c r="O343" s="3" t="str">
        <f ca="1">IF(BASE!F400&gt;TODAY(),"A faire",IF(BASE!F400&gt;=DATE(YEAR(TODAY()),MONTH(TODAY())-1,DAY(TODAY())),"Retard","Retard de plus d'un mois"))</f>
        <v>Retard de plus d'un mois</v>
      </c>
    </row>
    <row r="344" spans="1:15" x14ac:dyDescent="0.25">
      <c r="A344" s="3" t="s">
        <v>4</v>
      </c>
      <c r="B344" s="3" t="s">
        <v>24</v>
      </c>
      <c r="C344" s="3" t="s">
        <v>9</v>
      </c>
      <c r="D344" s="3">
        <v>0</v>
      </c>
      <c r="E344" s="3">
        <v>0</v>
      </c>
      <c r="F344" s="4">
        <v>42028</v>
      </c>
      <c r="G344" s="4">
        <v>42028</v>
      </c>
      <c r="H344" s="3">
        <v>0</v>
      </c>
      <c r="I344" s="3">
        <v>0</v>
      </c>
      <c r="J344" s="3">
        <v>0</v>
      </c>
      <c r="K344" s="3">
        <v>15</v>
      </c>
      <c r="L344" s="3">
        <v>0</v>
      </c>
      <c r="M344" s="4">
        <v>42027</v>
      </c>
      <c r="N344" s="3"/>
      <c r="O344" s="3" t="str">
        <f ca="1">IF(BASE!F417&gt;TODAY(),"A faire",IF(BASE!F417&gt;=DATE(YEAR(TODAY()),MONTH(TODAY())-1,DAY(TODAY())),"Retard","Retard de plus d'un mois"))</f>
        <v>Retard de plus d'un mois</v>
      </c>
    </row>
    <row r="345" spans="1:15" x14ac:dyDescent="0.25">
      <c r="A345" s="3" t="s">
        <v>4</v>
      </c>
      <c r="B345" s="3" t="s">
        <v>24</v>
      </c>
      <c r="C345" s="3" t="s">
        <v>9</v>
      </c>
      <c r="D345" s="3">
        <v>0</v>
      </c>
      <c r="E345" s="3">
        <v>0</v>
      </c>
      <c r="F345" s="4">
        <v>42033</v>
      </c>
      <c r="G345" s="4">
        <v>42033</v>
      </c>
      <c r="H345" s="3">
        <v>0</v>
      </c>
      <c r="I345" s="3">
        <v>0</v>
      </c>
      <c r="J345" s="3">
        <v>0</v>
      </c>
      <c r="K345" s="3">
        <v>15</v>
      </c>
      <c r="L345" s="3">
        <v>0</v>
      </c>
      <c r="M345" s="4"/>
      <c r="N345" s="3"/>
      <c r="O345" s="3" t="str">
        <f ca="1">IF(BASE!F419&gt;TODAY(),"A faire",IF(BASE!F419&gt;=DATE(YEAR(TODAY()),MONTH(TODAY())-1,DAY(TODAY())),"Retard","Retard de plus d'un mois"))</f>
        <v>Retard de plus d'un mois</v>
      </c>
    </row>
    <row r="346" spans="1:15" x14ac:dyDescent="0.25">
      <c r="A346" s="3" t="s">
        <v>4</v>
      </c>
      <c r="B346" s="3" t="s">
        <v>24</v>
      </c>
      <c r="C346" s="3" t="s">
        <v>8</v>
      </c>
      <c r="D346" s="3">
        <v>223727</v>
      </c>
      <c r="E346" s="3">
        <v>228727</v>
      </c>
      <c r="F346" s="4">
        <v>42004</v>
      </c>
      <c r="G346" s="4">
        <v>42035</v>
      </c>
      <c r="H346" s="3">
        <v>0</v>
      </c>
      <c r="I346" s="3">
        <v>0</v>
      </c>
      <c r="J346" s="3">
        <v>0</v>
      </c>
      <c r="K346" s="3">
        <v>15</v>
      </c>
      <c r="L346" s="3">
        <v>120000</v>
      </c>
      <c r="M346" s="4"/>
      <c r="N346" s="3"/>
      <c r="O346" s="3" t="str">
        <f ca="1">IF(BASE!F420&gt;TODAY(),"A faire",IF(BASE!F420&gt;=DATE(YEAR(TODAY()),MONTH(TODAY())-1,DAY(TODAY())),"Retard","Retard de plus d'un mois"))</f>
        <v>Retard de plus d'un mois</v>
      </c>
    </row>
    <row r="347" spans="1:15" x14ac:dyDescent="0.25">
      <c r="A347" s="3" t="s">
        <v>4</v>
      </c>
      <c r="B347" s="3" t="s">
        <v>24</v>
      </c>
      <c r="C347" s="3" t="s">
        <v>8</v>
      </c>
      <c r="D347" s="3">
        <v>196530</v>
      </c>
      <c r="E347" s="3">
        <v>201530</v>
      </c>
      <c r="F347" s="4">
        <v>41843</v>
      </c>
      <c r="G347" s="4">
        <v>41874</v>
      </c>
      <c r="H347" s="3">
        <v>0</v>
      </c>
      <c r="I347" s="3">
        <v>0</v>
      </c>
      <c r="J347" s="3">
        <v>0</v>
      </c>
      <c r="K347" s="3">
        <v>15</v>
      </c>
      <c r="L347" s="3">
        <v>120000</v>
      </c>
      <c r="M347" s="4"/>
      <c r="N347" s="3"/>
      <c r="O347" s="3" t="str">
        <f ca="1">IF(BASE!F442&gt;TODAY(),"A faire",IF(BASE!F442&gt;=DATE(YEAR(TODAY()),MONTH(TODAY())-1,DAY(TODAY())),"Retard","Retard de plus d'un mois"))</f>
        <v>Retard de plus d'un mois</v>
      </c>
    </row>
    <row r="348" spans="1:15" x14ac:dyDescent="0.25">
      <c r="A348" s="3" t="s">
        <v>4</v>
      </c>
      <c r="B348" s="3" t="s">
        <v>24</v>
      </c>
      <c r="C348" s="3" t="s">
        <v>6</v>
      </c>
      <c r="D348" s="3">
        <v>121597</v>
      </c>
      <c r="E348" s="3">
        <v>121597</v>
      </c>
      <c r="F348" s="4">
        <v>41500</v>
      </c>
      <c r="G348" s="4">
        <v>41500</v>
      </c>
      <c r="H348" s="3">
        <v>0</v>
      </c>
      <c r="I348" s="3">
        <v>0</v>
      </c>
      <c r="J348" s="3">
        <v>0</v>
      </c>
      <c r="K348" s="3">
        <v>15</v>
      </c>
      <c r="L348" s="3">
        <v>60000</v>
      </c>
      <c r="M348" s="4"/>
      <c r="N348" s="3"/>
      <c r="O348" s="3" t="str">
        <f ca="1">IF(BASE!F443&gt;TODAY(),"A faire",IF(BASE!F443&gt;=DATE(YEAR(TODAY()),MONTH(TODAY())-1,DAY(TODAY())),"Retard","Retard de plus d'un mois"))</f>
        <v>Retard de plus d'un mois</v>
      </c>
    </row>
    <row r="349" spans="1:15" x14ac:dyDescent="0.25">
      <c r="A349" s="3" t="s">
        <v>4</v>
      </c>
      <c r="B349" s="3" t="s">
        <v>24</v>
      </c>
      <c r="C349" s="3" t="s">
        <v>7</v>
      </c>
      <c r="D349" s="3">
        <v>0</v>
      </c>
      <c r="E349" s="3">
        <v>0</v>
      </c>
      <c r="F349" s="4">
        <v>42053</v>
      </c>
      <c r="G349" s="4">
        <v>42053</v>
      </c>
      <c r="H349" s="3">
        <v>0</v>
      </c>
      <c r="I349" s="3">
        <v>0</v>
      </c>
      <c r="J349" s="3">
        <v>0</v>
      </c>
      <c r="K349" s="3" t="s">
        <v>19</v>
      </c>
      <c r="L349" s="3">
        <v>0</v>
      </c>
      <c r="M349" s="4">
        <v>42052</v>
      </c>
      <c r="N349" s="3" t="s">
        <v>55</v>
      </c>
      <c r="O349" s="3" t="str">
        <f ca="1">IF(BASE!F456&gt;TODAY(),"A faire",IF(BASE!F456&gt;=DATE(YEAR(TODAY()),MONTH(TODAY())-1,DAY(TODAY())),"Retard","Retard de plus d'un mois"))</f>
        <v>Retard de plus d'un mois</v>
      </c>
    </row>
    <row r="350" spans="1:15" x14ac:dyDescent="0.25">
      <c r="A350" s="3" t="s">
        <v>4</v>
      </c>
      <c r="B350" s="3" t="s">
        <v>24</v>
      </c>
      <c r="C350" s="3" t="s">
        <v>6</v>
      </c>
      <c r="D350" s="3">
        <v>156671</v>
      </c>
      <c r="E350" s="3">
        <v>156671</v>
      </c>
      <c r="F350" s="4">
        <v>42035</v>
      </c>
      <c r="G350" s="4">
        <v>42035</v>
      </c>
      <c r="H350" s="3">
        <v>0</v>
      </c>
      <c r="I350" s="3">
        <v>0</v>
      </c>
      <c r="J350" s="3">
        <v>0</v>
      </c>
      <c r="K350" s="3">
        <v>15</v>
      </c>
      <c r="L350" s="3">
        <v>160000</v>
      </c>
      <c r="M350" s="4"/>
      <c r="N350" s="3"/>
      <c r="O350" s="3" t="str">
        <f ca="1">IF(BASE!F457&gt;TODAY(),"A faire",IF(BASE!F457&gt;=DATE(YEAR(TODAY()),MONTH(TODAY())-1,DAY(TODAY())),"Retard","Retard de plus d'un mois"))</f>
        <v>Retard de plus d'un mois</v>
      </c>
    </row>
    <row r="351" spans="1:15" x14ac:dyDescent="0.25">
      <c r="A351" s="3" t="s">
        <v>4</v>
      </c>
      <c r="B351" s="3" t="s">
        <v>24</v>
      </c>
      <c r="C351" s="3" t="s">
        <v>6</v>
      </c>
      <c r="D351" s="3">
        <v>164434</v>
      </c>
      <c r="E351" s="3">
        <v>164434</v>
      </c>
      <c r="F351" s="4">
        <v>41894</v>
      </c>
      <c r="G351" s="4">
        <v>41894</v>
      </c>
      <c r="H351" s="3">
        <v>0</v>
      </c>
      <c r="I351" s="3">
        <v>0</v>
      </c>
      <c r="J351" s="3">
        <v>0</v>
      </c>
      <c r="K351" s="3">
        <v>15</v>
      </c>
      <c r="L351" s="3">
        <v>240000</v>
      </c>
      <c r="M351" s="4"/>
      <c r="N351" s="3"/>
      <c r="O351" s="3" t="str">
        <f ca="1">IF(BASE!F474&gt;TODAY(),"A faire",IF(BASE!F474&gt;=DATE(YEAR(TODAY()),MONTH(TODAY())-1,DAY(TODAY())),"Retard","Retard de plus d'un mois"))</f>
        <v>Retard de plus d'un mois</v>
      </c>
    </row>
    <row r="352" spans="1:15" x14ac:dyDescent="0.25">
      <c r="A352" s="3" t="s">
        <v>4</v>
      </c>
      <c r="B352" s="3" t="s">
        <v>24</v>
      </c>
      <c r="C352" s="3" t="s">
        <v>8</v>
      </c>
      <c r="D352" s="3">
        <v>120000</v>
      </c>
      <c r="E352" s="3">
        <v>125000</v>
      </c>
      <c r="F352" s="4">
        <v>41606</v>
      </c>
      <c r="G352" s="4">
        <v>41736</v>
      </c>
      <c r="H352" s="3">
        <v>0</v>
      </c>
      <c r="I352" s="3">
        <v>0</v>
      </c>
      <c r="J352" s="3">
        <v>0</v>
      </c>
      <c r="K352" s="3">
        <v>15</v>
      </c>
      <c r="L352" s="3">
        <v>0</v>
      </c>
      <c r="M352" s="4"/>
      <c r="N352" s="3"/>
      <c r="O352" s="3" t="str">
        <f ca="1">IF(BASE!F475&gt;TODAY(),"A faire",IF(BASE!F475&gt;=DATE(YEAR(TODAY()),MONTH(TODAY())-1,DAY(TODAY())),"Retard","Retard de plus d'un mois"))</f>
        <v>Retard de plus d'un mois</v>
      </c>
    </row>
    <row r="353" spans="1:15" x14ac:dyDescent="0.25">
      <c r="A353" s="3" t="s">
        <v>4</v>
      </c>
      <c r="B353" s="3" t="s">
        <v>24</v>
      </c>
      <c r="C353" s="3" t="s">
        <v>6</v>
      </c>
      <c r="D353" s="3">
        <v>110134</v>
      </c>
      <c r="E353" s="3">
        <v>110134</v>
      </c>
      <c r="F353" s="4">
        <v>41401</v>
      </c>
      <c r="G353" s="4">
        <v>41401</v>
      </c>
      <c r="H353" s="3">
        <v>0</v>
      </c>
      <c r="I353" s="3">
        <v>0</v>
      </c>
      <c r="J353" s="3">
        <v>0</v>
      </c>
      <c r="K353" s="3">
        <v>15</v>
      </c>
      <c r="L353" s="3">
        <v>75000</v>
      </c>
      <c r="M353" s="4"/>
      <c r="N353" s="3"/>
      <c r="O353" s="3" t="str">
        <f ca="1">IF(BASE!F476&gt;TODAY(),"A faire",IF(BASE!F476&gt;=DATE(YEAR(TODAY()),MONTH(TODAY())-1,DAY(TODAY())),"Retard","Retard de plus d'un mois"))</f>
        <v>Retard de plus d'un mois</v>
      </c>
    </row>
    <row r="354" spans="1:15" x14ac:dyDescent="0.25">
      <c r="A354" s="3" t="s">
        <v>4</v>
      </c>
      <c r="B354" s="3" t="s">
        <v>24</v>
      </c>
      <c r="C354" s="3" t="s">
        <v>6</v>
      </c>
      <c r="D354" s="3">
        <v>151180</v>
      </c>
      <c r="E354" s="3">
        <v>151180</v>
      </c>
      <c r="F354" s="4">
        <v>42034</v>
      </c>
      <c r="G354" s="4">
        <v>42034</v>
      </c>
      <c r="H354" s="3">
        <v>0</v>
      </c>
      <c r="I354" s="3">
        <v>0</v>
      </c>
      <c r="J354" s="3">
        <v>0</v>
      </c>
      <c r="K354" s="3">
        <v>15</v>
      </c>
      <c r="L354" s="3">
        <v>60000</v>
      </c>
      <c r="M354" s="4"/>
      <c r="N354" s="3"/>
      <c r="O354" s="3" t="str">
        <f ca="1">IF(BASE!F484&gt;TODAY(),"A faire",IF(BASE!F484&gt;=DATE(YEAR(TODAY()),MONTH(TODAY())-1,DAY(TODAY())),"Retard","Retard de plus d'un mois"))</f>
        <v>Retard de plus d'un mois</v>
      </c>
    </row>
    <row r="355" spans="1:15" x14ac:dyDescent="0.25">
      <c r="A355" s="3" t="s">
        <v>4</v>
      </c>
      <c r="B355" s="3" t="s">
        <v>24</v>
      </c>
      <c r="C355" s="3" t="s">
        <v>9</v>
      </c>
      <c r="D355" s="3">
        <v>0</v>
      </c>
      <c r="E355" s="3">
        <v>0</v>
      </c>
      <c r="F355" s="4">
        <v>42031</v>
      </c>
      <c r="G355" s="4">
        <v>42031</v>
      </c>
      <c r="H355" s="3">
        <v>0</v>
      </c>
      <c r="I355" s="3">
        <v>0</v>
      </c>
      <c r="J355" s="3">
        <v>0</v>
      </c>
      <c r="K355" s="3">
        <v>15</v>
      </c>
      <c r="L355" s="3">
        <v>0</v>
      </c>
      <c r="M355" s="4"/>
      <c r="N355" s="3"/>
      <c r="O355" s="3" t="str">
        <f ca="1">IF(BASE!F485&gt;TODAY(),"A faire",IF(BASE!F485&gt;=DATE(YEAR(TODAY()),MONTH(TODAY())-1,DAY(TODAY())),"Retard","Retard de plus d'un mois"))</f>
        <v>Retard de plus d'un mois</v>
      </c>
    </row>
    <row r="356" spans="1:15" x14ac:dyDescent="0.25">
      <c r="A356" s="3" t="s">
        <v>4</v>
      </c>
      <c r="B356" s="3" t="s">
        <v>24</v>
      </c>
      <c r="C356" s="3" t="s">
        <v>6</v>
      </c>
      <c r="D356" s="3">
        <v>98478</v>
      </c>
      <c r="E356" s="3">
        <v>98478</v>
      </c>
      <c r="F356" s="4">
        <v>41989</v>
      </c>
      <c r="G356" s="4">
        <v>41989</v>
      </c>
      <c r="H356" s="3">
        <v>0</v>
      </c>
      <c r="I356" s="3">
        <v>0</v>
      </c>
      <c r="J356" s="3">
        <v>0</v>
      </c>
      <c r="K356" s="3">
        <v>15</v>
      </c>
      <c r="L356" s="3">
        <v>120000</v>
      </c>
      <c r="M356" s="4">
        <v>42003</v>
      </c>
      <c r="N356" s="3" t="s">
        <v>44</v>
      </c>
      <c r="O356" s="3" t="str">
        <f ca="1">IF(BASE!F522&gt;TODAY(),"A faire",IF(BASE!F522&gt;=DATE(YEAR(TODAY()),MONTH(TODAY())-1,DAY(TODAY())),"Retard","Retard de plus d'un mois"))</f>
        <v>Retard de plus d'un mois</v>
      </c>
    </row>
    <row r="357" spans="1:15" x14ac:dyDescent="0.25">
      <c r="A357" s="3" t="s">
        <v>4</v>
      </c>
      <c r="B357" s="3" t="s">
        <v>24</v>
      </c>
      <c r="C357" s="3" t="s">
        <v>6</v>
      </c>
      <c r="D357" s="3">
        <v>69925</v>
      </c>
      <c r="E357" s="3">
        <v>69925</v>
      </c>
      <c r="F357" s="4">
        <v>41971</v>
      </c>
      <c r="G357" s="4">
        <v>41971</v>
      </c>
      <c r="H357" s="3">
        <v>0</v>
      </c>
      <c r="I357" s="3">
        <v>0</v>
      </c>
      <c r="J357" s="3">
        <v>0</v>
      </c>
      <c r="K357" s="3">
        <v>15</v>
      </c>
      <c r="L357" s="3">
        <v>40000</v>
      </c>
      <c r="M357" s="4"/>
      <c r="N357" s="3"/>
      <c r="O357" s="3" t="str">
        <f ca="1">IF(BASE!F544&gt;TODAY(),"A faire",IF(BASE!F544&gt;=DATE(YEAR(TODAY()),MONTH(TODAY())-1,DAY(TODAY())),"Retard","Retard de plus d'un mois"))</f>
        <v>Retard de plus d'un mois</v>
      </c>
    </row>
    <row r="358" spans="1:15" x14ac:dyDescent="0.25">
      <c r="A358" s="3" t="s">
        <v>4</v>
      </c>
      <c r="B358" s="3" t="s">
        <v>24</v>
      </c>
      <c r="C358" s="3" t="s">
        <v>8</v>
      </c>
      <c r="D358" s="3">
        <v>120000</v>
      </c>
      <c r="E358" s="3">
        <v>125000</v>
      </c>
      <c r="F358" s="4">
        <v>41856</v>
      </c>
      <c r="G358" s="4">
        <v>41887</v>
      </c>
      <c r="H358" s="3">
        <v>0</v>
      </c>
      <c r="I358" s="3">
        <v>0</v>
      </c>
      <c r="J358" s="3">
        <v>0</v>
      </c>
      <c r="K358" s="3">
        <v>15</v>
      </c>
      <c r="L358" s="3">
        <v>0</v>
      </c>
      <c r="M358" s="4"/>
      <c r="N358" s="3"/>
      <c r="O358" s="3" t="str">
        <f ca="1">IF(BASE!F545&gt;TODAY(),"A faire",IF(BASE!F545&gt;=DATE(YEAR(TODAY()),MONTH(TODAY())-1,DAY(TODAY())),"Retard","Retard de plus d'un mois"))</f>
        <v>Retard de plus d'un mois</v>
      </c>
    </row>
    <row r="359" spans="1:15" x14ac:dyDescent="0.25">
      <c r="A359" s="3" t="s">
        <v>4</v>
      </c>
      <c r="B359" s="3" t="s">
        <v>24</v>
      </c>
      <c r="C359" s="3" t="s">
        <v>8</v>
      </c>
      <c r="D359" s="3">
        <v>120000</v>
      </c>
      <c r="E359" s="3">
        <v>125000</v>
      </c>
      <c r="F359" s="4">
        <v>41920</v>
      </c>
      <c r="G359" s="4">
        <v>41951</v>
      </c>
      <c r="H359" s="3">
        <v>0</v>
      </c>
      <c r="I359" s="3">
        <v>0</v>
      </c>
      <c r="J359" s="3">
        <v>0</v>
      </c>
      <c r="K359" s="3">
        <v>15</v>
      </c>
      <c r="L359" s="3">
        <v>0</v>
      </c>
      <c r="M359" s="4">
        <v>41940</v>
      </c>
      <c r="N359" s="3" t="s">
        <v>47</v>
      </c>
      <c r="O359" s="3" t="str">
        <f ca="1">IF(BASE!F546&gt;TODAY(),"A faire",IF(BASE!F546&gt;=DATE(YEAR(TODAY()),MONTH(TODAY())-1,DAY(TODAY())),"Retard","Retard de plus d'un mois"))</f>
        <v>Retard de plus d'un mois</v>
      </c>
    </row>
    <row r="360" spans="1:15" x14ac:dyDescent="0.25">
      <c r="A360" s="3" t="s">
        <v>4</v>
      </c>
      <c r="B360" s="3" t="s">
        <v>24</v>
      </c>
      <c r="C360" s="3" t="s">
        <v>6</v>
      </c>
      <c r="D360" s="3">
        <v>68963</v>
      </c>
      <c r="E360" s="3">
        <v>68963</v>
      </c>
      <c r="F360" s="4">
        <v>42000</v>
      </c>
      <c r="G360" s="4">
        <v>42000</v>
      </c>
      <c r="H360" s="3">
        <v>0</v>
      </c>
      <c r="I360" s="3">
        <v>0</v>
      </c>
      <c r="J360" s="3">
        <v>0</v>
      </c>
      <c r="K360" s="3">
        <v>15</v>
      </c>
      <c r="L360" s="3">
        <v>30000</v>
      </c>
      <c r="M360" s="4"/>
      <c r="N360" s="3"/>
      <c r="O360" s="3" t="str">
        <f ca="1">IF(BASE!F557&gt;TODAY(),"A faire",IF(BASE!F557&gt;=DATE(YEAR(TODAY()),MONTH(TODAY())-1,DAY(TODAY())),"Retard","Retard de plus d'un mois"))</f>
        <v>Retard de plus d'un mois</v>
      </c>
    </row>
    <row r="361" spans="1:15" x14ac:dyDescent="0.25">
      <c r="A361" s="3" t="s">
        <v>4</v>
      </c>
      <c r="B361" s="3" t="s">
        <v>24</v>
      </c>
      <c r="C361" s="3" t="s">
        <v>8</v>
      </c>
      <c r="D361" s="3">
        <v>120000</v>
      </c>
      <c r="E361" s="3">
        <v>125000</v>
      </c>
      <c r="F361" s="4">
        <v>41920</v>
      </c>
      <c r="G361" s="4">
        <v>41951</v>
      </c>
      <c r="H361" s="3">
        <v>0</v>
      </c>
      <c r="I361" s="3">
        <v>0</v>
      </c>
      <c r="J361" s="3">
        <v>0</v>
      </c>
      <c r="K361" s="3">
        <v>15</v>
      </c>
      <c r="L361" s="3">
        <v>0</v>
      </c>
      <c r="M361" s="4"/>
      <c r="N361" s="3"/>
      <c r="O361" s="3" t="str">
        <f ca="1">IF(BASE!F558&gt;TODAY(),"A faire",IF(BASE!F558&gt;=DATE(YEAR(TODAY()),MONTH(TODAY())-1,DAY(TODAY())),"Retard","Retard de plus d'un mois"))</f>
        <v>Retard de plus d'un mois</v>
      </c>
    </row>
    <row r="362" spans="1:15" x14ac:dyDescent="0.25">
      <c r="A362" s="3" t="s">
        <v>4</v>
      </c>
      <c r="B362" s="3" t="s">
        <v>24</v>
      </c>
      <c r="C362" s="3" t="s">
        <v>6</v>
      </c>
      <c r="D362" s="3">
        <v>52867</v>
      </c>
      <c r="E362" s="3">
        <v>52867</v>
      </c>
      <c r="F362" s="4">
        <v>42063</v>
      </c>
      <c r="G362" s="4">
        <v>42063</v>
      </c>
      <c r="H362" s="3">
        <v>0</v>
      </c>
      <c r="I362" s="3">
        <v>0</v>
      </c>
      <c r="J362" s="3">
        <v>0</v>
      </c>
      <c r="K362" s="3" t="s">
        <v>19</v>
      </c>
      <c r="L362" s="3">
        <v>60000</v>
      </c>
      <c r="M362" s="4">
        <v>42011</v>
      </c>
      <c r="N362" s="3" t="s">
        <v>47</v>
      </c>
      <c r="O362" s="3" t="str">
        <f ca="1">IF(BASE!F561&gt;TODAY(),"A faire",IF(BASE!F561&gt;=DATE(YEAR(TODAY()),MONTH(TODAY())-1,DAY(TODAY())),"Retard","Retard de plus d'un mois"))</f>
        <v>Retard de plus d'un mois</v>
      </c>
    </row>
    <row r="363" spans="1:15" x14ac:dyDescent="0.25">
      <c r="A363" s="3" t="s">
        <v>4</v>
      </c>
      <c r="B363" s="3" t="s">
        <v>24</v>
      </c>
      <c r="C363" s="3" t="s">
        <v>8</v>
      </c>
      <c r="D363" s="3">
        <v>120000</v>
      </c>
      <c r="E363" s="3">
        <v>125000</v>
      </c>
      <c r="F363" s="4">
        <v>41920</v>
      </c>
      <c r="G363" s="4">
        <v>41951</v>
      </c>
      <c r="H363" s="3">
        <v>0</v>
      </c>
      <c r="I363" s="3">
        <v>0</v>
      </c>
      <c r="J363" s="3">
        <v>0</v>
      </c>
      <c r="K363" s="3">
        <v>15</v>
      </c>
      <c r="L363" s="3">
        <v>0</v>
      </c>
      <c r="M363" s="4">
        <v>41947</v>
      </c>
      <c r="N363" s="3" t="s">
        <v>47</v>
      </c>
      <c r="O363" s="3" t="str">
        <f ca="1">IF(BASE!F562&gt;TODAY(),"A faire",IF(BASE!F562&gt;=DATE(YEAR(TODAY()),MONTH(TODAY())-1,DAY(TODAY())),"Retard","Retard de plus d'un mois"))</f>
        <v>Retard de plus d'un mois</v>
      </c>
    </row>
    <row r="364" spans="1:15" x14ac:dyDescent="0.25">
      <c r="A364" s="3" t="s">
        <v>4</v>
      </c>
      <c r="B364" s="3" t="s">
        <v>24</v>
      </c>
      <c r="C364" s="3" t="s">
        <v>8</v>
      </c>
      <c r="D364" s="3">
        <v>120000</v>
      </c>
      <c r="E364" s="3">
        <v>125000</v>
      </c>
      <c r="F364" s="4">
        <v>41946</v>
      </c>
      <c r="G364" s="4">
        <v>41976</v>
      </c>
      <c r="H364" s="3">
        <v>0</v>
      </c>
      <c r="I364" s="3">
        <v>0</v>
      </c>
      <c r="J364" s="3">
        <v>0</v>
      </c>
      <c r="K364" s="3">
        <v>15</v>
      </c>
      <c r="L364" s="3">
        <v>0</v>
      </c>
      <c r="M364" s="4" t="s">
        <v>33</v>
      </c>
      <c r="N364" s="3" t="s">
        <v>49</v>
      </c>
      <c r="O364" s="3" t="str">
        <f ca="1">IF(BASE!F571&gt;TODAY(),"A faire",IF(BASE!F571&gt;=DATE(YEAR(TODAY()),MONTH(TODAY())-1,DAY(TODAY())),"Retard","Retard de plus d'un mois"))</f>
        <v>Retard de plus d'un mois</v>
      </c>
    </row>
    <row r="365" spans="1:15" x14ac:dyDescent="0.25">
      <c r="A365" s="3" t="s">
        <v>4</v>
      </c>
      <c r="B365" s="3" t="s">
        <v>24</v>
      </c>
      <c r="C365" s="3" t="s">
        <v>6</v>
      </c>
      <c r="D365" s="3">
        <v>154516</v>
      </c>
      <c r="E365" s="3">
        <v>154516</v>
      </c>
      <c r="F365" s="4">
        <v>41990</v>
      </c>
      <c r="G365" s="4">
        <v>41990</v>
      </c>
      <c r="H365" s="3">
        <v>0</v>
      </c>
      <c r="I365" s="3">
        <v>0</v>
      </c>
      <c r="J365" s="3">
        <v>0</v>
      </c>
      <c r="K365" s="3">
        <v>15</v>
      </c>
      <c r="L365" s="3">
        <v>120000</v>
      </c>
      <c r="M365" s="4">
        <v>41976</v>
      </c>
      <c r="N365" s="3" t="s">
        <v>42</v>
      </c>
      <c r="O365" s="3" t="str">
        <f ca="1">IF(BASE!F572&gt;TODAY(),"A faire",IF(BASE!F572&gt;=DATE(YEAR(TODAY()),MONTH(TODAY())-1,DAY(TODAY())),"Retard","Retard de plus d'un mois"))</f>
        <v>Retard de plus d'un mois</v>
      </c>
    </row>
    <row r="366" spans="1:15" x14ac:dyDescent="0.25">
      <c r="A366" s="3" t="s">
        <v>4</v>
      </c>
      <c r="B366" s="3" t="s">
        <v>24</v>
      </c>
      <c r="C366" s="3" t="s">
        <v>9</v>
      </c>
      <c r="D366" s="3">
        <v>0</v>
      </c>
      <c r="E366" s="3">
        <v>0</v>
      </c>
      <c r="F366" s="4">
        <v>41935</v>
      </c>
      <c r="G366" s="4">
        <v>41935</v>
      </c>
      <c r="H366" s="3">
        <v>0</v>
      </c>
      <c r="I366" s="3">
        <v>0</v>
      </c>
      <c r="J366" s="3">
        <v>0</v>
      </c>
      <c r="K366" s="3">
        <v>15</v>
      </c>
      <c r="L366" s="3">
        <v>0</v>
      </c>
      <c r="M366" s="4">
        <v>41933</v>
      </c>
      <c r="N366" s="3" t="s">
        <v>38</v>
      </c>
      <c r="O366" s="3" t="str">
        <f ca="1">IF(BASE!F578&gt;TODAY(),"A faire",IF(BASE!F578&gt;=DATE(YEAR(TODAY()),MONTH(TODAY())-1,DAY(TODAY())),"Retard","Retard de plus d'un mois"))</f>
        <v>Retard de plus d'un mois</v>
      </c>
    </row>
    <row r="367" spans="1:15" x14ac:dyDescent="0.25">
      <c r="A367" s="3" t="s">
        <v>4</v>
      </c>
      <c r="B367" s="3" t="s">
        <v>24</v>
      </c>
      <c r="C367" s="3" t="s">
        <v>9</v>
      </c>
      <c r="D367" s="3">
        <v>0</v>
      </c>
      <c r="E367" s="3">
        <v>0</v>
      </c>
      <c r="F367" s="4">
        <v>42012</v>
      </c>
      <c r="G367" s="4">
        <v>42012</v>
      </c>
      <c r="H367" s="3">
        <v>0</v>
      </c>
      <c r="I367" s="3">
        <v>0</v>
      </c>
      <c r="J367" s="3">
        <v>0</v>
      </c>
      <c r="K367" s="3">
        <v>15</v>
      </c>
      <c r="L367" s="3">
        <v>0</v>
      </c>
      <c r="M367" s="4">
        <v>42009</v>
      </c>
      <c r="N367" s="3" t="s">
        <v>38</v>
      </c>
      <c r="O367" s="3" t="str">
        <f ca="1">IF(BASE!F584&gt;TODAY(),"A faire",IF(BASE!F584&gt;=DATE(YEAR(TODAY()),MONTH(TODAY())-1,DAY(TODAY())),"Retard","Retard de plus d'un mois"))</f>
        <v>Retard de plus d'un mois</v>
      </c>
    </row>
    <row r="368" spans="1:15" x14ac:dyDescent="0.25">
      <c r="A368" s="3" t="s">
        <v>4</v>
      </c>
      <c r="B368" s="3" t="s">
        <v>24</v>
      </c>
      <c r="C368" s="3" t="s">
        <v>9</v>
      </c>
      <c r="D368" s="3">
        <v>0</v>
      </c>
      <c r="E368" s="3">
        <v>0</v>
      </c>
      <c r="F368" s="4">
        <v>42038</v>
      </c>
      <c r="G368" s="4">
        <v>42038</v>
      </c>
      <c r="H368" s="3">
        <v>0</v>
      </c>
      <c r="I368" s="3">
        <v>0</v>
      </c>
      <c r="J368" s="3">
        <v>0</v>
      </c>
      <c r="K368" s="3">
        <v>30</v>
      </c>
      <c r="L368" s="3">
        <v>0</v>
      </c>
      <c r="M368" s="4"/>
      <c r="N368" s="3"/>
      <c r="O368" s="3" t="str">
        <f ca="1">IF(BASE!F597&gt;TODAY(),"A faire",IF(BASE!F597&gt;=DATE(YEAR(TODAY()),MONTH(TODAY())-1,DAY(TODAY())),"Retard","Retard de plus d'un mois"))</f>
        <v>Retard de plus d'un mois</v>
      </c>
    </row>
    <row r="369" spans="1:15" x14ac:dyDescent="0.25">
      <c r="A369" s="3" t="s">
        <v>4</v>
      </c>
      <c r="B369" s="3" t="s">
        <v>24</v>
      </c>
      <c r="C369" s="3" t="s">
        <v>6</v>
      </c>
      <c r="D369" s="3">
        <v>154146</v>
      </c>
      <c r="E369" s="3">
        <v>154146</v>
      </c>
      <c r="F369" s="4">
        <v>42013</v>
      </c>
      <c r="G369" s="4">
        <v>42013</v>
      </c>
      <c r="H369" s="3">
        <v>0</v>
      </c>
      <c r="I369" s="3">
        <v>0</v>
      </c>
      <c r="J369" s="3">
        <v>0</v>
      </c>
      <c r="K369" s="3">
        <v>15</v>
      </c>
      <c r="L369" s="3">
        <v>120000</v>
      </c>
      <c r="M369" s="4"/>
      <c r="N369" s="3"/>
      <c r="O369" s="3" t="str">
        <f ca="1">IF(BASE!F598&gt;TODAY(),"A faire",IF(BASE!F598&gt;=DATE(YEAR(TODAY()),MONTH(TODAY())-1,DAY(TODAY())),"Retard","Retard de plus d'un mois"))</f>
        <v>Retard de plus d'un mois</v>
      </c>
    </row>
    <row r="370" spans="1:15" x14ac:dyDescent="0.25">
      <c r="A370" s="3" t="s">
        <v>4</v>
      </c>
      <c r="B370" s="3" t="s">
        <v>24</v>
      </c>
      <c r="C370" s="3" t="s">
        <v>9</v>
      </c>
      <c r="D370" s="3">
        <v>0</v>
      </c>
      <c r="E370" s="3">
        <v>0</v>
      </c>
      <c r="F370" s="4">
        <v>42040</v>
      </c>
      <c r="G370" s="4">
        <v>42040</v>
      </c>
      <c r="H370" s="3">
        <v>0</v>
      </c>
      <c r="I370" s="3">
        <v>0</v>
      </c>
      <c r="J370" s="3">
        <v>0</v>
      </c>
      <c r="K370" s="3">
        <v>30</v>
      </c>
      <c r="L370" s="3">
        <v>0</v>
      </c>
      <c r="M370" s="4">
        <v>42038</v>
      </c>
      <c r="N370" s="3" t="s">
        <v>55</v>
      </c>
      <c r="O370" s="3" t="str">
        <f ca="1">IF(BASE!F607&gt;TODAY(),"A faire",IF(BASE!F607&gt;=DATE(YEAR(TODAY()),MONTH(TODAY())-1,DAY(TODAY())),"Retard","Retard de plus d'un mois"))</f>
        <v>Retard de plus d'un mois</v>
      </c>
    </row>
    <row r="371" spans="1:15" x14ac:dyDescent="0.25">
      <c r="A371" s="3" t="s">
        <v>4</v>
      </c>
      <c r="B371" s="3" t="s">
        <v>24</v>
      </c>
      <c r="C371" s="3" t="s">
        <v>7</v>
      </c>
      <c r="D371" s="3">
        <v>0</v>
      </c>
      <c r="E371" s="3">
        <v>0</v>
      </c>
      <c r="F371" s="4">
        <v>42015</v>
      </c>
      <c r="G371" s="4">
        <v>42015</v>
      </c>
      <c r="H371" s="3">
        <v>0</v>
      </c>
      <c r="I371" s="3">
        <v>0</v>
      </c>
      <c r="J371" s="3">
        <v>0</v>
      </c>
      <c r="K371" s="3">
        <v>15</v>
      </c>
      <c r="L371" s="3">
        <v>0</v>
      </c>
      <c r="M371" s="4">
        <v>42033</v>
      </c>
      <c r="N371" s="3" t="s">
        <v>38</v>
      </c>
      <c r="O371" s="3" t="str">
        <f ca="1">IF(BASE!F632&gt;TODAY(),"A faire",IF(BASE!F632&gt;=DATE(YEAR(TODAY()),MONTH(TODAY())-1,DAY(TODAY())),"Retard","Retard de plus d'un mois"))</f>
        <v>Retard de plus d'un mois</v>
      </c>
    </row>
    <row r="372" spans="1:15" x14ac:dyDescent="0.25">
      <c r="A372" s="3" t="s">
        <v>4</v>
      </c>
      <c r="B372" s="3" t="s">
        <v>24</v>
      </c>
      <c r="C372" s="3" t="s">
        <v>7</v>
      </c>
      <c r="D372" s="3">
        <v>0</v>
      </c>
      <c r="E372" s="3">
        <v>0</v>
      </c>
      <c r="F372" s="4">
        <v>42050</v>
      </c>
      <c r="G372" s="4">
        <v>42050</v>
      </c>
      <c r="H372" s="3">
        <v>0</v>
      </c>
      <c r="I372" s="3">
        <v>0</v>
      </c>
      <c r="J372" s="3">
        <v>0</v>
      </c>
      <c r="K372" s="3">
        <v>30</v>
      </c>
      <c r="L372" s="3">
        <v>0</v>
      </c>
      <c r="M372" s="4"/>
      <c r="N372" s="3"/>
      <c r="O372" s="3" t="str">
        <f ca="1">IF(BASE!F633&gt;TODAY(),"A faire",IF(BASE!F633&gt;=DATE(YEAR(TODAY()),MONTH(TODAY())-1,DAY(TODAY())),"Retard","Retard de plus d'un mois"))</f>
        <v>Retard de plus d'un mois</v>
      </c>
    </row>
    <row r="373" spans="1:15" x14ac:dyDescent="0.25">
      <c r="A373" s="3" t="s">
        <v>4</v>
      </c>
      <c r="B373" s="3" t="s">
        <v>24</v>
      </c>
      <c r="C373" s="3" t="s">
        <v>6</v>
      </c>
      <c r="D373" s="3">
        <v>39289</v>
      </c>
      <c r="E373" s="3">
        <v>39289</v>
      </c>
      <c r="F373" s="4">
        <v>42041</v>
      </c>
      <c r="G373" s="4">
        <v>42041</v>
      </c>
      <c r="H373" s="3">
        <v>0</v>
      </c>
      <c r="I373" s="3">
        <v>0</v>
      </c>
      <c r="J373" s="3">
        <v>0</v>
      </c>
      <c r="K373" s="3">
        <v>30</v>
      </c>
      <c r="L373" s="3">
        <v>20000</v>
      </c>
      <c r="M373" s="4">
        <v>42034</v>
      </c>
      <c r="N373" s="3" t="s">
        <v>55</v>
      </c>
      <c r="O373" s="3" t="str">
        <f ca="1">IF(BASE!F637&gt;TODAY(),"A faire",IF(BASE!F637&gt;=DATE(YEAR(TODAY()),MONTH(TODAY())-1,DAY(TODAY())),"Retard","Retard de plus d'un mois"))</f>
        <v>Retard de plus d'un mois</v>
      </c>
    </row>
    <row r="374" spans="1:15" x14ac:dyDescent="0.25">
      <c r="A374" s="3" t="s">
        <v>4</v>
      </c>
      <c r="B374" s="3" t="s">
        <v>24</v>
      </c>
      <c r="C374" s="3" t="s">
        <v>7</v>
      </c>
      <c r="D374" s="3">
        <v>0</v>
      </c>
      <c r="E374" s="3">
        <v>0</v>
      </c>
      <c r="F374" s="4">
        <v>42015</v>
      </c>
      <c r="G374" s="4">
        <v>42015</v>
      </c>
      <c r="H374" s="3">
        <v>0</v>
      </c>
      <c r="I374" s="3">
        <v>0</v>
      </c>
      <c r="J374" s="3">
        <v>0</v>
      </c>
      <c r="K374" s="3">
        <v>15</v>
      </c>
      <c r="L374" s="3">
        <v>0</v>
      </c>
      <c r="M374" s="4">
        <v>42034</v>
      </c>
      <c r="N374" s="3" t="s">
        <v>38</v>
      </c>
      <c r="O374" s="3" t="str">
        <f ca="1">IF(BASE!F638&gt;TODAY(),"A faire",IF(BASE!F638&gt;=DATE(YEAR(TODAY()),MONTH(TODAY())-1,DAY(TODAY())),"Retard","Retard de plus d'un mois"))</f>
        <v>Retard de plus d'un mois</v>
      </c>
    </row>
    <row r="375" spans="1:15" x14ac:dyDescent="0.25">
      <c r="A375" s="3" t="s">
        <v>4</v>
      </c>
      <c r="B375" s="3" t="s">
        <v>24</v>
      </c>
      <c r="C375" s="3" t="s">
        <v>7</v>
      </c>
      <c r="D375" s="3">
        <v>0</v>
      </c>
      <c r="E375" s="3">
        <v>0</v>
      </c>
      <c r="F375" s="4">
        <v>42015</v>
      </c>
      <c r="G375" s="4">
        <v>42015</v>
      </c>
      <c r="H375" s="3">
        <v>0</v>
      </c>
      <c r="I375" s="3">
        <v>0</v>
      </c>
      <c r="J375" s="3">
        <v>0</v>
      </c>
      <c r="K375" s="3">
        <v>15</v>
      </c>
      <c r="L375" s="3">
        <v>0</v>
      </c>
      <c r="M375" s="4">
        <v>42041</v>
      </c>
      <c r="N375" s="3" t="s">
        <v>38</v>
      </c>
      <c r="O375" s="3" t="str">
        <f ca="1">IF(BASE!F639&gt;TODAY(),"A faire",IF(BASE!F639&gt;=DATE(YEAR(TODAY()),MONTH(TODAY())-1,DAY(TODAY())),"Retard","Retard de plus d'un mois"))</f>
        <v>Retard de plus d'un mois</v>
      </c>
    </row>
    <row r="376" spans="1:15" x14ac:dyDescent="0.25">
      <c r="A376" s="3" t="s">
        <v>4</v>
      </c>
      <c r="B376" s="3" t="s">
        <v>24</v>
      </c>
      <c r="C376" s="3" t="s">
        <v>7</v>
      </c>
      <c r="D376" s="3">
        <v>0</v>
      </c>
      <c r="E376" s="3">
        <v>0</v>
      </c>
      <c r="F376" s="4">
        <v>42015</v>
      </c>
      <c r="G376" s="4">
        <v>42015</v>
      </c>
      <c r="H376" s="3">
        <v>0</v>
      </c>
      <c r="I376" s="3">
        <v>0</v>
      </c>
      <c r="J376" s="3">
        <v>0</v>
      </c>
      <c r="K376" s="3">
        <v>15</v>
      </c>
      <c r="L376" s="3">
        <v>0</v>
      </c>
      <c r="M376" s="4">
        <v>42040</v>
      </c>
      <c r="N376" s="3" t="s">
        <v>38</v>
      </c>
      <c r="O376" s="3" t="str">
        <f ca="1">IF(BASE!F640&gt;TODAY(),"A faire",IF(BASE!F640&gt;=DATE(YEAR(TODAY()),MONTH(TODAY())-1,DAY(TODAY())),"Retard","Retard de plus d'un mois"))</f>
        <v>Retard de plus d'un mois</v>
      </c>
    </row>
    <row r="377" spans="1:15" x14ac:dyDescent="0.25">
      <c r="A377" s="3" t="s">
        <v>4</v>
      </c>
      <c r="B377" s="3" t="s">
        <v>24</v>
      </c>
      <c r="C377" s="3" t="s">
        <v>6</v>
      </c>
      <c r="D377" s="3">
        <v>61576</v>
      </c>
      <c r="E377" s="3">
        <v>61576</v>
      </c>
      <c r="F377" s="4">
        <v>42009</v>
      </c>
      <c r="G377" s="4">
        <v>42009</v>
      </c>
      <c r="H377" s="3">
        <v>0</v>
      </c>
      <c r="I377" s="3">
        <v>0</v>
      </c>
      <c r="J377" s="3">
        <v>0</v>
      </c>
      <c r="K377" s="3">
        <v>15</v>
      </c>
      <c r="L377" s="3">
        <v>40000</v>
      </c>
      <c r="M377" s="4">
        <v>42040</v>
      </c>
      <c r="N377" s="3" t="s">
        <v>58</v>
      </c>
      <c r="O377" s="3" t="str">
        <f ca="1">IF(BASE!F641&gt;TODAY(),"A faire",IF(BASE!F641&gt;=DATE(YEAR(TODAY()),MONTH(TODAY())-1,DAY(TODAY())),"Retard","Retard de plus d'un mois"))</f>
        <v>Retard de plus d'un mois</v>
      </c>
    </row>
    <row r="378" spans="1:15" x14ac:dyDescent="0.25">
      <c r="A378" s="3" t="s">
        <v>4</v>
      </c>
      <c r="B378" s="3" t="s">
        <v>24</v>
      </c>
      <c r="C378" s="3" t="s">
        <v>6</v>
      </c>
      <c r="D378" s="3">
        <v>82967</v>
      </c>
      <c r="E378" s="3">
        <v>82967</v>
      </c>
      <c r="F378" s="4">
        <v>42056</v>
      </c>
      <c r="G378" s="4">
        <v>42056</v>
      </c>
      <c r="H378" s="3">
        <v>0</v>
      </c>
      <c r="I378" s="3">
        <v>0</v>
      </c>
      <c r="J378" s="3">
        <v>0</v>
      </c>
      <c r="K378" s="3" t="s">
        <v>19</v>
      </c>
      <c r="L378" s="3">
        <v>60000</v>
      </c>
      <c r="M378" s="4"/>
      <c r="N378" s="3"/>
      <c r="O378" s="3" t="str">
        <f ca="1">IF(BASE!F642&gt;TODAY(),"A faire",IF(BASE!F642&gt;=DATE(YEAR(TODAY()),MONTH(TODAY())-1,DAY(TODAY())),"Retard","Retard de plus d'un mois"))</f>
        <v>Retard de plus d'un mois</v>
      </c>
    </row>
    <row r="379" spans="1:15" x14ac:dyDescent="0.25">
      <c r="A379" s="3" t="s">
        <v>4</v>
      </c>
      <c r="B379" s="3" t="s">
        <v>24</v>
      </c>
      <c r="C379" s="3" t="s">
        <v>6</v>
      </c>
      <c r="D379" s="3">
        <v>59106</v>
      </c>
      <c r="E379" s="3">
        <v>59106</v>
      </c>
      <c r="F379" s="4">
        <v>41974</v>
      </c>
      <c r="G379" s="4">
        <v>41974</v>
      </c>
      <c r="H379" s="3">
        <v>0</v>
      </c>
      <c r="I379" s="3">
        <v>0</v>
      </c>
      <c r="J379" s="3">
        <v>0</v>
      </c>
      <c r="K379" s="3">
        <v>15</v>
      </c>
      <c r="L379" s="3">
        <v>40000</v>
      </c>
      <c r="M379" s="4">
        <v>41961</v>
      </c>
      <c r="N379" s="3"/>
      <c r="O379" s="3" t="str">
        <f ca="1">IF(BASE!F668&gt;TODAY(),"A faire",IF(BASE!F668&gt;=DATE(YEAR(TODAY()),MONTH(TODAY())-1,DAY(TODAY())),"Retard","Retard de plus d'un mois"))</f>
        <v>Retard de plus d'un mois</v>
      </c>
    </row>
    <row r="380" spans="1:15" x14ac:dyDescent="0.25">
      <c r="A380" s="3" t="s">
        <v>4</v>
      </c>
      <c r="B380" s="3" t="s">
        <v>24</v>
      </c>
      <c r="C380" s="3" t="s">
        <v>6</v>
      </c>
      <c r="D380" s="3">
        <v>44500</v>
      </c>
      <c r="E380" s="3">
        <v>44500</v>
      </c>
      <c r="F380" s="4">
        <v>41776</v>
      </c>
      <c r="G380" s="4">
        <v>41776</v>
      </c>
      <c r="H380" s="3">
        <v>0</v>
      </c>
      <c r="I380" s="3">
        <v>0</v>
      </c>
      <c r="J380" s="3">
        <v>0</v>
      </c>
      <c r="K380" s="3">
        <v>15</v>
      </c>
      <c r="L380" s="3">
        <v>20000</v>
      </c>
      <c r="M380" s="4"/>
      <c r="N380" s="3"/>
      <c r="O380" s="3" t="str">
        <f ca="1">IF(BASE!F675&gt;TODAY(),"A faire",IF(BASE!F675&gt;=DATE(YEAR(TODAY()),MONTH(TODAY())-1,DAY(TODAY())),"Retard","Retard de plus d'un mois"))</f>
        <v>Retard de plus d'un mois</v>
      </c>
    </row>
    <row r="381" spans="1:15" x14ac:dyDescent="0.25">
      <c r="A381" s="3" t="s">
        <v>4</v>
      </c>
      <c r="B381" s="3" t="s">
        <v>24</v>
      </c>
      <c r="C381" s="3" t="s">
        <v>6</v>
      </c>
      <c r="D381" s="3">
        <v>60270</v>
      </c>
      <c r="E381" s="3">
        <v>60270</v>
      </c>
      <c r="F381" s="4">
        <v>41943</v>
      </c>
      <c r="G381" s="4">
        <v>41943</v>
      </c>
      <c r="H381" s="3">
        <v>0</v>
      </c>
      <c r="I381" s="3">
        <v>0</v>
      </c>
      <c r="J381" s="3">
        <v>0</v>
      </c>
      <c r="K381" s="3">
        <v>15</v>
      </c>
      <c r="L381" s="3">
        <v>40000</v>
      </c>
      <c r="M381" s="4"/>
      <c r="N381" s="3"/>
      <c r="O381" s="3" t="str">
        <f ca="1">IF(BASE!F679&gt;TODAY(),"A faire",IF(BASE!F679&gt;=DATE(YEAR(TODAY()),MONTH(TODAY())-1,DAY(TODAY())),"Retard","Retard de plus d'un mois"))</f>
        <v>Retard de plus d'un mois</v>
      </c>
    </row>
    <row r="382" spans="1:15" x14ac:dyDescent="0.25">
      <c r="A382" s="3" t="s">
        <v>4</v>
      </c>
      <c r="B382" s="3" t="s">
        <v>24</v>
      </c>
      <c r="C382" s="3" t="s">
        <v>6</v>
      </c>
      <c r="D382" s="3">
        <v>30000</v>
      </c>
      <c r="E382" s="3">
        <v>30000</v>
      </c>
      <c r="F382" s="4">
        <v>41896</v>
      </c>
      <c r="G382" s="4">
        <v>41896</v>
      </c>
      <c r="H382" s="3">
        <v>0</v>
      </c>
      <c r="I382" s="3">
        <v>0</v>
      </c>
      <c r="J382" s="3">
        <v>0</v>
      </c>
      <c r="K382" s="3">
        <v>15</v>
      </c>
      <c r="L382" s="3">
        <v>0</v>
      </c>
      <c r="M382" s="4"/>
      <c r="N382" s="3"/>
      <c r="O382" s="3" t="str">
        <f ca="1">IF(BASE!F700&gt;TODAY(),"A faire",IF(BASE!F700&gt;=DATE(YEAR(TODAY()),MONTH(TODAY())-1,DAY(TODAY())),"Retard","Retard de plus d'un mois"))</f>
        <v>Retard de plus d'un mois</v>
      </c>
    </row>
    <row r="383" spans="1:15" x14ac:dyDescent="0.25">
      <c r="A383" s="3" t="s">
        <v>4</v>
      </c>
      <c r="B383" s="3" t="s">
        <v>24</v>
      </c>
      <c r="C383" s="3" t="s">
        <v>6</v>
      </c>
      <c r="D383" s="3">
        <v>63246</v>
      </c>
      <c r="E383" s="3">
        <v>63246</v>
      </c>
      <c r="F383" s="4">
        <v>42046</v>
      </c>
      <c r="G383" s="4">
        <v>42046</v>
      </c>
      <c r="H383" s="3">
        <v>0</v>
      </c>
      <c r="I383" s="3">
        <v>0</v>
      </c>
      <c r="J383" s="3">
        <v>0</v>
      </c>
      <c r="K383" s="3">
        <v>30</v>
      </c>
      <c r="L383" s="3">
        <v>30000</v>
      </c>
      <c r="M383" s="4"/>
      <c r="N383" s="3"/>
      <c r="O383" s="3" t="str">
        <f ca="1">IF(BASE!F703&gt;TODAY(),"A faire",IF(BASE!F703&gt;=DATE(YEAR(TODAY()),MONTH(TODAY())-1,DAY(TODAY())),"Retard","Retard de plus d'un mois"))</f>
        <v>Retard de plus d'un mois</v>
      </c>
    </row>
    <row r="384" spans="1:15" x14ac:dyDescent="0.25">
      <c r="A384" s="3" t="s">
        <v>4</v>
      </c>
      <c r="B384" s="3" t="s">
        <v>24</v>
      </c>
      <c r="C384" s="3" t="s">
        <v>6</v>
      </c>
      <c r="D384" s="3">
        <v>30000</v>
      </c>
      <c r="E384" s="3">
        <v>30000</v>
      </c>
      <c r="F384" s="4">
        <v>42026</v>
      </c>
      <c r="G384" s="4">
        <v>42026</v>
      </c>
      <c r="H384" s="3">
        <v>0</v>
      </c>
      <c r="I384" s="3">
        <v>0</v>
      </c>
      <c r="J384" s="3">
        <v>0</v>
      </c>
      <c r="K384" s="3">
        <v>15</v>
      </c>
      <c r="L384" s="3">
        <v>0</v>
      </c>
      <c r="M384" s="4"/>
      <c r="N384" s="3"/>
      <c r="O384" s="3" t="str">
        <f ca="1">IF(BASE!F719&gt;TODAY(),"A faire",IF(BASE!F719&gt;=DATE(YEAR(TODAY()),MONTH(TODAY())-1,DAY(TODAY())),"Retard","Retard de plus d'un mois"))</f>
        <v>Retard de plus d'un mois</v>
      </c>
    </row>
    <row r="385" spans="1:15" x14ac:dyDescent="0.25">
      <c r="A385" s="3" t="s">
        <v>4</v>
      </c>
      <c r="B385" s="3" t="s">
        <v>24</v>
      </c>
      <c r="C385" s="3" t="s">
        <v>7</v>
      </c>
      <c r="D385" s="3">
        <v>0</v>
      </c>
      <c r="E385" s="3">
        <v>0</v>
      </c>
      <c r="F385" s="4">
        <v>41991</v>
      </c>
      <c r="G385" s="4">
        <v>41991</v>
      </c>
      <c r="H385" s="3">
        <v>0</v>
      </c>
      <c r="I385" s="3">
        <v>0</v>
      </c>
      <c r="J385" s="3">
        <v>0</v>
      </c>
      <c r="K385" s="3">
        <v>15</v>
      </c>
      <c r="L385" s="3">
        <v>0</v>
      </c>
      <c r="M385" s="4"/>
      <c r="N385" s="3"/>
      <c r="O385" s="3" t="str">
        <f ca="1">IF(BASE!F744&gt;TODAY(),"A faire",IF(BASE!F744&gt;=DATE(YEAR(TODAY()),MONTH(TODAY())-1,DAY(TODAY())),"Retard","Retard de plus d'un mois"))</f>
        <v>Retard de plus d'un mois</v>
      </c>
    </row>
    <row r="386" spans="1:15" x14ac:dyDescent="0.25">
      <c r="A386" s="3" t="s">
        <v>4</v>
      </c>
      <c r="B386" s="3" t="s">
        <v>24</v>
      </c>
      <c r="C386" s="3" t="s">
        <v>6</v>
      </c>
      <c r="D386" s="3">
        <v>89750</v>
      </c>
      <c r="E386" s="3">
        <v>89750</v>
      </c>
      <c r="F386" s="4">
        <v>41857</v>
      </c>
      <c r="G386" s="4">
        <v>41857</v>
      </c>
      <c r="H386" s="3">
        <v>0</v>
      </c>
      <c r="I386" s="3">
        <v>0</v>
      </c>
      <c r="J386" s="3">
        <v>0</v>
      </c>
      <c r="K386" s="3">
        <v>15</v>
      </c>
      <c r="L386" s="3">
        <v>120000</v>
      </c>
      <c r="M386" s="4"/>
      <c r="N386" s="3"/>
      <c r="O386" s="3" t="str">
        <f ca="1">IF(BASE!F335&gt;TODAY(),"A faire",IF(BASE!F335&gt;=DATE(YEAR(TODAY()),MONTH(TODAY())-1,DAY(TODAY())),"Retard","Retard de plus d'un mois"))</f>
        <v>Retard de plus d'un mois</v>
      </c>
    </row>
    <row r="387" spans="1:15" x14ac:dyDescent="0.25">
      <c r="A387" s="3" t="s">
        <v>4</v>
      </c>
      <c r="B387" s="3" t="s">
        <v>24</v>
      </c>
      <c r="C387" s="3" t="s">
        <v>8</v>
      </c>
      <c r="D387" s="3">
        <v>120000</v>
      </c>
      <c r="E387" s="3">
        <v>125000</v>
      </c>
      <c r="F387" s="4">
        <v>41592</v>
      </c>
      <c r="G387" s="4">
        <v>41622</v>
      </c>
      <c r="H387" s="3">
        <v>0</v>
      </c>
      <c r="I387" s="3">
        <v>0</v>
      </c>
      <c r="J387" s="3">
        <v>0</v>
      </c>
      <c r="K387" s="3">
        <v>15</v>
      </c>
      <c r="L387" s="3">
        <v>0</v>
      </c>
      <c r="M387" s="4"/>
      <c r="N387" s="3"/>
      <c r="O387" s="3" t="str">
        <f ca="1">IF(BASE!F336&gt;TODAY(),"A faire",IF(BASE!F336&gt;=DATE(YEAR(TODAY()),MONTH(TODAY())-1,DAY(TODAY())),"Retard","Retard de plus d'un mois"))</f>
        <v>Retard de plus d'un mois</v>
      </c>
    </row>
    <row r="388" spans="1:15" x14ac:dyDescent="0.25">
      <c r="A388" s="3" t="s">
        <v>4</v>
      </c>
      <c r="B388" s="3" t="s">
        <v>24</v>
      </c>
      <c r="C388" s="3" t="s">
        <v>6</v>
      </c>
      <c r="D388" s="3">
        <v>133905</v>
      </c>
      <c r="E388" s="3">
        <v>133905</v>
      </c>
      <c r="F388" s="4">
        <v>42024</v>
      </c>
      <c r="G388" s="4">
        <v>42024</v>
      </c>
      <c r="H388" s="3">
        <v>0</v>
      </c>
      <c r="I388" s="3">
        <v>0</v>
      </c>
      <c r="J388" s="3">
        <v>0</v>
      </c>
      <c r="K388" s="3">
        <v>15</v>
      </c>
      <c r="L388" s="3">
        <v>140000</v>
      </c>
      <c r="M388" s="4">
        <v>42034</v>
      </c>
      <c r="N388" s="3" t="s">
        <v>53</v>
      </c>
      <c r="O388" s="3" t="str">
        <f ca="1">IF(BASE!F386&gt;TODAY(),"A faire",IF(BASE!F386&gt;=DATE(YEAR(TODAY()),MONTH(TODAY())-1,DAY(TODAY())),"Retard","Retard de plus d'un mois"))</f>
        <v>Retard de plus d'un mois</v>
      </c>
    </row>
    <row r="389" spans="1:15" x14ac:dyDescent="0.25">
      <c r="A389" s="3" t="s">
        <v>4</v>
      </c>
      <c r="B389" s="3" t="s">
        <v>24</v>
      </c>
      <c r="C389" s="3" t="s">
        <v>6</v>
      </c>
      <c r="D389" s="3">
        <v>139186</v>
      </c>
      <c r="E389" s="3">
        <v>139186</v>
      </c>
      <c r="F389" s="4">
        <v>41922</v>
      </c>
      <c r="G389" s="4">
        <v>41922</v>
      </c>
      <c r="H389" s="3">
        <v>0</v>
      </c>
      <c r="I389" s="3">
        <v>0</v>
      </c>
      <c r="J389" s="3">
        <v>0</v>
      </c>
      <c r="K389" s="3">
        <v>15</v>
      </c>
      <c r="L389" s="3">
        <v>160000</v>
      </c>
      <c r="M389" s="4">
        <v>42037</v>
      </c>
      <c r="N389" s="3" t="s">
        <v>55</v>
      </c>
      <c r="O389" s="3" t="str">
        <f ca="1">IF(BASE!F413&gt;TODAY(),"A faire",IF(BASE!F413&gt;=DATE(YEAR(TODAY()),MONTH(TODAY())-1,DAY(TODAY())),"Retard","Retard de plus d'un mois"))</f>
        <v>Retard</v>
      </c>
    </row>
    <row r="390" spans="1:15" x14ac:dyDescent="0.25">
      <c r="A390" s="3" t="s">
        <v>4</v>
      </c>
      <c r="B390" s="3" t="s">
        <v>24</v>
      </c>
      <c r="C390" s="3" t="s">
        <v>8</v>
      </c>
      <c r="D390" s="3">
        <v>225341</v>
      </c>
      <c r="E390" s="3">
        <v>230341</v>
      </c>
      <c r="F390" s="4">
        <v>42009</v>
      </c>
      <c r="G390" s="4">
        <v>42040</v>
      </c>
      <c r="H390" s="3">
        <v>0</v>
      </c>
      <c r="I390" s="3">
        <v>0</v>
      </c>
      <c r="J390" s="3">
        <v>0</v>
      </c>
      <c r="K390" s="3">
        <v>15</v>
      </c>
      <c r="L390" s="3">
        <v>120000</v>
      </c>
      <c r="M390" s="4"/>
      <c r="N390" s="3"/>
      <c r="O390" s="3" t="str">
        <f ca="1">IF(BASE!F421&gt;TODAY(),"A faire",IF(BASE!F421&gt;=DATE(YEAR(TODAY()),MONTH(TODAY())-1,DAY(TODAY())),"Retard","Retard de plus d'un mois"))</f>
        <v>Retard de plus d'un mois</v>
      </c>
    </row>
    <row r="391" spans="1:15" x14ac:dyDescent="0.25">
      <c r="A391" s="3" t="s">
        <v>4</v>
      </c>
      <c r="B391" s="3" t="s">
        <v>24</v>
      </c>
      <c r="C391" s="3" t="s">
        <v>7</v>
      </c>
      <c r="D391" s="3">
        <v>0</v>
      </c>
      <c r="E391" s="3">
        <v>0</v>
      </c>
      <c r="F391" s="4">
        <v>41994</v>
      </c>
      <c r="G391" s="4">
        <v>41994</v>
      </c>
      <c r="H391" s="3">
        <v>0</v>
      </c>
      <c r="I391" s="3">
        <v>0</v>
      </c>
      <c r="J391" s="3">
        <v>0</v>
      </c>
      <c r="K391" s="3">
        <v>15</v>
      </c>
      <c r="L391" s="3">
        <v>0</v>
      </c>
      <c r="M391" s="4"/>
      <c r="N391" s="3"/>
      <c r="O391" s="3" t="str">
        <f ca="1">IF(BASE!F423&gt;TODAY(),"A faire",IF(BASE!F423&gt;=DATE(YEAR(TODAY()),MONTH(TODAY())-1,DAY(TODAY())),"Retard","Retard de plus d'un mois"))</f>
        <v>Retard</v>
      </c>
    </row>
    <row r="392" spans="1:15" x14ac:dyDescent="0.25">
      <c r="A392" s="3" t="s">
        <v>4</v>
      </c>
      <c r="B392" s="3" t="s">
        <v>24</v>
      </c>
      <c r="C392" s="3" t="s">
        <v>6</v>
      </c>
      <c r="D392" s="3">
        <v>254661</v>
      </c>
      <c r="E392" s="3">
        <v>254661</v>
      </c>
      <c r="F392" s="4">
        <v>41858</v>
      </c>
      <c r="G392" s="4">
        <v>41858</v>
      </c>
      <c r="H392" s="3">
        <v>0</v>
      </c>
      <c r="I392" s="3">
        <v>0</v>
      </c>
      <c r="J392" s="3">
        <v>0</v>
      </c>
      <c r="K392" s="3">
        <v>15</v>
      </c>
      <c r="L392" s="3">
        <v>105000</v>
      </c>
      <c r="M392" s="4"/>
      <c r="N392" s="3"/>
      <c r="O392" s="3" t="str">
        <f ca="1">IF(BASE!F424&gt;TODAY(),"A faire",IF(BASE!F424&gt;=DATE(YEAR(TODAY()),MONTH(TODAY())-1,DAY(TODAY())),"Retard","Retard de plus d'un mois"))</f>
        <v>Retard de plus d'un mois</v>
      </c>
    </row>
    <row r="393" spans="1:15" x14ac:dyDescent="0.25">
      <c r="A393" s="3" t="s">
        <v>4</v>
      </c>
      <c r="B393" s="3" t="s">
        <v>24</v>
      </c>
      <c r="C393" s="3" t="s">
        <v>6</v>
      </c>
      <c r="D393" s="3">
        <v>180799</v>
      </c>
      <c r="E393" s="3">
        <v>180799</v>
      </c>
      <c r="F393" s="4">
        <v>42014</v>
      </c>
      <c r="G393" s="4">
        <v>42014</v>
      </c>
      <c r="H393" s="3">
        <v>0</v>
      </c>
      <c r="I393" s="3">
        <v>0</v>
      </c>
      <c r="J393" s="3">
        <v>0</v>
      </c>
      <c r="K393" s="3">
        <v>15</v>
      </c>
      <c r="L393" s="3">
        <v>90000</v>
      </c>
      <c r="M393" s="4"/>
      <c r="N393" s="3"/>
      <c r="O393" s="3" t="str">
        <f ca="1">IF(BASE!F425&gt;TODAY(),"A faire",IF(BASE!F425&gt;=DATE(YEAR(TODAY()),MONTH(TODAY())-1,DAY(TODAY())),"Retard","Retard de plus d'un mois"))</f>
        <v>Retard de plus d'un mois</v>
      </c>
    </row>
    <row r="394" spans="1:15" x14ac:dyDescent="0.25">
      <c r="A394" s="3" t="s">
        <v>4</v>
      </c>
      <c r="B394" s="3" t="s">
        <v>24</v>
      </c>
      <c r="C394" s="3" t="s">
        <v>8</v>
      </c>
      <c r="D394" s="3">
        <v>206432</v>
      </c>
      <c r="E394" s="3">
        <v>211432</v>
      </c>
      <c r="F394" s="4">
        <v>41326</v>
      </c>
      <c r="G394" s="4">
        <v>41354</v>
      </c>
      <c r="H394" s="3">
        <v>0</v>
      </c>
      <c r="I394" s="3">
        <v>0</v>
      </c>
      <c r="J394" s="3">
        <v>0</v>
      </c>
      <c r="K394" s="3">
        <v>15</v>
      </c>
      <c r="L394" s="3">
        <v>120000</v>
      </c>
      <c r="M394" s="4"/>
      <c r="N394" s="3"/>
      <c r="O394" s="3" t="str">
        <f ca="1">IF(BASE!F426&gt;TODAY(),"A faire",IF(BASE!F426&gt;=DATE(YEAR(TODAY()),MONTH(TODAY())-1,DAY(TODAY())),"Retard","Retard de plus d'un mois"))</f>
        <v>Retard de plus d'un mois</v>
      </c>
    </row>
    <row r="395" spans="1:15" x14ac:dyDescent="0.25">
      <c r="A395" s="3" t="s">
        <v>4</v>
      </c>
      <c r="B395" s="3" t="s">
        <v>24</v>
      </c>
      <c r="C395" s="3" t="s">
        <v>6</v>
      </c>
      <c r="D395" s="3">
        <v>196940</v>
      </c>
      <c r="E395" s="3">
        <v>196940</v>
      </c>
      <c r="F395" s="4">
        <v>42023</v>
      </c>
      <c r="G395" s="4">
        <v>42023</v>
      </c>
      <c r="H395" s="3">
        <v>0</v>
      </c>
      <c r="I395" s="3">
        <v>0</v>
      </c>
      <c r="J395" s="3">
        <v>0</v>
      </c>
      <c r="K395" s="3">
        <v>15</v>
      </c>
      <c r="L395" s="3">
        <v>120000</v>
      </c>
      <c r="M395" s="4"/>
      <c r="N395" s="3"/>
      <c r="O395" s="3" t="str">
        <f ca="1">IF(BASE!F427&gt;TODAY(),"A faire",IF(BASE!F427&gt;=DATE(YEAR(TODAY()),MONTH(TODAY())-1,DAY(TODAY())),"Retard","Retard de plus d'un mois"))</f>
        <v>Retard</v>
      </c>
    </row>
    <row r="396" spans="1:15" x14ac:dyDescent="0.25">
      <c r="A396" s="3" t="s">
        <v>4</v>
      </c>
      <c r="B396" s="3" t="s">
        <v>24</v>
      </c>
      <c r="C396" s="3" t="s">
        <v>8</v>
      </c>
      <c r="D396" s="3">
        <v>210977</v>
      </c>
      <c r="E396" s="3">
        <v>215977</v>
      </c>
      <c r="F396" s="4">
        <v>41592</v>
      </c>
      <c r="G396" s="4">
        <v>41622</v>
      </c>
      <c r="H396" s="3">
        <v>0</v>
      </c>
      <c r="I396" s="3">
        <v>0</v>
      </c>
      <c r="J396" s="3">
        <v>0</v>
      </c>
      <c r="K396" s="3">
        <v>15</v>
      </c>
      <c r="L396" s="3">
        <v>120000</v>
      </c>
      <c r="M396" s="4"/>
      <c r="N396" s="3"/>
      <c r="O396" s="3" t="str">
        <f ca="1">IF(BASE!F428&gt;TODAY(),"A faire",IF(BASE!F428&gt;=DATE(YEAR(TODAY()),MONTH(TODAY())-1,DAY(TODAY())),"Retard","Retard de plus d'un mois"))</f>
        <v>Retard de plus d'un mois</v>
      </c>
    </row>
    <row r="397" spans="1:15" x14ac:dyDescent="0.25">
      <c r="A397" s="3" t="s">
        <v>4</v>
      </c>
      <c r="B397" s="3" t="s">
        <v>24</v>
      </c>
      <c r="C397" s="3" t="s">
        <v>6</v>
      </c>
      <c r="D397" s="3">
        <v>181714</v>
      </c>
      <c r="E397" s="3">
        <v>181714</v>
      </c>
      <c r="F397" s="4">
        <v>42012</v>
      </c>
      <c r="G397" s="4">
        <v>42012</v>
      </c>
      <c r="H397" s="3">
        <v>0</v>
      </c>
      <c r="I397" s="3">
        <v>0</v>
      </c>
      <c r="J397" s="3">
        <v>0</v>
      </c>
      <c r="K397" s="3">
        <v>15</v>
      </c>
      <c r="L397" s="3">
        <v>90000</v>
      </c>
      <c r="M397" s="4"/>
      <c r="N397" s="3"/>
      <c r="O397" s="3" t="str">
        <f ca="1">IF(BASE!F460&gt;TODAY(),"A faire",IF(BASE!F460&gt;=DATE(YEAR(TODAY()),MONTH(TODAY())-1,DAY(TODAY())),"Retard","Retard de plus d'un mois"))</f>
        <v>Retard de plus d'un mois</v>
      </c>
    </row>
    <row r="398" spans="1:15" x14ac:dyDescent="0.25">
      <c r="A398" s="3" t="s">
        <v>4</v>
      </c>
      <c r="B398" s="3" t="s">
        <v>24</v>
      </c>
      <c r="C398" s="3" t="s">
        <v>8</v>
      </c>
      <c r="D398" s="3">
        <v>195000</v>
      </c>
      <c r="E398" s="3">
        <v>200000</v>
      </c>
      <c r="F398" s="4">
        <v>41263</v>
      </c>
      <c r="G398" s="4">
        <v>41294</v>
      </c>
      <c r="H398" s="3">
        <v>0</v>
      </c>
      <c r="I398" s="3">
        <v>0</v>
      </c>
      <c r="J398" s="3">
        <v>0</v>
      </c>
      <c r="K398" s="3">
        <v>15</v>
      </c>
      <c r="L398" s="3">
        <v>120000</v>
      </c>
      <c r="M398" s="4"/>
      <c r="N398" s="3"/>
      <c r="O398" s="3" t="str">
        <f ca="1">IF(BASE!F461&gt;TODAY(),"A faire",IF(BASE!F461&gt;=DATE(YEAR(TODAY()),MONTH(TODAY())-1,DAY(TODAY())),"Retard","Retard de plus d'un mois"))</f>
        <v>Retard de plus d'un mois</v>
      </c>
    </row>
    <row r="399" spans="1:15" x14ac:dyDescent="0.25">
      <c r="A399" s="3" t="s">
        <v>4</v>
      </c>
      <c r="B399" s="3" t="s">
        <v>24</v>
      </c>
      <c r="C399" s="3" t="s">
        <v>6</v>
      </c>
      <c r="D399" s="3">
        <v>180023</v>
      </c>
      <c r="E399" s="3">
        <v>180023</v>
      </c>
      <c r="F399" s="4">
        <v>41960</v>
      </c>
      <c r="G399" s="4">
        <v>41960</v>
      </c>
      <c r="H399" s="3">
        <v>0</v>
      </c>
      <c r="I399" s="3">
        <v>0</v>
      </c>
      <c r="J399" s="3">
        <v>0</v>
      </c>
      <c r="K399" s="3">
        <v>15</v>
      </c>
      <c r="L399" s="3">
        <v>105000</v>
      </c>
      <c r="M399" s="4"/>
      <c r="N399" s="3"/>
      <c r="O399" s="3" t="str">
        <f ca="1">IF(BASE!F462&gt;TODAY(),"A faire",IF(BASE!F462&gt;=DATE(YEAR(TODAY()),MONTH(TODAY())-1,DAY(TODAY())),"Retard","Retard de plus d'un mois"))</f>
        <v>Retard de plus d'un mois</v>
      </c>
    </row>
    <row r="400" spans="1:15" x14ac:dyDescent="0.25">
      <c r="A400" s="3" t="s">
        <v>4</v>
      </c>
      <c r="B400" s="3" t="s">
        <v>24</v>
      </c>
      <c r="C400" s="3" t="s">
        <v>8</v>
      </c>
      <c r="D400" s="3">
        <v>195025</v>
      </c>
      <c r="E400" s="3">
        <v>200025</v>
      </c>
      <c r="F400" s="4">
        <v>41394</v>
      </c>
      <c r="G400" s="4">
        <v>41424</v>
      </c>
      <c r="H400" s="3">
        <v>0</v>
      </c>
      <c r="I400" s="3">
        <v>0</v>
      </c>
      <c r="J400" s="3">
        <v>0</v>
      </c>
      <c r="K400" s="3">
        <v>15</v>
      </c>
      <c r="L400" s="3">
        <v>120000</v>
      </c>
      <c r="M400" s="4"/>
      <c r="N400" s="3"/>
      <c r="O400" s="3" t="str">
        <f ca="1">IF(BASE!F463&gt;TODAY(),"A faire",IF(BASE!F463&gt;=DATE(YEAR(TODAY()),MONTH(TODAY())-1,DAY(TODAY())),"Retard","Retard de plus d'un mois"))</f>
        <v>Retard de plus d'un mois</v>
      </c>
    </row>
    <row r="401" spans="1:15" x14ac:dyDescent="0.25">
      <c r="A401" s="3" t="s">
        <v>4</v>
      </c>
      <c r="B401" s="3" t="s">
        <v>24</v>
      </c>
      <c r="C401" s="3" t="s">
        <v>6</v>
      </c>
      <c r="D401" s="3">
        <v>178462</v>
      </c>
      <c r="E401" s="3">
        <v>178462</v>
      </c>
      <c r="F401" s="4">
        <v>41738</v>
      </c>
      <c r="G401" s="4">
        <v>41738</v>
      </c>
      <c r="H401" s="3">
        <v>0</v>
      </c>
      <c r="I401" s="3">
        <v>0</v>
      </c>
      <c r="J401" s="3">
        <v>0</v>
      </c>
      <c r="K401" s="3">
        <v>15</v>
      </c>
      <c r="L401" s="3">
        <v>75000</v>
      </c>
      <c r="M401" s="4"/>
      <c r="N401" s="3"/>
      <c r="O401" s="3" t="str">
        <f ca="1">IF(BASE!F482&gt;TODAY(),"A faire",IF(BASE!F482&gt;=DATE(YEAR(TODAY()),MONTH(TODAY())-1,DAY(TODAY())),"Retard","Retard de plus d'un mois"))</f>
        <v>Retard de plus d'un mois</v>
      </c>
    </row>
    <row r="402" spans="1:15" x14ac:dyDescent="0.25">
      <c r="A402" s="3" t="s">
        <v>4</v>
      </c>
      <c r="B402" s="3" t="s">
        <v>24</v>
      </c>
      <c r="C402" s="3" t="s">
        <v>8</v>
      </c>
      <c r="D402" s="3">
        <v>225469</v>
      </c>
      <c r="E402" s="3">
        <v>230469</v>
      </c>
      <c r="F402" s="4">
        <v>41385</v>
      </c>
      <c r="G402" s="4">
        <v>41415</v>
      </c>
      <c r="H402" s="3">
        <v>0</v>
      </c>
      <c r="I402" s="3">
        <v>0</v>
      </c>
      <c r="J402" s="3">
        <v>0</v>
      </c>
      <c r="K402" s="3">
        <v>15</v>
      </c>
      <c r="L402" s="3">
        <v>120000</v>
      </c>
      <c r="M402" s="4"/>
      <c r="N402" s="3"/>
      <c r="O402" s="3" t="str">
        <f ca="1">IF(BASE!F483&gt;TODAY(),"A faire",IF(BASE!F483&gt;=DATE(YEAR(TODAY()),MONTH(TODAY())-1,DAY(TODAY())),"Retard","Retard de plus d'un mois"))</f>
        <v>Retard de plus d'un mois</v>
      </c>
    </row>
    <row r="403" spans="1:15" x14ac:dyDescent="0.25">
      <c r="A403" s="3" t="s">
        <v>4</v>
      </c>
      <c r="B403" s="3" t="s">
        <v>24</v>
      </c>
      <c r="C403" s="3" t="s">
        <v>6</v>
      </c>
      <c r="D403" s="3">
        <v>121760</v>
      </c>
      <c r="E403" s="3">
        <v>121760</v>
      </c>
      <c r="F403" s="4">
        <v>42062</v>
      </c>
      <c r="G403" s="4">
        <v>42062</v>
      </c>
      <c r="H403" s="3">
        <v>0</v>
      </c>
      <c r="I403" s="3">
        <v>0</v>
      </c>
      <c r="J403" s="3">
        <v>0</v>
      </c>
      <c r="K403" s="3" t="s">
        <v>19</v>
      </c>
      <c r="L403" s="3">
        <v>150000</v>
      </c>
      <c r="M403" s="4"/>
      <c r="N403" s="3"/>
      <c r="O403" s="3" t="str">
        <f ca="1">IF(BASE!F509&gt;TODAY(),"A faire",IF(BASE!F509&gt;=DATE(YEAR(TODAY()),MONTH(TODAY())-1,DAY(TODAY())),"Retard","Retard de plus d'un mois"))</f>
        <v>Retard de plus d'un mois</v>
      </c>
    </row>
    <row r="404" spans="1:15" x14ac:dyDescent="0.25">
      <c r="A404" s="3" t="s">
        <v>4</v>
      </c>
      <c r="B404" s="3" t="s">
        <v>24</v>
      </c>
      <c r="C404" s="3" t="s">
        <v>6</v>
      </c>
      <c r="D404" s="3">
        <v>223810</v>
      </c>
      <c r="E404" s="3">
        <v>223810</v>
      </c>
      <c r="F404" s="4">
        <v>42063</v>
      </c>
      <c r="G404" s="4">
        <v>42063</v>
      </c>
      <c r="H404" s="3">
        <v>0</v>
      </c>
      <c r="I404" s="3">
        <v>0</v>
      </c>
      <c r="J404" s="3">
        <v>0</v>
      </c>
      <c r="K404" s="3" t="s">
        <v>19</v>
      </c>
      <c r="L404" s="3">
        <v>210000</v>
      </c>
      <c r="M404" s="4"/>
      <c r="N404" s="3"/>
      <c r="O404" s="3" t="str">
        <f ca="1">IF(BASE!F513&gt;TODAY(),"A faire",IF(BASE!F513&gt;=DATE(YEAR(TODAY()),MONTH(TODAY())-1,DAY(TODAY())),"Retard","Retard de plus d'un mois"))</f>
        <v>Retard de plus d'un mois</v>
      </c>
    </row>
    <row r="405" spans="1:15" x14ac:dyDescent="0.25">
      <c r="A405" s="3" t="s">
        <v>4</v>
      </c>
      <c r="B405" s="3" t="s">
        <v>24</v>
      </c>
      <c r="C405" s="3" t="s">
        <v>8</v>
      </c>
      <c r="D405" s="3">
        <v>244351</v>
      </c>
      <c r="E405" s="3">
        <v>249351</v>
      </c>
      <c r="F405" s="4">
        <v>41778</v>
      </c>
      <c r="G405" s="4">
        <v>41809</v>
      </c>
      <c r="H405" s="3">
        <v>0</v>
      </c>
      <c r="I405" s="3">
        <v>0</v>
      </c>
      <c r="J405" s="3">
        <v>0</v>
      </c>
      <c r="K405" s="3">
        <v>15</v>
      </c>
      <c r="L405" s="3">
        <v>120000</v>
      </c>
      <c r="M405" s="4"/>
      <c r="N405" s="3"/>
      <c r="O405" s="3" t="str">
        <f ca="1">IF(BASE!F514&gt;TODAY(),"A faire",IF(BASE!F514&gt;=DATE(YEAR(TODAY()),MONTH(TODAY())-1,DAY(TODAY())),"Retard","Retard de plus d'un mois"))</f>
        <v>Retard de plus d'un mois</v>
      </c>
    </row>
    <row r="406" spans="1:15" x14ac:dyDescent="0.25">
      <c r="A406" s="3" t="s">
        <v>4</v>
      </c>
      <c r="B406" s="3" t="s">
        <v>24</v>
      </c>
      <c r="C406" s="3" t="s">
        <v>6</v>
      </c>
      <c r="D406" s="3">
        <v>14156</v>
      </c>
      <c r="E406" s="3">
        <v>14156</v>
      </c>
      <c r="F406" s="4">
        <v>41699</v>
      </c>
      <c r="G406" s="4">
        <v>41699</v>
      </c>
      <c r="H406" s="3">
        <v>0</v>
      </c>
      <c r="I406" s="3">
        <v>0</v>
      </c>
      <c r="J406" s="3">
        <v>0</v>
      </c>
      <c r="K406" s="3">
        <v>15</v>
      </c>
      <c r="L406" s="3">
        <v>105000</v>
      </c>
      <c r="M406" s="10" t="s">
        <v>21</v>
      </c>
      <c r="N406" s="3"/>
      <c r="O406" s="3" t="str">
        <f ca="1">IF(BASE!F515&gt;TODAY(),"A faire",IF(BASE!F515&gt;=DATE(YEAR(TODAY()),MONTH(TODAY())-1,DAY(TODAY())),"Retard","Retard de plus d'un mois"))</f>
        <v>Retard de plus d'un mois</v>
      </c>
    </row>
    <row r="407" spans="1:15" x14ac:dyDescent="0.25">
      <c r="A407" s="3" t="s">
        <v>4</v>
      </c>
      <c r="B407" s="3" t="s">
        <v>24</v>
      </c>
      <c r="C407" s="3" t="s">
        <v>7</v>
      </c>
      <c r="D407" s="3">
        <v>0</v>
      </c>
      <c r="E407" s="3">
        <v>0</v>
      </c>
      <c r="F407" s="4">
        <v>42048</v>
      </c>
      <c r="G407" s="4">
        <v>42048</v>
      </c>
      <c r="H407" s="3">
        <v>0</v>
      </c>
      <c r="I407" s="3">
        <v>0</v>
      </c>
      <c r="J407" s="3">
        <v>0</v>
      </c>
      <c r="K407" s="3">
        <v>30</v>
      </c>
      <c r="L407" s="3">
        <v>0</v>
      </c>
      <c r="M407" s="4">
        <v>42037</v>
      </c>
      <c r="N407" s="3" t="s">
        <v>55</v>
      </c>
      <c r="O407" s="3" t="str">
        <f ca="1">IF(BASE!F516&gt;TODAY(),"A faire",IF(BASE!F516&gt;=DATE(YEAR(TODAY()),MONTH(TODAY())-1,DAY(TODAY())),"Retard","Retard de plus d'un mois"))</f>
        <v>Retard de plus d'un mois</v>
      </c>
    </row>
    <row r="408" spans="1:15" x14ac:dyDescent="0.25">
      <c r="A408" s="3" t="s">
        <v>4</v>
      </c>
      <c r="B408" s="3" t="s">
        <v>24</v>
      </c>
      <c r="C408" s="3" t="s">
        <v>8</v>
      </c>
      <c r="D408" s="3">
        <v>120000</v>
      </c>
      <c r="E408" s="3">
        <v>125000</v>
      </c>
      <c r="F408" s="4">
        <v>41906</v>
      </c>
      <c r="G408" s="4">
        <v>41936</v>
      </c>
      <c r="H408" s="3">
        <v>0</v>
      </c>
      <c r="I408" s="3">
        <v>0</v>
      </c>
      <c r="J408" s="3">
        <v>0</v>
      </c>
      <c r="K408" s="3">
        <v>15</v>
      </c>
      <c r="L408" s="3">
        <v>0</v>
      </c>
      <c r="M408" s="4"/>
      <c r="N408" s="3"/>
      <c r="O408" s="3" t="str">
        <f ca="1">IF(BASE!F549&gt;TODAY(),"A faire",IF(BASE!F549&gt;=DATE(YEAR(TODAY()),MONTH(TODAY())-1,DAY(TODAY())),"Retard","Retard de plus d'un mois"))</f>
        <v>Retard de plus d'un mois</v>
      </c>
    </row>
    <row r="409" spans="1:15" x14ac:dyDescent="0.25">
      <c r="A409" s="3" t="s">
        <v>4</v>
      </c>
      <c r="B409" s="3" t="s">
        <v>24</v>
      </c>
      <c r="C409" s="3" t="s">
        <v>6</v>
      </c>
      <c r="D409" s="3">
        <v>89226</v>
      </c>
      <c r="E409" s="3">
        <v>89226</v>
      </c>
      <c r="F409" s="4">
        <v>42043</v>
      </c>
      <c r="G409" s="4">
        <v>42043</v>
      </c>
      <c r="H409" s="3">
        <v>0</v>
      </c>
      <c r="I409" s="3">
        <v>0</v>
      </c>
      <c r="J409" s="3">
        <v>0</v>
      </c>
      <c r="K409" s="3">
        <v>30</v>
      </c>
      <c r="L409" s="3">
        <v>60000</v>
      </c>
      <c r="M409" s="4"/>
      <c r="N409" s="3" t="s">
        <v>54</v>
      </c>
      <c r="O409" s="3" t="str">
        <f ca="1">IF(BASE!F552&gt;TODAY(),"A faire",IF(BASE!F552&gt;=DATE(YEAR(TODAY()),MONTH(TODAY())-1,DAY(TODAY())),"Retard","Retard de plus d'un mois"))</f>
        <v>Retard de plus d'un mois</v>
      </c>
    </row>
    <row r="410" spans="1:15" x14ac:dyDescent="0.25">
      <c r="A410" s="3" t="s">
        <v>4</v>
      </c>
      <c r="B410" s="3" t="s">
        <v>24</v>
      </c>
      <c r="C410" s="3" t="s">
        <v>8</v>
      </c>
      <c r="D410" s="3">
        <v>120000</v>
      </c>
      <c r="E410" s="3">
        <v>125000</v>
      </c>
      <c r="F410" s="4">
        <v>41919</v>
      </c>
      <c r="G410" s="4">
        <v>41950</v>
      </c>
      <c r="H410" s="3">
        <v>0</v>
      </c>
      <c r="I410" s="3">
        <v>0</v>
      </c>
      <c r="J410" s="3">
        <v>0</v>
      </c>
      <c r="K410" s="3">
        <v>15</v>
      </c>
      <c r="L410" s="3">
        <v>0</v>
      </c>
      <c r="M410" s="4" t="s">
        <v>22</v>
      </c>
      <c r="N410" s="3" t="s">
        <v>52</v>
      </c>
      <c r="O410" s="3" t="str">
        <f ca="1">IF(BASE!F553&gt;TODAY(),"A faire",IF(BASE!F553&gt;=DATE(YEAR(TODAY()),MONTH(TODAY())-1,DAY(TODAY())),"Retard","Retard de plus d'un mois"))</f>
        <v>Retard de plus d'un mois</v>
      </c>
    </row>
    <row r="411" spans="1:15" x14ac:dyDescent="0.25">
      <c r="A411" s="3" t="s">
        <v>4</v>
      </c>
      <c r="B411" s="3" t="s">
        <v>24</v>
      </c>
      <c r="C411" s="3" t="s">
        <v>6</v>
      </c>
      <c r="D411" s="3">
        <v>62678</v>
      </c>
      <c r="E411" s="3">
        <v>62678</v>
      </c>
      <c r="F411" s="4">
        <v>42007</v>
      </c>
      <c r="G411" s="4">
        <v>42007</v>
      </c>
      <c r="H411" s="3">
        <v>0</v>
      </c>
      <c r="I411" s="3">
        <v>0</v>
      </c>
      <c r="J411" s="3">
        <v>0</v>
      </c>
      <c r="K411" s="3">
        <v>15</v>
      </c>
      <c r="L411" s="3">
        <v>30000</v>
      </c>
      <c r="M411" s="4"/>
      <c r="N411" s="3"/>
      <c r="O411" s="3" t="str">
        <f ca="1">IF(BASE!F613&gt;TODAY(),"A faire",IF(BASE!F613&gt;=DATE(YEAR(TODAY()),MONTH(TODAY())-1,DAY(TODAY())),"Retard","Retard de plus d'un mois"))</f>
        <v>Retard de plus d'un mois</v>
      </c>
    </row>
    <row r="412" spans="1:15" x14ac:dyDescent="0.25">
      <c r="A412" s="3" t="s">
        <v>4</v>
      </c>
      <c r="B412" s="3" t="s">
        <v>24</v>
      </c>
      <c r="C412" s="3" t="s">
        <v>7</v>
      </c>
      <c r="D412" s="3">
        <v>0</v>
      </c>
      <c r="E412" s="3">
        <v>0</v>
      </c>
      <c r="F412" s="15">
        <v>42036</v>
      </c>
      <c r="G412" s="4">
        <v>42036</v>
      </c>
      <c r="H412" s="3">
        <v>0</v>
      </c>
      <c r="I412" s="3">
        <v>0</v>
      </c>
      <c r="J412" s="3">
        <v>0</v>
      </c>
      <c r="K412" s="3">
        <v>15</v>
      </c>
      <c r="L412" s="3">
        <v>0</v>
      </c>
      <c r="M412" s="4">
        <v>42031</v>
      </c>
      <c r="N412" s="3" t="s">
        <v>55</v>
      </c>
      <c r="O412" s="3" t="str">
        <f ca="1">IF(BASE!F651&gt;TODAY(),"A faire",IF(BASE!F651&gt;=DATE(YEAR(TODAY()),MONTH(TODAY())-1,DAY(TODAY())),"Retard","Retard de plus d'un mois"))</f>
        <v>Retard de plus d'un mois</v>
      </c>
    </row>
    <row r="413" spans="1:15" x14ac:dyDescent="0.25">
      <c r="A413" s="3" t="s">
        <v>4</v>
      </c>
      <c r="B413" s="3" t="s">
        <v>24</v>
      </c>
      <c r="C413" s="3" t="s">
        <v>6</v>
      </c>
      <c r="D413" s="3">
        <v>60298</v>
      </c>
      <c r="E413" s="3">
        <v>60298</v>
      </c>
      <c r="F413" s="4">
        <v>42035</v>
      </c>
      <c r="G413" s="4">
        <v>42035</v>
      </c>
      <c r="H413" s="3">
        <v>0</v>
      </c>
      <c r="I413" s="3">
        <v>0</v>
      </c>
      <c r="J413" s="3">
        <v>0</v>
      </c>
      <c r="K413" s="3">
        <v>15</v>
      </c>
      <c r="L413" s="3">
        <v>30000</v>
      </c>
      <c r="M413" s="4">
        <v>42031</v>
      </c>
      <c r="N413" s="3" t="s">
        <v>55</v>
      </c>
      <c r="O413" s="3" t="str">
        <f ca="1">IF(BASE!F674&gt;TODAY(),"A faire",IF(BASE!F674&gt;=DATE(YEAR(TODAY()),MONTH(TODAY())-1,DAY(TODAY())),"Retard","Retard de plus d'un mois"))</f>
        <v>Retard de plus d'un mois</v>
      </c>
    </row>
    <row r="414" spans="1:15" x14ac:dyDescent="0.25">
      <c r="A414" s="3" t="s">
        <v>4</v>
      </c>
      <c r="B414" s="3" t="s">
        <v>24</v>
      </c>
      <c r="C414" s="3" t="s">
        <v>6</v>
      </c>
      <c r="D414" s="3">
        <v>61709</v>
      </c>
      <c r="E414" s="3">
        <v>61709</v>
      </c>
      <c r="F414" s="4">
        <v>42039</v>
      </c>
      <c r="G414" s="4">
        <v>42039</v>
      </c>
      <c r="H414" s="3">
        <v>0</v>
      </c>
      <c r="I414" s="3">
        <v>0</v>
      </c>
      <c r="J414" s="3">
        <v>0</v>
      </c>
      <c r="K414" s="3">
        <v>30</v>
      </c>
      <c r="L414" s="3">
        <v>30000</v>
      </c>
      <c r="M414" s="4">
        <v>42033</v>
      </c>
      <c r="N414" s="3" t="s">
        <v>55</v>
      </c>
      <c r="O414" s="3" t="str">
        <f ca="1">IF(BASE!F677&gt;TODAY(),"A faire",IF(BASE!F677&gt;=DATE(YEAR(TODAY()),MONTH(TODAY())-1,DAY(TODAY())),"Retard","Retard de plus d'un mois"))</f>
        <v>Retard de plus d'un mois</v>
      </c>
    </row>
    <row r="415" spans="1:15" x14ac:dyDescent="0.25">
      <c r="A415" s="3" t="s">
        <v>4</v>
      </c>
      <c r="B415" s="3" t="s">
        <v>24</v>
      </c>
      <c r="C415" s="3" t="s">
        <v>6</v>
      </c>
      <c r="D415" s="3">
        <v>60658</v>
      </c>
      <c r="E415" s="3">
        <v>60658</v>
      </c>
      <c r="F415" s="4">
        <v>42035</v>
      </c>
      <c r="G415" s="4">
        <v>42035</v>
      </c>
      <c r="H415" s="3">
        <v>0</v>
      </c>
      <c r="I415" s="3">
        <v>0</v>
      </c>
      <c r="J415" s="3">
        <v>0</v>
      </c>
      <c r="K415" s="3">
        <v>15</v>
      </c>
      <c r="L415" s="3">
        <v>30000</v>
      </c>
      <c r="M415" s="4">
        <v>42032</v>
      </c>
      <c r="N415" s="3" t="s">
        <v>55</v>
      </c>
      <c r="O415" s="3" t="str">
        <f ca="1">IF(BASE!F678&gt;TODAY(),"A faire",IF(BASE!F678&gt;=DATE(YEAR(TODAY()),MONTH(TODAY())-1,DAY(TODAY())),"Retard","Retard de plus d'un mois"))</f>
        <v>Retard de plus d'un mois</v>
      </c>
    </row>
    <row r="416" spans="1:15" x14ac:dyDescent="0.25">
      <c r="A416" s="3" t="s">
        <v>4</v>
      </c>
      <c r="B416" s="3" t="s">
        <v>24</v>
      </c>
      <c r="C416" s="3" t="s">
        <v>6</v>
      </c>
      <c r="D416" s="3">
        <v>54670</v>
      </c>
      <c r="E416" s="3">
        <v>54670</v>
      </c>
      <c r="F416" s="4">
        <v>42018</v>
      </c>
      <c r="G416" s="4">
        <v>42018</v>
      </c>
      <c r="H416" s="3">
        <v>0</v>
      </c>
      <c r="I416" s="3">
        <v>0</v>
      </c>
      <c r="J416" s="3">
        <v>0</v>
      </c>
      <c r="K416" s="3">
        <v>15</v>
      </c>
      <c r="L416" s="3">
        <v>30000</v>
      </c>
      <c r="M416" s="4">
        <v>42034</v>
      </c>
      <c r="N416" s="3" t="s">
        <v>53</v>
      </c>
      <c r="O416" s="3" t="str">
        <f ca="1">IF(BASE!F690&gt;TODAY(),"A faire",IF(BASE!F690&gt;=DATE(YEAR(TODAY()),MONTH(TODAY())-1,DAY(TODAY())),"Retard","Retard de plus d'un mois"))</f>
        <v>Retard de plus d'un mois</v>
      </c>
    </row>
    <row r="417" spans="1:15" x14ac:dyDescent="0.25">
      <c r="A417" s="3" t="s">
        <v>4</v>
      </c>
      <c r="B417" s="3" t="s">
        <v>24</v>
      </c>
      <c r="C417" s="3" t="s">
        <v>6</v>
      </c>
      <c r="D417" s="3">
        <v>30000</v>
      </c>
      <c r="E417" s="3">
        <v>30000</v>
      </c>
      <c r="F417" s="4">
        <v>41991</v>
      </c>
      <c r="G417" s="4">
        <v>41991</v>
      </c>
      <c r="H417" s="3">
        <v>0</v>
      </c>
      <c r="I417" s="3">
        <v>0</v>
      </c>
      <c r="J417" s="3">
        <v>0</v>
      </c>
      <c r="K417" s="3">
        <v>15</v>
      </c>
      <c r="L417" s="3">
        <v>0</v>
      </c>
      <c r="M417" s="4">
        <v>42034</v>
      </c>
      <c r="N417" s="3" t="s">
        <v>55</v>
      </c>
      <c r="O417" s="3" t="str">
        <f ca="1">IF(BASE!F717&gt;TODAY(),"A faire",IF(BASE!F717&gt;=DATE(YEAR(TODAY()),MONTH(TODAY())-1,DAY(TODAY())),"Retard","Retard de plus d'un mois"))</f>
        <v>Retard de plus d'un mois</v>
      </c>
    </row>
    <row r="418" spans="1:15" x14ac:dyDescent="0.25">
      <c r="A418" s="3" t="s">
        <v>4</v>
      </c>
      <c r="B418" s="3" t="s">
        <v>24</v>
      </c>
      <c r="C418" s="3" t="s">
        <v>6</v>
      </c>
      <c r="D418" s="3">
        <v>30000</v>
      </c>
      <c r="E418" s="3">
        <v>30000</v>
      </c>
      <c r="F418" s="4">
        <v>41997</v>
      </c>
      <c r="G418" s="4">
        <v>41997</v>
      </c>
      <c r="H418" s="3">
        <v>0</v>
      </c>
      <c r="I418" s="3">
        <v>0</v>
      </c>
      <c r="J418" s="3">
        <v>0</v>
      </c>
      <c r="K418" s="3">
        <v>15</v>
      </c>
      <c r="L418" s="3">
        <v>0</v>
      </c>
      <c r="M418" s="4"/>
      <c r="N418" s="3"/>
      <c r="O418" s="3" t="str">
        <f ca="1">IF(BASE!F721&gt;TODAY(),"A faire",IF(BASE!F721&gt;=DATE(YEAR(TODAY()),MONTH(TODAY())-1,DAY(TODAY())),"Retard","Retard de plus d'un mois"))</f>
        <v>Retard de plus d'un mois</v>
      </c>
    </row>
    <row r="419" spans="1:15" x14ac:dyDescent="0.25">
      <c r="A419" s="3" t="s">
        <v>4</v>
      </c>
      <c r="B419" s="3" t="s">
        <v>24</v>
      </c>
      <c r="C419" s="3" t="s">
        <v>7</v>
      </c>
      <c r="D419" s="3">
        <v>0</v>
      </c>
      <c r="E419" s="3">
        <v>0</v>
      </c>
      <c r="F419" s="4">
        <v>41985</v>
      </c>
      <c r="G419" s="4">
        <v>41985</v>
      </c>
      <c r="H419" s="3">
        <v>0</v>
      </c>
      <c r="I419" s="3">
        <v>0</v>
      </c>
      <c r="J419" s="3">
        <v>0</v>
      </c>
      <c r="K419" s="3">
        <v>15</v>
      </c>
      <c r="L419" s="3">
        <v>0</v>
      </c>
      <c r="M419" s="4"/>
      <c r="N419" s="3"/>
      <c r="O419" s="3" t="str">
        <f ca="1">IF(BASE!F347&gt;TODAY(),"A faire",IF(BASE!F347&gt;=DATE(YEAR(TODAY()),MONTH(TODAY())-1,DAY(TODAY())),"Retard","Retard de plus d'un mois"))</f>
        <v>Retard de plus d'un mois</v>
      </c>
    </row>
    <row r="420" spans="1:15" x14ac:dyDescent="0.25">
      <c r="A420" s="3" t="s">
        <v>4</v>
      </c>
      <c r="B420" s="3" t="s">
        <v>24</v>
      </c>
      <c r="C420" s="3" t="s">
        <v>6</v>
      </c>
      <c r="D420" s="3">
        <v>188551</v>
      </c>
      <c r="E420" s="3">
        <v>188551</v>
      </c>
      <c r="F420" s="4">
        <v>41957</v>
      </c>
      <c r="G420" s="4">
        <v>41957</v>
      </c>
      <c r="H420" s="3">
        <v>0</v>
      </c>
      <c r="I420" s="3">
        <v>0</v>
      </c>
      <c r="J420" s="3">
        <v>0</v>
      </c>
      <c r="K420" s="3">
        <v>15</v>
      </c>
      <c r="L420" s="3">
        <v>105000</v>
      </c>
      <c r="M420" s="4"/>
      <c r="N420" s="3"/>
      <c r="O420" s="3" t="str">
        <f ca="1">IF(BASE!F348&gt;TODAY(),"A faire",IF(BASE!F348&gt;=DATE(YEAR(TODAY()),MONTH(TODAY())-1,DAY(TODAY())),"Retard","Retard de plus d'un mois"))</f>
        <v>Retard de plus d'un mois</v>
      </c>
    </row>
    <row r="421" spans="1:15" x14ac:dyDescent="0.25">
      <c r="A421" s="3" t="s">
        <v>4</v>
      </c>
      <c r="B421" s="3" t="s">
        <v>24</v>
      </c>
      <c r="C421" s="3" t="s">
        <v>6</v>
      </c>
      <c r="D421" s="3">
        <v>167443</v>
      </c>
      <c r="E421" s="3">
        <v>167443</v>
      </c>
      <c r="F421" s="4">
        <v>41989</v>
      </c>
      <c r="G421" s="4">
        <v>41989</v>
      </c>
      <c r="H421" s="3">
        <v>0</v>
      </c>
      <c r="I421" s="3">
        <v>0</v>
      </c>
      <c r="J421" s="3">
        <v>0</v>
      </c>
      <c r="K421" s="3">
        <v>15</v>
      </c>
      <c r="L421" s="3">
        <v>90000</v>
      </c>
      <c r="M421" s="4"/>
      <c r="N421" s="3"/>
      <c r="O421" s="3" t="str">
        <f ca="1">IF(BASE!F404&gt;TODAY(),"A faire",IF(BASE!F404&gt;=DATE(YEAR(TODAY()),MONTH(TODAY())-1,DAY(TODAY())),"Retard","Retard de plus d'un mois"))</f>
        <v>A faire</v>
      </c>
    </row>
    <row r="422" spans="1:15" x14ac:dyDescent="0.25">
      <c r="A422" s="3" t="s">
        <v>4</v>
      </c>
      <c r="B422" s="3" t="s">
        <v>24</v>
      </c>
      <c r="C422" s="3" t="s">
        <v>7</v>
      </c>
      <c r="D422" s="3">
        <v>0</v>
      </c>
      <c r="E422" s="3">
        <v>0</v>
      </c>
      <c r="F422" s="4">
        <v>41985</v>
      </c>
      <c r="G422" s="4">
        <v>41985</v>
      </c>
      <c r="H422" s="3">
        <v>0</v>
      </c>
      <c r="I422" s="3">
        <v>0</v>
      </c>
      <c r="J422" s="3">
        <v>0</v>
      </c>
      <c r="K422" s="3">
        <v>15</v>
      </c>
      <c r="L422" s="3">
        <v>0</v>
      </c>
      <c r="M422" s="4"/>
      <c r="N422" s="3"/>
      <c r="O422" s="3" t="str">
        <f ca="1">IF(BASE!F405&gt;TODAY(),"A faire",IF(BASE!F405&gt;=DATE(YEAR(TODAY()),MONTH(TODAY())-1,DAY(TODAY())),"Retard","Retard de plus d'un mois"))</f>
        <v>Retard de plus d'un mois</v>
      </c>
    </row>
    <row r="423" spans="1:15" x14ac:dyDescent="0.25">
      <c r="A423" s="3" t="s">
        <v>4</v>
      </c>
      <c r="B423" s="3" t="s">
        <v>24</v>
      </c>
      <c r="C423" s="3" t="s">
        <v>9</v>
      </c>
      <c r="D423" s="3">
        <v>0</v>
      </c>
      <c r="E423" s="3">
        <v>0</v>
      </c>
      <c r="F423" s="4">
        <v>42055</v>
      </c>
      <c r="G423" s="4">
        <v>42055</v>
      </c>
      <c r="H423" s="3">
        <v>0</v>
      </c>
      <c r="I423" s="3">
        <v>0</v>
      </c>
      <c r="J423" s="3">
        <v>0</v>
      </c>
      <c r="K423" s="3" t="s">
        <v>19</v>
      </c>
      <c r="L423" s="3">
        <v>0</v>
      </c>
      <c r="M423" s="4"/>
      <c r="N423" s="3"/>
      <c r="O423" s="3" t="str">
        <f ca="1">IF(BASE!F411&gt;TODAY(),"A faire",IF(BASE!F411&gt;=DATE(YEAR(TODAY()),MONTH(TODAY())-1,DAY(TODAY())),"Retard","Retard de plus d'un mois"))</f>
        <v>Retard de plus d'un mois</v>
      </c>
    </row>
    <row r="424" spans="1:15" x14ac:dyDescent="0.25">
      <c r="A424" s="3" t="s">
        <v>4</v>
      </c>
      <c r="B424" s="3" t="s">
        <v>24</v>
      </c>
      <c r="C424" s="3" t="s">
        <v>6</v>
      </c>
      <c r="D424" s="3">
        <v>139538</v>
      </c>
      <c r="E424" s="3">
        <v>139538</v>
      </c>
      <c r="F424" s="4">
        <v>42022</v>
      </c>
      <c r="G424" s="4">
        <v>42022</v>
      </c>
      <c r="H424" s="3">
        <v>0</v>
      </c>
      <c r="I424" s="3">
        <v>0</v>
      </c>
      <c r="J424" s="3">
        <v>0</v>
      </c>
      <c r="K424" s="3">
        <v>15</v>
      </c>
      <c r="L424" s="3">
        <v>180000</v>
      </c>
      <c r="M424" s="4"/>
      <c r="N424" s="3"/>
      <c r="O424" s="3" t="str">
        <f ca="1">IF(BASE!F412&gt;TODAY(),"A faire",IF(BASE!F412&gt;=DATE(YEAR(TODAY()),MONTH(TODAY())-1,DAY(TODAY())),"Retard","Retard de plus d'un mois"))</f>
        <v>Retard</v>
      </c>
    </row>
    <row r="425" spans="1:15" x14ac:dyDescent="0.25">
      <c r="A425" s="3" t="s">
        <v>4</v>
      </c>
      <c r="B425" s="3" t="s">
        <v>24</v>
      </c>
      <c r="C425" s="3" t="s">
        <v>9</v>
      </c>
      <c r="D425" s="3">
        <v>0</v>
      </c>
      <c r="E425" s="3">
        <v>0</v>
      </c>
      <c r="F425" s="4">
        <v>41775</v>
      </c>
      <c r="G425" s="4">
        <v>41775</v>
      </c>
      <c r="H425" s="3">
        <v>0</v>
      </c>
      <c r="I425" s="3">
        <v>0</v>
      </c>
      <c r="J425" s="3">
        <v>0</v>
      </c>
      <c r="K425" s="3">
        <v>15</v>
      </c>
      <c r="L425" s="3">
        <v>0</v>
      </c>
      <c r="M425" s="4"/>
      <c r="N425" s="3"/>
      <c r="O425" s="3" t="str">
        <f ca="1">IF(BASE!F452&gt;TODAY(),"A faire",IF(BASE!F452&gt;=DATE(YEAR(TODAY()),MONTH(TODAY())-1,DAY(TODAY())),"Retard","Retard de plus d'un mois"))</f>
        <v>Retard de plus d'un mois</v>
      </c>
    </row>
    <row r="426" spans="1:15" x14ac:dyDescent="0.25">
      <c r="A426" s="3" t="s">
        <v>4</v>
      </c>
      <c r="B426" s="3" t="s">
        <v>24</v>
      </c>
      <c r="C426" s="3" t="s">
        <v>8</v>
      </c>
      <c r="D426" s="3">
        <v>234542</v>
      </c>
      <c r="E426" s="3">
        <v>239542</v>
      </c>
      <c r="F426" s="4">
        <v>41724</v>
      </c>
      <c r="G426" s="4">
        <v>41755</v>
      </c>
      <c r="H426" s="3">
        <v>0</v>
      </c>
      <c r="I426" s="3">
        <v>0</v>
      </c>
      <c r="J426" s="3">
        <v>0</v>
      </c>
      <c r="K426" s="3">
        <v>15</v>
      </c>
      <c r="L426" s="3">
        <v>240000</v>
      </c>
      <c r="M426" s="4"/>
      <c r="N426" s="3"/>
      <c r="O426" s="3" t="str">
        <f ca="1">IF(BASE!F453&gt;TODAY(),"A faire",IF(BASE!F453&gt;=DATE(YEAR(TODAY()),MONTH(TODAY())-1,DAY(TODAY())),"Retard","Retard de plus d'un mois"))</f>
        <v>Retard de plus d'un mois</v>
      </c>
    </row>
    <row r="427" spans="1:15" x14ac:dyDescent="0.25">
      <c r="A427" s="3" t="s">
        <v>4</v>
      </c>
      <c r="B427" s="3" t="s">
        <v>24</v>
      </c>
      <c r="C427" s="3" t="s">
        <v>9</v>
      </c>
      <c r="D427" s="3">
        <v>0</v>
      </c>
      <c r="E427" s="3">
        <v>0</v>
      </c>
      <c r="F427" s="4">
        <v>42027</v>
      </c>
      <c r="G427" s="4">
        <v>42027</v>
      </c>
      <c r="H427" s="3">
        <v>0</v>
      </c>
      <c r="I427" s="3">
        <v>0</v>
      </c>
      <c r="J427" s="3">
        <v>0</v>
      </c>
      <c r="K427" s="3">
        <v>15</v>
      </c>
      <c r="L427" s="3">
        <v>0</v>
      </c>
      <c r="M427" s="4"/>
      <c r="N427" s="3"/>
      <c r="O427" s="3" t="str">
        <f ca="1">IF(BASE!F470&gt;TODAY(),"A faire",IF(BASE!F470&gt;=DATE(YEAR(TODAY()),MONTH(TODAY())-1,DAY(TODAY())),"Retard","Retard de plus d'un mois"))</f>
        <v>Retard de plus d'un mois</v>
      </c>
    </row>
    <row r="428" spans="1:15" x14ac:dyDescent="0.25">
      <c r="A428" s="3" t="s">
        <v>4</v>
      </c>
      <c r="B428" s="3" t="s">
        <v>24</v>
      </c>
      <c r="C428" s="3" t="s">
        <v>6</v>
      </c>
      <c r="D428" s="3">
        <v>134369</v>
      </c>
      <c r="E428" s="3">
        <v>134369</v>
      </c>
      <c r="F428" s="4">
        <v>41747</v>
      </c>
      <c r="G428" s="4">
        <v>41747</v>
      </c>
      <c r="H428" s="3">
        <v>0</v>
      </c>
      <c r="I428" s="3">
        <v>0</v>
      </c>
      <c r="J428" s="3">
        <v>0</v>
      </c>
      <c r="K428" s="3">
        <v>15</v>
      </c>
      <c r="L428" s="3">
        <v>105000</v>
      </c>
      <c r="M428" s="4"/>
      <c r="N428" s="3"/>
      <c r="O428" s="3" t="str">
        <f ca="1">IF(BASE!F471&gt;TODAY(),"A faire",IF(BASE!F471&gt;=DATE(YEAR(TODAY()),MONTH(TODAY())-1,DAY(TODAY())),"Retard","Retard de plus d'un mois"))</f>
        <v>Retard de plus d'un mois</v>
      </c>
    </row>
    <row r="429" spans="1:15" x14ac:dyDescent="0.25">
      <c r="A429" s="3" t="s">
        <v>4</v>
      </c>
      <c r="B429" s="3" t="s">
        <v>24</v>
      </c>
      <c r="C429" s="3" t="s">
        <v>8</v>
      </c>
      <c r="D429" s="3">
        <v>201135</v>
      </c>
      <c r="E429" s="3">
        <v>206135</v>
      </c>
      <c r="F429" s="4">
        <v>41708</v>
      </c>
      <c r="G429" s="4">
        <v>41739</v>
      </c>
      <c r="H429" s="3">
        <v>0</v>
      </c>
      <c r="I429" s="3">
        <v>0</v>
      </c>
      <c r="J429" s="3">
        <v>0</v>
      </c>
      <c r="K429" s="3">
        <v>15</v>
      </c>
      <c r="L429" s="3">
        <v>360000</v>
      </c>
      <c r="M429" s="4"/>
      <c r="N429" s="3"/>
      <c r="O429" s="3" t="str">
        <f ca="1">IF(BASE!F472&gt;TODAY(),"A faire",IF(BASE!F472&gt;=DATE(YEAR(TODAY()),MONTH(TODAY())-1,DAY(TODAY())),"Retard","Retard de plus d'un mois"))</f>
        <v>Retard de plus d'un mois</v>
      </c>
    </row>
    <row r="430" spans="1:15" x14ac:dyDescent="0.25">
      <c r="A430" s="3" t="s">
        <v>4</v>
      </c>
      <c r="B430" s="3" t="s">
        <v>24</v>
      </c>
      <c r="C430" s="3" t="s">
        <v>7</v>
      </c>
      <c r="D430" s="3">
        <v>0</v>
      </c>
      <c r="E430" s="3">
        <v>0</v>
      </c>
      <c r="F430" s="4">
        <v>41662</v>
      </c>
      <c r="G430" s="4">
        <v>41662</v>
      </c>
      <c r="H430" s="3">
        <v>0</v>
      </c>
      <c r="I430" s="3">
        <v>0</v>
      </c>
      <c r="J430" s="3">
        <v>0</v>
      </c>
      <c r="K430" s="3">
        <v>15</v>
      </c>
      <c r="L430" s="3">
        <v>0</v>
      </c>
      <c r="M430" s="4"/>
      <c r="N430" s="3"/>
      <c r="O430" s="3" t="str">
        <f ca="1">IF(BASE!F473&gt;TODAY(),"A faire",IF(BASE!F473&gt;=DATE(YEAR(TODAY()),MONTH(TODAY())-1,DAY(TODAY())),"Retard","Retard de plus d'un mois"))</f>
        <v>Retard de plus d'un mois</v>
      </c>
    </row>
    <row r="431" spans="1:15" x14ac:dyDescent="0.25">
      <c r="A431" s="3" t="s">
        <v>4</v>
      </c>
      <c r="B431" s="3" t="s">
        <v>24</v>
      </c>
      <c r="C431" s="3" t="s">
        <v>6</v>
      </c>
      <c r="D431" s="3">
        <v>109590</v>
      </c>
      <c r="E431" s="3">
        <v>109590</v>
      </c>
      <c r="F431" s="4">
        <v>42039</v>
      </c>
      <c r="G431" s="4">
        <v>42039</v>
      </c>
      <c r="H431" s="3">
        <v>0</v>
      </c>
      <c r="I431" s="3">
        <v>0</v>
      </c>
      <c r="J431" s="3">
        <v>0</v>
      </c>
      <c r="K431" s="3">
        <v>30</v>
      </c>
      <c r="L431" s="3">
        <v>100000</v>
      </c>
      <c r="M431" s="4"/>
      <c r="N431" s="3"/>
      <c r="O431" s="3" t="str">
        <f ca="1">IF(BASE!F487&gt;TODAY(),"A faire",IF(BASE!F487&gt;=DATE(YEAR(TODAY()),MONTH(TODAY())-1,DAY(TODAY())),"Retard","Retard de plus d'un mois"))</f>
        <v>Retard de plus d'un mois</v>
      </c>
    </row>
    <row r="432" spans="1:15" x14ac:dyDescent="0.25">
      <c r="A432" s="3" t="s">
        <v>4</v>
      </c>
      <c r="B432" s="3" t="s">
        <v>24</v>
      </c>
      <c r="C432" s="3" t="s">
        <v>7</v>
      </c>
      <c r="D432" s="3">
        <v>0</v>
      </c>
      <c r="E432" s="3">
        <v>0</v>
      </c>
      <c r="F432" s="4">
        <v>42012</v>
      </c>
      <c r="G432" s="4">
        <v>42012</v>
      </c>
      <c r="H432" s="3">
        <v>0</v>
      </c>
      <c r="I432" s="3">
        <v>0</v>
      </c>
      <c r="J432" s="3">
        <v>0</v>
      </c>
      <c r="K432" s="3">
        <v>15</v>
      </c>
      <c r="L432" s="3">
        <v>0</v>
      </c>
      <c r="M432" s="4">
        <v>42020</v>
      </c>
      <c r="N432" s="3" t="s">
        <v>45</v>
      </c>
      <c r="O432" s="3" t="str">
        <f ca="1">IF(BASE!F488&gt;TODAY(),"A faire",IF(BASE!F488&gt;=DATE(YEAR(TODAY()),MONTH(TODAY())-1,DAY(TODAY())),"Retard","Retard de plus d'un mois"))</f>
        <v>Retard de plus d'un mois</v>
      </c>
    </row>
    <row r="433" spans="1:15" x14ac:dyDescent="0.25">
      <c r="A433" s="3" t="s">
        <v>4</v>
      </c>
      <c r="B433" s="3" t="s">
        <v>24</v>
      </c>
      <c r="C433" s="3" t="s">
        <v>9</v>
      </c>
      <c r="D433" s="3">
        <v>0</v>
      </c>
      <c r="E433" s="3">
        <v>0</v>
      </c>
      <c r="F433" s="4">
        <v>42010</v>
      </c>
      <c r="G433" s="4">
        <v>42010</v>
      </c>
      <c r="H433" s="3">
        <v>0</v>
      </c>
      <c r="I433" s="3">
        <v>0</v>
      </c>
      <c r="J433" s="3">
        <v>0</v>
      </c>
      <c r="K433" s="3">
        <v>15</v>
      </c>
      <c r="L433" s="3">
        <v>0</v>
      </c>
      <c r="M433" s="4"/>
      <c r="N433" s="3"/>
      <c r="O433" s="3" t="str">
        <f ca="1">IF(BASE!F499&gt;TODAY(),"A faire",IF(BASE!F499&gt;=DATE(YEAR(TODAY()),MONTH(TODAY())-1,DAY(TODAY())),"Retard","Retard de plus d'un mois"))</f>
        <v>Retard de plus d'un mois</v>
      </c>
    </row>
    <row r="434" spans="1:15" x14ac:dyDescent="0.25">
      <c r="A434" s="3" t="s">
        <v>4</v>
      </c>
      <c r="B434" s="3" t="s">
        <v>24</v>
      </c>
      <c r="C434" s="3" t="s">
        <v>7</v>
      </c>
      <c r="D434" s="3">
        <v>0</v>
      </c>
      <c r="E434" s="3">
        <v>0</v>
      </c>
      <c r="F434" s="4">
        <v>41645</v>
      </c>
      <c r="G434" s="4">
        <v>41645</v>
      </c>
      <c r="H434" s="3">
        <v>0</v>
      </c>
      <c r="I434" s="3">
        <v>0</v>
      </c>
      <c r="J434" s="3">
        <v>0</v>
      </c>
      <c r="K434" s="3">
        <v>15</v>
      </c>
      <c r="L434" s="3">
        <v>0</v>
      </c>
      <c r="M434" s="4"/>
      <c r="N434" s="3"/>
      <c r="O434" s="3" t="str">
        <f ca="1">IF(BASE!F500&gt;TODAY(),"A faire",IF(BASE!F500&gt;=DATE(YEAR(TODAY()),MONTH(TODAY())-1,DAY(TODAY())),"Retard","Retard de plus d'un mois"))</f>
        <v>Retard de plus d'un mois</v>
      </c>
    </row>
    <row r="435" spans="1:15" x14ac:dyDescent="0.25">
      <c r="A435" s="3" t="s">
        <v>4</v>
      </c>
      <c r="B435" s="3" t="s">
        <v>24</v>
      </c>
      <c r="C435" s="3" t="s">
        <v>8</v>
      </c>
      <c r="D435" s="3">
        <v>120000</v>
      </c>
      <c r="E435" s="3">
        <v>125000</v>
      </c>
      <c r="F435" s="4">
        <v>41582</v>
      </c>
      <c r="G435" s="4">
        <v>41612</v>
      </c>
      <c r="H435" s="3">
        <v>0</v>
      </c>
      <c r="I435" s="3">
        <v>0</v>
      </c>
      <c r="J435" s="3">
        <v>0</v>
      </c>
      <c r="K435" s="3">
        <v>15</v>
      </c>
      <c r="L435" s="3">
        <v>0</v>
      </c>
      <c r="M435" s="4"/>
      <c r="N435" s="3"/>
      <c r="O435" s="3" t="str">
        <f ca="1">IF(BASE!F501&gt;TODAY(),"A faire",IF(BASE!F501&gt;=DATE(YEAR(TODAY()),MONTH(TODAY())-1,DAY(TODAY())),"Retard","Retard de plus d'un mois"))</f>
        <v>Retard de plus d'un mois</v>
      </c>
    </row>
    <row r="436" spans="1:15" x14ac:dyDescent="0.25">
      <c r="A436" s="3" t="s">
        <v>4</v>
      </c>
      <c r="B436" s="3" t="s">
        <v>24</v>
      </c>
      <c r="C436" s="3" t="s">
        <v>6</v>
      </c>
      <c r="D436" s="3">
        <v>96693</v>
      </c>
      <c r="E436" s="3">
        <v>96693</v>
      </c>
      <c r="F436" s="4">
        <v>41396</v>
      </c>
      <c r="G436" s="4">
        <v>41396</v>
      </c>
      <c r="H436" s="3">
        <v>0</v>
      </c>
      <c r="I436" s="3">
        <v>0</v>
      </c>
      <c r="J436" s="3">
        <v>0</v>
      </c>
      <c r="K436" s="3">
        <v>15</v>
      </c>
      <c r="L436" s="3">
        <v>90000</v>
      </c>
      <c r="M436" s="4"/>
      <c r="N436" s="3"/>
      <c r="O436" s="3" t="str">
        <f ca="1">IF(BASE!F502&gt;TODAY(),"A faire",IF(BASE!F502&gt;=DATE(YEAR(TODAY()),MONTH(TODAY())-1,DAY(TODAY())),"Retard","Retard de plus d'un mois"))</f>
        <v>Retard de plus d'un mois</v>
      </c>
    </row>
    <row r="437" spans="1:15" x14ac:dyDescent="0.25">
      <c r="A437" s="3" t="s">
        <v>4</v>
      </c>
      <c r="B437" s="3" t="s">
        <v>24</v>
      </c>
      <c r="C437" s="3" t="s">
        <v>6</v>
      </c>
      <c r="D437" s="3">
        <v>203937</v>
      </c>
      <c r="E437" s="3">
        <v>203937</v>
      </c>
      <c r="F437" s="4">
        <v>41702</v>
      </c>
      <c r="G437" s="4">
        <v>41702</v>
      </c>
      <c r="H437" s="3">
        <v>0</v>
      </c>
      <c r="I437" s="3">
        <v>0</v>
      </c>
      <c r="J437" s="3">
        <v>0</v>
      </c>
      <c r="K437" s="3">
        <v>15</v>
      </c>
      <c r="L437" s="3">
        <v>120000</v>
      </c>
      <c r="M437" s="4"/>
      <c r="N437" s="3"/>
      <c r="O437" s="3" t="str">
        <f ca="1">IF(BASE!F507&gt;TODAY(),"A faire",IF(BASE!F507&gt;=DATE(YEAR(TODAY()),MONTH(TODAY())-1,DAY(TODAY())),"Retard","Retard de plus d'un mois"))</f>
        <v>Retard de plus d'un mois</v>
      </c>
    </row>
    <row r="438" spans="1:15" x14ac:dyDescent="0.25">
      <c r="A438" s="3" t="s">
        <v>4</v>
      </c>
      <c r="B438" s="3" t="s">
        <v>24</v>
      </c>
      <c r="C438" s="3" t="s">
        <v>8</v>
      </c>
      <c r="D438" s="3">
        <v>236791</v>
      </c>
      <c r="E438" s="3">
        <v>241791</v>
      </c>
      <c r="F438" s="4">
        <v>41425</v>
      </c>
      <c r="G438" s="4">
        <v>41455</v>
      </c>
      <c r="H438" s="3">
        <v>0</v>
      </c>
      <c r="I438" s="3">
        <v>0</v>
      </c>
      <c r="J438" s="3">
        <v>0</v>
      </c>
      <c r="K438" s="3">
        <v>15</v>
      </c>
      <c r="L438" s="3">
        <v>120000</v>
      </c>
      <c r="M438" s="4"/>
      <c r="N438" s="3"/>
      <c r="O438" s="3" t="str">
        <f ca="1">IF(BASE!F508&gt;TODAY(),"A faire",IF(BASE!F508&gt;=DATE(YEAR(TODAY()),MONTH(TODAY())-1,DAY(TODAY())),"Retard","Retard de plus d'un mois"))</f>
        <v>Retard de plus d'un mois</v>
      </c>
    </row>
  </sheetData>
  <autoFilter ref="A1:O438">
    <sortState ref="A2:O438">
      <sortCondition ref="B1"/>
    </sortState>
  </autoFilter>
  <conditionalFormatting sqref="O1">
    <cfRule type="duplicateValues" dxfId="0" priority="9"/>
  </conditionalFormatting>
  <pageMargins left="0.15748031496062992" right="0.15748031496062992" top="0.23622047244094491" bottom="0.23622047244094491" header="0.15748031496062992" footer="0.15748031496062992"/>
  <pageSetup paperSize="8" scale="8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7:L18"/>
  <sheetViews>
    <sheetView workbookViewId="0">
      <selection activeCell="A31" sqref="A31"/>
    </sheetView>
  </sheetViews>
  <sheetFormatPr baseColWidth="10" defaultRowHeight="15" x14ac:dyDescent="0.25"/>
  <cols>
    <col min="1" max="1" width="26.7109375" customWidth="1"/>
    <col min="2" max="2" width="17.5703125" customWidth="1"/>
    <col min="3" max="3" width="17.28515625" customWidth="1"/>
    <col min="4" max="4" width="16.5703125" customWidth="1"/>
    <col min="5" max="5" width="12.42578125" customWidth="1"/>
    <col min="6" max="6" width="8.28515625" customWidth="1"/>
    <col min="7" max="7" width="16.5703125" customWidth="1"/>
    <col min="8" max="8" width="6.28515625" customWidth="1"/>
    <col min="9" max="9" width="30.5703125" customWidth="1"/>
    <col min="10" max="10" width="11.28515625" customWidth="1"/>
    <col min="11" max="11" width="8.5703125" customWidth="1"/>
    <col min="12" max="12" width="12.42578125" bestFit="1" customWidth="1"/>
    <col min="13" max="13" width="8.28515625" customWidth="1"/>
    <col min="14" max="14" width="16.5703125" bestFit="1" customWidth="1"/>
    <col min="15" max="15" width="6.28515625" customWidth="1"/>
    <col min="16" max="16" width="22.28515625" bestFit="1" customWidth="1"/>
    <col min="17" max="17" width="35.5703125" bestFit="1" customWidth="1"/>
  </cols>
  <sheetData>
    <row r="7" spans="1:3" x14ac:dyDescent="0.25">
      <c r="C7" s="17" t="s">
        <v>65</v>
      </c>
    </row>
    <row r="10" spans="1:3" x14ac:dyDescent="0.25">
      <c r="A10" s="18" t="s">
        <v>59</v>
      </c>
      <c r="B10" t="s">
        <v>66</v>
      </c>
    </row>
    <row r="11" spans="1:3" x14ac:dyDescent="0.25">
      <c r="A11" s="19" t="s">
        <v>25</v>
      </c>
      <c r="B11" s="7"/>
    </row>
    <row r="12" spans="1:3" x14ac:dyDescent="0.25">
      <c r="A12" s="20" t="s">
        <v>64</v>
      </c>
      <c r="B12" s="7">
        <v>1</v>
      </c>
    </row>
    <row r="13" spans="1:3" x14ac:dyDescent="0.25">
      <c r="A13" s="20" t="s">
        <v>62</v>
      </c>
      <c r="B13" s="7">
        <v>14</v>
      </c>
    </row>
    <row r="14" spans="1:3" x14ac:dyDescent="0.25">
      <c r="A14" s="20" t="s">
        <v>63</v>
      </c>
      <c r="B14" s="7">
        <v>212</v>
      </c>
    </row>
    <row r="15" spans="1:3" x14ac:dyDescent="0.25">
      <c r="A15" s="19" t="s">
        <v>60</v>
      </c>
      <c r="B15" s="7">
        <v>227</v>
      </c>
    </row>
    <row r="18" spans="12:12" x14ac:dyDescent="0.25">
      <c r="L18" s="17" t="s">
        <v>23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Diagramme</vt:lpstr>
    </vt:vector>
  </TitlesOfParts>
  <Company>EDF-DIT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J65257</dc:creator>
  <cp:lastModifiedBy>Jennifer Terencio</cp:lastModifiedBy>
  <cp:lastPrinted>2015-02-04T10:47:49Z</cp:lastPrinted>
  <dcterms:created xsi:type="dcterms:W3CDTF">2011-09-29T08:49:15Z</dcterms:created>
  <dcterms:modified xsi:type="dcterms:W3CDTF">2015-02-23T20:15:29Z</dcterms:modified>
</cp:coreProperties>
</file>