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OLLET.A\Planings vièrges_2014_2015_2016_2017_2018_2019\2019_Beta 0.3\"/>
    </mc:Choice>
  </mc:AlternateContent>
  <xr:revisionPtr revIDLastSave="0" documentId="13_ncr:1_{9575190A-5A6A-4AA4-8A55-4B288023809F}" xr6:coauthVersionLast="40" xr6:coauthVersionMax="40" xr10:uidLastSave="{00000000-0000-0000-0000-000000000000}"/>
  <bookViews>
    <workbookView xWindow="0" yWindow="0" windowWidth="28800" windowHeight="11325" xr2:uid="{2713671C-DAAA-4A84-B5F1-323D44836307}"/>
  </bookViews>
  <sheets>
    <sheet name="Feuil1" sheetId="1" r:id="rId1"/>
  </sheets>
  <externalReferences>
    <externalReference r:id="rId2"/>
  </externalReferences>
  <definedNames>
    <definedName name="Année">Feuil1!#REF!</definedName>
    <definedName name="Initiales_Encadrant">'[1]Config.'!$AA$95:$AA$98</definedName>
    <definedName name="_xlnm.Print_Area" localSheetId="0">Feuil1!$C$5:$M$5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5" i="1" l="1"/>
  <c r="C5" i="1" l="1"/>
  <c r="D4" i="1"/>
  <c r="A5" i="1"/>
  <c r="A4" i="1"/>
  <c r="C4" i="1" l="1"/>
</calcChain>
</file>

<file path=xl/sharedStrings.xml><?xml version="1.0" encoding="utf-8"?>
<sst xmlns="http://schemas.openxmlformats.org/spreadsheetml/2006/main" count="8" uniqueCount="6">
  <si>
    <t>PERIODE</t>
  </si>
  <si>
    <t>Du</t>
  </si>
  <si>
    <t>Au</t>
  </si>
  <si>
    <t>Durée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</si>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</sst>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;@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B6180C38-CFC6-4D13-B272-71FFC982D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_LEFEVRE%20PeggyPlanning_v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."/>
      <sheetName val="jan."/>
      <sheetName val="fév."/>
      <sheetName val="mars"/>
      <sheetName val="avr."/>
      <sheetName val="mai"/>
      <sheetName val="juin"/>
      <sheetName val="juil."/>
      <sheetName val="août"/>
      <sheetName val="sept."/>
      <sheetName val="oct."/>
      <sheetName val="nov."/>
      <sheetName val="déc."/>
      <sheetName val="Calendrier"/>
      <sheetName val="Calendrier (2)"/>
      <sheetName val="Récups."/>
      <sheetName val="Récups. (3)"/>
      <sheetName val="Récups. (2)"/>
      <sheetName val="H.payées"/>
      <sheetName val="CA"/>
      <sheetName val="CET"/>
      <sheetName val="Frais kilométriques"/>
    </sheetNames>
    <sheetDataSet>
      <sheetData sheetId="0">
        <row r="95">
          <cell r="AA95" t="str">
            <v>JC</v>
          </cell>
        </row>
        <row r="96">
          <cell r="AA96" t="str">
            <v>CB</v>
          </cell>
        </row>
        <row r="97">
          <cell r="AA97" t="str">
            <v>MB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C43C-7693-400F-984E-0B7358E7B8A6}">
  <sheetPr>
    <pageSetUpPr fitToPage="1"/>
  </sheetPr>
  <dimension ref="A1:F64"/>
  <sheetViews>
    <sheetView showGridLines="0" tabSelected="1" workbookViewId="0">
      <selection activeCell="G17" sqref="G17"/>
    </sheetView>
  </sheetViews>
  <sheetFormatPr baseColWidth="10" defaultRowHeight="12.75" x14ac:dyDescent="0.2"/>
  <cols>
    <col min="1" max="1" width="12.7109375" style="3" customWidth="1"/>
    <col min="2" max="7" width="12.7109375" style="1" customWidth="1"/>
    <col min="8" max="16384" width="11.42578125" style="1"/>
  </cols>
  <sheetData>
    <row r="1" spans="1:6" ht="15" customHeight="1" x14ac:dyDescent="0.2">
      <c r="A1" s="6">
        <v>43122</v>
      </c>
      <c r="B1" s="4"/>
      <c r="C1" s="6">
        <v>43438</v>
      </c>
      <c r="D1" s="7">
        <v>0.33333333333333331</v>
      </c>
    </row>
    <row r="2" spans="1:6" ht="15" customHeight="1" x14ac:dyDescent="0.2">
      <c r="A2" s="6">
        <v>43126</v>
      </c>
      <c r="B2" s="4"/>
      <c r="C2" s="6">
        <v>43441</v>
      </c>
      <c r="D2" s="7">
        <v>0.625</v>
      </c>
    </row>
    <row r="3" spans="1:6" ht="15" customHeight="1" x14ac:dyDescent="0.2"/>
    <row r="4" spans="1:6" ht="15" customHeight="1" x14ac:dyDescent="0.2">
      <c r="A4" s="8">
        <f>NETWORKDAYS.INTL(A1,A2,1)-(A2-A1+1-NETWORKDAYS.INTL(A1,A2,14))</f>
        <v>4</v>
      </c>
      <c r="B4" s="5"/>
      <c r="C4" s="8">
        <f>NETWORKDAYS.INTL(C1,C2,1)-(C2-C1+1-NETWORKDAYS.INTL(C1,C2,14))</f>
        <v>3</v>
      </c>
      <c r="D4" s="7">
        <f>(NETWORKDAYS.INTL(C1,C2,1))*(D2-D1)+IF(NETWORKDAYS.INTL(C2,C2,1),MEDIAN(MOD(C2,1),D2,D1),D2)-MEDIAN(NETWORKDAYS.INTL(C1,C1,1)*MOD(C1,1),D2,D1)</f>
        <v>1.1666666666666667</v>
      </c>
      <c r="F4" s="2"/>
    </row>
    <row r="5" spans="1:6" ht="15" customHeight="1" x14ac:dyDescent="0.2">
      <c r="A5" s="3">
        <f>NETWORKDAYS.INTL(A1,A2,"0010011")</f>
        <v>4</v>
      </c>
      <c r="C5" s="3">
        <f>NETWORKDAYS.INTL(C1,C2,"0010011")</f>
        <v>3</v>
      </c>
      <c r="D5" s="2">
        <f>(NETWORKDAYS.INTL(C1,C2,"0010011")*(D2-D1)+IF(NETWORKDAYS.INTL(C1,C2,"0010011"),MEDIAN(MOD(C2,1),D2,D1),D2)-MEDIAN(NETWORKDAYS.INTL(C1,C2,"0010011")*MOD(C1,1),D2,D1))</f>
        <v>0.875</v>
      </c>
    </row>
    <row r="6" spans="1:6" ht="15" customHeight="1" x14ac:dyDescent="0.2"/>
    <row r="7" spans="1:6" ht="15" customHeight="1" x14ac:dyDescent="0.2"/>
    <row r="8" spans="1:6" ht="15" customHeight="1" x14ac:dyDescent="0.2">
      <c r="A8" s="12" t="s">
        <v>0</v>
      </c>
      <c r="B8" s="13"/>
      <c r="C8" s="13"/>
      <c r="D8" s="13"/>
      <c r="E8" s="14"/>
    </row>
    <row r="9" spans="1:6" ht="15" customHeight="1" x14ac:dyDescent="0.2">
      <c r="A9" s="12" t="s">
        <v>1</v>
      </c>
      <c r="B9" s="14"/>
      <c r="C9" s="12" t="s">
        <v>2</v>
      </c>
      <c r="D9" s="14"/>
      <c r="E9" s="15" t="s">
        <v>3</v>
      </c>
    </row>
    <row r="10" spans="1:6" ht="15" customHeight="1" x14ac:dyDescent="0.2">
      <c r="A10" s="9" t="s">
        <v>4</v>
      </c>
      <c r="B10" s="9" t="s">
        <v>5</v>
      </c>
      <c r="C10" s="9" t="s">
        <v>4</v>
      </c>
      <c r="D10" s="9" t="s">
        <v>5</v>
      </c>
      <c r="E10" s="16"/>
    </row>
    <row r="11" spans="1:6" ht="15" customHeight="1" x14ac:dyDescent="0.2">
      <c r="A11" s="10">
        <v>43437</v>
      </c>
      <c r="B11" s="11">
        <v>0.33333333333333331</v>
      </c>
      <c r="C11" s="10">
        <v>43440</v>
      </c>
      <c r="D11" s="11">
        <v>0.69791666666666663</v>
      </c>
      <c r="E11" s="11">
        <f>(NETWORKDAYS.INTL(A11,C11,"0010011")*(D11-B11)+IF(NETWORKDAYS.INTL(A11,C11,"0010011"),MEDIAN(MOD(C11,1),D11,B11),D11)-MEDIAN(NETWORKDAYS.INTL(A11,C11,"0010011")*MOD(A11,1),D11,B11))</f>
        <v>1.09375</v>
      </c>
    </row>
    <row r="12" spans="1:6" ht="15" customHeight="1" x14ac:dyDescent="0.2"/>
    <row r="13" spans="1:6" ht="15" customHeight="1" x14ac:dyDescent="0.2"/>
    <row r="14" spans="1:6" ht="15" customHeight="1" x14ac:dyDescent="0.2"/>
    <row r="15" spans="1:6" ht="15" customHeight="1" x14ac:dyDescent="0.2"/>
    <row r="16" spans="1:6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</sheetData>
  <mergeCells count="4">
    <mergeCell ref="A8:E8"/>
    <mergeCell ref="A9:B9"/>
    <mergeCell ref="C9:D9"/>
    <mergeCell ref="E9:E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2018-12-03T20:42:57Z</cp:lastPrinted>
  <dcterms:created xsi:type="dcterms:W3CDTF">2018-12-03T20:35:58Z</dcterms:created>
  <dcterms:modified xsi:type="dcterms:W3CDTF">2018-12-04T18:50:08Z</dcterms:modified>
</cp:coreProperties>
</file>