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G:\Fichiers_Excel\Stocks_RS\Stock_RS_01\STOCKS_RS_01\Stock_Produits d'entretien_RS\Nouveau dossier\"/>
    </mc:Choice>
  </mc:AlternateContent>
  <xr:revisionPtr revIDLastSave="0" documentId="12_ncr:500000_{687EE031-9AA5-42A2-97A2-7624966A86E9}" xr6:coauthVersionLast="31" xr6:coauthVersionMax="31" xr10:uidLastSave="{00000000-0000-0000-0000-000000000000}"/>
  <bookViews>
    <workbookView xWindow="0" yWindow="240" windowWidth="28800" windowHeight="11970" xr2:uid="{00000000-000D-0000-FFFF-FFFF00000000}"/>
  </bookViews>
  <sheets>
    <sheet name="Accueil" sheetId="1" r:id="rId1"/>
    <sheet name="Paramètres" sheetId="7" r:id="rId2"/>
    <sheet name="Fournisseurs" sheetId="10" r:id="rId3"/>
    <sheet name="Contacts" sheetId="11" r:id="rId4"/>
    <sheet name="STOCK" sheetId="8" r:id="rId5"/>
    <sheet name="MOUVEMENTS" sheetId="4" r:id="rId6"/>
    <sheet name="TCD" sheetId="9" r:id="rId7"/>
  </sheets>
  <calcPr calcId="162913"/>
  <pivotCaches>
    <pivotCache cacheId="66" r:id="rId8"/>
  </pivotCaches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8" l="1"/>
  <c r="J5" i="8" s="1"/>
  <c r="I4" i="8"/>
  <c r="J4" i="8" s="1"/>
  <c r="I3" i="8" l="1"/>
  <c r="J3" i="8" s="1"/>
  <c r="I2" i="8"/>
  <c r="J2" i="8" s="1"/>
</calcChain>
</file>

<file path=xl/sharedStrings.xml><?xml version="1.0" encoding="utf-8"?>
<sst xmlns="http://schemas.openxmlformats.org/spreadsheetml/2006/main" count="140" uniqueCount="107">
  <si>
    <t>ID</t>
  </si>
  <si>
    <t>Fournisseur</t>
  </si>
  <si>
    <t>Référence</t>
  </si>
  <si>
    <t>Désignation RS</t>
  </si>
  <si>
    <t>Stock mini</t>
  </si>
  <si>
    <t>Entrées</t>
  </si>
  <si>
    <t>Sorties</t>
  </si>
  <si>
    <t>Etat</t>
  </si>
  <si>
    <t>Restaurant</t>
  </si>
  <si>
    <t>Date</t>
  </si>
  <si>
    <t>Localisation</t>
  </si>
  <si>
    <t>Total général</t>
  </si>
  <si>
    <t>Étiquettes de lignes</t>
  </si>
  <si>
    <t>Désignation</t>
  </si>
  <si>
    <t>Étiquettes</t>
  </si>
  <si>
    <t>Stock Initial</t>
  </si>
  <si>
    <t>Stock</t>
  </si>
  <si>
    <t>Somme de Sorties</t>
  </si>
  <si>
    <t>(Tous)</t>
  </si>
  <si>
    <t>Adresse</t>
  </si>
  <si>
    <t>Code postal</t>
  </si>
  <si>
    <t>Ville</t>
  </si>
  <si>
    <t>Téléphone</t>
  </si>
  <si>
    <t>Mail</t>
  </si>
  <si>
    <t>Nom</t>
  </si>
  <si>
    <t>Prénom</t>
  </si>
  <si>
    <t>Fonction</t>
  </si>
  <si>
    <t>Portable</t>
  </si>
  <si>
    <t>Fournisseur 1</t>
  </si>
  <si>
    <t>rue 1</t>
  </si>
  <si>
    <t>01000</t>
  </si>
  <si>
    <t>Ville 1</t>
  </si>
  <si>
    <t>01.01.01.01.01</t>
  </si>
  <si>
    <t>Fournisseur 2</t>
  </si>
  <si>
    <t>rue 2</t>
  </si>
  <si>
    <t>02000</t>
  </si>
  <si>
    <t>Ville 2</t>
  </si>
  <si>
    <t>02.02.02.02.02</t>
  </si>
  <si>
    <t>06.02.02.02.02</t>
  </si>
  <si>
    <t>Nom 2</t>
  </si>
  <si>
    <t>Prénom 2</t>
  </si>
  <si>
    <t>Fonction 2</t>
  </si>
  <si>
    <t>prenom.nom2@fournisseur2.fr</t>
  </si>
  <si>
    <t>fournisseur1@fournisseur1.fr</t>
  </si>
  <si>
    <t>fournisseur2@fournisseur2.fr</t>
  </si>
  <si>
    <t>Restaurant 1</t>
  </si>
  <si>
    <t>Restaurant 2</t>
  </si>
  <si>
    <t>Restaurant 3</t>
  </si>
  <si>
    <t>Restaurant 4</t>
  </si>
  <si>
    <t>Restaurant 5</t>
  </si>
  <si>
    <t>Restaurant 6</t>
  </si>
  <si>
    <t>Restaurant 7</t>
  </si>
  <si>
    <t>Restaurant 8</t>
  </si>
  <si>
    <t>Restaurant 9</t>
  </si>
  <si>
    <t>Restaurant 10</t>
  </si>
  <si>
    <t>Restaurant 11</t>
  </si>
  <si>
    <t>Restaurant 12</t>
  </si>
  <si>
    <t>Restaurant 13</t>
  </si>
  <si>
    <t>Restaurant 14</t>
  </si>
  <si>
    <t>Restaurant 15</t>
  </si>
  <si>
    <t>Restaurant 16</t>
  </si>
  <si>
    <t>Restaurant 17</t>
  </si>
  <si>
    <t>Restaurant 18</t>
  </si>
  <si>
    <t>Restaurant 19</t>
  </si>
  <si>
    <t>Restaurant 20</t>
  </si>
  <si>
    <t>Restaurant 21</t>
  </si>
  <si>
    <t>Restaurant 22</t>
  </si>
  <si>
    <t>Restaurant 23</t>
  </si>
  <si>
    <t>Restaurant 24</t>
  </si>
  <si>
    <t>Restaurant 25</t>
  </si>
  <si>
    <t>Restaurant 26</t>
  </si>
  <si>
    <t>Restaurant 27</t>
  </si>
  <si>
    <t>Restaurant 28</t>
  </si>
  <si>
    <t>1</t>
  </si>
  <si>
    <t>Référence 1</t>
  </si>
  <si>
    <t>Désignation 1</t>
  </si>
  <si>
    <t>27</t>
  </si>
  <si>
    <t>12</t>
  </si>
  <si>
    <t>2</t>
  </si>
  <si>
    <t>Référence 2</t>
  </si>
  <si>
    <t>Désignation 2</t>
  </si>
  <si>
    <t>13</t>
  </si>
  <si>
    <t>8</t>
  </si>
  <si>
    <t>Fournisseur 3</t>
  </si>
  <si>
    <t>rue 3</t>
  </si>
  <si>
    <t>03000</t>
  </si>
  <si>
    <t>Ville 3</t>
  </si>
  <si>
    <t>03.03.03.03.03</t>
  </si>
  <si>
    <t>06.03.03.03.03</t>
  </si>
  <si>
    <t>fournisseur3@fournisseur3.fr</t>
  </si>
  <si>
    <t>Nom 3</t>
  </si>
  <si>
    <t>Prénom 3</t>
  </si>
  <si>
    <t>Fonction 3</t>
  </si>
  <si>
    <t>Nom 1</t>
  </si>
  <si>
    <t>Prénom 1</t>
  </si>
  <si>
    <t>Fonction 1</t>
  </si>
  <si>
    <t>06.01.01.01.01</t>
  </si>
  <si>
    <t>prenom.nom1@fournisseur1.fr</t>
  </si>
  <si>
    <t>prenom.nom3@fournisseur3.fr</t>
  </si>
  <si>
    <t>3</t>
  </si>
  <si>
    <t>Référence 3</t>
  </si>
  <si>
    <t>Désignation 3</t>
  </si>
  <si>
    <t>4</t>
  </si>
  <si>
    <t>Référence 4</t>
  </si>
  <si>
    <t>Désignation 4</t>
  </si>
  <si>
    <t>11</t>
  </si>
  <si>
    <t>13/04/2018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</si>
</sst>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m/d/yyyy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u/>
      <sz val="11"/>
      <color rgb="FF0563C1"/>
      <name val="Calibri"/>
      <family val="2"/>
    </font>
    <font>
      <b/>
      <sz val="9"/>
      <color theme="0"/>
      <name val="Arial"/>
      <family val="2"/>
    </font>
    <font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sz val="10"/>
      <color theme="1"/>
      <name val="Arial"/>
    </font>
    <font>
      <sz val="9"/>
      <color rgb="FF000000"/>
      <name val="Arial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theme="6" tint="0.39997558519241921"/>
      </left>
      <right/>
      <top/>
      <bottom/>
      <diagonal/>
    </border>
    <border>
      <left style="thin">
        <color theme="6" tint="0.39997558519241921"/>
      </left>
      <right style="thin">
        <color theme="6" tint="0.39997558519241921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43">
    <xf numFmtId="0" fontId="0" fillId="0" borderId="0" xfId="0"/>
    <xf numFmtId="0" fontId="1" fillId="0" borderId="0" xfId="1"/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  <xf numFmtId="0" fontId="2" fillId="0" borderId="0" xfId="0" applyFont="1" applyFill="1"/>
    <xf numFmtId="0" fontId="2" fillId="2" borderId="0" xfId="0" applyNumberFormat="1" applyFont="1" applyFill="1"/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6" borderId="0" xfId="0" applyFill="1"/>
    <xf numFmtId="0" fontId="5" fillId="7" borderId="0" xfId="0" applyFont="1" applyFill="1" applyAlignment="1">
      <alignment horizontal="left"/>
    </xf>
    <xf numFmtId="0" fontId="5" fillId="7" borderId="0" xfId="0" applyNumberFormat="1" applyFont="1" applyFill="1"/>
    <xf numFmtId="0" fontId="2" fillId="2" borderId="0" xfId="0" applyNumberFormat="1" applyFont="1" applyFill="1" applyAlignment="1">
      <alignment horizontal="right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/>
    </xf>
    <xf numFmtId="0" fontId="2" fillId="0" borderId="0" xfId="0" applyNumberFormat="1" applyFont="1"/>
    <xf numFmtId="0" fontId="2" fillId="2" borderId="0" xfId="0" applyNumberFormat="1" applyFont="1" applyFill="1" applyAlignment="1">
      <alignment horizontal="left"/>
    </xf>
    <xf numFmtId="0" fontId="0" fillId="8" borderId="0" xfId="0" applyFill="1"/>
    <xf numFmtId="0" fontId="0" fillId="0" borderId="0" xfId="0" applyFill="1"/>
    <xf numFmtId="14" fontId="0" fillId="0" borderId="0" xfId="0" applyNumberFormat="1" applyFill="1"/>
    <xf numFmtId="0" fontId="6" fillId="9" borderId="5" xfId="0" applyFont="1" applyFill="1" applyBorder="1" applyAlignment="1">
      <alignment horizontal="left" wrapText="1"/>
    </xf>
    <xf numFmtId="0" fontId="6" fillId="9" borderId="6" xfId="0" applyFont="1" applyFill="1" applyBorder="1" applyAlignment="1">
      <alignment horizontal="left" wrapText="1"/>
    </xf>
    <xf numFmtId="0" fontId="6" fillId="9" borderId="7" xfId="0" applyFont="1" applyFill="1" applyBorder="1" applyAlignment="1">
      <alignment horizontal="left" wrapText="1"/>
    </xf>
    <xf numFmtId="0" fontId="7" fillId="10" borderId="8" xfId="0" applyFont="1" applyFill="1" applyBorder="1" applyAlignment="1">
      <alignment horizontal="left" wrapText="1"/>
    </xf>
    <xf numFmtId="0" fontId="7" fillId="10" borderId="9" xfId="0" applyFont="1" applyFill="1" applyBorder="1" applyAlignment="1">
      <alignment horizontal="left" wrapText="1"/>
    </xf>
    <xf numFmtId="0" fontId="7" fillId="10" borderId="9" xfId="0" applyFont="1" applyFill="1" applyBorder="1" applyAlignment="1">
      <alignment horizontal="right" wrapText="1"/>
    </xf>
    <xf numFmtId="0" fontId="8" fillId="5" borderId="0" xfId="0" applyFont="1" applyFill="1" applyBorder="1" applyAlignment="1">
      <alignment horizontal="left" vertical="center"/>
    </xf>
    <xf numFmtId="0" fontId="8" fillId="5" borderId="0" xfId="0" applyFont="1" applyFill="1" applyBorder="1" applyAlignment="1">
      <alignment horizontal="center" vertical="center"/>
    </xf>
    <xf numFmtId="14" fontId="4" fillId="3" borderId="3" xfId="0" applyNumberFormat="1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right"/>
    </xf>
    <xf numFmtId="1" fontId="2" fillId="2" borderId="0" xfId="0" applyNumberFormat="1" applyFont="1" applyFill="1" applyAlignment="1">
      <alignment horizontal="right"/>
    </xf>
    <xf numFmtId="1" fontId="2" fillId="2" borderId="0" xfId="0" applyNumberFormat="1" applyFont="1" applyFill="1" applyAlignment="1">
      <alignment horizontal="left"/>
    </xf>
    <xf numFmtId="1" fontId="8" fillId="2" borderId="0" xfId="0" applyNumberFormat="1" applyFont="1" applyFill="1" applyAlignment="1">
      <alignment horizontal="right"/>
    </xf>
    <xf numFmtId="1" fontId="8" fillId="2" borderId="0" xfId="0" applyNumberFormat="1" applyFont="1" applyFill="1" applyAlignment="1">
      <alignment horizontal="left"/>
    </xf>
    <xf numFmtId="0" fontId="6" fillId="3" borderId="10" xfId="0" applyFont="1" applyFill="1" applyBorder="1"/>
    <xf numFmtId="0" fontId="6" fillId="3" borderId="11" xfId="0" applyFont="1" applyFill="1" applyBorder="1"/>
    <xf numFmtId="0" fontId="6" fillId="3" borderId="12" xfId="0" applyFont="1" applyFill="1" applyBorder="1"/>
    <xf numFmtId="164" fontId="8" fillId="5" borderId="0" xfId="0" applyNumberFormat="1" applyFont="1" applyFill="1" applyBorder="1" applyAlignment="1">
      <alignment horizontal="center" vertical="center"/>
    </xf>
    <xf numFmtId="0" fontId="5" fillId="0" borderId="0" xfId="0" quotePrefix="1" applyFont="1" applyFill="1" applyAlignment="1">
      <alignment horizontal="left"/>
    </xf>
    <xf numFmtId="0" fontId="7" fillId="5" borderId="13" xfId="0" applyFont="1" applyFill="1" applyBorder="1"/>
    <xf numFmtId="0" fontId="7" fillId="5" borderId="14" xfId="0" applyFont="1" applyFill="1" applyBorder="1"/>
    <xf numFmtId="0" fontId="7" fillId="5" borderId="15" xfId="0" applyFont="1" applyFill="1" applyBorder="1"/>
  </cellXfs>
  <cellStyles count="3">
    <cellStyle name="Excel Built-in Hyperlink" xfId="2" xr:uid="{00000000-0005-0000-0000-000000000000}"/>
    <cellStyle name="Lien hypertexte" xfId="1" builtinId="8"/>
    <cellStyle name="Normal" xfId="0" builtinId="0"/>
  </cellStyles>
  <dxfs count="58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0" tint="-0.49998474074526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>
          <fgColor indexed="64"/>
          <bgColor theme="0" tint="-4.9989318521683403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>
          <fgColor indexed="64"/>
          <bgColor theme="0" tint="-4.9989318521683403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64" formatCode="m/d/yyyy"/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border outline="0">
        <top style="hair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>
          <fgColor indexed="64"/>
          <bgColor theme="0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border outline="0">
        <top style="thin">
          <color theme="6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0" formatCode="General"/>
      <fill>
        <patternFill patternType="solid">
          <fgColor rgb="FFFFFFFF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6" tint="0.39997558519241921"/>
        </left>
        <right style="thin">
          <color theme="6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top style="thin">
          <color theme="0" tint="-0.34998626667073579"/>
        </top>
      </border>
    </dxf>
    <dxf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</dxf>
    <dxf>
      <border>
        <bottom style="thin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0" tint="-0.34998626667073579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border>
        <top style="thin">
          <color theme="0" tint="-0.249977111117893"/>
        </top>
      </border>
    </dxf>
    <dxf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center" vertical="bottom" textRotation="0" wrapText="1" indent="0" justifyLastLine="0" shrinkToFit="0" readingOrder="0"/>
    </dxf>
    <dxf>
      <border>
        <bottom style="thin">
          <color theme="0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1" tint="0.34998626667073579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/>
      </border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</xdr:row>
          <xdr:rowOff>152400</xdr:rowOff>
        </xdr:from>
        <xdr:to>
          <xdr:col>8</xdr:col>
          <xdr:colOff>133350</xdr:colOff>
          <xdr:row>11</xdr:row>
          <xdr:rowOff>57150</xdr:rowOff>
        </xdr:to>
        <xdr:sp macro="" textlink="">
          <xdr:nvSpPr>
            <xdr:cNvPr id="1025" name="CB_Programm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180975</xdr:rowOff>
        </xdr:from>
        <xdr:to>
          <xdr:col>1</xdr:col>
          <xdr:colOff>1276350</xdr:colOff>
          <xdr:row>0</xdr:row>
          <xdr:rowOff>609600</xdr:rowOff>
        </xdr:to>
        <xdr:sp macro="" textlink="">
          <xdr:nvSpPr>
            <xdr:cNvPr id="2052" name="Cb_Retour_Accueil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6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1371600</xdr:colOff>
          <xdr:row>0</xdr:row>
          <xdr:rowOff>171450</xdr:rowOff>
        </xdr:from>
        <xdr:to>
          <xdr:col>3</xdr:col>
          <xdr:colOff>419100</xdr:colOff>
          <xdr:row>0</xdr:row>
          <xdr:rowOff>600075</xdr:rowOff>
        </xdr:to>
        <xdr:sp macro="" textlink="">
          <xdr:nvSpPr>
            <xdr:cNvPr id="2053" name="Cb_Programme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6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ophe Bizet" refreshedDate="43198.301074189818" createdVersion="6" refreshedVersion="6" minRefreshableVersion="3" recordCount="4" xr:uid="{00000000-000A-0000-FFFF-FFFF87000000}">
  <cacheSource type="worksheet">
    <worksheetSource name="Tableau2"/>
  </cacheSource>
  <cacheFields count="5">
    <cacheField name="Date" numFmtId="164">
      <sharedItems containsDate="1" containsMixedTypes="1" minDate="2018-09-04T00:00:00" maxDate="2018-12-05T00:00:00" count="3">
        <s v="13/04/2018"/>
        <d v="2018-12-04T00:00:00"/>
        <d v="2018-09-04T00:00:00"/>
      </sharedItems>
    </cacheField>
    <cacheField name="Désignation RS" numFmtId="0">
      <sharedItems containsBlank="1" count="17">
        <s v="Désignation 4"/>
        <s v="Désignation 2"/>
        <s v="Désignation 1"/>
        <m u="1"/>
        <s v="GANTS VYNIL T.8" u="1"/>
        <s v="TAMPON VIOLET" u="1"/>
        <s v="SACS POUBELLE" u="1"/>
        <s v="NET JAVEL" u="1"/>
        <s v="TORCHONS JETABLES" u="1"/>
        <s v="MANUDISH" u="1"/>
        <s v="SUMA L4" u="1"/>
        <s v="DETERGENT DESINFECTANT CONCENTRE" u="1"/>
        <s v="RACLETTE INOX" u="1"/>
        <s v="SUMA CALC D5" u="1"/>
        <s v="LAVETTES ROUGES" u="1"/>
        <s v="TANET ORANGE" u="1"/>
        <s v="FILM TRANSPARENT" u="1"/>
      </sharedItems>
    </cacheField>
    <cacheField name="Localisation" numFmtId="0">
      <sharedItems containsBlank="1" count="27">
        <s v="Restaurant 9"/>
        <s v="Restaurant 2"/>
        <s v="Restaurant 5"/>
        <s v="Le Theux" u="1"/>
        <s v="Moulin de cièrge" u="1"/>
        <m u="1"/>
        <s v="Joliot Curie" u="1"/>
        <s v="Muguets" u="1"/>
        <s v="Place verte" u="1"/>
        <s v="CLSH CDF" u="1"/>
        <s v="Jules Verne 2" u="1"/>
        <s v="Etion" u="1"/>
        <s v="Flandre" u="1"/>
        <s v="CLSH MTB" u="1"/>
        <s v="Viénot prim" u="1"/>
        <s v="Dolet" u="1"/>
        <s v="J.J Rousseau" u="1"/>
        <s v="Liégeois" u="1"/>
        <s v="Caquot" u="1"/>
        <s v="Place Ducale" u="1"/>
        <s v="Citadelle" u="1"/>
        <s v="Rouget de Lisle" u="1"/>
        <s v="Mozart" u="1"/>
        <s v="Brossolette" u="1"/>
        <s v="Calmette" u="1"/>
        <s v="Capucines" u="1"/>
        <s v="Bourbon" u="1"/>
      </sharedItems>
    </cacheField>
    <cacheField name="Entrées" numFmtId="0">
      <sharedItems containsNonDate="0" containsString="0" containsBlank="1"/>
    </cacheField>
    <cacheField name="Sorties" numFmtId="0">
      <sharedItems containsSemiMixedTypes="0" containsString="0" containsNumber="1" containsInteger="1" minValue="1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x v="0"/>
    <m/>
    <n v="1"/>
  </r>
  <r>
    <x v="1"/>
    <x v="1"/>
    <x v="1"/>
    <m/>
    <n v="1"/>
  </r>
  <r>
    <x v="2"/>
    <x v="1"/>
    <x v="2"/>
    <m/>
    <n v="1"/>
  </r>
  <r>
    <x v="2"/>
    <x v="2"/>
    <x v="2"/>
    <m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4" cacheId="6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Étiquettes">
  <location ref="B5:F10" firstHeaderRow="1" firstDataRow="2" firstDataCol="1" rowPageCount="1" colPageCount="1"/>
  <pivotFields count="5">
    <pivotField axis="axisCol" numFmtId="14" showAll="0">
      <items count="4">
        <item x="0"/>
        <item x="1"/>
        <item x="2"/>
        <item t="default"/>
      </items>
    </pivotField>
    <pivotField axis="axisRow" showAll="0">
      <items count="18">
        <item m="1" x="16"/>
        <item m="1" x="4"/>
        <item m="1" x="10"/>
        <item m="1" x="13"/>
        <item m="1" x="6"/>
        <item m="1" x="15"/>
        <item m="1" x="8"/>
        <item m="1" x="14"/>
        <item m="1" x="9"/>
        <item m="1" x="5"/>
        <item m="1" x="12"/>
        <item m="1" x="7"/>
        <item m="1" x="11"/>
        <item m="1" x="3"/>
        <item x="2"/>
        <item x="1"/>
        <item x="0"/>
        <item t="default"/>
      </items>
    </pivotField>
    <pivotField axis="axisPage" showAll="0">
      <items count="28">
        <item m="1" x="25"/>
        <item m="1" x="20"/>
        <item m="1" x="13"/>
        <item m="1" x="14"/>
        <item m="1" x="11"/>
        <item m="1" x="22"/>
        <item m="1" x="12"/>
        <item m="1" x="21"/>
        <item m="1" x="9"/>
        <item m="1" x="7"/>
        <item m="1" x="16"/>
        <item m="1" x="10"/>
        <item m="1" x="8"/>
        <item m="1" x="4"/>
        <item m="1" x="6"/>
        <item m="1" x="3"/>
        <item m="1" x="17"/>
        <item m="1" x="26"/>
        <item m="1" x="18"/>
        <item m="1" x="24"/>
        <item m="1" x="23"/>
        <item m="1" x="5"/>
        <item m="1" x="19"/>
        <item m="1" x="15"/>
        <item x="2"/>
        <item x="0"/>
        <item x="1"/>
        <item t="default"/>
      </items>
    </pivotField>
    <pivotField showAll="0"/>
    <pivotField dataField="1" showAll="0"/>
  </pivotFields>
  <rowFields count="1">
    <field x="1"/>
  </rowFields>
  <rowItems count="4">
    <i>
      <x v="14"/>
    </i>
    <i>
      <x v="15"/>
    </i>
    <i>
      <x v="16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pageFields count="1">
    <pageField fld="2" hier="-1"/>
  </pageFields>
  <dataFields count="1">
    <dataField name="Somme de Sorties" fld="4" baseField="0" baseItem="0"/>
  </dataFields>
  <formats count="14">
    <format dxfId="13">
      <pivotArea type="origin" dataOnly="0" labelOnly="1" outline="0" fieldPosition="0"/>
    </format>
    <format dxfId="12">
      <pivotArea field="0" type="button" dataOnly="0" labelOnly="1" outline="0" axis="axisCol" fieldPosition="0"/>
    </format>
    <format dxfId="11">
      <pivotArea type="topRight" dataOnly="0" labelOnly="1" outline="0" fieldPosition="0"/>
    </format>
    <format dxfId="10">
      <pivotArea field="1" type="button" dataOnly="0" labelOnly="1" outline="0" axis="axisRow" fieldPosition="0"/>
    </format>
    <format dxfId="9">
      <pivotArea dataOnly="0" grandRow="1" axis="axisRow" fieldPosition="0"/>
    </format>
    <format dxfId="8">
      <pivotArea field="2" type="button" dataOnly="0" labelOnly="1" outline="0" axis="axisPage" fieldPosition="0"/>
    </format>
    <format dxfId="7">
      <pivotArea dataOnly="0" grandRow="1" fieldPosition="0"/>
    </format>
    <format dxfId="6">
      <pivotArea dataOnly="0" grandRow="1" fieldPosition="0"/>
    </format>
    <format dxfId="5">
      <pivotArea field="0" type="button" dataOnly="0" labelOnly="1" outline="0" axis="axisCol" fieldPosition="0"/>
    </format>
    <format dxfId="4">
      <pivotArea type="topRight" dataOnly="0" labelOnly="1" outline="0" fieldPosition="0"/>
    </format>
    <format dxfId="3">
      <pivotArea type="origin" dataOnly="0" labelOnly="1" outline="0" fieldPosition="0"/>
    </format>
    <format dxfId="2">
      <pivotArea field="1" type="button" dataOnly="0" labelOnly="1" outline="0" axis="axisRow" fieldPosition="0"/>
    </format>
    <format dxfId="1">
      <pivotArea type="topRight" dataOnly="0" labelOnly="1" outline="0" offset="F1:H1" fieldPosition="0"/>
    </format>
    <format dxfId="0">
      <pivotArea dataOnly="0" labelOnly="1" grandCol="1" outline="0" fieldPosition="0"/>
    </format>
  </format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urnisseurs2" displayName="Fournisseurs2" ref="A1:F4" totalsRowShown="0" headerRowDxfId="57" dataDxfId="55" headerRowBorderDxfId="56" tableBorderDxfId="54" totalsRowBorderDxfId="53">
  <autoFilter ref="A1:F4" xr:uid="{00000000-0009-0000-0100-000001000000}"/>
  <tableColumns count="6">
    <tableColumn id="1" xr3:uid="{00000000-0010-0000-0000-000001000000}" name="Fournisseur" dataDxfId="52"/>
    <tableColumn id="2" xr3:uid="{00000000-0010-0000-0000-000002000000}" name="Adresse" dataDxfId="51"/>
    <tableColumn id="3" xr3:uid="{00000000-0010-0000-0000-000003000000}" name="Code postal" dataDxfId="50"/>
    <tableColumn id="4" xr3:uid="{00000000-0010-0000-0000-000004000000}" name="Ville" dataDxfId="49"/>
    <tableColumn id="5" xr3:uid="{00000000-0010-0000-0000-000005000000}" name="Téléphone" dataDxfId="48"/>
    <tableColumn id="6" xr3:uid="{00000000-0010-0000-0000-000006000000}" name="Mail" dataDxfId="4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Contacts4" displayName="Contacts4" ref="A1:G4" totalsRowShown="0" headerRowDxfId="46" dataDxfId="44" headerRowBorderDxfId="45" tableBorderDxfId="43" totalsRowBorderDxfId="42">
  <autoFilter ref="A1:G4" xr:uid="{00000000-0009-0000-0100-000004000000}"/>
  <tableColumns count="7">
    <tableColumn id="1" xr3:uid="{00000000-0010-0000-0100-000001000000}" name="Fournisseur" dataDxfId="41"/>
    <tableColumn id="2" xr3:uid="{00000000-0010-0000-0100-000002000000}" name="Nom" dataDxfId="40"/>
    <tableColumn id="3" xr3:uid="{00000000-0010-0000-0100-000003000000}" name="Prénom" dataDxfId="39"/>
    <tableColumn id="4" xr3:uid="{00000000-0010-0000-0100-000004000000}" name="Fonction" dataDxfId="38"/>
    <tableColumn id="5" xr3:uid="{00000000-0010-0000-0100-000005000000}" name="Téléphone" dataDxfId="37"/>
    <tableColumn id="6" xr3:uid="{00000000-0010-0000-0100-000006000000}" name="Portable" dataDxfId="36"/>
    <tableColumn id="7" xr3:uid="{00000000-0010-0000-0100-000007000000}" name="Mail" dataDxfId="35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2000000}" name="Tableau8" displayName="Tableau8" ref="A1:J5" totalsRowShown="0" headerRowDxfId="34" dataDxfId="33" tableBorderDxfId="32">
  <autoFilter ref="A1:J5" xr:uid="{00000000-0009-0000-0100-000008000000}"/>
  <tableColumns count="10">
    <tableColumn id="1" xr3:uid="{00000000-0010-0000-0200-000001000000}" name="ID" dataDxfId="31"/>
    <tableColumn id="2" xr3:uid="{00000000-0010-0000-0200-000002000000}" name="Fournisseur" dataDxfId="30"/>
    <tableColumn id="3" xr3:uid="{00000000-0010-0000-0200-000003000000}" name="Référence" dataDxfId="29"/>
    <tableColumn id="4" xr3:uid="{00000000-0010-0000-0200-000004000000}" name="Désignation" dataDxfId="28"/>
    <tableColumn id="5" xr3:uid="{00000000-0010-0000-0200-000005000000}" name="Stock Initial" dataDxfId="27"/>
    <tableColumn id="6" xr3:uid="{00000000-0010-0000-0200-000006000000}" name="Stock mini" dataDxfId="26"/>
    <tableColumn id="7" xr3:uid="{00000000-0010-0000-0200-000007000000}" name="Entrées" dataDxfId="25"/>
    <tableColumn id="8" xr3:uid="{00000000-0010-0000-0200-000008000000}" name="Sorties" dataDxfId="24"/>
    <tableColumn id="9" xr3:uid="{00000000-0010-0000-0200-000009000000}" name="Stock" dataDxfId="23">
      <calculatedColumnFormula>IF(D2="","",E2+G2-H2)</calculatedColumnFormula>
    </tableColumn>
    <tableColumn id="10" xr3:uid="{00000000-0010-0000-0200-00000A000000}" name="Etat" dataDxfId="22">
      <calculatedColumnFormula>IF(I2&lt;F2,"A commander","")</calculatedColumnFormula>
    </tableColumn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au2" displayName="Tableau2" ref="A1:E5" totalsRowShown="0" headerRowDxfId="21" dataDxfId="20" tableBorderDxfId="19">
  <autoFilter ref="A1:E5" xr:uid="{00000000-0009-0000-0100-000002000000}"/>
  <sortState ref="A2:E5">
    <sortCondition ref="A1:A5"/>
  </sortState>
  <tableColumns count="5">
    <tableColumn id="1" xr3:uid="{00000000-0010-0000-0300-000001000000}" name="Date" dataDxfId="18"/>
    <tableColumn id="2" xr3:uid="{00000000-0010-0000-0300-000002000000}" name="Désignation RS" dataDxfId="17"/>
    <tableColumn id="3" xr3:uid="{00000000-0010-0000-0300-000003000000}" name="Localisation" dataDxfId="16"/>
    <tableColumn id="4" xr3:uid="{00000000-0010-0000-0300-000004000000}" name="Entrées" dataDxfId="15"/>
    <tableColumn id="5" xr3:uid="{00000000-0010-0000-0300-000005000000}" name="Sorties" dataDxfId="14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M1"/>
  <sheetViews>
    <sheetView showGridLines="0" tabSelected="1" workbookViewId="0">
      <selection activeCell="M6" sqref="M6:M10"/>
    </sheetView>
  </sheetViews>
  <sheetFormatPr baseColWidth="10" defaultRowHeight="15" x14ac:dyDescent="0.25"/>
  <sheetData>
    <row r="1" spans="13:13" x14ac:dyDescent="0.25">
      <c r="M1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B_Programme">
          <controlPr defaultSize="0" autoLine="0" r:id="rId4">
            <anchor moveWithCells="1">
              <from>
                <xdr:col>2</xdr:col>
                <xdr:colOff>266700</xdr:colOff>
                <xdr:row>6</xdr:row>
                <xdr:rowOff>152400</xdr:rowOff>
              </from>
              <to>
                <xdr:col>8</xdr:col>
                <xdr:colOff>133350</xdr:colOff>
                <xdr:row>11</xdr:row>
                <xdr:rowOff>57150</xdr:rowOff>
              </to>
            </anchor>
          </controlPr>
        </control>
      </mc:Choice>
      <mc:Fallback>
        <control shapeId="1025" r:id="rId3" name="CB_Programm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B1:B29"/>
  <sheetViews>
    <sheetView showGridLines="0" workbookViewId="0">
      <selection activeCell="C26" sqref="C26"/>
    </sheetView>
  </sheetViews>
  <sheetFormatPr baseColWidth="10" defaultRowHeight="15" x14ac:dyDescent="0.25"/>
  <sheetData>
    <row r="1" spans="2:2" x14ac:dyDescent="0.25">
      <c r="B1" s="10" t="s">
        <v>8</v>
      </c>
    </row>
    <row r="2" spans="2:2" x14ac:dyDescent="0.25">
      <c r="B2" s="6" t="s">
        <v>45</v>
      </c>
    </row>
    <row r="3" spans="2:2" x14ac:dyDescent="0.25">
      <c r="B3" s="6" t="s">
        <v>46</v>
      </c>
    </row>
    <row r="4" spans="2:2" x14ac:dyDescent="0.25">
      <c r="B4" s="6" t="s">
        <v>47</v>
      </c>
    </row>
    <row r="5" spans="2:2" x14ac:dyDescent="0.25">
      <c r="B5" s="6" t="s">
        <v>48</v>
      </c>
    </row>
    <row r="6" spans="2:2" x14ac:dyDescent="0.25">
      <c r="B6" s="6" t="s">
        <v>49</v>
      </c>
    </row>
    <row r="7" spans="2:2" x14ac:dyDescent="0.25">
      <c r="B7" s="6" t="s">
        <v>50</v>
      </c>
    </row>
    <row r="8" spans="2:2" x14ac:dyDescent="0.25">
      <c r="B8" s="6" t="s">
        <v>51</v>
      </c>
    </row>
    <row r="9" spans="2:2" x14ac:dyDescent="0.25">
      <c r="B9" s="6" t="s">
        <v>52</v>
      </c>
    </row>
    <row r="10" spans="2:2" x14ac:dyDescent="0.25">
      <c r="B10" s="6" t="s">
        <v>53</v>
      </c>
    </row>
    <row r="11" spans="2:2" x14ac:dyDescent="0.25">
      <c r="B11" s="6" t="s">
        <v>54</v>
      </c>
    </row>
    <row r="12" spans="2:2" x14ac:dyDescent="0.25">
      <c r="B12" s="6" t="s">
        <v>55</v>
      </c>
    </row>
    <row r="13" spans="2:2" x14ac:dyDescent="0.25">
      <c r="B13" s="6" t="s">
        <v>56</v>
      </c>
    </row>
    <row r="14" spans="2:2" x14ac:dyDescent="0.25">
      <c r="B14" s="6" t="s">
        <v>57</v>
      </c>
    </row>
    <row r="15" spans="2:2" x14ac:dyDescent="0.25">
      <c r="B15" s="6" t="s">
        <v>58</v>
      </c>
    </row>
    <row r="16" spans="2:2" x14ac:dyDescent="0.25">
      <c r="B16" s="6" t="s">
        <v>59</v>
      </c>
    </row>
    <row r="17" spans="2:2" x14ac:dyDescent="0.25">
      <c r="B17" s="6" t="s">
        <v>60</v>
      </c>
    </row>
    <row r="18" spans="2:2" x14ac:dyDescent="0.25">
      <c r="B18" s="6" t="s">
        <v>61</v>
      </c>
    </row>
    <row r="19" spans="2:2" x14ac:dyDescent="0.25">
      <c r="B19" s="6" t="s">
        <v>62</v>
      </c>
    </row>
    <row r="20" spans="2:2" x14ac:dyDescent="0.25">
      <c r="B20" s="6" t="s">
        <v>63</v>
      </c>
    </row>
    <row r="21" spans="2:2" x14ac:dyDescent="0.25">
      <c r="B21" s="6" t="s">
        <v>64</v>
      </c>
    </row>
    <row r="22" spans="2:2" x14ac:dyDescent="0.25">
      <c r="B22" s="6" t="s">
        <v>65</v>
      </c>
    </row>
    <row r="23" spans="2:2" x14ac:dyDescent="0.25">
      <c r="B23" s="6" t="s">
        <v>66</v>
      </c>
    </row>
    <row r="24" spans="2:2" x14ac:dyDescent="0.25">
      <c r="B24" s="6" t="s">
        <v>67</v>
      </c>
    </row>
    <row r="25" spans="2:2" x14ac:dyDescent="0.25">
      <c r="B25" s="6" t="s">
        <v>68</v>
      </c>
    </row>
    <row r="26" spans="2:2" x14ac:dyDescent="0.25">
      <c r="B26" s="6" t="s">
        <v>69</v>
      </c>
    </row>
    <row r="27" spans="2:2" x14ac:dyDescent="0.25">
      <c r="B27" s="6" t="s">
        <v>70</v>
      </c>
    </row>
    <row r="28" spans="2:2" x14ac:dyDescent="0.25">
      <c r="B28" s="6" t="s">
        <v>71</v>
      </c>
    </row>
    <row r="29" spans="2:2" x14ac:dyDescent="0.25">
      <c r="B29" s="6" t="s">
        <v>72</v>
      </c>
    </row>
  </sheetData>
  <sortState ref="B2:B29">
    <sortCondition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F5"/>
  <sheetViews>
    <sheetView showGridLines="0" workbookViewId="0">
      <selection activeCell="B27" sqref="B27"/>
    </sheetView>
  </sheetViews>
  <sheetFormatPr baseColWidth="10" defaultRowHeight="15" x14ac:dyDescent="0.25"/>
  <cols>
    <col min="1" max="1" width="30.7109375" customWidth="1"/>
    <col min="2" max="2" width="50.7109375" customWidth="1"/>
    <col min="3" max="3" width="15.7109375" customWidth="1"/>
    <col min="4" max="4" width="30.7109375" customWidth="1"/>
    <col min="5" max="5" width="20.7109375" customWidth="1"/>
    <col min="6" max="6" width="50.7109375" customWidth="1"/>
  </cols>
  <sheetData>
    <row r="1" spans="1:6" ht="17.100000000000001" customHeight="1" x14ac:dyDescent="0.25">
      <c r="A1" s="21" t="s">
        <v>1</v>
      </c>
      <c r="B1" s="22" t="s">
        <v>19</v>
      </c>
      <c r="C1" s="22" t="s">
        <v>20</v>
      </c>
      <c r="D1" s="22" t="s">
        <v>21</v>
      </c>
      <c r="E1" s="23" t="s">
        <v>22</v>
      </c>
      <c r="F1" s="22" t="s">
        <v>23</v>
      </c>
    </row>
    <row r="2" spans="1:6" ht="17.100000000000001" customHeight="1" x14ac:dyDescent="0.25">
      <c r="A2" s="24" t="s">
        <v>83</v>
      </c>
      <c r="B2" s="25" t="s">
        <v>84</v>
      </c>
      <c r="C2" s="26" t="s">
        <v>85</v>
      </c>
      <c r="D2" s="25" t="s">
        <v>86</v>
      </c>
      <c r="E2" s="26" t="s">
        <v>87</v>
      </c>
      <c r="F2" s="24" t="s">
        <v>89</v>
      </c>
    </row>
    <row r="3" spans="1:6" ht="17.100000000000001" customHeight="1" x14ac:dyDescent="0.25">
      <c r="A3" s="24" t="s">
        <v>33</v>
      </c>
      <c r="B3" s="25" t="s">
        <v>34</v>
      </c>
      <c r="C3" s="26" t="s">
        <v>35</v>
      </c>
      <c r="D3" s="25" t="s">
        <v>36</v>
      </c>
      <c r="E3" s="26" t="s">
        <v>37</v>
      </c>
      <c r="F3" s="24" t="s">
        <v>44</v>
      </c>
    </row>
    <row r="4" spans="1:6" ht="17.100000000000001" customHeight="1" x14ac:dyDescent="0.25">
      <c r="A4" s="24" t="s">
        <v>28</v>
      </c>
      <c r="B4" s="25" t="s">
        <v>29</v>
      </c>
      <c r="C4" s="26" t="s">
        <v>30</v>
      </c>
      <c r="D4" s="25" t="s">
        <v>31</v>
      </c>
      <c r="E4" s="26" t="s">
        <v>32</v>
      </c>
      <c r="F4" s="24" t="s">
        <v>43</v>
      </c>
    </row>
    <row r="5" spans="1:6" ht="17.100000000000001" customHeight="1" x14ac:dyDescent="0.25"/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G5"/>
  <sheetViews>
    <sheetView showGridLines="0" workbookViewId="0">
      <selection activeCell="C10" sqref="C10"/>
    </sheetView>
  </sheetViews>
  <sheetFormatPr baseColWidth="10" defaultRowHeight="15" x14ac:dyDescent="0.25"/>
  <cols>
    <col min="1" max="1" width="30.7109375" customWidth="1"/>
    <col min="2" max="3" width="25.7109375" customWidth="1"/>
    <col min="4" max="4" width="40.7109375" customWidth="1"/>
    <col min="5" max="6" width="20.7109375" customWidth="1"/>
    <col min="7" max="7" width="50.7109375" customWidth="1"/>
  </cols>
  <sheetData>
    <row r="1" spans="1:7" ht="17.100000000000001" customHeight="1" x14ac:dyDescent="0.25">
      <c r="A1" s="35" t="s">
        <v>1</v>
      </c>
      <c r="B1" s="36" t="s">
        <v>24</v>
      </c>
      <c r="C1" s="36" t="s">
        <v>25</v>
      </c>
      <c r="D1" s="36" t="s">
        <v>26</v>
      </c>
      <c r="E1" s="36" t="s">
        <v>22</v>
      </c>
      <c r="F1" s="36" t="s">
        <v>27</v>
      </c>
      <c r="G1" s="37" t="s">
        <v>23</v>
      </c>
    </row>
    <row r="2" spans="1:7" ht="17.100000000000001" customHeight="1" x14ac:dyDescent="0.25">
      <c r="A2" s="40" t="s">
        <v>28</v>
      </c>
      <c r="B2" s="41" t="s">
        <v>93</v>
      </c>
      <c r="C2" s="41" t="s">
        <v>94</v>
      </c>
      <c r="D2" s="41" t="s">
        <v>95</v>
      </c>
      <c r="E2" s="41" t="s">
        <v>32</v>
      </c>
      <c r="F2" s="41" t="s">
        <v>96</v>
      </c>
      <c r="G2" s="42" t="s">
        <v>97</v>
      </c>
    </row>
    <row r="3" spans="1:7" ht="17.100000000000001" customHeight="1" x14ac:dyDescent="0.25">
      <c r="A3" s="40" t="s">
        <v>83</v>
      </c>
      <c r="B3" s="41" t="s">
        <v>90</v>
      </c>
      <c r="C3" s="41" t="s">
        <v>91</v>
      </c>
      <c r="D3" s="41" t="s">
        <v>92</v>
      </c>
      <c r="E3" s="41" t="s">
        <v>87</v>
      </c>
      <c r="F3" s="41" t="s">
        <v>88</v>
      </c>
      <c r="G3" s="42" t="s">
        <v>98</v>
      </c>
    </row>
    <row r="4" spans="1:7" ht="17.100000000000001" customHeight="1" x14ac:dyDescent="0.25">
      <c r="A4" s="40" t="s">
        <v>33</v>
      </c>
      <c r="B4" s="41" t="s">
        <v>39</v>
      </c>
      <c r="C4" s="41" t="s">
        <v>40</v>
      </c>
      <c r="D4" s="41" t="s">
        <v>41</v>
      </c>
      <c r="E4" s="41" t="s">
        <v>37</v>
      </c>
      <c r="F4" s="41" t="s">
        <v>38</v>
      </c>
      <c r="G4" s="42" t="s">
        <v>42</v>
      </c>
    </row>
    <row r="5" spans="1:7" ht="17.100000000000001" customHeight="1" x14ac:dyDescent="0.25"/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ALG17"/>
  <sheetViews>
    <sheetView showGridLines="0" workbookViewId="0">
      <selection activeCell="A5" sqref="A5"/>
    </sheetView>
  </sheetViews>
  <sheetFormatPr baseColWidth="10" defaultRowHeight="12" x14ac:dyDescent="0.2"/>
  <cols>
    <col min="1" max="1" width="10.85546875" style="13" customWidth="1"/>
    <col min="2" max="2" width="15.7109375" style="17" customWidth="1"/>
    <col min="3" max="3" width="12.140625" style="13" customWidth="1"/>
    <col min="4" max="4" width="45.7109375" style="17" customWidth="1"/>
    <col min="5" max="5" width="12.5703125" style="13" customWidth="1"/>
    <col min="6" max="9" width="12.140625" style="13" customWidth="1"/>
    <col min="10" max="10" width="12.140625" style="17" customWidth="1"/>
    <col min="11" max="995" width="12.140625" style="7" customWidth="1"/>
    <col min="996" max="16384" width="11.42578125" style="16"/>
  </cols>
  <sheetData>
    <row r="1" spans="1:10" ht="30" customHeight="1" x14ac:dyDescent="0.2">
      <c r="A1" s="14" t="s">
        <v>0</v>
      </c>
      <c r="B1" s="14" t="s">
        <v>1</v>
      </c>
      <c r="C1" s="14" t="s">
        <v>2</v>
      </c>
      <c r="D1" s="14" t="s">
        <v>13</v>
      </c>
      <c r="E1" s="14" t="s">
        <v>15</v>
      </c>
      <c r="F1" s="14" t="s">
        <v>4</v>
      </c>
      <c r="G1" s="14" t="s">
        <v>5</v>
      </c>
      <c r="H1" s="14" t="s">
        <v>6</v>
      </c>
      <c r="I1" s="14" t="s">
        <v>16</v>
      </c>
      <c r="J1" s="15" t="s">
        <v>7</v>
      </c>
    </row>
    <row r="2" spans="1:10" x14ac:dyDescent="0.2">
      <c r="A2" s="31" t="s">
        <v>73</v>
      </c>
      <c r="B2" s="32" t="s">
        <v>28</v>
      </c>
      <c r="C2" s="31" t="s">
        <v>74</v>
      </c>
      <c r="D2" s="32" t="s">
        <v>75</v>
      </c>
      <c r="E2" s="31" t="s">
        <v>76</v>
      </c>
      <c r="F2" s="31" t="s">
        <v>77</v>
      </c>
      <c r="G2" s="31"/>
      <c r="H2" s="31">
        <v>2</v>
      </c>
      <c r="I2" s="31">
        <f>IF(D2="","",E2+G2-H2)</f>
        <v>25</v>
      </c>
      <c r="J2" s="32" t="str">
        <f>IF(I2&lt;F2,"A commander","")</f>
        <v>A commander</v>
      </c>
    </row>
    <row r="3" spans="1:10" x14ac:dyDescent="0.2">
      <c r="A3" s="33" t="s">
        <v>78</v>
      </c>
      <c r="B3" s="34" t="s">
        <v>28</v>
      </c>
      <c r="C3" s="33" t="s">
        <v>79</v>
      </c>
      <c r="D3" s="34" t="s">
        <v>80</v>
      </c>
      <c r="E3" s="33" t="s">
        <v>81</v>
      </c>
      <c r="F3" s="33" t="s">
        <v>82</v>
      </c>
      <c r="G3" s="33"/>
      <c r="H3" s="33">
        <v>2</v>
      </c>
      <c r="I3" s="33">
        <f>IF(D3="","",E3+G3-H3)</f>
        <v>11</v>
      </c>
      <c r="J3" s="34" t="str">
        <f>IF(I3&lt;F3,"A commander","")</f>
        <v>A commander</v>
      </c>
    </row>
    <row r="4" spans="1:10" x14ac:dyDescent="0.2">
      <c r="A4" s="33" t="s">
        <v>99</v>
      </c>
      <c r="B4" s="34" t="s">
        <v>83</v>
      </c>
      <c r="C4" s="33" t="s">
        <v>100</v>
      </c>
      <c r="D4" s="34" t="s">
        <v>101</v>
      </c>
      <c r="E4" s="33" t="s">
        <v>82</v>
      </c>
      <c r="F4" s="33" t="s">
        <v>77</v>
      </c>
      <c r="G4" s="33"/>
      <c r="H4" s="33"/>
      <c r="I4" s="33">
        <f>IF(D4="","",E4+G4-H4)</f>
        <v>8</v>
      </c>
      <c r="J4" s="34" t="str">
        <f>IF(I4&lt;F4,"A commander","")</f>
        <v>A commander</v>
      </c>
    </row>
    <row r="5" spans="1:10" x14ac:dyDescent="0.2">
      <c r="A5" s="33" t="s">
        <v>102</v>
      </c>
      <c r="B5" s="34" t="s">
        <v>33</v>
      </c>
      <c r="C5" s="33" t="s">
        <v>103</v>
      </c>
      <c r="D5" s="34" t="s">
        <v>104</v>
      </c>
      <c r="E5" s="33" t="s">
        <v>105</v>
      </c>
      <c r="F5" s="33" t="s">
        <v>82</v>
      </c>
      <c r="G5" s="33"/>
      <c r="H5" s="33">
        <v>1</v>
      </c>
      <c r="I5" s="33">
        <f>IF(D5="","",E5+G5-H5)</f>
        <v>10</v>
      </c>
      <c r="J5" s="34" t="str">
        <f>IF(I5&lt;F5,"A commander","")</f>
        <v>A commander</v>
      </c>
    </row>
    <row r="6" spans="1:10" x14ac:dyDescent="0.2">
      <c r="A6" s="31"/>
      <c r="B6" s="32"/>
      <c r="C6" s="31"/>
      <c r="D6" s="32"/>
      <c r="E6" s="31"/>
      <c r="F6" s="31"/>
      <c r="G6" s="31"/>
      <c r="H6" s="31"/>
      <c r="I6" s="31"/>
      <c r="J6" s="32"/>
    </row>
    <row r="7" spans="1:10" x14ac:dyDescent="0.2">
      <c r="A7" s="31"/>
      <c r="B7" s="32"/>
      <c r="C7" s="31"/>
      <c r="D7" s="32"/>
      <c r="E7" s="31"/>
      <c r="F7" s="31"/>
      <c r="G7" s="31"/>
      <c r="H7" s="31"/>
      <c r="I7" s="31"/>
      <c r="J7" s="32"/>
    </row>
    <row r="8" spans="1:10" x14ac:dyDescent="0.2">
      <c r="A8" s="31"/>
      <c r="B8" s="32"/>
      <c r="C8" s="31"/>
      <c r="D8" s="32"/>
      <c r="E8" s="31"/>
      <c r="F8" s="31"/>
      <c r="G8" s="31"/>
      <c r="H8" s="31"/>
      <c r="I8" s="31"/>
      <c r="J8" s="32"/>
    </row>
    <row r="9" spans="1:10" x14ac:dyDescent="0.2">
      <c r="A9" s="31"/>
      <c r="B9" s="32"/>
      <c r="C9" s="31"/>
      <c r="D9" s="32"/>
      <c r="E9" s="31"/>
      <c r="F9" s="31"/>
      <c r="G9" s="31"/>
      <c r="H9" s="31"/>
      <c r="I9" s="31"/>
      <c r="J9" s="32"/>
    </row>
    <row r="10" spans="1:10" x14ac:dyDescent="0.2">
      <c r="A10" s="31"/>
      <c r="B10" s="32"/>
      <c r="C10" s="31"/>
      <c r="D10" s="32"/>
      <c r="E10" s="31"/>
      <c r="F10" s="31"/>
      <c r="G10" s="31"/>
      <c r="H10" s="31"/>
      <c r="I10" s="31"/>
      <c r="J10" s="32"/>
    </row>
    <row r="11" spans="1:10" x14ac:dyDescent="0.2">
      <c r="A11" s="31"/>
      <c r="B11" s="32"/>
      <c r="C11" s="31"/>
      <c r="D11" s="32"/>
      <c r="E11" s="31"/>
      <c r="F11" s="31"/>
      <c r="G11" s="31"/>
      <c r="H11" s="31"/>
      <c r="I11" s="31"/>
      <c r="J11" s="32"/>
    </row>
    <row r="12" spans="1:10" x14ac:dyDescent="0.2">
      <c r="A12" s="31"/>
      <c r="B12" s="32"/>
      <c r="C12" s="31"/>
      <c r="D12" s="32"/>
      <c r="E12" s="31"/>
      <c r="F12" s="31"/>
      <c r="G12" s="31"/>
      <c r="H12" s="31"/>
      <c r="I12" s="31"/>
      <c r="J12" s="32"/>
    </row>
    <row r="13" spans="1:10" x14ac:dyDescent="0.2">
      <c r="A13" s="31"/>
      <c r="B13" s="32"/>
      <c r="C13" s="31"/>
      <c r="D13" s="32"/>
      <c r="E13" s="31"/>
      <c r="F13" s="31"/>
      <c r="G13" s="31"/>
      <c r="H13" s="31"/>
      <c r="I13" s="31"/>
      <c r="J13" s="32"/>
    </row>
    <row r="14" spans="1:10" x14ac:dyDescent="0.2">
      <c r="A14" s="31"/>
      <c r="B14" s="32"/>
      <c r="C14" s="31"/>
      <c r="D14" s="32"/>
      <c r="E14" s="31"/>
      <c r="F14" s="31"/>
      <c r="G14" s="31"/>
      <c r="H14" s="31"/>
      <c r="I14" s="31"/>
      <c r="J14" s="32"/>
    </row>
    <row r="15" spans="1:10" x14ac:dyDescent="0.2">
      <c r="A15" s="31"/>
      <c r="B15" s="32"/>
      <c r="C15" s="31"/>
      <c r="D15" s="32"/>
      <c r="E15" s="31"/>
      <c r="F15" s="31"/>
      <c r="G15" s="31"/>
      <c r="H15" s="31"/>
      <c r="I15" s="31"/>
      <c r="J15" s="32"/>
    </row>
    <row r="16" spans="1:10" x14ac:dyDescent="0.2">
      <c r="A16" s="31"/>
      <c r="B16" s="32"/>
      <c r="C16" s="31"/>
      <c r="D16" s="32"/>
      <c r="E16" s="31"/>
      <c r="F16" s="31"/>
      <c r="G16" s="31"/>
      <c r="H16" s="31"/>
      <c r="I16" s="31"/>
      <c r="J16" s="32"/>
    </row>
    <row r="17" spans="1:10" x14ac:dyDescent="0.2">
      <c r="A17" s="31"/>
      <c r="B17" s="32"/>
      <c r="C17" s="31"/>
      <c r="D17" s="32"/>
      <c r="E17" s="31"/>
      <c r="F17" s="31"/>
      <c r="G17" s="31"/>
      <c r="H17" s="31"/>
      <c r="I17" s="31"/>
      <c r="J17" s="3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>
    <tabColor theme="5" tint="0.39997558519241921"/>
  </sheetPr>
  <dimension ref="A1:O21"/>
  <sheetViews>
    <sheetView showGridLines="0" workbookViewId="0">
      <pane ySplit="1" topLeftCell="A2" activePane="bottomLeft" state="frozen"/>
      <selection pane="bottomLeft" activeCell="A10" sqref="A10"/>
    </sheetView>
  </sheetViews>
  <sheetFormatPr baseColWidth="10" defaultRowHeight="12" x14ac:dyDescent="0.2"/>
  <cols>
    <col min="1" max="1" width="23.28515625" style="30" bestFit="1" customWidth="1"/>
    <col min="2" max="2" width="50.7109375" style="2" customWidth="1"/>
    <col min="3" max="3" width="20.7109375" style="2" customWidth="1"/>
    <col min="4" max="5" width="10.7109375" style="2" customWidth="1"/>
    <col min="6" max="6" width="11.42578125" style="2"/>
    <col min="7" max="7" width="21" style="2" bestFit="1" customWidth="1"/>
    <col min="8" max="8" width="23.85546875" style="2" bestFit="1" customWidth="1"/>
    <col min="9" max="9" width="3.7109375" style="2" bestFit="1" customWidth="1"/>
    <col min="10" max="10" width="4.28515625" style="2" bestFit="1" customWidth="1"/>
    <col min="11" max="11" width="4.42578125" style="2" bestFit="1" customWidth="1"/>
    <col min="12" max="12" width="12.5703125" style="2" bestFit="1" customWidth="1"/>
    <col min="13" max="13" width="15.42578125" style="2" bestFit="1" customWidth="1"/>
    <col min="14" max="14" width="9.85546875" style="2" bestFit="1" customWidth="1"/>
    <col min="15" max="15" width="12.5703125" style="2" bestFit="1" customWidth="1"/>
    <col min="16" max="16384" width="11.42578125" style="2"/>
  </cols>
  <sheetData>
    <row r="1" spans="1:15" ht="17.100000000000001" customHeight="1" x14ac:dyDescent="0.2">
      <c r="A1" s="29" t="s">
        <v>9</v>
      </c>
      <c r="B1" s="8" t="s">
        <v>3</v>
      </c>
      <c r="C1" s="8" t="s">
        <v>10</v>
      </c>
      <c r="D1" s="8" t="s">
        <v>5</v>
      </c>
      <c r="E1" s="9" t="s">
        <v>6</v>
      </c>
    </row>
    <row r="2" spans="1:15" ht="17.100000000000001" customHeight="1" x14ac:dyDescent="0.2">
      <c r="A2" s="38" t="s">
        <v>106</v>
      </c>
      <c r="B2" s="27" t="s">
        <v>104</v>
      </c>
      <c r="C2" s="27" t="s">
        <v>53</v>
      </c>
      <c r="D2" s="28"/>
      <c r="E2" s="28">
        <v>1</v>
      </c>
    </row>
    <row r="3" spans="1:15" ht="17.100000000000001" customHeight="1" x14ac:dyDescent="0.2">
      <c r="A3" s="38">
        <v>43438</v>
      </c>
      <c r="B3" s="27" t="s">
        <v>80</v>
      </c>
      <c r="C3" s="27" t="s">
        <v>46</v>
      </c>
      <c r="D3" s="28"/>
      <c r="E3" s="28">
        <v>1</v>
      </c>
    </row>
    <row r="4" spans="1:15" ht="17.100000000000001" customHeight="1" x14ac:dyDescent="0.2">
      <c r="A4" s="38">
        <v>43347</v>
      </c>
      <c r="B4" s="27" t="s">
        <v>80</v>
      </c>
      <c r="C4" s="27" t="s">
        <v>49</v>
      </c>
      <c r="D4" s="28"/>
      <c r="E4" s="28">
        <v>1</v>
      </c>
    </row>
    <row r="5" spans="1:15" ht="17.100000000000001" customHeight="1" x14ac:dyDescent="0.2">
      <c r="A5" s="38">
        <v>43347</v>
      </c>
      <c r="B5" s="27" t="s">
        <v>75</v>
      </c>
      <c r="C5" s="27" t="s">
        <v>49</v>
      </c>
      <c r="D5" s="28"/>
      <c r="E5" s="28">
        <v>2</v>
      </c>
    </row>
    <row r="6" spans="1:15" ht="17.100000000000001" customHeight="1" x14ac:dyDescent="0.2"/>
    <row r="7" spans="1:15" ht="17.100000000000001" customHeight="1" x14ac:dyDescent="0.2"/>
    <row r="8" spans="1:15" ht="15" x14ac:dyDescent="0.25">
      <c r="G8"/>
      <c r="H8"/>
      <c r="I8"/>
      <c r="J8"/>
      <c r="K8"/>
      <c r="L8"/>
      <c r="M8"/>
      <c r="N8"/>
      <c r="O8"/>
    </row>
    <row r="9" spans="1:15" ht="15" x14ac:dyDescent="0.25">
      <c r="G9"/>
      <c r="H9"/>
      <c r="I9"/>
      <c r="J9"/>
      <c r="K9"/>
      <c r="L9"/>
      <c r="M9"/>
      <c r="N9"/>
      <c r="O9"/>
    </row>
    <row r="10" spans="1:15" ht="15" x14ac:dyDescent="0.25">
      <c r="G10"/>
      <c r="H10"/>
      <c r="I10"/>
      <c r="J10"/>
      <c r="K10"/>
      <c r="L10"/>
      <c r="M10"/>
      <c r="N10"/>
      <c r="O10"/>
    </row>
    <row r="11" spans="1:15" ht="15" x14ac:dyDescent="0.25">
      <c r="G11"/>
      <c r="H11"/>
      <c r="I11"/>
      <c r="J11"/>
    </row>
    <row r="12" spans="1:15" ht="15" x14ac:dyDescent="0.25">
      <c r="G12"/>
      <c r="H12"/>
      <c r="I12"/>
      <c r="J12"/>
    </row>
    <row r="13" spans="1:15" ht="15" x14ac:dyDescent="0.25">
      <c r="G13"/>
      <c r="H13"/>
      <c r="I13"/>
      <c r="J13"/>
    </row>
    <row r="14" spans="1:15" ht="15" x14ac:dyDescent="0.25">
      <c r="G14"/>
      <c r="H14"/>
      <c r="I14"/>
      <c r="J14"/>
    </row>
    <row r="15" spans="1:15" ht="15" x14ac:dyDescent="0.25">
      <c r="G15"/>
      <c r="H15"/>
      <c r="I15"/>
      <c r="J15"/>
    </row>
    <row r="16" spans="1:15" ht="15" x14ac:dyDescent="0.25">
      <c r="G16"/>
      <c r="H16"/>
      <c r="I16"/>
      <c r="J16"/>
    </row>
    <row r="17" spans="7:10" ht="15" x14ac:dyDescent="0.25">
      <c r="G17"/>
      <c r="H17"/>
      <c r="I17"/>
      <c r="J17"/>
    </row>
    <row r="18" spans="7:10" ht="15" x14ac:dyDescent="0.25">
      <c r="G18"/>
      <c r="H18"/>
      <c r="I18"/>
      <c r="J18"/>
    </row>
    <row r="19" spans="7:10" ht="15" x14ac:dyDescent="0.25">
      <c r="G19"/>
      <c r="H19"/>
      <c r="I19"/>
      <c r="J19"/>
    </row>
    <row r="20" spans="7:10" ht="15" x14ac:dyDescent="0.25">
      <c r="G20"/>
      <c r="H20"/>
      <c r="I20"/>
      <c r="J20"/>
    </row>
    <row r="21" spans="7:10" ht="15" x14ac:dyDescent="0.25">
      <c r="G21"/>
      <c r="H21"/>
      <c r="I21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B1:F10"/>
  <sheetViews>
    <sheetView showGridLines="0" workbookViewId="0">
      <pane ySplit="1" topLeftCell="A2" activePane="bottomLeft" state="frozen"/>
      <selection pane="bottomLeft" activeCell="D13" sqref="D13"/>
    </sheetView>
  </sheetViews>
  <sheetFormatPr baseColWidth="10" defaultRowHeight="15" x14ac:dyDescent="0.25"/>
  <cols>
    <col min="1" max="1" width="8.7109375" customWidth="1"/>
    <col min="2" max="2" width="21" bestFit="1" customWidth="1"/>
    <col min="3" max="3" width="12.42578125" bestFit="1" customWidth="1"/>
    <col min="4" max="5" width="10.7109375" bestFit="1" customWidth="1"/>
    <col min="6" max="6" width="12.5703125" bestFit="1" customWidth="1"/>
    <col min="7" max="10" width="10.7109375" bestFit="1" customWidth="1"/>
    <col min="11" max="11" width="12.5703125" bestFit="1" customWidth="1"/>
    <col min="12" max="12" width="10.7109375" bestFit="1" customWidth="1"/>
    <col min="13" max="13" width="12.5703125" bestFit="1" customWidth="1"/>
    <col min="14" max="14" width="10.7109375" bestFit="1" customWidth="1"/>
    <col min="15" max="15" width="12.5703125" bestFit="1" customWidth="1"/>
    <col min="16" max="16" width="10.7109375" bestFit="1" customWidth="1"/>
    <col min="17" max="17" width="12.5703125" bestFit="1" customWidth="1"/>
  </cols>
  <sheetData>
    <row r="1" spans="2:6" ht="60" customHeight="1" x14ac:dyDescent="0.25">
      <c r="B1" s="39"/>
      <c r="C1" s="19"/>
    </row>
    <row r="2" spans="2:6" x14ac:dyDescent="0.25">
      <c r="B2" s="19"/>
      <c r="C2" s="19"/>
    </row>
    <row r="3" spans="2:6" x14ac:dyDescent="0.25">
      <c r="B3" s="10" t="s">
        <v>10</v>
      </c>
      <c r="C3" t="s">
        <v>18</v>
      </c>
    </row>
    <row r="5" spans="2:6" x14ac:dyDescent="0.25">
      <c r="B5" s="10" t="s">
        <v>17</v>
      </c>
      <c r="C5" s="18" t="s">
        <v>14</v>
      </c>
      <c r="D5" s="18"/>
      <c r="E5" s="18"/>
      <c r="F5" s="18"/>
    </row>
    <row r="6" spans="2:6" x14ac:dyDescent="0.25">
      <c r="B6" s="10" t="s">
        <v>12</v>
      </c>
      <c r="C6" s="5" t="s">
        <v>106</v>
      </c>
      <c r="D6" s="5">
        <v>43438</v>
      </c>
      <c r="E6" s="5">
        <v>43347</v>
      </c>
      <c r="F6" s="20" t="s">
        <v>11</v>
      </c>
    </row>
    <row r="7" spans="2:6" x14ac:dyDescent="0.25">
      <c r="B7" s="3" t="s">
        <v>75</v>
      </c>
      <c r="C7" s="4"/>
      <c r="D7" s="4"/>
      <c r="E7" s="4">
        <v>2</v>
      </c>
      <c r="F7" s="4">
        <v>2</v>
      </c>
    </row>
    <row r="8" spans="2:6" x14ac:dyDescent="0.25">
      <c r="B8" s="3" t="s">
        <v>80</v>
      </c>
      <c r="C8" s="4"/>
      <c r="D8" s="4">
        <v>1</v>
      </c>
      <c r="E8" s="4">
        <v>1</v>
      </c>
      <c r="F8" s="4">
        <v>2</v>
      </c>
    </row>
    <row r="9" spans="2:6" x14ac:dyDescent="0.25">
      <c r="B9" s="3" t="s">
        <v>104</v>
      </c>
      <c r="C9" s="4">
        <v>1</v>
      </c>
      <c r="D9" s="4"/>
      <c r="E9" s="4"/>
      <c r="F9" s="4">
        <v>1</v>
      </c>
    </row>
    <row r="10" spans="2:6" x14ac:dyDescent="0.25">
      <c r="B10" s="11" t="s">
        <v>11</v>
      </c>
      <c r="C10" s="12">
        <v>1</v>
      </c>
      <c r="D10" s="12">
        <v>1</v>
      </c>
      <c r="E10" s="12">
        <v>3</v>
      </c>
      <c r="F10" s="12">
        <v>5</v>
      </c>
    </row>
  </sheetData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52" r:id="rId4" name="Cb_Retour_Accueil">
          <controlPr defaultSize="0" autoLine="0" r:id="rId5">
            <anchor moveWithCells="1">
              <from>
                <xdr:col>1</xdr:col>
                <xdr:colOff>0</xdr:colOff>
                <xdr:row>0</xdr:row>
                <xdr:rowOff>180975</xdr:rowOff>
              </from>
              <to>
                <xdr:col>1</xdr:col>
                <xdr:colOff>1276350</xdr:colOff>
                <xdr:row>0</xdr:row>
                <xdr:rowOff>609600</xdr:rowOff>
              </to>
            </anchor>
          </controlPr>
        </control>
      </mc:Choice>
      <mc:Fallback>
        <control shapeId="2052" r:id="rId4" name="Cb_Retour_Accueil"/>
      </mc:Fallback>
    </mc:AlternateContent>
    <mc:AlternateContent xmlns:mc="http://schemas.openxmlformats.org/markup-compatibility/2006">
      <mc:Choice Requires="x14">
        <control shapeId="2053" r:id="rId6" name="Cb_Programme">
          <controlPr defaultSize="0" autoLine="0" r:id="rId7">
            <anchor moveWithCells="1">
              <from>
                <xdr:col>1</xdr:col>
                <xdr:colOff>1371600</xdr:colOff>
                <xdr:row>0</xdr:row>
                <xdr:rowOff>171450</xdr:rowOff>
              </from>
              <to>
                <xdr:col>3</xdr:col>
                <xdr:colOff>419100</xdr:colOff>
                <xdr:row>0</xdr:row>
                <xdr:rowOff>600075</xdr:rowOff>
              </to>
            </anchor>
          </controlPr>
        </control>
      </mc:Choice>
      <mc:Fallback>
        <control shapeId="2053" r:id="rId6" name="Cb_Programme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C6BA949-6F18-4CE0-B9E9-6C92E57FE31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Paramètres</vt:lpstr>
      <vt:lpstr>Fournisseurs</vt:lpstr>
      <vt:lpstr>Contacts</vt:lpstr>
      <vt:lpstr>STOCK</vt:lpstr>
      <vt:lpstr>MOUVEMENTS</vt:lpstr>
      <vt:lpstr>TCD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Christophe Bizet</cp:lastModifiedBy>
  <dcterms:created xsi:type="dcterms:W3CDTF">2014-12-12T16:40:28Z</dcterms:created>
  <dcterms:modified xsi:type="dcterms:W3CDTF">2018-04-08T05:21:36Z</dcterms:modified>
</cp:coreProperties>
</file>