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____Restauration scolaire____\Planning\2017\"/>
    </mc:Choice>
  </mc:AlternateContent>
  <bookViews>
    <workbookView xWindow="0" yWindow="0" windowWidth="16380" windowHeight="8190" tabRatio="500" activeTab="1"/>
  </bookViews>
  <sheets>
    <sheet name="Tables" sheetId="1" r:id="rId1"/>
    <sheet name="JANVIER 2017" sheetId="2" r:id="rId2"/>
    <sheet name="FEVRIER 2017" sheetId="3" r:id="rId3"/>
    <sheet name="MARS 2017" sheetId="4" r:id="rId4"/>
    <sheet name="AVRIL 2017" sheetId="5" r:id="rId5"/>
    <sheet name="MAI 2017" sheetId="6" r:id="rId6"/>
    <sheet name="JUIN 2017" sheetId="7" r:id="rId7"/>
    <sheet name="JUILLET 2017" sheetId="8" r:id="rId8"/>
    <sheet name="AOUT 2017," sheetId="9" r:id="rId9"/>
    <sheet name="SEPTEMBRE 2017" sheetId="10" r:id="rId10"/>
    <sheet name="OCTOBRE 2017" sheetId="11" r:id="rId11"/>
    <sheet name="NOVEMBRE 2017" sheetId="12" r:id="rId12"/>
    <sheet name="DECEMBRE 2017" sheetId="13" r:id="rId13"/>
    <sheet name="calendrier 2017" sheetId="14" r:id="rId14"/>
  </sheets>
  <calcPr calcId="162913"/>
  <fileRecoveryPr repairLoad="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AH74" i="14" l="1"/>
  <c r="J74" i="14"/>
  <c r="AH72" i="14"/>
  <c r="AB72" i="14"/>
  <c r="AB74" i="14" s="1"/>
  <c r="V72" i="14"/>
  <c r="V74" i="14" s="1"/>
  <c r="P72" i="14"/>
  <c r="P74" i="14" s="1"/>
  <c r="J72" i="14"/>
  <c r="D72" i="14"/>
  <c r="D74" i="14" s="1"/>
  <c r="X71" i="14"/>
  <c r="W71" i="14"/>
  <c r="L71" i="14"/>
  <c r="K71" i="14"/>
  <c r="F71" i="14"/>
  <c r="E71" i="14"/>
  <c r="AD70" i="14"/>
  <c r="AC70" i="14"/>
  <c r="X70" i="14"/>
  <c r="W70" i="14"/>
  <c r="L70" i="14"/>
  <c r="K70" i="14"/>
  <c r="AJ69" i="14"/>
  <c r="AI69" i="14"/>
  <c r="AD69" i="14"/>
  <c r="AC69" i="14"/>
  <c r="R69" i="14"/>
  <c r="Q69" i="14"/>
  <c r="L69" i="14"/>
  <c r="K69" i="14"/>
  <c r="AJ68" i="14"/>
  <c r="AI68" i="14"/>
  <c r="AD68" i="14"/>
  <c r="AC68" i="14"/>
  <c r="R68" i="14"/>
  <c r="Q68" i="14"/>
  <c r="L68" i="14"/>
  <c r="K68" i="14"/>
  <c r="F68" i="14"/>
  <c r="E68" i="14"/>
  <c r="AJ67" i="14"/>
  <c r="AI67" i="14"/>
  <c r="AD67" i="14"/>
  <c r="AC67" i="14"/>
  <c r="X67" i="14"/>
  <c r="W67" i="14"/>
  <c r="R67" i="14"/>
  <c r="Q67" i="14"/>
  <c r="F67" i="14"/>
  <c r="E67" i="14"/>
  <c r="AJ66" i="14"/>
  <c r="AI66" i="14"/>
  <c r="X66" i="14"/>
  <c r="W66" i="14"/>
  <c r="R66" i="14"/>
  <c r="Q66" i="14"/>
  <c r="F66" i="14"/>
  <c r="E66" i="14"/>
  <c r="X65" i="14"/>
  <c r="W65" i="14"/>
  <c r="R65" i="14"/>
  <c r="Q65" i="14"/>
  <c r="L65" i="14"/>
  <c r="K65" i="14"/>
  <c r="F65" i="14"/>
  <c r="E65" i="14"/>
  <c r="AD64" i="14"/>
  <c r="AC64" i="14"/>
  <c r="X64" i="14"/>
  <c r="W64" i="14"/>
  <c r="L64" i="14"/>
  <c r="K64" i="14"/>
  <c r="F64" i="14"/>
  <c r="E64" i="14"/>
  <c r="AD63" i="14"/>
  <c r="AC63" i="14"/>
  <c r="X63" i="14"/>
  <c r="W63" i="14"/>
  <c r="L63" i="14"/>
  <c r="K63" i="14"/>
  <c r="AJ62" i="14"/>
  <c r="AI62" i="14"/>
  <c r="AD62" i="14"/>
  <c r="AC62" i="14"/>
  <c r="R62" i="14"/>
  <c r="Q62" i="14"/>
  <c r="L62" i="14"/>
  <c r="K62" i="14"/>
  <c r="AJ61" i="14"/>
  <c r="AI61" i="14"/>
  <c r="AD61" i="14"/>
  <c r="AC61" i="14"/>
  <c r="R61" i="14"/>
  <c r="Q61" i="14"/>
  <c r="L61" i="14"/>
  <c r="K61" i="14"/>
  <c r="F61" i="14"/>
  <c r="E61" i="14"/>
  <c r="AJ60" i="14"/>
  <c r="AI60" i="14"/>
  <c r="AD60" i="14"/>
  <c r="AC60" i="14"/>
  <c r="X60" i="14"/>
  <c r="W60" i="14"/>
  <c r="R60" i="14"/>
  <c r="Q60" i="14"/>
  <c r="F60" i="14"/>
  <c r="E60" i="14"/>
  <c r="AJ59" i="14"/>
  <c r="AI59" i="14"/>
  <c r="X59" i="14"/>
  <c r="W59" i="14"/>
  <c r="R59" i="14"/>
  <c r="Q59" i="14"/>
  <c r="F59" i="14"/>
  <c r="E59" i="14"/>
  <c r="AJ58" i="14"/>
  <c r="AI58" i="14"/>
  <c r="X58" i="14"/>
  <c r="W58" i="14"/>
  <c r="R58" i="14"/>
  <c r="Q58" i="14"/>
  <c r="L58" i="14"/>
  <c r="K58" i="14"/>
  <c r="F58" i="14"/>
  <c r="E58" i="14"/>
  <c r="AD57" i="14"/>
  <c r="AC57" i="14"/>
  <c r="X57" i="14"/>
  <c r="W57" i="14"/>
  <c r="L57" i="14"/>
  <c r="K57" i="14"/>
  <c r="F57" i="14"/>
  <c r="E57" i="14"/>
  <c r="AD56" i="14"/>
  <c r="AC56" i="14"/>
  <c r="X56" i="14"/>
  <c r="W56" i="14"/>
  <c r="L56" i="14"/>
  <c r="K56" i="14"/>
  <c r="AJ55" i="14"/>
  <c r="AI55" i="14"/>
  <c r="AD55" i="14"/>
  <c r="AC55" i="14"/>
  <c r="R55" i="14"/>
  <c r="Q55" i="14"/>
  <c r="AJ54" i="14"/>
  <c r="AI54" i="14"/>
  <c r="AD54" i="14"/>
  <c r="AC54" i="14"/>
  <c r="R54" i="14"/>
  <c r="Q54" i="14"/>
  <c r="L54" i="14"/>
  <c r="K54" i="14"/>
  <c r="AJ53" i="14"/>
  <c r="AI53" i="14"/>
  <c r="AD53" i="14"/>
  <c r="AC53" i="14"/>
  <c r="X53" i="14"/>
  <c r="W53" i="14"/>
  <c r="R53" i="14"/>
  <c r="Q53" i="14"/>
  <c r="F53" i="14"/>
  <c r="E53" i="14"/>
  <c r="AJ52" i="14"/>
  <c r="AI52" i="14"/>
  <c r="X52" i="14"/>
  <c r="W52" i="14"/>
  <c r="R52" i="14"/>
  <c r="Q52" i="14"/>
  <c r="F52" i="14"/>
  <c r="E52" i="14"/>
  <c r="AJ51" i="14"/>
  <c r="AI51" i="14"/>
  <c r="X51" i="14"/>
  <c r="W51" i="14"/>
  <c r="R51" i="14"/>
  <c r="Q51" i="14"/>
  <c r="L51" i="14"/>
  <c r="K51" i="14"/>
  <c r="F51" i="14"/>
  <c r="E51" i="14"/>
  <c r="AD50" i="14"/>
  <c r="AC50" i="14"/>
  <c r="X50" i="14"/>
  <c r="W50" i="14"/>
  <c r="L50" i="14"/>
  <c r="K50" i="14"/>
  <c r="F50" i="14"/>
  <c r="E50" i="14"/>
  <c r="AD49" i="14"/>
  <c r="AC49" i="14"/>
  <c r="X49" i="14"/>
  <c r="W49" i="14"/>
  <c r="L49" i="14"/>
  <c r="K49" i="14"/>
  <c r="AJ48" i="14"/>
  <c r="AI48" i="14"/>
  <c r="AD48" i="14"/>
  <c r="AC48" i="14"/>
  <c r="R48" i="14"/>
  <c r="Q48" i="14"/>
  <c r="L48" i="14"/>
  <c r="K48" i="14"/>
  <c r="AJ47" i="14"/>
  <c r="AI47" i="14"/>
  <c r="AD47" i="14"/>
  <c r="AC47" i="14"/>
  <c r="R47" i="14"/>
  <c r="Q47" i="14"/>
  <c r="L47" i="14"/>
  <c r="K47" i="14"/>
  <c r="F47" i="14"/>
  <c r="E47" i="14"/>
  <c r="AJ46" i="14"/>
  <c r="AI46" i="14"/>
  <c r="AD46" i="14"/>
  <c r="AC46" i="14"/>
  <c r="X46" i="14"/>
  <c r="W46" i="14"/>
  <c r="R46" i="14"/>
  <c r="Q46" i="14"/>
  <c r="F46" i="14"/>
  <c r="E46" i="14"/>
  <c r="AJ45" i="14"/>
  <c r="AI45" i="14"/>
  <c r="X45" i="14"/>
  <c r="W45" i="14"/>
  <c r="R45" i="14"/>
  <c r="Q45" i="14"/>
  <c r="F45" i="14"/>
  <c r="E45" i="14"/>
  <c r="AJ44" i="14"/>
  <c r="AI44" i="14"/>
  <c r="X44" i="14"/>
  <c r="W44" i="14"/>
  <c r="R44" i="14"/>
  <c r="Q44" i="14"/>
  <c r="L44" i="14"/>
  <c r="K44" i="14"/>
  <c r="F44" i="14"/>
  <c r="E44" i="14"/>
  <c r="AD43" i="14"/>
  <c r="AC43" i="14"/>
  <c r="X43" i="14"/>
  <c r="W43" i="14"/>
  <c r="L43" i="14"/>
  <c r="K43" i="14"/>
  <c r="F43" i="14"/>
  <c r="E43" i="14"/>
  <c r="E72" i="14" s="1"/>
  <c r="E74" i="14" s="1"/>
  <c r="AD42" i="14"/>
  <c r="AC42" i="14"/>
  <c r="AC72" i="14" s="1"/>
  <c r="AC74" i="14" s="1"/>
  <c r="X42" i="14"/>
  <c r="W42" i="14"/>
  <c r="W72" i="14" s="1"/>
  <c r="W74" i="14" s="1"/>
  <c r="L42" i="14"/>
  <c r="K42" i="14"/>
  <c r="AJ41" i="14"/>
  <c r="AI41" i="14"/>
  <c r="AI72" i="14" s="1"/>
  <c r="AI74" i="14" s="1"/>
  <c r="R41" i="14"/>
  <c r="Q41" i="14"/>
  <c r="Q72" i="14" s="1"/>
  <c r="Q74" i="14" s="1"/>
  <c r="L41" i="14"/>
  <c r="K41" i="14"/>
  <c r="K72" i="14" s="1"/>
  <c r="K74" i="14" s="1"/>
  <c r="V37" i="14"/>
  <c r="P37" i="14"/>
  <c r="AH35" i="14"/>
  <c r="AH37" i="14" s="1"/>
  <c r="AB35" i="14"/>
  <c r="AB37" i="14" s="1"/>
  <c r="V35" i="14"/>
  <c r="P35" i="14"/>
  <c r="J35" i="14"/>
  <c r="J37" i="14" s="1"/>
  <c r="AD34" i="14"/>
  <c r="AC34" i="14"/>
  <c r="R34" i="14"/>
  <c r="Q34" i="14"/>
  <c r="F34" i="14"/>
  <c r="E34" i="14"/>
  <c r="D34" i="14"/>
  <c r="AJ33" i="14"/>
  <c r="AI33" i="14"/>
  <c r="AD33" i="14"/>
  <c r="AC33" i="14"/>
  <c r="R33" i="14"/>
  <c r="Q33" i="14"/>
  <c r="F33" i="14"/>
  <c r="D33" i="14"/>
  <c r="AJ32" i="14"/>
  <c r="AI32" i="14"/>
  <c r="AD32" i="14"/>
  <c r="AC32" i="14"/>
  <c r="R32" i="14"/>
  <c r="Q32" i="14"/>
  <c r="L32" i="14"/>
  <c r="K32" i="14"/>
  <c r="AJ31" i="14"/>
  <c r="AI31" i="14"/>
  <c r="X31" i="14"/>
  <c r="W31" i="14"/>
  <c r="R31" i="14"/>
  <c r="Q31" i="14"/>
  <c r="L31" i="14"/>
  <c r="K31" i="14"/>
  <c r="AJ30" i="14"/>
  <c r="AI30" i="14"/>
  <c r="X30" i="14"/>
  <c r="W30" i="14"/>
  <c r="R30" i="14"/>
  <c r="Q30" i="14"/>
  <c r="L30" i="14"/>
  <c r="K30" i="14"/>
  <c r="F30" i="14"/>
  <c r="D30" i="14"/>
  <c r="AJ29" i="14"/>
  <c r="AI29" i="14"/>
  <c r="AD29" i="14"/>
  <c r="AC29" i="14"/>
  <c r="X29" i="14"/>
  <c r="W29" i="14"/>
  <c r="F29" i="14"/>
  <c r="D29" i="14"/>
  <c r="X28" i="14"/>
  <c r="W28" i="14"/>
  <c r="F28" i="14"/>
  <c r="D28" i="14"/>
  <c r="AD27" i="14"/>
  <c r="AC27" i="14"/>
  <c r="X27" i="14"/>
  <c r="W27" i="14"/>
  <c r="R27" i="14"/>
  <c r="Q27" i="14"/>
  <c r="L27" i="14"/>
  <c r="K27" i="14"/>
  <c r="F27" i="14"/>
  <c r="D27" i="14"/>
  <c r="AJ26" i="14"/>
  <c r="AI26" i="14"/>
  <c r="AD26" i="14"/>
  <c r="AC26" i="14"/>
  <c r="R26" i="14"/>
  <c r="Q26" i="14"/>
  <c r="L26" i="14"/>
  <c r="K26" i="14"/>
  <c r="F26" i="14"/>
  <c r="E26" i="14"/>
  <c r="D26" i="14"/>
  <c r="AJ25" i="14"/>
  <c r="AI25" i="14"/>
  <c r="AD25" i="14"/>
  <c r="AC25" i="14"/>
  <c r="R25" i="14"/>
  <c r="Q25" i="14"/>
  <c r="L25" i="14"/>
  <c r="K25" i="14"/>
  <c r="AJ24" i="14"/>
  <c r="AI24" i="14"/>
  <c r="AD24" i="14"/>
  <c r="AC24" i="14"/>
  <c r="X24" i="14"/>
  <c r="W24" i="14"/>
  <c r="R24" i="14"/>
  <c r="Q24" i="14"/>
  <c r="L24" i="14"/>
  <c r="K24" i="14"/>
  <c r="AJ23" i="14"/>
  <c r="AI23" i="14"/>
  <c r="AD23" i="14"/>
  <c r="AC23" i="14"/>
  <c r="X23" i="14"/>
  <c r="W23" i="14"/>
  <c r="R23" i="14"/>
  <c r="Q23" i="14"/>
  <c r="L23" i="14"/>
  <c r="K23" i="14"/>
  <c r="F23" i="14"/>
  <c r="D23" i="14"/>
  <c r="AJ22" i="14"/>
  <c r="AI22" i="14"/>
  <c r="AD22" i="14"/>
  <c r="AC22" i="14"/>
  <c r="X22" i="14"/>
  <c r="W22" i="14"/>
  <c r="F22" i="14"/>
  <c r="E22" i="14"/>
  <c r="D22" i="14"/>
  <c r="AD21" i="14"/>
  <c r="AC21" i="14"/>
  <c r="X21" i="14"/>
  <c r="W21" i="14"/>
  <c r="F21" i="14"/>
  <c r="D21" i="14"/>
  <c r="AD20" i="14"/>
  <c r="AC20" i="14"/>
  <c r="R20" i="14"/>
  <c r="Q20" i="14"/>
  <c r="L20" i="14"/>
  <c r="K20" i="14"/>
  <c r="F20" i="14"/>
  <c r="D20" i="14"/>
  <c r="AJ19" i="14"/>
  <c r="AI19" i="14"/>
  <c r="AD19" i="14"/>
  <c r="AC19" i="14"/>
  <c r="R19" i="14"/>
  <c r="Q19" i="14"/>
  <c r="L19" i="14"/>
  <c r="K19" i="14"/>
  <c r="F19" i="14"/>
  <c r="D19" i="14"/>
  <c r="AJ18" i="14"/>
  <c r="AI18" i="14"/>
  <c r="AD18" i="14"/>
  <c r="AC18" i="14"/>
  <c r="R18" i="14"/>
  <c r="Q18" i="14"/>
  <c r="L18" i="14"/>
  <c r="K18" i="14"/>
  <c r="AJ17" i="14"/>
  <c r="AI17" i="14"/>
  <c r="X17" i="14"/>
  <c r="W17" i="14"/>
  <c r="R17" i="14"/>
  <c r="Q17" i="14"/>
  <c r="L17" i="14"/>
  <c r="K17" i="14"/>
  <c r="AJ16" i="14"/>
  <c r="AI16" i="14"/>
  <c r="X16" i="14"/>
  <c r="W16" i="14"/>
  <c r="R16" i="14"/>
  <c r="Q16" i="14"/>
  <c r="L16" i="14"/>
  <c r="K16" i="14"/>
  <c r="F16" i="14"/>
  <c r="D16" i="14"/>
  <c r="AJ15" i="14"/>
  <c r="AI15" i="14"/>
  <c r="AD15" i="14"/>
  <c r="AC15" i="14"/>
  <c r="X15" i="14"/>
  <c r="W15" i="14"/>
  <c r="F15" i="14"/>
  <c r="D15" i="14"/>
  <c r="AD14" i="14"/>
  <c r="AC14" i="14"/>
  <c r="X14" i="14"/>
  <c r="W14" i="14"/>
  <c r="F14" i="14"/>
  <c r="D14" i="14"/>
  <c r="AD13" i="14"/>
  <c r="AC13" i="14"/>
  <c r="X13" i="14"/>
  <c r="W13" i="14"/>
  <c r="R13" i="14"/>
  <c r="Q13" i="14"/>
  <c r="L13" i="14"/>
  <c r="K13" i="14"/>
  <c r="F13" i="14"/>
  <c r="D13" i="14"/>
  <c r="AJ12" i="14"/>
  <c r="AI12" i="14"/>
  <c r="AD12" i="14"/>
  <c r="AC12" i="14"/>
  <c r="R12" i="14"/>
  <c r="Q12" i="14"/>
  <c r="L12" i="14"/>
  <c r="K12" i="14"/>
  <c r="F12" i="14"/>
  <c r="D12" i="14"/>
  <c r="AJ11" i="14"/>
  <c r="AI11" i="14"/>
  <c r="R11" i="14"/>
  <c r="Q11" i="14"/>
  <c r="L11" i="14"/>
  <c r="K11" i="14"/>
  <c r="AJ10" i="14"/>
  <c r="AI10" i="14"/>
  <c r="X10" i="14"/>
  <c r="W10" i="14"/>
  <c r="R10" i="14"/>
  <c r="Q10" i="14"/>
  <c r="L10" i="14"/>
  <c r="K10" i="14"/>
  <c r="AJ9" i="14"/>
  <c r="AI9" i="14"/>
  <c r="X9" i="14"/>
  <c r="W9" i="14"/>
  <c r="R9" i="14"/>
  <c r="Q9" i="14"/>
  <c r="L9" i="14"/>
  <c r="K9" i="14"/>
  <c r="F9" i="14"/>
  <c r="D9" i="14"/>
  <c r="AD8" i="14"/>
  <c r="AC8" i="14"/>
  <c r="X8" i="14"/>
  <c r="W8" i="14"/>
  <c r="F8" i="14"/>
  <c r="D8" i="14"/>
  <c r="AD7" i="14"/>
  <c r="AC7" i="14"/>
  <c r="X7" i="14"/>
  <c r="W7" i="14"/>
  <c r="F7" i="14"/>
  <c r="D7" i="14"/>
  <c r="AD6" i="14"/>
  <c r="AC6" i="14"/>
  <c r="X6" i="14"/>
  <c r="W6" i="14"/>
  <c r="W35" i="14" s="1"/>
  <c r="W37" i="14" s="1"/>
  <c r="R6" i="14"/>
  <c r="Q6" i="14"/>
  <c r="L6" i="14"/>
  <c r="K6" i="14"/>
  <c r="F6" i="14"/>
  <c r="D6" i="14"/>
  <c r="AJ5" i="14"/>
  <c r="AI5" i="14"/>
  <c r="AD5" i="14"/>
  <c r="AC5" i="14"/>
  <c r="AC35" i="14" s="1"/>
  <c r="AC37" i="14" s="1"/>
  <c r="R5" i="14"/>
  <c r="Q5" i="14"/>
  <c r="L5" i="14"/>
  <c r="K5" i="14"/>
  <c r="F5" i="14"/>
  <c r="D5" i="14"/>
  <c r="D35" i="14" s="1"/>
  <c r="D37" i="14" s="1"/>
  <c r="N79" i="14" s="1"/>
  <c r="Y79" i="14" s="1"/>
  <c r="AJ4" i="14"/>
  <c r="AI4" i="14"/>
  <c r="AI35" i="14" s="1"/>
  <c r="AI37" i="14" s="1"/>
  <c r="R4" i="14"/>
  <c r="Q4" i="14"/>
  <c r="Q35" i="14" s="1"/>
  <c r="Q37" i="14" s="1"/>
  <c r="L4" i="14"/>
  <c r="K4" i="14"/>
  <c r="K35" i="14" s="1"/>
  <c r="K37" i="14" s="1"/>
  <c r="F40" i="2"/>
  <c r="L39" i="2"/>
  <c r="M39" i="2" s="1"/>
  <c r="M38" i="2"/>
  <c r="L38" i="2"/>
  <c r="E33" i="14" s="1"/>
  <c r="L37" i="2"/>
  <c r="M37" i="2" s="1"/>
  <c r="L36" i="2"/>
  <c r="M36" i="2" s="1"/>
  <c r="L35" i="2"/>
  <c r="E30" i="14" s="1"/>
  <c r="M34" i="2"/>
  <c r="L34" i="2"/>
  <c r="E29" i="14" s="1"/>
  <c r="L33" i="2"/>
  <c r="E28" i="14" s="1"/>
  <c r="L32" i="2"/>
  <c r="M32" i="2" s="1"/>
  <c r="L31" i="2"/>
  <c r="M31" i="2" s="1"/>
  <c r="M30" i="2"/>
  <c r="L30" i="2"/>
  <c r="L29" i="2"/>
  <c r="M29" i="2" s="1"/>
  <c r="L28" i="2"/>
  <c r="M28" i="2" s="1"/>
  <c r="L27" i="2"/>
  <c r="M27" i="2" s="1"/>
  <c r="M26" i="2"/>
  <c r="L26" i="2"/>
  <c r="E21" i="14" s="1"/>
  <c r="L25" i="2"/>
  <c r="M25" i="2" s="1"/>
  <c r="L24" i="2"/>
  <c r="E19" i="14" s="1"/>
  <c r="L23" i="2"/>
  <c r="M23" i="2" s="1"/>
  <c r="M22" i="2"/>
  <c r="L22" i="2"/>
  <c r="L21" i="2"/>
  <c r="M21" i="2" s="1"/>
  <c r="L20" i="2"/>
  <c r="M20" i="2" s="1"/>
  <c r="L19" i="2"/>
  <c r="E14" i="14" s="1"/>
  <c r="M18" i="2"/>
  <c r="L18" i="2"/>
  <c r="E13" i="14" s="1"/>
  <c r="L17" i="2"/>
  <c r="M17" i="2" s="1"/>
  <c r="L16" i="2"/>
  <c r="M16" i="2" s="1"/>
  <c r="L15" i="2"/>
  <c r="M15" i="2" s="1"/>
  <c r="M14" i="2"/>
  <c r="L14" i="2"/>
  <c r="E9" i="14" s="1"/>
  <c r="L13" i="2"/>
  <c r="M13" i="2" s="1"/>
  <c r="L12" i="2"/>
  <c r="E7" i="14" s="1"/>
  <c r="L11" i="2"/>
  <c r="E6" i="14" s="1"/>
  <c r="M10" i="2"/>
  <c r="L10" i="2"/>
  <c r="E5" i="14" s="1"/>
  <c r="L9" i="2"/>
  <c r="M9" i="2" s="1"/>
  <c r="E20" i="14" l="1"/>
  <c r="E15" i="14"/>
  <c r="E23" i="14"/>
  <c r="M11" i="2"/>
  <c r="M40" i="2" s="1"/>
  <c r="M41" i="2" s="1"/>
  <c r="M19" i="2"/>
  <c r="M35" i="2"/>
  <c r="E16" i="14"/>
  <c r="E27" i="14"/>
  <c r="M12" i="2"/>
  <c r="M24" i="2"/>
  <c r="K40" i="2"/>
  <c r="K41" i="2" s="1"/>
  <c r="E8" i="14"/>
  <c r="E35" i="14" s="1"/>
  <c r="E37" i="14" s="1"/>
  <c r="N82" i="14" s="1"/>
  <c r="Y82" i="14" s="1"/>
  <c r="Y88" i="14" s="1"/>
  <c r="AF82" i="14" s="1"/>
  <c r="E12" i="14"/>
  <c r="M33" i="2"/>
</calcChain>
</file>

<file path=xl/sharedStrings.xml><?xml version="1.0" encoding="utf-8"?>
<sst xmlns="http://schemas.openxmlformats.org/spreadsheetml/2006/main" count="601" uniqueCount="91">
  <si>
    <t>CA</t>
  </si>
  <si>
    <t>1/2 CA</t>
  </si>
  <si>
    <t>Récup.</t>
  </si>
  <si>
    <t>Maladie</t>
  </si>
  <si>
    <t>Enfant malade</t>
  </si>
  <si>
    <t>Pont</t>
  </si>
  <si>
    <t>J.E</t>
  </si>
  <si>
    <t>Férié</t>
  </si>
  <si>
    <t>BIZET Christophe</t>
  </si>
  <si>
    <t>Janvier 2016</t>
  </si>
  <si>
    <t>Date</t>
  </si>
  <si>
    <t>Remplacement</t>
  </si>
  <si>
    <t>Lieu</t>
  </si>
  <si>
    <t>Prévu</t>
  </si>
  <si>
    <t>HORAIRES</t>
  </si>
  <si>
    <t>Observations</t>
  </si>
  <si>
    <t>Nombre d'heures</t>
  </si>
  <si>
    <t>+/-</t>
  </si>
  <si>
    <t>Dimanche</t>
  </si>
  <si>
    <t>Janvier</t>
  </si>
  <si>
    <t>Lundi</t>
  </si>
  <si>
    <t>Mardi</t>
  </si>
  <si>
    <t>Mercredi</t>
  </si>
  <si>
    <t>Jeudi</t>
  </si>
  <si>
    <t>Vendredi</t>
  </si>
  <si>
    <t>Samedi</t>
  </si>
  <si>
    <t>TOTAL</t>
  </si>
  <si>
    <t xml:space="preserve">Total cumulé </t>
  </si>
  <si>
    <t xml:space="preserve">Signature,                                </t>
  </si>
  <si>
    <t xml:space="preserve">Signature du chef de service,                                </t>
  </si>
  <si>
    <t xml:space="preserve">PREVISIONNEL </t>
  </si>
  <si>
    <t xml:space="preserve">janvier </t>
  </si>
  <si>
    <t>février</t>
  </si>
  <si>
    <t>mars</t>
  </si>
  <si>
    <t>avril</t>
  </si>
  <si>
    <t>mai</t>
  </si>
  <si>
    <t>juin</t>
  </si>
  <si>
    <t>date</t>
  </si>
  <si>
    <t>prév°</t>
  </si>
  <si>
    <t>réel</t>
  </si>
  <si>
    <t>obsv°</t>
  </si>
  <si>
    <t>1er</t>
  </si>
  <si>
    <t>D</t>
  </si>
  <si>
    <t>férié</t>
  </si>
  <si>
    <t>N AN</t>
  </si>
  <si>
    <t>M</t>
  </si>
  <si>
    <t>S</t>
  </si>
  <si>
    <t>L</t>
  </si>
  <si>
    <t>FETE DU TRAVAIL</t>
  </si>
  <si>
    <t>J</t>
  </si>
  <si>
    <t>V</t>
  </si>
  <si>
    <t>LUNDI DE PENTECOTE</t>
  </si>
  <si>
    <t>ARMISTICE</t>
  </si>
  <si>
    <t>LUNDI DE PAQUES</t>
  </si>
  <si>
    <t>ASCENCSION</t>
  </si>
  <si>
    <t>janv.</t>
  </si>
  <si>
    <t>fév.</t>
  </si>
  <si>
    <t>heures payées</t>
  </si>
  <si>
    <t>Total mensuel</t>
  </si>
  <si>
    <t>juillet</t>
  </si>
  <si>
    <t>aout</t>
  </si>
  <si>
    <t>septembre</t>
  </si>
  <si>
    <t>octobre</t>
  </si>
  <si>
    <t>novembre</t>
  </si>
  <si>
    <t>décembre</t>
  </si>
  <si>
    <t>TOUSSAINT</t>
  </si>
  <si>
    <t>FETE NATIONALE</t>
  </si>
  <si>
    <t>ASSOMPTION</t>
  </si>
  <si>
    <t>NOEL</t>
  </si>
  <si>
    <t>août</t>
  </si>
  <si>
    <t>sept.</t>
  </si>
  <si>
    <t>oct.</t>
  </si>
  <si>
    <t>nov.</t>
  </si>
  <si>
    <t>déc.</t>
  </si>
  <si>
    <t>TEMPS A EFFECTUER</t>
  </si>
  <si>
    <t>TEMPS DE TRAVAIL PREVISIONNEL</t>
  </si>
  <si>
    <t>SOLDE PREVISIONNEL</t>
  </si>
  <si>
    <t>VERSEMENT CET 2017</t>
  </si>
  <si>
    <t>TEMPS DE TRAVAIL effectué en 2017</t>
  </si>
  <si>
    <t>SOLDE 2017</t>
  </si>
  <si>
    <t>NOUVEAU SOLDE cumulé</t>
  </si>
  <si>
    <t>SOLDE 2016</t>
  </si>
  <si>
    <t>SOLDE cumulé</t>
  </si>
  <si>
    <t>27 CA</t>
  </si>
  <si>
    <t>2 HP</t>
  </si>
  <si>
    <t>4,5 RTT</t>
  </si>
  <si>
    <t>1 jour PONT</t>
  </si>
  <si>
    <t>1 jour MAIRE</t>
  </si>
  <si>
    <t>1 jour FETE</t>
  </si>
  <si>
    <t>½ jour Noël</t>
  </si>
  <si>
    <t>½ jour jour NOUVEL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</si>
</sst>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hh]:mm:ss"/>
    <numFmt numFmtId="165" formatCode="[hh]:mm"/>
    <numFmt numFmtId="166" formatCode="\ #,##0.00&quot;    &quot;;\-#,##0.00&quot;    &quot;;&quot; -&quot;#&quot;    &quot;;@\ "/>
  </numFmts>
  <fonts count="11" x14ac:knownFonts="1"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color rgb="FF800000"/>
      <name val="Arial"/>
      <family val="2"/>
    </font>
    <font>
      <sz val="10"/>
      <color rgb="FF80000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9900"/>
        <bgColor rgb="FFFFCC00"/>
      </patternFill>
    </fill>
    <fill>
      <patternFill patternType="solid">
        <fgColor rgb="FF00CCFF"/>
        <bgColor rgb="FF33CCCC"/>
      </patternFill>
    </fill>
    <fill>
      <patternFill patternType="solid">
        <fgColor rgb="FF66FFFF"/>
        <bgColor rgb="FF33CCCC"/>
      </patternFill>
    </fill>
    <fill>
      <patternFill patternType="solid">
        <fgColor rgb="FF00FF66"/>
        <bgColor rgb="FF00FFFF"/>
      </patternFill>
    </fill>
    <fill>
      <patternFill patternType="solid">
        <fgColor rgb="FFFF9999"/>
        <bgColor rgb="FFFFCC99"/>
      </patternFill>
    </fill>
    <fill>
      <patternFill patternType="solid">
        <fgColor rgb="FFFF6666"/>
        <bgColor rgb="FFFF6600"/>
      </patternFill>
    </fill>
    <fill>
      <patternFill patternType="solid">
        <fgColor rgb="FFFFCC00"/>
        <bgColor rgb="FFFFFF00"/>
      </patternFill>
    </fill>
    <fill>
      <patternFill patternType="solid">
        <fgColor rgb="FFDDDDDD"/>
        <bgColor rgb="FFCCFFCC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</borders>
  <cellStyleXfs count="3">
    <xf numFmtId="0" fontId="0" fillId="0" borderId="0"/>
    <xf numFmtId="166" fontId="10" fillId="0" borderId="0" applyBorder="0" applyAlignment="0" applyProtection="0"/>
    <xf numFmtId="0" fontId="10" fillId="2" borderId="0" applyFont="0" applyBorder="0" applyAlignment="0" applyProtection="0"/>
  </cellStyleXfs>
  <cellXfs count="89">
    <xf numFmtId="0" fontId="0" fillId="0" borderId="0" xfId="0"/>
    <xf numFmtId="0" fontId="1" fillId="0" borderId="0" xfId="0" applyFont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6" fontId="4" fillId="0" borderId="0" xfId="1" applyFont="1" applyBorder="1" applyAlignment="1" applyProtection="1">
      <alignment horizontal="left" vertical="center"/>
    </xf>
    <xf numFmtId="49" fontId="4" fillId="0" borderId="1" xfId="1" applyNumberFormat="1" applyFont="1" applyBorder="1" applyAlignment="1" applyProtection="1">
      <alignment horizontal="left" vertical="center"/>
    </xf>
    <xf numFmtId="165" fontId="4" fillId="0" borderId="1" xfId="0" applyNumberFormat="1" applyFont="1" applyBorder="1" applyAlignment="1">
      <alignment horizontal="center" vertical="center"/>
    </xf>
    <xf numFmtId="49" fontId="4" fillId="0" borderId="1" xfId="1" applyNumberFormat="1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11" fontId="1" fillId="0" borderId="1" xfId="0" applyNumberFormat="1" applyFont="1" applyBorder="1" applyAlignment="1">
      <alignment horizontal="center" vertical="center" wrapText="1"/>
    </xf>
    <xf numFmtId="11" fontId="1" fillId="0" borderId="2" xfId="0" applyNumberFormat="1" applyFont="1" applyBorder="1" applyAlignment="1">
      <alignment horizontal="center" vertical="center"/>
    </xf>
    <xf numFmtId="11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1" fontId="2" fillId="0" borderId="1" xfId="0" applyNumberFormat="1" applyFont="1" applyBorder="1" applyAlignment="1">
      <alignment horizontal="center" vertical="center"/>
    </xf>
    <xf numFmtId="0" fontId="0" fillId="3" borderId="0" xfId="0" applyFont="1" applyFill="1"/>
    <xf numFmtId="20" fontId="0" fillId="0" borderId="0" xfId="0" applyNumberFormat="1"/>
    <xf numFmtId="0" fontId="0" fillId="4" borderId="0" xfId="0" applyFont="1" applyFill="1"/>
    <xf numFmtId="0" fontId="0" fillId="5" borderId="0" xfId="0" applyFont="1" applyFill="1"/>
    <xf numFmtId="0" fontId="0" fillId="6" borderId="0" xfId="0" applyFont="1" applyFill="1"/>
    <xf numFmtId="0" fontId="0" fillId="7" borderId="0" xfId="0" applyFont="1" applyFill="1"/>
    <xf numFmtId="0" fontId="0" fillId="8" borderId="0" xfId="0" applyFont="1" applyFill="1"/>
    <xf numFmtId="11" fontId="1" fillId="0" borderId="0" xfId="0" applyNumberFormat="1" applyFont="1" applyBorder="1" applyAlignment="1">
      <alignment horizontal="left" vertical="center"/>
    </xf>
    <xf numFmtId="11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/>
    <xf numFmtId="49" fontId="0" fillId="0" borderId="1" xfId="0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center" vertical="center"/>
    </xf>
    <xf numFmtId="16" fontId="0" fillId="0" borderId="1" xfId="0" applyNumberFormat="1" applyFont="1" applyBorder="1" applyAlignment="1">
      <alignment vertical="center"/>
    </xf>
    <xf numFmtId="20" fontId="0" fillId="0" borderId="1" xfId="0" applyNumberFormat="1" applyFont="1" applyBorder="1" applyAlignment="1">
      <alignment horizontal="center" vertical="center"/>
    </xf>
    <xf numFmtId="20" fontId="0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>
      <alignment horizontal="center" vertical="center"/>
    </xf>
    <xf numFmtId="20" fontId="0" fillId="0" borderId="1" xfId="0" applyNumberFormat="1" applyFont="1" applyBorder="1" applyAlignment="1">
      <alignment horizontal="right" vertical="center"/>
    </xf>
    <xf numFmtId="20" fontId="0" fillId="0" borderId="1" xfId="0" applyNumberFormat="1" applyBorder="1"/>
    <xf numFmtId="165" fontId="0" fillId="0" borderId="1" xfId="0" applyNumberFormat="1" applyBorder="1"/>
    <xf numFmtId="49" fontId="0" fillId="9" borderId="1" xfId="0" applyNumberFormat="1" applyFont="1" applyFill="1" applyBorder="1" applyAlignment="1">
      <alignment horizontal="left" vertical="center"/>
    </xf>
    <xf numFmtId="49" fontId="0" fillId="9" borderId="1" xfId="0" applyNumberFormat="1" applyFont="1" applyFill="1" applyBorder="1" applyAlignment="1">
      <alignment horizontal="center" vertical="center"/>
    </xf>
    <xf numFmtId="16" fontId="0" fillId="9" borderId="1" xfId="0" applyNumberFormat="1" applyFont="1" applyFill="1" applyBorder="1" applyAlignment="1">
      <alignment vertical="center"/>
    </xf>
    <xf numFmtId="20" fontId="0" fillId="9" borderId="1" xfId="0" applyNumberFormat="1" applyFont="1" applyFill="1" applyBorder="1" applyAlignment="1">
      <alignment horizontal="center" vertical="center"/>
    </xf>
    <xf numFmtId="20" fontId="0" fillId="9" borderId="1" xfId="0" applyNumberFormat="1" applyFont="1" applyFill="1" applyBorder="1" applyAlignment="1" applyProtection="1">
      <alignment horizontal="center" vertical="center"/>
      <protection locked="0"/>
    </xf>
    <xf numFmtId="164" fontId="0" fillId="9" borderId="1" xfId="0" applyNumberFormat="1" applyFont="1" applyFill="1" applyBorder="1" applyAlignment="1">
      <alignment horizontal="center" vertical="center"/>
    </xf>
    <xf numFmtId="20" fontId="0" fillId="9" borderId="1" xfId="0" applyNumberFormat="1" applyFont="1" applyFill="1" applyBorder="1" applyAlignment="1">
      <alignment horizontal="right" vertical="center"/>
    </xf>
    <xf numFmtId="165" fontId="0" fillId="9" borderId="1" xfId="0" applyNumberFormat="1" applyFill="1" applyBorder="1"/>
    <xf numFmtId="165" fontId="0" fillId="0" borderId="1" xfId="0" applyNumberFormat="1" applyBorder="1" applyAlignment="1">
      <alignment vertical="center"/>
    </xf>
    <xf numFmtId="165" fontId="4" fillId="0" borderId="1" xfId="1" applyNumberFormat="1" applyFont="1" applyBorder="1" applyAlignment="1" applyProtection="1">
      <alignment horizontal="center" vertical="center"/>
    </xf>
    <xf numFmtId="49" fontId="4" fillId="0" borderId="1" xfId="1" applyNumberFormat="1" applyFont="1" applyBorder="1" applyAlignment="1" applyProtection="1">
      <alignment horizontal="left" vertical="center"/>
    </xf>
    <xf numFmtId="49" fontId="4" fillId="0" borderId="0" xfId="1" applyNumberFormat="1" applyFont="1" applyBorder="1" applyAlignment="1" applyProtection="1">
      <alignment horizontal="left" vertical="center"/>
    </xf>
    <xf numFmtId="164" fontId="4" fillId="0" borderId="0" xfId="0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vertical="center"/>
    </xf>
    <xf numFmtId="166" fontId="4" fillId="0" borderId="0" xfId="1" applyFont="1" applyBorder="1" applyAlignment="1" applyProtection="1">
      <alignment horizontal="left" vertical="center"/>
    </xf>
    <xf numFmtId="166" fontId="4" fillId="0" borderId="0" xfId="1" applyFont="1" applyBorder="1" applyAlignment="1" applyProtection="1">
      <alignment vertical="center"/>
    </xf>
    <xf numFmtId="166" fontId="5" fillId="0" borderId="0" xfId="1" applyFont="1" applyBorder="1" applyAlignment="1" applyProtection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21" fontId="0" fillId="9" borderId="1" xfId="0" applyNumberForma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0" fillId="9" borderId="1" xfId="0" applyNumberFormat="1" applyFill="1" applyBorder="1" applyAlignment="1">
      <alignment horizontal="center" vertical="center"/>
    </xf>
    <xf numFmtId="0" fontId="0" fillId="0" borderId="1" xfId="0" applyBorder="1"/>
    <xf numFmtId="0" fontId="0" fillId="9" borderId="1" xfId="0" applyFill="1" applyBorder="1"/>
    <xf numFmtId="0" fontId="1" fillId="0" borderId="0" xfId="0" applyFont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3" xfId="0" applyBorder="1"/>
    <xf numFmtId="0" fontId="0" fillId="9" borderId="3" xfId="0" applyFill="1" applyBorder="1"/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9" borderId="1" xfId="0" applyFont="1" applyFill="1" applyBorder="1" applyAlignment="1">
      <alignment horizontal="center" vertical="center"/>
    </xf>
    <xf numFmtId="0" fontId="0" fillId="0" borderId="0" xfId="0"/>
    <xf numFmtId="0" fontId="7" fillId="8" borderId="4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3">
    <cellStyle name="Milliers" xfId="1" builtinId="3"/>
    <cellStyle name="Normal" xfId="0" builtinId="0"/>
    <cellStyle name="Texte explicatif" xfId="2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66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6666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99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zoomScale="90" zoomScaleNormal="90" workbookViewId="0">
      <selection activeCell="B14" sqref="B14"/>
    </sheetView>
  </sheetViews>
  <sheetFormatPr baseColWidth="10" defaultColWidth="9.140625" defaultRowHeight="12.75" x14ac:dyDescent="0.2"/>
  <cols>
    <col min="1" max="1" width="13.28515625"/>
    <col min="2" max="1025" width="11.5703125"/>
  </cols>
  <sheetData>
    <row r="3" spans="1:2" x14ac:dyDescent="0.2">
      <c r="A3" s="15" t="s">
        <v>0</v>
      </c>
      <c r="B3" s="16">
        <v>0.29166666666666702</v>
      </c>
    </row>
    <row r="4" spans="1:2" x14ac:dyDescent="0.2">
      <c r="A4" s="17" t="s">
        <v>1</v>
      </c>
      <c r="B4" s="16">
        <v>0.14583333333333301</v>
      </c>
    </row>
    <row r="5" spans="1:2" x14ac:dyDescent="0.2">
      <c r="A5" s="18" t="s">
        <v>2</v>
      </c>
      <c r="B5" s="16"/>
    </row>
    <row r="6" spans="1:2" x14ac:dyDescent="0.2">
      <c r="A6" s="19" t="s">
        <v>3</v>
      </c>
      <c r="B6" s="16">
        <v>0.29166666666666702</v>
      </c>
    </row>
    <row r="7" spans="1:2" x14ac:dyDescent="0.2">
      <c r="A7" s="20" t="s">
        <v>4</v>
      </c>
      <c r="B7" s="16">
        <v>0.29166666666666702</v>
      </c>
    </row>
    <row r="8" spans="1:2" x14ac:dyDescent="0.2">
      <c r="A8" t="s">
        <v>5</v>
      </c>
      <c r="B8" s="16">
        <v>0.29166666666666702</v>
      </c>
    </row>
    <row r="9" spans="1:2" x14ac:dyDescent="0.2">
      <c r="A9" t="s">
        <v>6</v>
      </c>
      <c r="B9" s="16">
        <v>0.29166666666666702</v>
      </c>
    </row>
    <row r="10" spans="1:2" x14ac:dyDescent="0.2">
      <c r="A10" s="21" t="s">
        <v>7</v>
      </c>
      <c r="B10" s="16">
        <v>0.29166666666666702</v>
      </c>
    </row>
  </sheetData>
  <pageMargins left="0.58611111111111103" right="0.405555555555556" top="0.54861111111111105" bottom="0.53541666666666698" header="0.51180555555555496" footer="0.51180555555555496"/>
  <pageSetup paperSize="0" scale="0" orientation="portrait" usePrinterDefaults="0" useFirstPageNumber="1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topLeftCell="A6" zoomScale="90" zoomScaleNormal="90" workbookViewId="0">
      <selection activeCell="I13" sqref="I13"/>
    </sheetView>
  </sheetViews>
  <sheetFormatPr baseColWidth="10" defaultColWidth="9.140625" defaultRowHeight="12.75" x14ac:dyDescent="0.2"/>
  <cols>
    <col min="1" max="1" width="10.140625"/>
    <col min="2" max="2" width="5.140625"/>
    <col min="3" max="3" width="10.140625"/>
    <col min="4" max="4" width="17.85546875"/>
    <col min="5" max="5" width="12.7109375"/>
    <col min="6" max="10" width="7.7109375"/>
    <col min="11" max="11" width="20.42578125"/>
    <col min="12" max="12" width="10.140625"/>
    <col min="13" max="13" width="7.7109375" customWidth="1"/>
    <col min="14" max="1025" width="11.5703125"/>
  </cols>
  <sheetData>
    <row r="1" spans="1:13" x14ac:dyDescent="0.2">
      <c r="A1" s="22"/>
      <c r="B1" s="22"/>
      <c r="C1" s="23"/>
      <c r="D1" s="23"/>
      <c r="E1" s="23"/>
      <c r="F1" s="23"/>
      <c r="G1" s="23"/>
      <c r="H1" s="23"/>
      <c r="I1" s="23"/>
      <c r="J1" s="24"/>
      <c r="K1" s="24"/>
      <c r="L1" s="25"/>
    </row>
    <row r="2" spans="1:13" x14ac:dyDescent="0.2">
      <c r="A2" s="22"/>
      <c r="B2" s="22"/>
      <c r="C2" s="23"/>
      <c r="D2" s="23"/>
      <c r="E2" s="23"/>
      <c r="F2" s="23"/>
      <c r="G2" s="23"/>
      <c r="H2" s="23"/>
      <c r="I2" s="23"/>
      <c r="J2" s="24"/>
      <c r="K2" s="24"/>
      <c r="L2" s="25"/>
    </row>
    <row r="3" spans="1:13" x14ac:dyDescent="0.2">
      <c r="A3" s="22"/>
      <c r="B3" s="22"/>
      <c r="C3" s="23"/>
      <c r="D3" s="23"/>
      <c r="E3" s="23"/>
      <c r="F3" s="23"/>
      <c r="G3" s="23"/>
      <c r="H3" s="23"/>
      <c r="I3" s="23"/>
      <c r="J3" s="24"/>
      <c r="K3" s="24"/>
      <c r="L3" s="25"/>
    </row>
    <row r="4" spans="1:13" ht="18" x14ac:dyDescent="0.2">
      <c r="A4" s="14" t="s">
        <v>8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</row>
    <row r="5" spans="1:13" ht="18" x14ac:dyDescent="0.2">
      <c r="A5" s="13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 ht="17.100000000000001" customHeight="1" x14ac:dyDescent="0.2">
      <c r="A6" s="23"/>
      <c r="B6" s="23"/>
      <c r="C6" s="23"/>
      <c r="D6" s="23"/>
      <c r="E6" s="23"/>
      <c r="F6" s="23"/>
      <c r="G6" s="23"/>
      <c r="H6" s="23"/>
      <c r="I6" s="23"/>
      <c r="J6" s="24"/>
      <c r="K6" s="24"/>
      <c r="L6" s="25"/>
    </row>
    <row r="7" spans="1:13" ht="17.100000000000001" customHeight="1" x14ac:dyDescent="0.2">
      <c r="A7" s="12" t="s">
        <v>10</v>
      </c>
      <c r="B7" s="12"/>
      <c r="C7" s="12"/>
      <c r="D7" s="11" t="s">
        <v>11</v>
      </c>
      <c r="E7" s="11" t="s">
        <v>12</v>
      </c>
      <c r="F7" s="11" t="s">
        <v>13</v>
      </c>
      <c r="G7" s="12" t="s">
        <v>14</v>
      </c>
      <c r="H7" s="12"/>
      <c r="I7" s="12"/>
      <c r="J7" s="12"/>
      <c r="K7" s="12" t="s">
        <v>15</v>
      </c>
      <c r="L7" s="10" t="s">
        <v>16</v>
      </c>
      <c r="M7" s="9" t="s">
        <v>17</v>
      </c>
    </row>
    <row r="8" spans="1:13" ht="17.100000000000001" customHeight="1" x14ac:dyDescent="0.2">
      <c r="A8" s="12"/>
      <c r="B8" s="12"/>
      <c r="C8" s="12"/>
      <c r="D8" s="11"/>
      <c r="E8" s="11"/>
      <c r="F8" s="11"/>
      <c r="G8" s="12"/>
      <c r="H8" s="12"/>
      <c r="I8" s="12"/>
      <c r="J8" s="12"/>
      <c r="K8" s="12"/>
      <c r="L8" s="10"/>
      <c r="M8" s="9"/>
    </row>
    <row r="9" spans="1:13" ht="17.100000000000001" customHeight="1" x14ac:dyDescent="0.2">
      <c r="A9" s="26" t="s">
        <v>18</v>
      </c>
      <c r="B9" s="27">
        <v>1</v>
      </c>
      <c r="C9" s="28" t="s">
        <v>19</v>
      </c>
      <c r="D9" s="28"/>
      <c r="E9" s="28"/>
      <c r="F9" s="29"/>
      <c r="G9" s="30"/>
      <c r="H9" s="30"/>
      <c r="I9" s="30"/>
      <c r="J9" s="30"/>
      <c r="K9" s="31" t="s">
        <v>7</v>
      </c>
      <c r="L9" s="32">
        <f>(VLOOKUP($K$9,Tables!A3:B16,2,0))</f>
        <v>0.29166666666666702</v>
      </c>
      <c r="M9" s="33">
        <f>F9-L9</f>
        <v>-0.29166666666666702</v>
      </c>
    </row>
    <row r="10" spans="1:13" ht="17.100000000000001" customHeight="1" x14ac:dyDescent="0.2">
      <c r="A10" s="26" t="s">
        <v>20</v>
      </c>
      <c r="B10" s="27">
        <v>2</v>
      </c>
      <c r="C10" s="28" t="s">
        <v>19</v>
      </c>
      <c r="D10" s="28"/>
      <c r="E10" s="28"/>
      <c r="F10" s="29">
        <v>0.29166666666666702</v>
      </c>
      <c r="G10" s="30"/>
      <c r="H10" s="30"/>
      <c r="I10" s="30"/>
      <c r="J10" s="30"/>
      <c r="K10" s="31" t="s">
        <v>0</v>
      </c>
      <c r="L10" s="32">
        <f>(VLOOKUP($K$10,Tables!A3:B16,2,0))</f>
        <v>0.29166666666666702</v>
      </c>
      <c r="M10" s="34">
        <f t="shared" ref="M10:M39" si="0">L10-F10</f>
        <v>0</v>
      </c>
    </row>
    <row r="11" spans="1:13" ht="17.100000000000001" customHeight="1" x14ac:dyDescent="0.2">
      <c r="A11" s="26" t="s">
        <v>21</v>
      </c>
      <c r="B11" s="27">
        <v>3</v>
      </c>
      <c r="C11" s="28" t="s">
        <v>19</v>
      </c>
      <c r="D11" s="28"/>
      <c r="E11" s="28"/>
      <c r="F11" s="29">
        <v>0.29166666666666702</v>
      </c>
      <c r="G11" s="30"/>
      <c r="H11" s="30"/>
      <c r="I11" s="30"/>
      <c r="J11" s="30"/>
      <c r="K11" s="31" t="s">
        <v>0</v>
      </c>
      <c r="L11" s="32">
        <f>(VLOOKUP($K$11,Tables!A3:B16,2,0))</f>
        <v>0.29166666666666702</v>
      </c>
      <c r="M11" s="34">
        <f t="shared" si="0"/>
        <v>0</v>
      </c>
    </row>
    <row r="12" spans="1:13" ht="17.100000000000001" customHeight="1" x14ac:dyDescent="0.2">
      <c r="A12" s="26" t="s">
        <v>22</v>
      </c>
      <c r="B12" s="27">
        <v>4</v>
      </c>
      <c r="C12" s="28" t="s">
        <v>19</v>
      </c>
      <c r="D12" s="28"/>
      <c r="E12" s="28"/>
      <c r="F12" s="29">
        <v>0.29166666666666702</v>
      </c>
      <c r="G12" s="30">
        <v>0.33333333333333331</v>
      </c>
      <c r="H12" s="30">
        <v>0.625</v>
      </c>
      <c r="I12" s="30"/>
      <c r="J12" s="30"/>
      <c r="K12" s="31"/>
      <c r="L12" s="32" t="e">
        <f>(VLOOKUP($K$12,Tables!A3:B16,2,0))</f>
        <v>#N/A</v>
      </c>
      <c r="M12" s="34" t="e">
        <f t="shared" si="0"/>
        <v>#N/A</v>
      </c>
    </row>
    <row r="13" spans="1:13" ht="17.100000000000001" customHeight="1" x14ac:dyDescent="0.2">
      <c r="A13" s="26" t="s">
        <v>23</v>
      </c>
      <c r="B13" s="27">
        <v>5</v>
      </c>
      <c r="C13" s="28" t="s">
        <v>19</v>
      </c>
      <c r="D13" s="28"/>
      <c r="E13" s="28"/>
      <c r="F13" s="29">
        <v>0.29166666666666702</v>
      </c>
      <c r="G13" s="30"/>
      <c r="H13" s="30"/>
      <c r="I13" s="30"/>
      <c r="J13" s="30"/>
      <c r="K13" s="31" t="s">
        <v>0</v>
      </c>
      <c r="L13" s="32">
        <f>(VLOOKUP($K$13,Tables!A3:B16,2,0))</f>
        <v>0.29166666666666702</v>
      </c>
      <c r="M13" s="34">
        <f t="shared" si="0"/>
        <v>0</v>
      </c>
    </row>
    <row r="14" spans="1:13" ht="17.100000000000001" customHeight="1" x14ac:dyDescent="0.2">
      <c r="A14" s="26" t="s">
        <v>24</v>
      </c>
      <c r="B14" s="27">
        <v>6</v>
      </c>
      <c r="C14" s="28" t="s">
        <v>19</v>
      </c>
      <c r="D14" s="28"/>
      <c r="E14" s="28"/>
      <c r="F14" s="29">
        <v>0.29166666666666702</v>
      </c>
      <c r="G14" s="30"/>
      <c r="H14" s="30"/>
      <c r="I14" s="30"/>
      <c r="J14" s="30"/>
      <c r="K14" s="31" t="s">
        <v>0</v>
      </c>
      <c r="L14" s="32">
        <f>(VLOOKUP($K$14,Tables!A3:B16,2,0))</f>
        <v>0.29166666666666702</v>
      </c>
      <c r="M14" s="34">
        <f t="shared" si="0"/>
        <v>0</v>
      </c>
    </row>
    <row r="15" spans="1:13" ht="17.100000000000001" customHeight="1" x14ac:dyDescent="0.2">
      <c r="A15" s="35" t="s">
        <v>25</v>
      </c>
      <c r="B15" s="36">
        <v>7</v>
      </c>
      <c r="C15" s="37" t="s">
        <v>19</v>
      </c>
      <c r="D15" s="37"/>
      <c r="E15" s="37"/>
      <c r="F15" s="38"/>
      <c r="G15" s="39"/>
      <c r="H15" s="39"/>
      <c r="I15" s="39"/>
      <c r="J15" s="39"/>
      <c r="K15" s="40" t="s">
        <v>0</v>
      </c>
      <c r="L15" s="41">
        <f>(VLOOKUP($K$15,Tables!A3:B16,2,0))</f>
        <v>0.29166666666666702</v>
      </c>
      <c r="M15" s="42">
        <f t="shared" si="0"/>
        <v>0.29166666666666702</v>
      </c>
    </row>
    <row r="16" spans="1:13" ht="17.100000000000001" customHeight="1" x14ac:dyDescent="0.2">
      <c r="A16" s="35" t="s">
        <v>18</v>
      </c>
      <c r="B16" s="36">
        <v>8</v>
      </c>
      <c r="C16" s="37" t="s">
        <v>19</v>
      </c>
      <c r="D16" s="37"/>
      <c r="E16" s="37"/>
      <c r="F16" s="38"/>
      <c r="G16" s="39"/>
      <c r="H16" s="39"/>
      <c r="I16" s="39"/>
      <c r="J16" s="39"/>
      <c r="K16" s="40" t="s">
        <v>0</v>
      </c>
      <c r="L16" s="41">
        <f>(VLOOKUP($K$16,Tables!A3:B16,2,0))</f>
        <v>0.29166666666666702</v>
      </c>
      <c r="M16" s="42">
        <f t="shared" si="0"/>
        <v>0.29166666666666702</v>
      </c>
    </row>
    <row r="17" spans="1:13" ht="17.100000000000001" customHeight="1" x14ac:dyDescent="0.2">
      <c r="A17" s="26" t="s">
        <v>20</v>
      </c>
      <c r="B17" s="27">
        <v>9</v>
      </c>
      <c r="C17" s="28" t="s">
        <v>19</v>
      </c>
      <c r="D17" s="28"/>
      <c r="E17" s="28"/>
      <c r="F17" s="29">
        <v>0.29166666666666702</v>
      </c>
      <c r="G17" s="30"/>
      <c r="H17" s="30"/>
      <c r="I17" s="30"/>
      <c r="J17" s="30"/>
      <c r="K17" s="31" t="s">
        <v>0</v>
      </c>
      <c r="L17" s="32">
        <f>(VLOOKUP($K$17,Tables!A3:B16,2,0))</f>
        <v>0.29166666666666702</v>
      </c>
      <c r="M17" s="34">
        <f t="shared" si="0"/>
        <v>0</v>
      </c>
    </row>
    <row r="18" spans="1:13" ht="17.100000000000001" customHeight="1" x14ac:dyDescent="0.2">
      <c r="A18" s="26" t="s">
        <v>21</v>
      </c>
      <c r="B18" s="27">
        <v>10</v>
      </c>
      <c r="C18" s="28" t="s">
        <v>19</v>
      </c>
      <c r="D18" s="28"/>
      <c r="E18" s="28"/>
      <c r="F18" s="29">
        <v>0.29166666666666702</v>
      </c>
      <c r="G18" s="30"/>
      <c r="H18" s="30"/>
      <c r="I18" s="30"/>
      <c r="J18" s="30"/>
      <c r="K18" s="31" t="s">
        <v>0</v>
      </c>
      <c r="L18" s="32">
        <f>(VLOOKUP($K$18,Tables!A3:B16,2,0))</f>
        <v>0.29166666666666702</v>
      </c>
      <c r="M18" s="34">
        <f t="shared" si="0"/>
        <v>0</v>
      </c>
    </row>
    <row r="19" spans="1:13" ht="17.100000000000001" customHeight="1" x14ac:dyDescent="0.2">
      <c r="A19" s="26" t="s">
        <v>22</v>
      </c>
      <c r="B19" s="27">
        <v>11</v>
      </c>
      <c r="C19" s="28" t="s">
        <v>19</v>
      </c>
      <c r="D19" s="28"/>
      <c r="E19" s="28"/>
      <c r="F19" s="29">
        <v>0.29166666666666702</v>
      </c>
      <c r="G19" s="30"/>
      <c r="H19" s="30"/>
      <c r="I19" s="30"/>
      <c r="J19" s="30"/>
      <c r="K19" s="31" t="s">
        <v>0</v>
      </c>
      <c r="L19" s="32">
        <f>(VLOOKUP($K$19,Tables!A3:B16,2,0))</f>
        <v>0.29166666666666702</v>
      </c>
      <c r="M19" s="34">
        <f t="shared" si="0"/>
        <v>0</v>
      </c>
    </row>
    <row r="20" spans="1:13" ht="17.100000000000001" customHeight="1" x14ac:dyDescent="0.2">
      <c r="A20" s="26" t="s">
        <v>23</v>
      </c>
      <c r="B20" s="27">
        <v>12</v>
      </c>
      <c r="C20" s="28" t="s">
        <v>19</v>
      </c>
      <c r="D20" s="28"/>
      <c r="E20" s="28"/>
      <c r="F20" s="29">
        <v>0.29166666666666702</v>
      </c>
      <c r="G20" s="30"/>
      <c r="H20" s="30"/>
      <c r="I20" s="30"/>
      <c r="J20" s="30"/>
      <c r="K20" s="31" t="s">
        <v>0</v>
      </c>
      <c r="L20" s="32">
        <f>(VLOOKUP($K$20,Tables!A3:B16,2,0))</f>
        <v>0.29166666666666702</v>
      </c>
      <c r="M20" s="34">
        <f t="shared" si="0"/>
        <v>0</v>
      </c>
    </row>
    <row r="21" spans="1:13" ht="17.100000000000001" customHeight="1" x14ac:dyDescent="0.2">
      <c r="A21" s="26" t="s">
        <v>24</v>
      </c>
      <c r="B21" s="27">
        <v>13</v>
      </c>
      <c r="C21" s="28" t="s">
        <v>19</v>
      </c>
      <c r="D21" s="28"/>
      <c r="E21" s="28"/>
      <c r="F21" s="29">
        <v>0.29166666666666702</v>
      </c>
      <c r="G21" s="30"/>
      <c r="H21" s="30"/>
      <c r="I21" s="30"/>
      <c r="J21" s="30"/>
      <c r="K21" s="31" t="s">
        <v>0</v>
      </c>
      <c r="L21" s="32">
        <f>(VLOOKUP($K$21,Tables!A3:B16,2,0))</f>
        <v>0.29166666666666702</v>
      </c>
      <c r="M21" s="43">
        <f t="shared" si="0"/>
        <v>0</v>
      </c>
    </row>
    <row r="22" spans="1:13" ht="17.100000000000001" customHeight="1" x14ac:dyDescent="0.2">
      <c r="A22" s="35" t="s">
        <v>25</v>
      </c>
      <c r="B22" s="36">
        <v>14</v>
      </c>
      <c r="C22" s="37" t="s">
        <v>19</v>
      </c>
      <c r="D22" s="37"/>
      <c r="E22" s="37"/>
      <c r="F22" s="38"/>
      <c r="G22" s="39"/>
      <c r="H22" s="39"/>
      <c r="I22" s="39"/>
      <c r="J22" s="39"/>
      <c r="K22" s="40" t="s">
        <v>0</v>
      </c>
      <c r="L22" s="41">
        <f>(VLOOKUP($K$22,Tables!A3:B16,2,0))</f>
        <v>0.29166666666666702</v>
      </c>
      <c r="M22" s="42">
        <f t="shared" si="0"/>
        <v>0.29166666666666702</v>
      </c>
    </row>
    <row r="23" spans="1:13" ht="17.100000000000001" customHeight="1" x14ac:dyDescent="0.2">
      <c r="A23" s="35" t="s">
        <v>18</v>
      </c>
      <c r="B23" s="36">
        <v>15</v>
      </c>
      <c r="C23" s="37" t="s">
        <v>19</v>
      </c>
      <c r="D23" s="37"/>
      <c r="E23" s="37"/>
      <c r="F23" s="38"/>
      <c r="G23" s="39"/>
      <c r="H23" s="39"/>
      <c r="I23" s="39"/>
      <c r="J23" s="39"/>
      <c r="K23" s="40" t="s">
        <v>0</v>
      </c>
      <c r="L23" s="41">
        <f>(VLOOKUP($K$23,Tables!A3:B16,2,0))</f>
        <v>0.29166666666666702</v>
      </c>
      <c r="M23" s="42">
        <f t="shared" si="0"/>
        <v>0.29166666666666702</v>
      </c>
    </row>
    <row r="24" spans="1:13" ht="17.100000000000001" customHeight="1" x14ac:dyDescent="0.2">
      <c r="A24" s="26" t="s">
        <v>20</v>
      </c>
      <c r="B24" s="27">
        <v>16</v>
      </c>
      <c r="C24" s="28" t="s">
        <v>19</v>
      </c>
      <c r="D24" s="28"/>
      <c r="E24" s="28"/>
      <c r="F24" s="29">
        <v>0.29166666666666702</v>
      </c>
      <c r="G24" s="30"/>
      <c r="H24" s="30"/>
      <c r="I24" s="30"/>
      <c r="J24" s="30"/>
      <c r="K24" s="31" t="s">
        <v>2</v>
      </c>
      <c r="L24" s="32">
        <f>(VLOOKUP($K$24,Tables!A3:B16,2,0))</f>
        <v>0</v>
      </c>
      <c r="M24" s="34">
        <f t="shared" si="0"/>
        <v>-0.29166666666666702</v>
      </c>
    </row>
    <row r="25" spans="1:13" ht="17.100000000000001" customHeight="1" x14ac:dyDescent="0.2">
      <c r="A25" s="26" t="s">
        <v>21</v>
      </c>
      <c r="B25" s="27">
        <v>17</v>
      </c>
      <c r="C25" s="28" t="s">
        <v>19</v>
      </c>
      <c r="D25" s="28"/>
      <c r="E25" s="28"/>
      <c r="F25" s="29">
        <v>0.29166666666666702</v>
      </c>
      <c r="G25" s="30"/>
      <c r="H25" s="30"/>
      <c r="I25" s="30"/>
      <c r="J25" s="30"/>
      <c r="K25" s="31" t="s">
        <v>0</v>
      </c>
      <c r="L25" s="32">
        <f>(VLOOKUP($K$25,Tables!A3:B16,2,0))</f>
        <v>0.29166666666666702</v>
      </c>
      <c r="M25" s="34">
        <f t="shared" si="0"/>
        <v>0</v>
      </c>
    </row>
    <row r="26" spans="1:13" ht="17.100000000000001" customHeight="1" x14ac:dyDescent="0.2">
      <c r="A26" s="26" t="s">
        <v>22</v>
      </c>
      <c r="B26" s="27">
        <v>18</v>
      </c>
      <c r="C26" s="28" t="s">
        <v>19</v>
      </c>
      <c r="D26" s="28"/>
      <c r="E26" s="28"/>
      <c r="F26" s="29">
        <v>0.29166666666666702</v>
      </c>
      <c r="G26" s="30"/>
      <c r="H26" s="30"/>
      <c r="I26" s="30"/>
      <c r="J26" s="30"/>
      <c r="K26" s="31" t="s">
        <v>0</v>
      </c>
      <c r="L26" s="32">
        <f>(VLOOKUP($K$26,Tables!A3:B16,2,0))</f>
        <v>0.29166666666666702</v>
      </c>
      <c r="M26" s="34">
        <f t="shared" si="0"/>
        <v>0</v>
      </c>
    </row>
    <row r="27" spans="1:13" ht="17.100000000000001" customHeight="1" x14ac:dyDescent="0.2">
      <c r="A27" s="26" t="s">
        <v>23</v>
      </c>
      <c r="B27" s="27">
        <v>19</v>
      </c>
      <c r="C27" s="28" t="s">
        <v>19</v>
      </c>
      <c r="D27" s="28"/>
      <c r="E27" s="28"/>
      <c r="F27" s="29">
        <v>0.29166666666666702</v>
      </c>
      <c r="G27" s="30"/>
      <c r="H27" s="30"/>
      <c r="I27" s="30"/>
      <c r="J27" s="30"/>
      <c r="K27" s="31" t="s">
        <v>0</v>
      </c>
      <c r="L27" s="32">
        <f>(VLOOKUP($K$27,Tables!A3:B16,2,0))</f>
        <v>0.29166666666666702</v>
      </c>
      <c r="M27" s="34">
        <f t="shared" si="0"/>
        <v>0</v>
      </c>
    </row>
    <row r="28" spans="1:13" ht="17.100000000000001" customHeight="1" x14ac:dyDescent="0.2">
      <c r="A28" s="26" t="s">
        <v>24</v>
      </c>
      <c r="B28" s="27">
        <v>20</v>
      </c>
      <c r="C28" s="28" t="s">
        <v>19</v>
      </c>
      <c r="D28" s="28"/>
      <c r="E28" s="28"/>
      <c r="F28" s="29">
        <v>0.29166666666666702</v>
      </c>
      <c r="G28" s="30"/>
      <c r="H28" s="30"/>
      <c r="I28" s="30"/>
      <c r="J28" s="30"/>
      <c r="K28" s="31" t="s">
        <v>0</v>
      </c>
      <c r="L28" s="32">
        <f>(VLOOKUP($K$28,Tables!A3:B16,2,0))</f>
        <v>0.29166666666666702</v>
      </c>
      <c r="M28" s="34">
        <f t="shared" si="0"/>
        <v>0</v>
      </c>
    </row>
    <row r="29" spans="1:13" ht="17.100000000000001" customHeight="1" x14ac:dyDescent="0.2">
      <c r="A29" s="35" t="s">
        <v>25</v>
      </c>
      <c r="B29" s="36">
        <v>21</v>
      </c>
      <c r="C29" s="37" t="s">
        <v>19</v>
      </c>
      <c r="D29" s="37"/>
      <c r="E29" s="37"/>
      <c r="F29" s="38"/>
      <c r="G29" s="39"/>
      <c r="H29" s="39"/>
      <c r="I29" s="39"/>
      <c r="J29" s="39"/>
      <c r="K29" s="40" t="s">
        <v>0</v>
      </c>
      <c r="L29" s="41">
        <f>(VLOOKUP($K$29,Tables!A3:B16,2,0))</f>
        <v>0.29166666666666702</v>
      </c>
      <c r="M29" s="42">
        <f t="shared" si="0"/>
        <v>0.29166666666666702</v>
      </c>
    </row>
    <row r="30" spans="1:13" ht="17.100000000000001" customHeight="1" x14ac:dyDescent="0.2">
      <c r="A30" s="35" t="s">
        <v>18</v>
      </c>
      <c r="B30" s="36">
        <v>22</v>
      </c>
      <c r="C30" s="37" t="s">
        <v>19</v>
      </c>
      <c r="D30" s="37"/>
      <c r="E30" s="37"/>
      <c r="F30" s="38"/>
      <c r="G30" s="39"/>
      <c r="H30" s="39"/>
      <c r="I30" s="39"/>
      <c r="J30" s="39"/>
      <c r="K30" s="40" t="s">
        <v>0</v>
      </c>
      <c r="L30" s="41">
        <f>(VLOOKUP($K$30,Tables!A3:B16,2,0))</f>
        <v>0.29166666666666702</v>
      </c>
      <c r="M30" s="42">
        <f t="shared" si="0"/>
        <v>0.29166666666666702</v>
      </c>
    </row>
    <row r="31" spans="1:13" ht="17.100000000000001" customHeight="1" x14ac:dyDescent="0.2">
      <c r="A31" s="26" t="s">
        <v>20</v>
      </c>
      <c r="B31" s="27">
        <v>23</v>
      </c>
      <c r="C31" s="28" t="s">
        <v>19</v>
      </c>
      <c r="D31" s="28"/>
      <c r="E31" s="28"/>
      <c r="F31" s="29">
        <v>0.29166666666666702</v>
      </c>
      <c r="G31" s="30"/>
      <c r="H31" s="30"/>
      <c r="I31" s="30"/>
      <c r="J31" s="30"/>
      <c r="K31" s="31" t="s">
        <v>0</v>
      </c>
      <c r="L31" s="32">
        <f>(VLOOKUP($K$31,Tables!A3:B16,2,0))</f>
        <v>0.29166666666666702</v>
      </c>
      <c r="M31" s="34">
        <f t="shared" si="0"/>
        <v>0</v>
      </c>
    </row>
    <row r="32" spans="1:13" ht="17.100000000000001" customHeight="1" x14ac:dyDescent="0.2">
      <c r="A32" s="26" t="s">
        <v>21</v>
      </c>
      <c r="B32" s="27">
        <v>24</v>
      </c>
      <c r="C32" s="28" t="s">
        <v>19</v>
      </c>
      <c r="D32" s="28"/>
      <c r="E32" s="28"/>
      <c r="F32" s="29">
        <v>0.29166666666666702</v>
      </c>
      <c r="G32" s="30"/>
      <c r="H32" s="30"/>
      <c r="I32" s="30"/>
      <c r="J32" s="30"/>
      <c r="K32" s="31" t="s">
        <v>0</v>
      </c>
      <c r="L32" s="32">
        <f>(VLOOKUP($K$32,Tables!A3:B16,2,0))</f>
        <v>0.29166666666666702</v>
      </c>
      <c r="M32" s="34">
        <f t="shared" si="0"/>
        <v>0</v>
      </c>
    </row>
    <row r="33" spans="1:13" ht="17.100000000000001" customHeight="1" x14ac:dyDescent="0.2">
      <c r="A33" s="26" t="s">
        <v>22</v>
      </c>
      <c r="B33" s="27">
        <v>25</v>
      </c>
      <c r="C33" s="28" t="s">
        <v>19</v>
      </c>
      <c r="D33" s="28"/>
      <c r="E33" s="28"/>
      <c r="F33" s="29">
        <v>0.29166666666666702</v>
      </c>
      <c r="G33" s="30"/>
      <c r="H33" s="30"/>
      <c r="I33" s="30"/>
      <c r="J33" s="30"/>
      <c r="K33" s="31" t="s">
        <v>0</v>
      </c>
      <c r="L33" s="32">
        <f>(VLOOKUP($K$33,Tables!A3:B16,2,0))</f>
        <v>0.29166666666666702</v>
      </c>
      <c r="M33" s="34">
        <f t="shared" si="0"/>
        <v>0</v>
      </c>
    </row>
    <row r="34" spans="1:13" ht="17.100000000000001" customHeight="1" x14ac:dyDescent="0.2">
      <c r="A34" s="26" t="s">
        <v>23</v>
      </c>
      <c r="B34" s="27">
        <v>26</v>
      </c>
      <c r="C34" s="28" t="s">
        <v>19</v>
      </c>
      <c r="D34" s="28"/>
      <c r="E34" s="28"/>
      <c r="F34" s="29">
        <v>0.29166666666666702</v>
      </c>
      <c r="G34" s="30"/>
      <c r="H34" s="30"/>
      <c r="I34" s="30"/>
      <c r="J34" s="30"/>
      <c r="K34" s="31" t="s">
        <v>0</v>
      </c>
      <c r="L34" s="32">
        <f>(VLOOKUP($K$34,Tables!A3:B16,2,0))</f>
        <v>0.29166666666666702</v>
      </c>
      <c r="M34" s="34">
        <f t="shared" si="0"/>
        <v>0</v>
      </c>
    </row>
    <row r="35" spans="1:13" ht="17.100000000000001" customHeight="1" x14ac:dyDescent="0.2">
      <c r="A35" s="26" t="s">
        <v>24</v>
      </c>
      <c r="B35" s="27">
        <v>27</v>
      </c>
      <c r="C35" s="28" t="s">
        <v>19</v>
      </c>
      <c r="D35" s="28"/>
      <c r="E35" s="28"/>
      <c r="F35" s="29">
        <v>0.29166666666666702</v>
      </c>
      <c r="G35" s="30"/>
      <c r="H35" s="30"/>
      <c r="I35" s="30"/>
      <c r="J35" s="30"/>
      <c r="K35" s="31" t="s">
        <v>0</v>
      </c>
      <c r="L35" s="32">
        <f>(VLOOKUP($K$35,Tables!A3:B16,2,0))</f>
        <v>0.29166666666666702</v>
      </c>
      <c r="M35" s="34">
        <f t="shared" si="0"/>
        <v>0</v>
      </c>
    </row>
    <row r="36" spans="1:13" ht="17.100000000000001" customHeight="1" x14ac:dyDescent="0.2">
      <c r="A36" s="35" t="s">
        <v>25</v>
      </c>
      <c r="B36" s="36">
        <v>28</v>
      </c>
      <c r="C36" s="37" t="s">
        <v>19</v>
      </c>
      <c r="D36" s="37"/>
      <c r="E36" s="37"/>
      <c r="F36" s="38"/>
      <c r="G36" s="39"/>
      <c r="H36" s="39"/>
      <c r="I36" s="39"/>
      <c r="J36" s="39"/>
      <c r="K36" s="40" t="s">
        <v>0</v>
      </c>
      <c r="L36" s="41">
        <f>(VLOOKUP($K$36,Tables!A3:B16,2,0))</f>
        <v>0.29166666666666702</v>
      </c>
      <c r="M36" s="42">
        <f t="shared" si="0"/>
        <v>0.29166666666666702</v>
      </c>
    </row>
    <row r="37" spans="1:13" ht="17.100000000000001" customHeight="1" x14ac:dyDescent="0.2">
      <c r="A37" s="35" t="s">
        <v>18</v>
      </c>
      <c r="B37" s="36">
        <v>29</v>
      </c>
      <c r="C37" s="37" t="s">
        <v>19</v>
      </c>
      <c r="D37" s="37"/>
      <c r="E37" s="37"/>
      <c r="F37" s="38"/>
      <c r="G37" s="39"/>
      <c r="H37" s="39"/>
      <c r="I37" s="39"/>
      <c r="J37" s="39"/>
      <c r="K37" s="40" t="s">
        <v>1</v>
      </c>
      <c r="L37" s="41">
        <f>(VLOOKUP($K$37,Tables!A3:B16,2,0))</f>
        <v>0.14583333333333301</v>
      </c>
      <c r="M37" s="42">
        <f t="shared" si="0"/>
        <v>0.14583333333333301</v>
      </c>
    </row>
    <row r="38" spans="1:13" ht="17.100000000000001" customHeight="1" x14ac:dyDescent="0.2">
      <c r="A38" s="26" t="s">
        <v>20</v>
      </c>
      <c r="B38" s="27">
        <v>30</v>
      </c>
      <c r="C38" s="28" t="s">
        <v>19</v>
      </c>
      <c r="D38" s="28"/>
      <c r="E38" s="28"/>
      <c r="F38" s="29">
        <v>0.29166666666666702</v>
      </c>
      <c r="G38" s="30"/>
      <c r="H38" s="30"/>
      <c r="I38" s="30"/>
      <c r="J38" s="30"/>
      <c r="K38" s="31" t="s">
        <v>0</v>
      </c>
      <c r="L38" s="32">
        <f>(VLOOKUP($K$38,Tables!A3:B16,2,0))</f>
        <v>0.29166666666666702</v>
      </c>
      <c r="M38" s="34">
        <f t="shared" si="0"/>
        <v>0</v>
      </c>
    </row>
    <row r="39" spans="1:13" ht="17.100000000000001" customHeight="1" x14ac:dyDescent="0.2">
      <c r="A39" s="26" t="s">
        <v>21</v>
      </c>
      <c r="B39" s="27">
        <v>31</v>
      </c>
      <c r="C39" s="28" t="s">
        <v>19</v>
      </c>
      <c r="D39" s="28"/>
      <c r="E39" s="28"/>
      <c r="F39" s="29">
        <v>0.29166666666666702</v>
      </c>
      <c r="G39" s="30"/>
      <c r="H39" s="30"/>
      <c r="I39" s="30"/>
      <c r="J39" s="30"/>
      <c r="K39" s="31" t="s">
        <v>0</v>
      </c>
      <c r="L39" s="32">
        <f>IF(K39="Maladie",#REF!,((H39-G39)+(J39-I39)))</f>
        <v>0</v>
      </c>
      <c r="M39" s="34">
        <f t="shared" si="0"/>
        <v>-0.29166666666666702</v>
      </c>
    </row>
    <row r="40" spans="1:13" ht="17.100000000000001" customHeight="1" x14ac:dyDescent="0.2">
      <c r="A40" s="8" t="s">
        <v>26</v>
      </c>
      <c r="B40" s="8"/>
      <c r="C40" s="8"/>
      <c r="D40" s="8"/>
      <c r="E40" s="8"/>
      <c r="F40" s="44">
        <f>SUM(F9:F39)</f>
        <v>6.4166666666666741</v>
      </c>
      <c r="G40" s="45"/>
      <c r="H40" s="45"/>
      <c r="I40" s="45"/>
      <c r="J40" s="45"/>
      <c r="K40" s="7" t="e">
        <f>SUM(L9:L39)</f>
        <v>#N/A</v>
      </c>
      <c r="L40" s="7"/>
      <c r="M40" s="34" t="e">
        <f>SUM(M9:M39)</f>
        <v>#N/A</v>
      </c>
    </row>
    <row r="41" spans="1:13" ht="17.100000000000001" customHeight="1" x14ac:dyDescent="0.2">
      <c r="A41" s="6" t="s">
        <v>27</v>
      </c>
      <c r="B41" s="6"/>
      <c r="C41" s="6"/>
      <c r="D41" s="6"/>
      <c r="E41" s="6"/>
      <c r="F41" s="6"/>
      <c r="G41" s="6"/>
      <c r="H41" s="6"/>
      <c r="I41" s="6"/>
      <c r="J41" s="6"/>
      <c r="K41" s="7" t="e">
        <f>K40</f>
        <v>#N/A</v>
      </c>
      <c r="L41" s="7"/>
      <c r="M41" s="34" t="e">
        <f>M40</f>
        <v>#N/A</v>
      </c>
    </row>
    <row r="42" spans="1:13" ht="17.100000000000001" customHeight="1" x14ac:dyDescent="0.2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7"/>
      <c r="L42" s="48"/>
    </row>
    <row r="43" spans="1:13" ht="17.100000000000001" customHeight="1" x14ac:dyDescent="0.2">
      <c r="A43" s="5" t="s">
        <v>28</v>
      </c>
      <c r="B43" s="5"/>
      <c r="C43" s="5"/>
      <c r="D43" s="49"/>
      <c r="E43" s="49"/>
      <c r="F43" s="49"/>
      <c r="H43" s="50"/>
      <c r="I43" s="50"/>
      <c r="J43" s="50" t="s">
        <v>29</v>
      </c>
      <c r="K43" s="51"/>
      <c r="L43" s="52"/>
    </row>
  </sheetData>
  <mergeCells count="15">
    <mergeCell ref="A40:E40"/>
    <mergeCell ref="K40:L40"/>
    <mergeCell ref="A41:J41"/>
    <mergeCell ref="K41:L41"/>
    <mergeCell ref="A43:C43"/>
    <mergeCell ref="A4:M4"/>
    <mergeCell ref="A5:M5"/>
    <mergeCell ref="A7:C8"/>
    <mergeCell ref="D7:D8"/>
    <mergeCell ref="E7:E8"/>
    <mergeCell ref="F7:F8"/>
    <mergeCell ref="G7:J8"/>
    <mergeCell ref="K7:K8"/>
    <mergeCell ref="L7:L8"/>
    <mergeCell ref="M7:M8"/>
  </mergeCells>
  <conditionalFormatting sqref="M9 A9:J9">
    <cfRule type="cellIs" priority="2" operator="equal">
      <formula>"Férié"</formula>
    </cfRule>
  </conditionalFormatting>
  <pageMargins left="0.58611111111111103" right="0.405555555555556" top="0.54861111111111105" bottom="0.53541666666666698" header="0.51180555555555496" footer="0.51180555555555496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ErrorMessage="1">
          <x14:formula1>
            <xm:f>Tables!$A$3:$A$15</xm:f>
          </x14:formula1>
          <x14:formula2>
            <xm:f>0</xm:f>
          </x14:formula2>
          <xm:sqref>K9:K39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zoomScale="90" zoomScaleNormal="90" workbookViewId="0">
      <selection activeCell="K9" sqref="K9"/>
    </sheetView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topLeftCell="A7" zoomScale="90" zoomScaleNormal="90" workbookViewId="0">
      <selection activeCell="A7" sqref="A7"/>
    </sheetView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zoomScale="90" zoomScaleNormal="90" workbookViewId="0"/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topLeftCell="A4" zoomScale="90" zoomScaleNormal="90" workbookViewId="0">
      <selection activeCell="A4" sqref="A4"/>
    </sheetView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zoomScale="90" zoomScaleNormal="90" workbookViewId="0"/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topLeftCell="A4" zoomScale="90" zoomScaleNormal="90" workbookViewId="0">
      <selection activeCell="A4" sqref="A4"/>
    </sheetView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zoomScale="90" zoomScaleNormal="90" workbookViewId="0"/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topLeftCell="A7" zoomScale="90" zoomScaleNormal="90" workbookViewId="0">
      <selection activeCell="A7" sqref="A7"/>
    </sheetView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topLeftCell="A4" zoomScale="90" zoomScaleNormal="90" workbookViewId="0">
      <selection activeCell="A4" sqref="A4"/>
    </sheetView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topLeftCell="A4" zoomScale="90" zoomScaleNormal="90" workbookViewId="0">
      <selection activeCell="A4" sqref="A4"/>
    </sheetView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zoomScale="90" zoomScaleNormal="90" workbookViewId="0"/>
  </sheetViews>
  <sheetFormatPr baseColWidth="10" defaultColWidth="9.140625" defaultRowHeight="12.75" x14ac:dyDescent="0.2"/>
  <cols>
    <col min="1" max="1025" width="11.5703125"/>
  </cols>
  <sheetData>
    <row r="1" ht="17.100000000000001" customHeight="1" x14ac:dyDescent="0.2"/>
    <row r="2" ht="17.100000000000001" customHeight="1" x14ac:dyDescent="0.2"/>
    <row r="3" ht="17.100000000000001" customHeight="1" x14ac:dyDescent="0.2"/>
    <row r="4" ht="17.100000000000001" customHeight="1" x14ac:dyDescent="0.2"/>
    <row r="5" ht="17.100000000000001" customHeight="1" x14ac:dyDescent="0.2"/>
    <row r="6" ht="17.100000000000001" customHeight="1" x14ac:dyDescent="0.2"/>
    <row r="7" ht="17.100000000000001" customHeight="1" x14ac:dyDescent="0.2"/>
    <row r="8" ht="17.100000000000001" customHeight="1" x14ac:dyDescent="0.2"/>
    <row r="9" ht="17.100000000000001" customHeight="1" x14ac:dyDescent="0.2"/>
    <row r="10" ht="17.100000000000001" customHeight="1" x14ac:dyDescent="0.2"/>
    <row r="11" ht="17.100000000000001" customHeight="1" x14ac:dyDescent="0.2"/>
    <row r="12" ht="17.100000000000001" customHeight="1" x14ac:dyDescent="0.2"/>
    <row r="13" ht="17.100000000000001" customHeight="1" x14ac:dyDescent="0.2"/>
    <row r="14" ht="17.100000000000001" customHeight="1" x14ac:dyDescent="0.2"/>
    <row r="15" ht="17.100000000000001" customHeight="1" x14ac:dyDescent="0.2"/>
    <row r="16" ht="17.100000000000001" customHeight="1" x14ac:dyDescent="0.2"/>
    <row r="17" ht="17.100000000000001" customHeight="1" x14ac:dyDescent="0.2"/>
    <row r="18" ht="17.100000000000001" customHeight="1" x14ac:dyDescent="0.2"/>
    <row r="19" ht="17.100000000000001" customHeight="1" x14ac:dyDescent="0.2"/>
    <row r="20" ht="17.100000000000001" customHeight="1" x14ac:dyDescent="0.2"/>
    <row r="21" ht="17.100000000000001" customHeight="1" x14ac:dyDescent="0.2"/>
    <row r="22" ht="17.100000000000001" customHeight="1" x14ac:dyDescent="0.2"/>
    <row r="23" ht="17.100000000000001" customHeight="1" x14ac:dyDescent="0.2"/>
    <row r="24" ht="17.100000000000001" customHeight="1" x14ac:dyDescent="0.2"/>
    <row r="25" ht="17.100000000000001" customHeight="1" x14ac:dyDescent="0.2"/>
    <row r="26" ht="17.100000000000001" customHeight="1" x14ac:dyDescent="0.2"/>
    <row r="27" ht="17.100000000000001" customHeight="1" x14ac:dyDescent="0.2"/>
    <row r="28" ht="17.100000000000001" customHeight="1" x14ac:dyDescent="0.2"/>
    <row r="29" ht="17.100000000000001" customHeight="1" x14ac:dyDescent="0.2"/>
    <row r="30" ht="17.100000000000001" customHeight="1" x14ac:dyDescent="0.2"/>
    <row r="31" ht="17.100000000000001" customHeight="1" x14ac:dyDescent="0.2"/>
    <row r="32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</sheetData>
  <pageMargins left="0.58611111111111103" right="0.405555555555556" top="0.54861111111111105" bottom="0.53541666666666698" header="0.51180555555555496" footer="0.5118055555555549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2"/>
  <sheetViews>
    <sheetView zoomScale="90" zoomScaleNormal="90" workbookViewId="0">
      <selection activeCell="A3" sqref="A3"/>
    </sheetView>
  </sheetViews>
  <sheetFormatPr baseColWidth="10" defaultColWidth="9.140625" defaultRowHeight="12.75" x14ac:dyDescent="0.2"/>
  <cols>
    <col min="1" max="1" width="14.85546875"/>
    <col min="2" max="2" width="4.42578125"/>
    <col min="3" max="3" width="3"/>
    <col min="4" max="4" width="6.5703125"/>
    <col min="5" max="5" width="8"/>
    <col min="6" max="6" width="12.7109375"/>
    <col min="7" max="7" width="2.5703125"/>
    <col min="8" max="8" width="4.42578125"/>
    <col min="9" max="9" width="3"/>
    <col min="10" max="10" width="6.5703125"/>
    <col min="11" max="11" width="8.5703125"/>
    <col min="12" max="12" width="13"/>
    <col min="13" max="13" width="2.5703125"/>
    <col min="14" max="14" width="4.42578125"/>
    <col min="15" max="15" width="3"/>
    <col min="16" max="16" width="7.7109375"/>
    <col min="17" max="17" width="8.5703125"/>
    <col min="18" max="18" width="13.140625"/>
    <col min="19" max="19" width="2.5703125"/>
    <col min="20" max="20" width="4.42578125"/>
    <col min="21" max="21" width="3"/>
    <col min="22" max="22" width="6.7109375"/>
    <col min="23" max="23" width="8.5703125"/>
    <col min="24" max="24" width="13"/>
    <col min="25" max="25" width="2.5703125"/>
    <col min="26" max="26" width="4.42578125"/>
    <col min="27" max="27" width="3"/>
    <col min="28" max="28" width="6.5703125"/>
    <col min="29" max="29" width="8.5703125"/>
    <col min="30" max="30" width="13"/>
    <col min="31" max="31" width="2.5703125"/>
    <col min="32" max="32" width="4.42578125"/>
    <col min="33" max="33" width="3"/>
    <col min="34" max="35" width="7.5703125"/>
    <col min="36" max="36" width="13.140625"/>
    <col min="37" max="37" width="2.5703125"/>
    <col min="38" max="38" width="4.42578125"/>
    <col min="39" max="39" width="3"/>
    <col min="40" max="41" width="6.5703125"/>
    <col min="42" max="42" width="10"/>
    <col min="43" max="43" width="2.5703125"/>
    <col min="44" max="44" width="4.42578125"/>
    <col min="45" max="45" width="3"/>
    <col min="46" max="47" width="5.42578125"/>
    <col min="48" max="48" width="10.28515625"/>
    <col min="49" max="49" width="2.5703125"/>
    <col min="50" max="50" width="4.42578125"/>
    <col min="51" max="51" width="3"/>
    <col min="52" max="53" width="7.5703125"/>
    <col min="54" max="54" width="10.140625"/>
    <col min="55" max="55" width="2.5703125"/>
    <col min="56" max="56" width="4.42578125"/>
    <col min="57" max="57" width="3"/>
    <col min="58" max="59" width="5.42578125"/>
    <col min="60" max="60" width="10"/>
    <col min="61" max="61" width="2.5703125"/>
    <col min="62" max="62" width="4.42578125"/>
    <col min="63" max="63" width="3"/>
    <col min="64" max="65" width="7.5703125"/>
    <col min="66" max="66" width="10"/>
    <col min="67" max="67" width="2.5703125"/>
    <col min="68" max="68" width="4.42578125"/>
    <col min="69" max="69" width="3"/>
    <col min="70" max="71" width="5.42578125"/>
    <col min="72" max="1025" width="11.5703125"/>
  </cols>
  <sheetData>
    <row r="1" spans="1:41" ht="11.85" customHeight="1" x14ac:dyDescent="0.2">
      <c r="A1" s="53" t="s">
        <v>30</v>
      </c>
      <c r="B1" s="54"/>
      <c r="C1" s="54"/>
      <c r="D1" s="54"/>
      <c r="E1" s="54"/>
      <c r="F1" s="54"/>
      <c r="G1" s="55"/>
      <c r="H1" s="56"/>
      <c r="I1" s="56"/>
      <c r="J1" s="56"/>
      <c r="K1" s="56"/>
      <c r="L1" s="56"/>
      <c r="M1" s="55"/>
      <c r="N1" s="56"/>
      <c r="O1" s="56"/>
      <c r="P1" s="56"/>
      <c r="Q1" s="56"/>
      <c r="R1" s="56"/>
      <c r="S1" s="55"/>
      <c r="T1" s="54"/>
      <c r="U1" s="54"/>
      <c r="V1" s="54"/>
      <c r="W1" s="54"/>
      <c r="X1" s="54"/>
      <c r="Y1" s="54"/>
      <c r="Z1" s="56"/>
      <c r="AA1" s="56"/>
      <c r="AB1" s="56"/>
      <c r="AC1" s="56"/>
      <c r="AD1" s="56"/>
      <c r="AE1" s="55"/>
      <c r="AF1" s="56"/>
      <c r="AG1" s="56"/>
      <c r="AH1" s="56"/>
      <c r="AI1" s="56"/>
      <c r="AJ1" s="56"/>
      <c r="AK1" s="55"/>
      <c r="AL1" s="56"/>
      <c r="AM1" s="56"/>
      <c r="AN1" s="56"/>
      <c r="AO1" s="56"/>
    </row>
    <row r="2" spans="1:41" ht="11.85" customHeight="1" x14ac:dyDescent="0.2">
      <c r="A2" s="53">
        <v>2017</v>
      </c>
      <c r="B2" s="4" t="s">
        <v>31</v>
      </c>
      <c r="C2" s="4"/>
      <c r="D2" s="4"/>
      <c r="E2" s="4"/>
      <c r="F2" s="4"/>
      <c r="G2" s="55"/>
      <c r="H2" s="4" t="s">
        <v>32</v>
      </c>
      <c r="I2" s="4"/>
      <c r="J2" s="4"/>
      <c r="K2" s="4"/>
      <c r="L2" s="4"/>
      <c r="M2" s="55"/>
      <c r="N2" s="4" t="s">
        <v>33</v>
      </c>
      <c r="O2" s="4"/>
      <c r="P2" s="4"/>
      <c r="Q2" s="4"/>
      <c r="R2" s="4"/>
      <c r="S2" s="55"/>
      <c r="T2" s="4" t="s">
        <v>34</v>
      </c>
      <c r="U2" s="4"/>
      <c r="V2" s="4"/>
      <c r="W2" s="4"/>
      <c r="X2" s="4"/>
      <c r="Y2" s="55"/>
      <c r="Z2" s="4" t="s">
        <v>35</v>
      </c>
      <c r="AA2" s="4"/>
      <c r="AB2" s="4"/>
      <c r="AC2" s="4"/>
      <c r="AD2" s="4"/>
      <c r="AE2" s="55"/>
      <c r="AF2" s="4" t="s">
        <v>36</v>
      </c>
      <c r="AG2" s="4"/>
      <c r="AH2" s="4"/>
      <c r="AI2" s="4"/>
      <c r="AJ2" s="4"/>
      <c r="AK2" s="55"/>
      <c r="AL2" s="56"/>
      <c r="AM2" s="56"/>
      <c r="AN2" s="56"/>
      <c r="AO2" s="56"/>
    </row>
    <row r="3" spans="1:41" ht="11.85" customHeight="1" x14ac:dyDescent="0.2">
      <c r="A3" s="56"/>
      <c r="B3" s="3" t="s">
        <v>37</v>
      </c>
      <c r="C3" s="3"/>
      <c r="D3" s="59" t="s">
        <v>38</v>
      </c>
      <c r="E3" s="59" t="s">
        <v>39</v>
      </c>
      <c r="F3" s="58" t="s">
        <v>40</v>
      </c>
      <c r="G3" s="55"/>
      <c r="H3" s="3" t="s">
        <v>37</v>
      </c>
      <c r="I3" s="3"/>
      <c r="J3" s="59" t="s">
        <v>38</v>
      </c>
      <c r="K3" s="59" t="s">
        <v>39</v>
      </c>
      <c r="L3" s="58" t="s">
        <v>40</v>
      </c>
      <c r="M3" s="60"/>
      <c r="N3" s="3" t="s">
        <v>37</v>
      </c>
      <c r="O3" s="3"/>
      <c r="P3" s="59" t="s">
        <v>38</v>
      </c>
      <c r="Q3" s="59" t="s">
        <v>39</v>
      </c>
      <c r="R3" s="58" t="s">
        <v>40</v>
      </c>
      <c r="S3" s="60"/>
      <c r="T3" s="3" t="s">
        <v>37</v>
      </c>
      <c r="U3" s="3"/>
      <c r="V3" s="59" t="s">
        <v>38</v>
      </c>
      <c r="W3" s="59" t="s">
        <v>39</v>
      </c>
      <c r="X3" s="58" t="s">
        <v>40</v>
      </c>
      <c r="Y3" s="60"/>
      <c r="Z3" s="3" t="s">
        <v>37</v>
      </c>
      <c r="AA3" s="3"/>
      <c r="AB3" s="59" t="s">
        <v>38</v>
      </c>
      <c r="AC3" s="59" t="s">
        <v>39</v>
      </c>
      <c r="AD3" s="58" t="s">
        <v>40</v>
      </c>
      <c r="AE3" s="60"/>
      <c r="AF3" s="3" t="s">
        <v>37</v>
      </c>
      <c r="AG3" s="3"/>
      <c r="AH3" s="59" t="s">
        <v>38</v>
      </c>
      <c r="AI3" s="59" t="s">
        <v>39</v>
      </c>
      <c r="AJ3" s="58" t="s">
        <v>40</v>
      </c>
      <c r="AK3" s="55"/>
      <c r="AL3" s="56"/>
      <c r="AM3" s="56"/>
      <c r="AN3" s="56"/>
      <c r="AO3" s="56"/>
    </row>
    <row r="4" spans="1:41" ht="11.85" customHeight="1" x14ac:dyDescent="0.2">
      <c r="A4" s="56"/>
      <c r="B4" s="61" t="s">
        <v>41</v>
      </c>
      <c r="C4" s="61" t="s">
        <v>42</v>
      </c>
      <c r="D4" s="61" t="s">
        <v>43</v>
      </c>
      <c r="E4" s="2" t="s">
        <v>44</v>
      </c>
      <c r="F4" s="2"/>
      <c r="G4" s="55"/>
      <c r="H4" s="58" t="s">
        <v>41</v>
      </c>
      <c r="I4" s="58" t="s">
        <v>45</v>
      </c>
      <c r="J4" s="58"/>
      <c r="K4" s="62" t="e">
        <f>#REF!</f>
        <v>#REF!</v>
      </c>
      <c r="L4" s="58" t="e">
        <f>#REF!</f>
        <v>#REF!</v>
      </c>
      <c r="M4" s="55"/>
      <c r="N4" s="58" t="s">
        <v>41</v>
      </c>
      <c r="O4" s="58" t="s">
        <v>45</v>
      </c>
      <c r="P4" s="58"/>
      <c r="Q4" s="62" t="e">
        <f>#REF!</f>
        <v>#REF!</v>
      </c>
      <c r="R4" s="58" t="e">
        <f>#REF!</f>
        <v>#REF!</v>
      </c>
      <c r="S4" s="55"/>
      <c r="T4" s="63" t="s">
        <v>41</v>
      </c>
      <c r="U4" s="63" t="s">
        <v>46</v>
      </c>
      <c r="V4" s="63"/>
      <c r="W4" s="64"/>
      <c r="X4" s="63"/>
      <c r="Y4" s="55"/>
      <c r="Z4" s="61" t="s">
        <v>41</v>
      </c>
      <c r="AA4" s="61" t="s">
        <v>47</v>
      </c>
      <c r="AB4" s="61" t="s">
        <v>43</v>
      </c>
      <c r="AC4" s="2" t="s">
        <v>48</v>
      </c>
      <c r="AD4" s="2"/>
      <c r="AE4" s="55"/>
      <c r="AF4" s="58" t="s">
        <v>41</v>
      </c>
      <c r="AG4" s="58" t="s">
        <v>49</v>
      </c>
      <c r="AH4" s="58"/>
      <c r="AI4" s="62" t="e">
        <f>#REF!</f>
        <v>#REF!</v>
      </c>
      <c r="AJ4" s="58" t="e">
        <f>#REF!</f>
        <v>#REF!</v>
      </c>
      <c r="AK4" s="55"/>
      <c r="AL4" s="56"/>
      <c r="AM4" s="56"/>
      <c r="AN4" s="56"/>
      <c r="AO4" s="56"/>
    </row>
    <row r="5" spans="1:41" ht="11.85" customHeight="1" x14ac:dyDescent="0.2">
      <c r="A5" s="56"/>
      <c r="B5" s="58">
        <v>2</v>
      </c>
      <c r="C5" s="58" t="s">
        <v>47</v>
      </c>
      <c r="D5" s="65">
        <f>'JANVIER 2017'!F10</f>
        <v>0.29166666666666702</v>
      </c>
      <c r="E5" s="62">
        <f>'JANVIER 2017'!L10</f>
        <v>0.29166666666666702</v>
      </c>
      <c r="F5" s="58" t="e">
        <f>#REF!</f>
        <v>#REF!</v>
      </c>
      <c r="G5" s="55"/>
      <c r="H5" s="58">
        <v>2</v>
      </c>
      <c r="I5" s="58" t="s">
        <v>49</v>
      </c>
      <c r="J5" s="58"/>
      <c r="K5" s="62" t="e">
        <f>#REF!</f>
        <v>#REF!</v>
      </c>
      <c r="L5" s="58" t="e">
        <f>#REF!</f>
        <v>#REF!</v>
      </c>
      <c r="M5" s="55"/>
      <c r="N5" s="58">
        <v>2</v>
      </c>
      <c r="O5" s="58" t="s">
        <v>49</v>
      </c>
      <c r="P5" s="58"/>
      <c r="Q5" s="62" t="e">
        <f>#REF!</f>
        <v>#REF!</v>
      </c>
      <c r="R5" s="58" t="e">
        <f>#REF!</f>
        <v>#REF!</v>
      </c>
      <c r="S5" s="55"/>
      <c r="T5" s="63">
        <v>2</v>
      </c>
      <c r="U5" s="63" t="s">
        <v>42</v>
      </c>
      <c r="V5" s="63"/>
      <c r="W5" s="64"/>
      <c r="X5" s="63"/>
      <c r="Y5" s="55"/>
      <c r="Z5" s="58">
        <v>2</v>
      </c>
      <c r="AA5" s="58" t="s">
        <v>45</v>
      </c>
      <c r="AB5" s="58"/>
      <c r="AC5" s="62" t="e">
        <f>#REF!</f>
        <v>#REF!</v>
      </c>
      <c r="AD5" s="58" t="e">
        <f>#REF!</f>
        <v>#REF!</v>
      </c>
      <c r="AE5" s="55"/>
      <c r="AF5" s="58">
        <v>2</v>
      </c>
      <c r="AG5" s="58" t="s">
        <v>50</v>
      </c>
      <c r="AH5" s="58"/>
      <c r="AI5" s="62" t="e">
        <f>#REF!</f>
        <v>#REF!</v>
      </c>
      <c r="AJ5" s="58" t="e">
        <f>#REF!</f>
        <v>#REF!</v>
      </c>
      <c r="AK5" s="55"/>
      <c r="AL5" s="56"/>
      <c r="AM5" s="56"/>
      <c r="AN5" s="56"/>
      <c r="AO5" s="56"/>
    </row>
    <row r="6" spans="1:41" ht="11.85" customHeight="1" x14ac:dyDescent="0.2">
      <c r="A6" s="56"/>
      <c r="B6" s="58">
        <v>3</v>
      </c>
      <c r="C6" s="58" t="s">
        <v>45</v>
      </c>
      <c r="D6" s="65">
        <f>'JANVIER 2017'!F11</f>
        <v>0.29166666666666702</v>
      </c>
      <c r="E6" s="62">
        <f>'JANVIER 2017'!L11</f>
        <v>0.29166666666666702</v>
      </c>
      <c r="F6" s="58" t="e">
        <f>#REF!</f>
        <v>#REF!</v>
      </c>
      <c r="G6" s="55"/>
      <c r="H6" s="58">
        <v>3</v>
      </c>
      <c r="I6" s="58" t="s">
        <v>50</v>
      </c>
      <c r="J6" s="58"/>
      <c r="K6" s="62" t="e">
        <f>#REF!</f>
        <v>#REF!</v>
      </c>
      <c r="L6" s="58" t="e">
        <f>#REF!</f>
        <v>#REF!</v>
      </c>
      <c r="M6" s="55"/>
      <c r="N6" s="58">
        <v>3</v>
      </c>
      <c r="O6" s="58" t="s">
        <v>50</v>
      </c>
      <c r="P6" s="58"/>
      <c r="Q6" s="62" t="e">
        <f>#REF!</f>
        <v>#REF!</v>
      </c>
      <c r="R6" s="58" t="e">
        <f>#REF!</f>
        <v>#REF!</v>
      </c>
      <c r="S6" s="55"/>
      <c r="T6" s="58">
        <v>3</v>
      </c>
      <c r="U6" s="58" t="s">
        <v>47</v>
      </c>
      <c r="V6" s="58"/>
      <c r="W6" s="62" t="e">
        <f>#REF!</f>
        <v>#REF!</v>
      </c>
      <c r="X6" s="58" t="e">
        <f>#REF!</f>
        <v>#REF!</v>
      </c>
      <c r="Y6" s="55"/>
      <c r="Z6" s="58">
        <v>3</v>
      </c>
      <c r="AA6" s="58" t="s">
        <v>45</v>
      </c>
      <c r="AB6" s="58"/>
      <c r="AC6" s="62" t="e">
        <f>#REF!</f>
        <v>#REF!</v>
      </c>
      <c r="AD6" s="58" t="e">
        <f>#REF!</f>
        <v>#REF!</v>
      </c>
      <c r="AE6" s="55"/>
      <c r="AF6" s="63">
        <v>3</v>
      </c>
      <c r="AG6" s="63" t="s">
        <v>46</v>
      </c>
      <c r="AH6" s="63"/>
      <c r="AI6" s="64"/>
      <c r="AJ6" s="63"/>
      <c r="AK6" s="55"/>
      <c r="AL6" s="56"/>
      <c r="AM6" s="56"/>
      <c r="AN6" s="56"/>
      <c r="AO6" s="56"/>
    </row>
    <row r="7" spans="1:41" ht="11.85" customHeight="1" x14ac:dyDescent="0.2">
      <c r="A7" s="56"/>
      <c r="B7" s="58">
        <v>4</v>
      </c>
      <c r="C7" s="58" t="s">
        <v>45</v>
      </c>
      <c r="D7" s="65">
        <f>'JANVIER 2017'!F12</f>
        <v>0.29166666666666702</v>
      </c>
      <c r="E7" s="62" t="e">
        <f>'JANVIER 2017'!L12</f>
        <v>#N/A</v>
      </c>
      <c r="F7" s="58" t="e">
        <f>#REF!</f>
        <v>#REF!</v>
      </c>
      <c r="G7" s="55"/>
      <c r="H7" s="63">
        <v>4</v>
      </c>
      <c r="I7" s="63" t="s">
        <v>46</v>
      </c>
      <c r="J7" s="63"/>
      <c r="K7" s="64"/>
      <c r="L7" s="63"/>
      <c r="M7" s="55"/>
      <c r="N7" s="63"/>
      <c r="O7" s="63"/>
      <c r="P7" s="63"/>
      <c r="Q7" s="64"/>
      <c r="R7" s="63"/>
      <c r="S7" s="55"/>
      <c r="T7" s="58">
        <v>4</v>
      </c>
      <c r="U7" s="58" t="s">
        <v>45</v>
      </c>
      <c r="V7" s="58"/>
      <c r="W7" s="62" t="e">
        <f>#REF!</f>
        <v>#REF!</v>
      </c>
      <c r="X7" s="58" t="e">
        <f>#REF!</f>
        <v>#REF!</v>
      </c>
      <c r="Y7" s="55"/>
      <c r="Z7" s="58">
        <v>4</v>
      </c>
      <c r="AA7" s="58" t="s">
        <v>49</v>
      </c>
      <c r="AB7" s="58"/>
      <c r="AC7" s="62" t="e">
        <f>#REF!</f>
        <v>#REF!</v>
      </c>
      <c r="AD7" s="58" t="e">
        <f>#REF!</f>
        <v>#REF!</v>
      </c>
      <c r="AE7" s="55"/>
      <c r="AF7" s="63">
        <v>4</v>
      </c>
      <c r="AG7" s="63" t="s">
        <v>42</v>
      </c>
      <c r="AH7" s="63"/>
      <c r="AI7" s="64"/>
      <c r="AJ7" s="63"/>
      <c r="AK7" s="55"/>
      <c r="AL7" s="56"/>
      <c r="AM7" s="56"/>
      <c r="AN7" s="56"/>
      <c r="AO7" s="56"/>
    </row>
    <row r="8" spans="1:41" ht="11.85" customHeight="1" x14ac:dyDescent="0.2">
      <c r="A8" s="56"/>
      <c r="B8" s="58">
        <v>5</v>
      </c>
      <c r="C8" s="58" t="s">
        <v>49</v>
      </c>
      <c r="D8" s="65">
        <f>'JANVIER 2017'!F13</f>
        <v>0.29166666666666702</v>
      </c>
      <c r="E8" s="62">
        <f>'JANVIER 2017'!L13</f>
        <v>0.29166666666666702</v>
      </c>
      <c r="F8" s="58" t="e">
        <f>#REF!</f>
        <v>#REF!</v>
      </c>
      <c r="G8" s="55"/>
      <c r="H8" s="63">
        <v>5</v>
      </c>
      <c r="I8" s="63" t="s">
        <v>42</v>
      </c>
      <c r="J8" s="63"/>
      <c r="K8" s="64"/>
      <c r="L8" s="63"/>
      <c r="M8" s="55"/>
      <c r="N8" s="63"/>
      <c r="O8" s="63"/>
      <c r="P8" s="63"/>
      <c r="Q8" s="64"/>
      <c r="R8" s="63"/>
      <c r="S8" s="55"/>
      <c r="T8" s="58">
        <v>5</v>
      </c>
      <c r="U8" s="58" t="s">
        <v>45</v>
      </c>
      <c r="V8" s="58"/>
      <c r="W8" s="62" t="e">
        <f>#REF!</f>
        <v>#REF!</v>
      </c>
      <c r="X8" s="58" t="e">
        <f>#REF!</f>
        <v>#REF!</v>
      </c>
      <c r="Y8" s="55"/>
      <c r="Z8" s="58">
        <v>5</v>
      </c>
      <c r="AA8" s="58" t="s">
        <v>50</v>
      </c>
      <c r="AB8" s="58"/>
      <c r="AC8" s="62" t="e">
        <f>#REF!</f>
        <v>#REF!</v>
      </c>
      <c r="AD8" s="58" t="e">
        <f>#REF!</f>
        <v>#REF!</v>
      </c>
      <c r="AE8" s="55"/>
      <c r="AF8" s="61">
        <v>5</v>
      </c>
      <c r="AG8" s="61" t="s">
        <v>47</v>
      </c>
      <c r="AH8" s="61" t="s">
        <v>43</v>
      </c>
      <c r="AI8" s="2" t="s">
        <v>51</v>
      </c>
      <c r="AJ8" s="2"/>
      <c r="AK8" s="55"/>
      <c r="AL8" s="56"/>
      <c r="AM8" s="56"/>
      <c r="AN8" s="56"/>
      <c r="AO8" s="56"/>
    </row>
    <row r="9" spans="1:41" ht="11.85" customHeight="1" x14ac:dyDescent="0.2">
      <c r="A9" s="56"/>
      <c r="B9" s="58">
        <v>6</v>
      </c>
      <c r="C9" s="58" t="s">
        <v>50</v>
      </c>
      <c r="D9" s="65">
        <f>'JANVIER 2017'!F14</f>
        <v>0.29166666666666702</v>
      </c>
      <c r="E9" s="62">
        <f>'JANVIER 2017'!L14</f>
        <v>0.29166666666666702</v>
      </c>
      <c r="F9" s="58" t="e">
        <f>#REF!</f>
        <v>#REF!</v>
      </c>
      <c r="G9" s="55"/>
      <c r="H9" s="58">
        <v>6</v>
      </c>
      <c r="I9" s="58" t="s">
        <v>47</v>
      </c>
      <c r="J9" s="58"/>
      <c r="K9" s="62" t="e">
        <f>#REF!</f>
        <v>#REF!</v>
      </c>
      <c r="L9" s="58" t="e">
        <f>#REF!</f>
        <v>#REF!</v>
      </c>
      <c r="M9" s="55"/>
      <c r="N9" s="58">
        <v>6</v>
      </c>
      <c r="O9" s="58" t="s">
        <v>47</v>
      </c>
      <c r="P9" s="58"/>
      <c r="Q9" s="62" t="e">
        <f>#REF!</f>
        <v>#REF!</v>
      </c>
      <c r="R9" s="58" t="e">
        <f>#REF!</f>
        <v>#REF!</v>
      </c>
      <c r="S9" s="55"/>
      <c r="T9" s="58">
        <v>6</v>
      </c>
      <c r="U9" s="58" t="s">
        <v>49</v>
      </c>
      <c r="V9" s="58"/>
      <c r="W9" s="62" t="e">
        <f>#REF!</f>
        <v>#REF!</v>
      </c>
      <c r="X9" s="58" t="e">
        <f>#REF!</f>
        <v>#REF!</v>
      </c>
      <c r="Y9" s="55"/>
      <c r="Z9" s="63">
        <v>6</v>
      </c>
      <c r="AA9" s="63" t="s">
        <v>46</v>
      </c>
      <c r="AB9" s="63"/>
      <c r="AC9" s="64"/>
      <c r="AD9" s="63"/>
      <c r="AE9" s="55"/>
      <c r="AF9" s="58">
        <v>6</v>
      </c>
      <c r="AG9" s="58" t="s">
        <v>45</v>
      </c>
      <c r="AH9" s="58"/>
      <c r="AI9" s="62" t="e">
        <f>#REF!</f>
        <v>#REF!</v>
      </c>
      <c r="AJ9" s="58" t="e">
        <f>#REF!</f>
        <v>#REF!</v>
      </c>
      <c r="AK9" s="55"/>
      <c r="AL9" s="56"/>
      <c r="AM9" s="56"/>
      <c r="AN9" s="56"/>
      <c r="AO9" s="56"/>
    </row>
    <row r="10" spans="1:41" ht="11.85" customHeight="1" x14ac:dyDescent="0.2">
      <c r="A10" s="56"/>
      <c r="B10" s="63">
        <v>7</v>
      </c>
      <c r="C10" s="63" t="s">
        <v>46</v>
      </c>
      <c r="D10" s="66"/>
      <c r="E10" s="64"/>
      <c r="F10" s="63"/>
      <c r="G10" s="55"/>
      <c r="H10" s="58">
        <v>7</v>
      </c>
      <c r="I10" s="58" t="s">
        <v>45</v>
      </c>
      <c r="J10" s="58"/>
      <c r="K10" s="62" t="e">
        <f>#REF!</f>
        <v>#REF!</v>
      </c>
      <c r="L10" s="58" t="e">
        <f>#REF!</f>
        <v>#REF!</v>
      </c>
      <c r="M10" s="55"/>
      <c r="N10" s="58">
        <v>7</v>
      </c>
      <c r="O10" s="58" t="s">
        <v>45</v>
      </c>
      <c r="P10" s="58"/>
      <c r="Q10" s="62" t="e">
        <f>#REF!</f>
        <v>#REF!</v>
      </c>
      <c r="R10" s="58" t="e">
        <f>#REF!</f>
        <v>#REF!</v>
      </c>
      <c r="S10" s="55"/>
      <c r="T10" s="58">
        <v>7</v>
      </c>
      <c r="U10" s="58" t="s">
        <v>50</v>
      </c>
      <c r="V10" s="58"/>
      <c r="W10" s="62" t="e">
        <f>#REF!</f>
        <v>#REF!</v>
      </c>
      <c r="X10" s="58" t="e">
        <f>#REF!</f>
        <v>#REF!</v>
      </c>
      <c r="Y10" s="55"/>
      <c r="Z10" s="63">
        <v>7</v>
      </c>
      <c r="AA10" s="63" t="s">
        <v>42</v>
      </c>
      <c r="AB10" s="63"/>
      <c r="AC10" s="64"/>
      <c r="AD10" s="63"/>
      <c r="AE10" s="55"/>
      <c r="AF10" s="58">
        <v>7</v>
      </c>
      <c r="AG10" s="58" t="s">
        <v>45</v>
      </c>
      <c r="AH10" s="58"/>
      <c r="AI10" s="62" t="e">
        <f>#REF!</f>
        <v>#REF!</v>
      </c>
      <c r="AJ10" s="58" t="e">
        <f>#REF!</f>
        <v>#REF!</v>
      </c>
      <c r="AK10" s="55"/>
      <c r="AL10" s="56"/>
      <c r="AM10" s="56"/>
      <c r="AN10" s="56"/>
      <c r="AO10" s="56"/>
    </row>
    <row r="11" spans="1:41" ht="11.85" customHeight="1" x14ac:dyDescent="0.2">
      <c r="A11" s="56"/>
      <c r="B11" s="63">
        <v>8</v>
      </c>
      <c r="C11" s="63" t="s">
        <v>42</v>
      </c>
      <c r="D11" s="66"/>
      <c r="E11" s="64"/>
      <c r="F11" s="63"/>
      <c r="G11" s="55"/>
      <c r="H11" s="58">
        <v>8</v>
      </c>
      <c r="I11" s="58" t="s">
        <v>45</v>
      </c>
      <c r="J11" s="58"/>
      <c r="K11" s="62" t="e">
        <f>#REF!</f>
        <v>#REF!</v>
      </c>
      <c r="L11" s="58" t="e">
        <f>#REF!</f>
        <v>#REF!</v>
      </c>
      <c r="M11" s="55"/>
      <c r="N11" s="58">
        <v>8</v>
      </c>
      <c r="O11" s="58" t="s">
        <v>45</v>
      </c>
      <c r="P11" s="58"/>
      <c r="Q11" s="62" t="e">
        <f>#REF!</f>
        <v>#REF!</v>
      </c>
      <c r="R11" s="58" t="e">
        <f>#REF!</f>
        <v>#REF!</v>
      </c>
      <c r="S11" s="55"/>
      <c r="T11" s="63">
        <v>8</v>
      </c>
      <c r="U11" s="63" t="s">
        <v>46</v>
      </c>
      <c r="V11" s="63"/>
      <c r="W11" s="64"/>
      <c r="X11" s="63"/>
      <c r="Y11" s="55"/>
      <c r="Z11" s="61">
        <v>8</v>
      </c>
      <c r="AA11" s="61" t="s">
        <v>47</v>
      </c>
      <c r="AB11" s="61" t="s">
        <v>43</v>
      </c>
      <c r="AC11" s="2" t="s">
        <v>52</v>
      </c>
      <c r="AD11" s="2"/>
      <c r="AE11" s="55"/>
      <c r="AF11" s="58">
        <v>8</v>
      </c>
      <c r="AG11" s="58" t="s">
        <v>49</v>
      </c>
      <c r="AH11" s="58"/>
      <c r="AI11" s="62" t="e">
        <f>#REF!</f>
        <v>#REF!</v>
      </c>
      <c r="AJ11" s="58" t="e">
        <f>#REF!</f>
        <v>#REF!</v>
      </c>
      <c r="AK11" s="55"/>
      <c r="AL11" s="56"/>
      <c r="AM11" s="56"/>
      <c r="AN11" s="56"/>
      <c r="AO11" s="56"/>
    </row>
    <row r="12" spans="1:41" ht="11.85" customHeight="1" x14ac:dyDescent="0.2">
      <c r="A12" s="56"/>
      <c r="B12" s="58">
        <v>9</v>
      </c>
      <c r="C12" s="58" t="s">
        <v>47</v>
      </c>
      <c r="D12" s="65">
        <f>'JANVIER 2017'!F17</f>
        <v>0.29166666666666702</v>
      </c>
      <c r="E12" s="62">
        <f>'JANVIER 2017'!L17</f>
        <v>0.29166666666666702</v>
      </c>
      <c r="F12" s="58" t="e">
        <f>#REF!</f>
        <v>#REF!</v>
      </c>
      <c r="G12" s="55"/>
      <c r="H12" s="58">
        <v>9</v>
      </c>
      <c r="I12" s="58" t="s">
        <v>49</v>
      </c>
      <c r="J12" s="58"/>
      <c r="K12" s="62" t="e">
        <f>#REF!</f>
        <v>#REF!</v>
      </c>
      <c r="L12" s="58" t="e">
        <f>#REF!</f>
        <v>#REF!</v>
      </c>
      <c r="M12" s="55"/>
      <c r="N12" s="58">
        <v>9</v>
      </c>
      <c r="O12" s="58" t="s">
        <v>49</v>
      </c>
      <c r="P12" s="58"/>
      <c r="Q12" s="62" t="e">
        <f>#REF!</f>
        <v>#REF!</v>
      </c>
      <c r="R12" s="58" t="e">
        <f>#REF!</f>
        <v>#REF!</v>
      </c>
      <c r="S12" s="55"/>
      <c r="T12" s="63">
        <v>9</v>
      </c>
      <c r="U12" s="63" t="s">
        <v>42</v>
      </c>
      <c r="V12" s="63"/>
      <c r="W12" s="64"/>
      <c r="X12" s="63"/>
      <c r="Y12" s="55"/>
      <c r="Z12" s="58">
        <v>9</v>
      </c>
      <c r="AA12" s="58" t="s">
        <v>45</v>
      </c>
      <c r="AB12" s="58"/>
      <c r="AC12" s="62" t="e">
        <f>#REF!</f>
        <v>#REF!</v>
      </c>
      <c r="AD12" s="58" t="e">
        <f>#REF!</f>
        <v>#REF!</v>
      </c>
      <c r="AE12" s="55"/>
      <c r="AF12" s="58">
        <v>9</v>
      </c>
      <c r="AG12" s="58" t="s">
        <v>50</v>
      </c>
      <c r="AH12" s="58"/>
      <c r="AI12" s="62" t="e">
        <f>#REF!</f>
        <v>#REF!</v>
      </c>
      <c r="AJ12" s="58" t="e">
        <f>#REF!</f>
        <v>#REF!</v>
      </c>
      <c r="AK12" s="55"/>
      <c r="AL12" s="56"/>
      <c r="AM12" s="56"/>
      <c r="AN12" s="56"/>
      <c r="AO12" s="56"/>
    </row>
    <row r="13" spans="1:41" ht="11.85" customHeight="1" x14ac:dyDescent="0.2">
      <c r="A13" s="56"/>
      <c r="B13" s="58">
        <v>10</v>
      </c>
      <c r="C13" s="58" t="s">
        <v>45</v>
      </c>
      <c r="D13" s="65">
        <f>'JANVIER 2017'!F18</f>
        <v>0.29166666666666702</v>
      </c>
      <c r="E13" s="62">
        <f>'JANVIER 2017'!L18</f>
        <v>0.29166666666666702</v>
      </c>
      <c r="F13" s="58" t="e">
        <f>#REF!</f>
        <v>#REF!</v>
      </c>
      <c r="G13" s="55"/>
      <c r="H13" s="58">
        <v>10</v>
      </c>
      <c r="I13" s="58" t="s">
        <v>50</v>
      </c>
      <c r="J13" s="58"/>
      <c r="K13" s="62" t="e">
        <f>#REF!</f>
        <v>#REF!</v>
      </c>
      <c r="L13" s="58" t="e">
        <f>#REF!</f>
        <v>#REF!</v>
      </c>
      <c r="M13" s="55"/>
      <c r="N13" s="58">
        <v>10</v>
      </c>
      <c r="O13" s="58" t="s">
        <v>50</v>
      </c>
      <c r="P13" s="58"/>
      <c r="Q13" s="62" t="e">
        <f>#REF!</f>
        <v>#REF!</v>
      </c>
      <c r="R13" s="58" t="e">
        <f>#REF!</f>
        <v>#REF!</v>
      </c>
      <c r="S13" s="55"/>
      <c r="T13" s="58">
        <v>10</v>
      </c>
      <c r="U13" s="58" t="s">
        <v>47</v>
      </c>
      <c r="V13" s="58"/>
      <c r="W13" s="62" t="e">
        <f>#REF!</f>
        <v>#REF!</v>
      </c>
      <c r="X13" s="58" t="e">
        <f>#REF!</f>
        <v>#REF!</v>
      </c>
      <c r="Y13" s="55"/>
      <c r="Z13" s="58">
        <v>10</v>
      </c>
      <c r="AA13" s="58" t="s">
        <v>45</v>
      </c>
      <c r="AB13" s="58"/>
      <c r="AC13" s="62" t="e">
        <f>#REF!</f>
        <v>#REF!</v>
      </c>
      <c r="AD13" s="58" t="e">
        <f>#REF!</f>
        <v>#REF!</v>
      </c>
      <c r="AE13" s="55"/>
      <c r="AF13" s="63">
        <v>10</v>
      </c>
      <c r="AG13" s="63" t="s">
        <v>46</v>
      </c>
      <c r="AH13" s="63"/>
      <c r="AI13" s="64"/>
      <c r="AJ13" s="63"/>
      <c r="AK13" s="55"/>
      <c r="AL13" s="56"/>
      <c r="AM13" s="56"/>
      <c r="AN13" s="56"/>
      <c r="AO13" s="56"/>
    </row>
    <row r="14" spans="1:41" ht="11.85" customHeight="1" x14ac:dyDescent="0.2">
      <c r="A14" s="56"/>
      <c r="B14" s="58">
        <v>11</v>
      </c>
      <c r="C14" s="58" t="s">
        <v>45</v>
      </c>
      <c r="D14" s="65">
        <f>'JANVIER 2017'!F19</f>
        <v>0.29166666666666702</v>
      </c>
      <c r="E14" s="62">
        <f>'JANVIER 2017'!L19</f>
        <v>0.29166666666666702</v>
      </c>
      <c r="F14" s="58" t="e">
        <f>#REF!</f>
        <v>#REF!</v>
      </c>
      <c r="G14" s="55"/>
      <c r="H14" s="63">
        <v>11</v>
      </c>
      <c r="I14" s="63" t="s">
        <v>46</v>
      </c>
      <c r="J14" s="63"/>
      <c r="K14" s="64"/>
      <c r="L14" s="63"/>
      <c r="M14" s="55"/>
      <c r="N14" s="63"/>
      <c r="O14" s="63"/>
      <c r="P14" s="63"/>
      <c r="Q14" s="64"/>
      <c r="R14" s="63"/>
      <c r="S14" s="55"/>
      <c r="T14" s="58">
        <v>11</v>
      </c>
      <c r="U14" s="58" t="s">
        <v>45</v>
      </c>
      <c r="V14" s="58"/>
      <c r="W14" s="62" t="e">
        <f>#REF!</f>
        <v>#REF!</v>
      </c>
      <c r="X14" s="58" t="e">
        <f>#REF!</f>
        <v>#REF!</v>
      </c>
      <c r="Y14" s="55"/>
      <c r="Z14" s="58">
        <v>11</v>
      </c>
      <c r="AA14" s="58" t="s">
        <v>49</v>
      </c>
      <c r="AB14" s="58"/>
      <c r="AC14" s="62" t="e">
        <f>#REF!</f>
        <v>#REF!</v>
      </c>
      <c r="AD14" s="58" t="e">
        <f>#REF!</f>
        <v>#REF!</v>
      </c>
      <c r="AE14" s="55"/>
      <c r="AF14" s="63">
        <v>11</v>
      </c>
      <c r="AG14" s="63" t="s">
        <v>42</v>
      </c>
      <c r="AH14" s="63"/>
      <c r="AI14" s="64"/>
      <c r="AJ14" s="63"/>
      <c r="AK14" s="55"/>
      <c r="AL14" s="56"/>
      <c r="AM14" s="56"/>
      <c r="AN14" s="56"/>
      <c r="AO14" s="56"/>
    </row>
    <row r="15" spans="1:41" ht="11.85" customHeight="1" x14ac:dyDescent="0.2">
      <c r="A15" s="56"/>
      <c r="B15" s="58">
        <v>12</v>
      </c>
      <c r="C15" s="58" t="s">
        <v>49</v>
      </c>
      <c r="D15" s="65">
        <f>'JANVIER 2017'!F20</f>
        <v>0.29166666666666702</v>
      </c>
      <c r="E15" s="62">
        <f>'JANVIER 2017'!L20</f>
        <v>0.29166666666666702</v>
      </c>
      <c r="F15" s="58" t="e">
        <f>#REF!</f>
        <v>#REF!</v>
      </c>
      <c r="G15" s="55"/>
      <c r="H15" s="63">
        <v>12</v>
      </c>
      <c r="I15" s="63" t="s">
        <v>42</v>
      </c>
      <c r="J15" s="63"/>
      <c r="K15" s="64"/>
      <c r="L15" s="63"/>
      <c r="M15" s="55"/>
      <c r="N15" s="63"/>
      <c r="O15" s="63"/>
      <c r="P15" s="63"/>
      <c r="Q15" s="64"/>
      <c r="R15" s="63"/>
      <c r="S15" s="55"/>
      <c r="T15" s="58">
        <v>12</v>
      </c>
      <c r="U15" s="58" t="s">
        <v>45</v>
      </c>
      <c r="V15" s="58"/>
      <c r="W15" s="62" t="e">
        <f>#REF!</f>
        <v>#REF!</v>
      </c>
      <c r="X15" s="58" t="e">
        <f>#REF!</f>
        <v>#REF!</v>
      </c>
      <c r="Y15" s="55"/>
      <c r="Z15" s="58">
        <v>12</v>
      </c>
      <c r="AA15" s="58" t="s">
        <v>50</v>
      </c>
      <c r="AB15" s="58"/>
      <c r="AC15" s="62" t="e">
        <f>#REF!</f>
        <v>#REF!</v>
      </c>
      <c r="AD15" s="58" t="e">
        <f>#REF!</f>
        <v>#REF!</v>
      </c>
      <c r="AE15" s="55"/>
      <c r="AF15" s="58">
        <v>12</v>
      </c>
      <c r="AG15" s="58" t="s">
        <v>47</v>
      </c>
      <c r="AH15" s="58"/>
      <c r="AI15" s="62" t="e">
        <f>#REF!</f>
        <v>#REF!</v>
      </c>
      <c r="AJ15" s="58" t="e">
        <f>#REF!</f>
        <v>#REF!</v>
      </c>
      <c r="AK15" s="55"/>
      <c r="AL15" s="56"/>
      <c r="AM15" s="56"/>
      <c r="AN15" s="56"/>
      <c r="AO15" s="56"/>
    </row>
    <row r="16" spans="1:41" ht="11.85" customHeight="1" x14ac:dyDescent="0.2">
      <c r="A16" s="56"/>
      <c r="B16" s="58">
        <v>13</v>
      </c>
      <c r="C16" s="58" t="s">
        <v>50</v>
      </c>
      <c r="D16" s="65">
        <f>'JANVIER 2017'!F21</f>
        <v>0.29166666666666702</v>
      </c>
      <c r="E16" s="62">
        <f>'JANVIER 2017'!L21</f>
        <v>0.29166666666666702</v>
      </c>
      <c r="F16" s="58" t="e">
        <f>#REF!</f>
        <v>#REF!</v>
      </c>
      <c r="G16" s="55"/>
      <c r="H16" s="58">
        <v>13</v>
      </c>
      <c r="I16" s="58" t="s">
        <v>47</v>
      </c>
      <c r="J16" s="58"/>
      <c r="K16" s="62" t="e">
        <f>#REF!</f>
        <v>#REF!</v>
      </c>
      <c r="L16" s="58" t="e">
        <f>#REF!</f>
        <v>#REF!</v>
      </c>
      <c r="M16" s="55"/>
      <c r="N16" s="58">
        <v>13</v>
      </c>
      <c r="O16" s="58" t="s">
        <v>47</v>
      </c>
      <c r="P16" s="58"/>
      <c r="Q16" s="62" t="e">
        <f>#REF!</f>
        <v>#REF!</v>
      </c>
      <c r="R16" s="58" t="e">
        <f>#REF!</f>
        <v>#REF!</v>
      </c>
      <c r="S16" s="55"/>
      <c r="T16" s="58">
        <v>13</v>
      </c>
      <c r="U16" s="58" t="s">
        <v>49</v>
      </c>
      <c r="V16" s="58"/>
      <c r="W16" s="62" t="e">
        <f>#REF!</f>
        <v>#REF!</v>
      </c>
      <c r="X16" s="58" t="e">
        <f>#REF!</f>
        <v>#REF!</v>
      </c>
      <c r="Y16" s="55"/>
      <c r="Z16" s="63">
        <v>13</v>
      </c>
      <c r="AA16" s="63" t="s">
        <v>46</v>
      </c>
      <c r="AB16" s="63"/>
      <c r="AC16" s="64"/>
      <c r="AD16" s="63"/>
      <c r="AE16" s="55"/>
      <c r="AF16" s="58">
        <v>13</v>
      </c>
      <c r="AG16" s="58" t="s">
        <v>45</v>
      </c>
      <c r="AH16" s="58"/>
      <c r="AI16" s="62" t="e">
        <f>#REF!</f>
        <v>#REF!</v>
      </c>
      <c r="AJ16" s="58" t="e">
        <f>#REF!</f>
        <v>#REF!</v>
      </c>
      <c r="AK16" s="55"/>
      <c r="AL16" s="56"/>
      <c r="AM16" s="56"/>
      <c r="AN16" s="56"/>
      <c r="AO16" s="56"/>
    </row>
    <row r="17" spans="1:41" ht="11.85" customHeight="1" x14ac:dyDescent="0.2">
      <c r="A17" s="56"/>
      <c r="B17" s="63">
        <v>14</v>
      </c>
      <c r="C17" s="63" t="s">
        <v>46</v>
      </c>
      <c r="D17" s="66"/>
      <c r="E17" s="64"/>
      <c r="F17" s="63"/>
      <c r="G17" s="55"/>
      <c r="H17" s="58">
        <v>14</v>
      </c>
      <c r="I17" s="58" t="s">
        <v>45</v>
      </c>
      <c r="J17" s="58"/>
      <c r="K17" s="62" t="e">
        <f>#REF!</f>
        <v>#REF!</v>
      </c>
      <c r="L17" s="58" t="e">
        <f>#REF!</f>
        <v>#REF!</v>
      </c>
      <c r="M17" s="55"/>
      <c r="N17" s="58">
        <v>14</v>
      </c>
      <c r="O17" s="58" t="s">
        <v>45</v>
      </c>
      <c r="P17" s="58"/>
      <c r="Q17" s="62" t="e">
        <f>#REF!</f>
        <v>#REF!</v>
      </c>
      <c r="R17" s="58" t="e">
        <f>#REF!</f>
        <v>#REF!</v>
      </c>
      <c r="S17" s="55"/>
      <c r="T17" s="58">
        <v>14</v>
      </c>
      <c r="U17" s="58" t="s">
        <v>50</v>
      </c>
      <c r="V17" s="58"/>
      <c r="W17" s="62" t="e">
        <f>#REF!</f>
        <v>#REF!</v>
      </c>
      <c r="X17" s="58" t="e">
        <f>#REF!</f>
        <v>#REF!</v>
      </c>
      <c r="Y17" s="55"/>
      <c r="Z17" s="63">
        <v>14</v>
      </c>
      <c r="AA17" s="63" t="s">
        <v>42</v>
      </c>
      <c r="AB17" s="63"/>
      <c r="AC17" s="64"/>
      <c r="AD17" s="63"/>
      <c r="AE17" s="55"/>
      <c r="AF17" s="58">
        <v>14</v>
      </c>
      <c r="AG17" s="58" t="s">
        <v>45</v>
      </c>
      <c r="AH17" s="58"/>
      <c r="AI17" s="62" t="e">
        <f>#REF!</f>
        <v>#REF!</v>
      </c>
      <c r="AJ17" s="58" t="e">
        <f>#REF!</f>
        <v>#REF!</v>
      </c>
      <c r="AK17" s="55"/>
      <c r="AL17" s="56"/>
      <c r="AM17" s="56"/>
      <c r="AN17" s="56"/>
      <c r="AO17" s="56"/>
    </row>
    <row r="18" spans="1:41" ht="11.85" customHeight="1" x14ac:dyDescent="0.2">
      <c r="A18" s="56"/>
      <c r="B18" s="63">
        <v>15</v>
      </c>
      <c r="C18" s="63" t="s">
        <v>42</v>
      </c>
      <c r="D18" s="66"/>
      <c r="E18" s="64"/>
      <c r="F18" s="63"/>
      <c r="G18" s="55"/>
      <c r="H18" s="58">
        <v>15</v>
      </c>
      <c r="I18" s="58" t="s">
        <v>45</v>
      </c>
      <c r="J18" s="67"/>
      <c r="K18" s="62" t="e">
        <f>#REF!</f>
        <v>#REF!</v>
      </c>
      <c r="L18" s="58" t="e">
        <f>#REF!</f>
        <v>#REF!</v>
      </c>
      <c r="M18" s="55"/>
      <c r="N18" s="58">
        <v>15</v>
      </c>
      <c r="O18" s="58" t="s">
        <v>45</v>
      </c>
      <c r="P18" s="58"/>
      <c r="Q18" s="62" t="e">
        <f>#REF!</f>
        <v>#REF!</v>
      </c>
      <c r="R18" s="58" t="e">
        <f>#REF!</f>
        <v>#REF!</v>
      </c>
      <c r="S18" s="55"/>
      <c r="T18" s="63">
        <v>15</v>
      </c>
      <c r="U18" s="63" t="s">
        <v>46</v>
      </c>
      <c r="V18" s="63"/>
      <c r="W18" s="64"/>
      <c r="X18" s="63"/>
      <c r="Y18" s="55"/>
      <c r="Z18" s="58">
        <v>15</v>
      </c>
      <c r="AA18" s="58" t="s">
        <v>47</v>
      </c>
      <c r="AB18" s="58"/>
      <c r="AC18" s="62" t="e">
        <f>#REF!</f>
        <v>#REF!</v>
      </c>
      <c r="AD18" s="58" t="e">
        <f>#REF!</f>
        <v>#REF!</v>
      </c>
      <c r="AE18" s="55"/>
      <c r="AF18" s="58">
        <v>15</v>
      </c>
      <c r="AG18" s="58" t="s">
        <v>49</v>
      </c>
      <c r="AH18" s="58"/>
      <c r="AI18" s="62" t="e">
        <f>#REF!</f>
        <v>#REF!</v>
      </c>
      <c r="AJ18" s="58" t="e">
        <f>#REF!</f>
        <v>#REF!</v>
      </c>
      <c r="AK18" s="55"/>
      <c r="AL18" s="56"/>
      <c r="AM18" s="56"/>
      <c r="AN18" s="56"/>
      <c r="AO18" s="56"/>
    </row>
    <row r="19" spans="1:41" ht="11.85" customHeight="1" x14ac:dyDescent="0.2">
      <c r="A19" s="56"/>
      <c r="B19" s="58">
        <v>16</v>
      </c>
      <c r="C19" s="58" t="s">
        <v>47</v>
      </c>
      <c r="D19" s="65">
        <f>'JANVIER 2017'!F24</f>
        <v>0.29166666666666702</v>
      </c>
      <c r="E19" s="62">
        <f>'JANVIER 2017'!L24</f>
        <v>0</v>
      </c>
      <c r="F19" s="58" t="e">
        <f>#REF!</f>
        <v>#REF!</v>
      </c>
      <c r="G19" s="55"/>
      <c r="H19" s="58">
        <v>16</v>
      </c>
      <c r="I19" s="58" t="s">
        <v>49</v>
      </c>
      <c r="J19" s="67"/>
      <c r="K19" s="62" t="e">
        <f>#REF!</f>
        <v>#REF!</v>
      </c>
      <c r="L19" s="58" t="e">
        <f>#REF!</f>
        <v>#REF!</v>
      </c>
      <c r="M19" s="55"/>
      <c r="N19" s="58">
        <v>16</v>
      </c>
      <c r="O19" s="58" t="s">
        <v>49</v>
      </c>
      <c r="P19" s="58"/>
      <c r="Q19" s="62" t="e">
        <f>#REF!</f>
        <v>#REF!</v>
      </c>
      <c r="R19" s="58" t="e">
        <f>#REF!</f>
        <v>#REF!</v>
      </c>
      <c r="S19" s="55"/>
      <c r="T19" s="63">
        <v>16</v>
      </c>
      <c r="U19" s="63" t="s">
        <v>42</v>
      </c>
      <c r="V19" s="63"/>
      <c r="W19" s="64"/>
      <c r="X19" s="63"/>
      <c r="Y19" s="55"/>
      <c r="Z19" s="58">
        <v>16</v>
      </c>
      <c r="AA19" s="58" t="s">
        <v>45</v>
      </c>
      <c r="AB19" s="58"/>
      <c r="AC19" s="62" t="e">
        <f>#REF!</f>
        <v>#REF!</v>
      </c>
      <c r="AD19" s="58" t="e">
        <f>#REF!</f>
        <v>#REF!</v>
      </c>
      <c r="AE19" s="55"/>
      <c r="AF19" s="58">
        <v>16</v>
      </c>
      <c r="AG19" s="58" t="s">
        <v>50</v>
      </c>
      <c r="AH19" s="58"/>
      <c r="AI19" s="62" t="e">
        <f>#REF!</f>
        <v>#REF!</v>
      </c>
      <c r="AJ19" s="58" t="e">
        <f>#REF!</f>
        <v>#REF!</v>
      </c>
      <c r="AK19" s="55"/>
      <c r="AL19" s="56"/>
      <c r="AM19" s="56"/>
      <c r="AN19" s="56"/>
      <c r="AO19" s="56"/>
    </row>
    <row r="20" spans="1:41" ht="11.85" customHeight="1" x14ac:dyDescent="0.2">
      <c r="A20" s="56"/>
      <c r="B20" s="58">
        <v>17</v>
      </c>
      <c r="C20" s="58" t="s">
        <v>45</v>
      </c>
      <c r="D20" s="65">
        <f>'JANVIER 2017'!F25</f>
        <v>0.29166666666666702</v>
      </c>
      <c r="E20" s="62">
        <f>'JANVIER 2017'!L25</f>
        <v>0.29166666666666702</v>
      </c>
      <c r="F20" s="58" t="e">
        <f>#REF!</f>
        <v>#REF!</v>
      </c>
      <c r="G20" s="55"/>
      <c r="H20" s="58">
        <v>17</v>
      </c>
      <c r="I20" s="58" t="s">
        <v>50</v>
      </c>
      <c r="J20" s="67"/>
      <c r="K20" s="62" t="e">
        <f>#REF!</f>
        <v>#REF!</v>
      </c>
      <c r="L20" s="58" t="e">
        <f>#REF!</f>
        <v>#REF!</v>
      </c>
      <c r="M20" s="55"/>
      <c r="N20" s="58">
        <v>17</v>
      </c>
      <c r="O20" s="58" t="s">
        <v>50</v>
      </c>
      <c r="P20" s="58"/>
      <c r="Q20" s="62" t="e">
        <f>#REF!</f>
        <v>#REF!</v>
      </c>
      <c r="R20" s="58" t="e">
        <f>#REF!</f>
        <v>#REF!</v>
      </c>
      <c r="S20" s="55"/>
      <c r="T20" s="61">
        <v>17</v>
      </c>
      <c r="U20" s="61" t="s">
        <v>47</v>
      </c>
      <c r="V20" s="61" t="s">
        <v>43</v>
      </c>
      <c r="W20" s="2" t="s">
        <v>53</v>
      </c>
      <c r="X20" s="2"/>
      <c r="Y20" s="55"/>
      <c r="Z20" s="58">
        <v>17</v>
      </c>
      <c r="AA20" s="58" t="s">
        <v>45</v>
      </c>
      <c r="AB20" s="58"/>
      <c r="AC20" s="62" t="e">
        <f>#REF!</f>
        <v>#REF!</v>
      </c>
      <c r="AD20" s="58" t="e">
        <f>#REF!</f>
        <v>#REF!</v>
      </c>
      <c r="AE20" s="55"/>
      <c r="AF20" s="63">
        <v>17</v>
      </c>
      <c r="AG20" s="63" t="s">
        <v>46</v>
      </c>
      <c r="AH20" s="63"/>
      <c r="AI20" s="64"/>
      <c r="AJ20" s="63"/>
      <c r="AK20" s="55"/>
      <c r="AL20" s="56"/>
      <c r="AM20" s="56"/>
      <c r="AN20" s="56"/>
      <c r="AO20" s="56"/>
    </row>
    <row r="21" spans="1:41" ht="11.85" customHeight="1" x14ac:dyDescent="0.2">
      <c r="A21" s="56"/>
      <c r="B21" s="58">
        <v>18</v>
      </c>
      <c r="C21" s="58" t="s">
        <v>45</v>
      </c>
      <c r="D21" s="65">
        <f>'JANVIER 2017'!F26</f>
        <v>0.29166666666666702</v>
      </c>
      <c r="E21" s="62">
        <f>'JANVIER 2017'!L26</f>
        <v>0.29166666666666702</v>
      </c>
      <c r="F21" s="58" t="e">
        <f>#REF!</f>
        <v>#REF!</v>
      </c>
      <c r="G21" s="55"/>
      <c r="H21" s="63">
        <v>18</v>
      </c>
      <c r="I21" s="63" t="s">
        <v>46</v>
      </c>
      <c r="J21" s="68"/>
      <c r="K21" s="64"/>
      <c r="L21" s="63"/>
      <c r="M21" s="55"/>
      <c r="N21" s="63"/>
      <c r="O21" s="63"/>
      <c r="P21" s="63"/>
      <c r="Q21" s="64"/>
      <c r="R21" s="63"/>
      <c r="S21" s="55"/>
      <c r="T21" s="58">
        <v>18</v>
      </c>
      <c r="U21" s="58" t="s">
        <v>45</v>
      </c>
      <c r="V21" s="58"/>
      <c r="W21" s="62" t="e">
        <f>#REF!</f>
        <v>#REF!</v>
      </c>
      <c r="X21" s="58" t="e">
        <f>#REF!</f>
        <v>#REF!</v>
      </c>
      <c r="Y21" s="55"/>
      <c r="Z21" s="58">
        <v>18</v>
      </c>
      <c r="AA21" s="58" t="s">
        <v>49</v>
      </c>
      <c r="AB21" s="58"/>
      <c r="AC21" s="62" t="e">
        <f>#REF!</f>
        <v>#REF!</v>
      </c>
      <c r="AD21" s="58" t="e">
        <f>#REF!</f>
        <v>#REF!</v>
      </c>
      <c r="AE21" s="55"/>
      <c r="AF21" s="63">
        <v>18</v>
      </c>
      <c r="AG21" s="63" t="s">
        <v>42</v>
      </c>
      <c r="AH21" s="63"/>
      <c r="AI21" s="64"/>
      <c r="AJ21" s="63"/>
      <c r="AK21" s="55"/>
      <c r="AL21" s="56"/>
      <c r="AM21" s="56"/>
      <c r="AN21" s="56"/>
      <c r="AO21" s="56"/>
    </row>
    <row r="22" spans="1:41" ht="11.85" customHeight="1" x14ac:dyDescent="0.2">
      <c r="A22" s="56"/>
      <c r="B22" s="58">
        <v>19</v>
      </c>
      <c r="C22" s="58" t="s">
        <v>49</v>
      </c>
      <c r="D22" s="65">
        <f>'JANVIER 2017'!F27</f>
        <v>0.29166666666666702</v>
      </c>
      <c r="E22" s="62">
        <f>'JANVIER 2017'!L27</f>
        <v>0.29166666666666702</v>
      </c>
      <c r="F22" s="58" t="e">
        <f>#REF!</f>
        <v>#REF!</v>
      </c>
      <c r="G22" s="55"/>
      <c r="H22" s="63">
        <v>19</v>
      </c>
      <c r="I22" s="63" t="s">
        <v>42</v>
      </c>
      <c r="J22" s="68"/>
      <c r="K22" s="64"/>
      <c r="L22" s="63"/>
      <c r="M22" s="55"/>
      <c r="N22" s="63"/>
      <c r="O22" s="63"/>
      <c r="P22" s="63"/>
      <c r="Q22" s="64"/>
      <c r="R22" s="63"/>
      <c r="S22" s="55"/>
      <c r="T22" s="58">
        <v>19</v>
      </c>
      <c r="U22" s="58" t="s">
        <v>45</v>
      </c>
      <c r="V22" s="58"/>
      <c r="W22" s="62" t="e">
        <f>#REF!</f>
        <v>#REF!</v>
      </c>
      <c r="X22" s="58" t="e">
        <f>#REF!</f>
        <v>#REF!</v>
      </c>
      <c r="Y22" s="55"/>
      <c r="Z22" s="58">
        <v>19</v>
      </c>
      <c r="AA22" s="58" t="s">
        <v>50</v>
      </c>
      <c r="AB22" s="58"/>
      <c r="AC22" s="62" t="e">
        <f>#REF!</f>
        <v>#REF!</v>
      </c>
      <c r="AD22" s="58" t="e">
        <f>#REF!</f>
        <v>#REF!</v>
      </c>
      <c r="AE22" s="55"/>
      <c r="AF22" s="58">
        <v>19</v>
      </c>
      <c r="AG22" s="58" t="s">
        <v>47</v>
      </c>
      <c r="AH22" s="58"/>
      <c r="AI22" s="62" t="e">
        <f>#REF!</f>
        <v>#REF!</v>
      </c>
      <c r="AJ22" s="58" t="e">
        <f>#REF!</f>
        <v>#REF!</v>
      </c>
      <c r="AK22" s="55"/>
      <c r="AL22" s="56"/>
      <c r="AM22" s="56"/>
      <c r="AN22" s="56"/>
      <c r="AO22" s="56"/>
    </row>
    <row r="23" spans="1:41" ht="11.85" customHeight="1" x14ac:dyDescent="0.2">
      <c r="A23" s="56"/>
      <c r="B23" s="58">
        <v>20</v>
      </c>
      <c r="C23" s="58" t="s">
        <v>50</v>
      </c>
      <c r="D23" s="65">
        <f>'JANVIER 2017'!F28</f>
        <v>0.29166666666666702</v>
      </c>
      <c r="E23" s="62">
        <f>'JANVIER 2017'!L28</f>
        <v>0.29166666666666702</v>
      </c>
      <c r="F23" s="58" t="e">
        <f>#REF!</f>
        <v>#REF!</v>
      </c>
      <c r="G23" s="55"/>
      <c r="H23" s="58">
        <v>20</v>
      </c>
      <c r="I23" s="58" t="s">
        <v>47</v>
      </c>
      <c r="J23" s="58"/>
      <c r="K23" s="62" t="e">
        <f>#REF!</f>
        <v>#REF!</v>
      </c>
      <c r="L23" s="58" t="e">
        <f>#REF!</f>
        <v>#REF!</v>
      </c>
      <c r="M23" s="55"/>
      <c r="N23" s="58">
        <v>20</v>
      </c>
      <c r="O23" s="58" t="s">
        <v>47</v>
      </c>
      <c r="P23" s="58"/>
      <c r="Q23" s="62" t="e">
        <f>#REF!</f>
        <v>#REF!</v>
      </c>
      <c r="R23" s="58" t="e">
        <f>#REF!</f>
        <v>#REF!</v>
      </c>
      <c r="S23" s="55"/>
      <c r="T23" s="58">
        <v>20</v>
      </c>
      <c r="U23" s="58" t="s">
        <v>49</v>
      </c>
      <c r="V23" s="58"/>
      <c r="W23" s="62" t="e">
        <f>#REF!</f>
        <v>#REF!</v>
      </c>
      <c r="X23" s="58" t="e">
        <f>#REF!</f>
        <v>#REF!</v>
      </c>
      <c r="Y23" s="55"/>
      <c r="Z23" s="63">
        <v>20</v>
      </c>
      <c r="AA23" s="63" t="s">
        <v>46</v>
      </c>
      <c r="AB23" s="63"/>
      <c r="AC23" s="64" t="e">
        <f>#REF!</f>
        <v>#REF!</v>
      </c>
      <c r="AD23" s="63" t="e">
        <f>#REF!</f>
        <v>#REF!</v>
      </c>
      <c r="AE23" s="55"/>
      <c r="AF23" s="58">
        <v>20</v>
      </c>
      <c r="AG23" s="58" t="s">
        <v>45</v>
      </c>
      <c r="AH23" s="58"/>
      <c r="AI23" s="62" t="e">
        <f>#REF!</f>
        <v>#REF!</v>
      </c>
      <c r="AJ23" s="58" t="e">
        <f>#REF!</f>
        <v>#REF!</v>
      </c>
      <c r="AK23" s="55"/>
      <c r="AL23" s="56"/>
      <c r="AM23" s="56"/>
      <c r="AN23" s="56"/>
      <c r="AO23" s="56"/>
    </row>
    <row r="24" spans="1:41" ht="11.85" customHeight="1" x14ac:dyDescent="0.2">
      <c r="A24" s="56"/>
      <c r="B24" s="63">
        <v>21</v>
      </c>
      <c r="C24" s="63" t="s">
        <v>46</v>
      </c>
      <c r="D24" s="66"/>
      <c r="E24" s="64"/>
      <c r="F24" s="63"/>
      <c r="G24" s="55"/>
      <c r="H24" s="58">
        <v>21</v>
      </c>
      <c r="I24" s="58" t="s">
        <v>45</v>
      </c>
      <c r="J24" s="58"/>
      <c r="K24" s="62" t="e">
        <f>#REF!</f>
        <v>#REF!</v>
      </c>
      <c r="L24" s="58" t="e">
        <f>#REF!</f>
        <v>#REF!</v>
      </c>
      <c r="M24" s="55"/>
      <c r="N24" s="58">
        <v>21</v>
      </c>
      <c r="O24" s="58" t="s">
        <v>45</v>
      </c>
      <c r="P24" s="58"/>
      <c r="Q24" s="62" t="e">
        <f>#REF!</f>
        <v>#REF!</v>
      </c>
      <c r="R24" s="58" t="e">
        <f>#REF!</f>
        <v>#REF!</v>
      </c>
      <c r="S24" s="55"/>
      <c r="T24" s="58">
        <v>21</v>
      </c>
      <c r="U24" s="58" t="s">
        <v>50</v>
      </c>
      <c r="V24" s="58"/>
      <c r="W24" s="62" t="e">
        <f>#REF!</f>
        <v>#REF!</v>
      </c>
      <c r="X24" s="58" t="e">
        <f>#REF!</f>
        <v>#REF!</v>
      </c>
      <c r="Y24" s="55"/>
      <c r="Z24" s="63">
        <v>21</v>
      </c>
      <c r="AA24" s="63" t="s">
        <v>42</v>
      </c>
      <c r="AB24" s="63"/>
      <c r="AC24" s="64" t="e">
        <f>#REF!</f>
        <v>#REF!</v>
      </c>
      <c r="AD24" s="63" t="e">
        <f>#REF!</f>
        <v>#REF!</v>
      </c>
      <c r="AE24" s="55"/>
      <c r="AF24" s="58">
        <v>21</v>
      </c>
      <c r="AG24" s="58" t="s">
        <v>45</v>
      </c>
      <c r="AH24" s="58"/>
      <c r="AI24" s="62" t="e">
        <f>#REF!</f>
        <v>#REF!</v>
      </c>
      <c r="AJ24" s="58" t="e">
        <f>#REF!</f>
        <v>#REF!</v>
      </c>
      <c r="AK24" s="55"/>
      <c r="AL24" s="56"/>
      <c r="AM24" s="56"/>
      <c r="AN24" s="56"/>
      <c r="AO24" s="56"/>
    </row>
    <row r="25" spans="1:41" ht="11.85" customHeight="1" x14ac:dyDescent="0.2">
      <c r="A25" s="56"/>
      <c r="B25" s="63">
        <v>22</v>
      </c>
      <c r="C25" s="63" t="s">
        <v>42</v>
      </c>
      <c r="D25" s="66"/>
      <c r="E25" s="64"/>
      <c r="F25" s="63"/>
      <c r="G25" s="55"/>
      <c r="H25" s="58">
        <v>22</v>
      </c>
      <c r="I25" s="58" t="s">
        <v>45</v>
      </c>
      <c r="J25" s="58"/>
      <c r="K25" s="62" t="e">
        <f>#REF!</f>
        <v>#REF!</v>
      </c>
      <c r="L25" s="58" t="e">
        <f>#REF!</f>
        <v>#REF!</v>
      </c>
      <c r="M25" s="55"/>
      <c r="N25" s="58">
        <v>22</v>
      </c>
      <c r="O25" s="58" t="s">
        <v>45</v>
      </c>
      <c r="P25" s="58"/>
      <c r="Q25" s="62" t="e">
        <f>#REF!</f>
        <v>#REF!</v>
      </c>
      <c r="R25" s="58" t="e">
        <f>#REF!</f>
        <v>#REF!</v>
      </c>
      <c r="S25" s="55"/>
      <c r="T25" s="63">
        <v>22</v>
      </c>
      <c r="U25" s="63" t="s">
        <v>46</v>
      </c>
      <c r="V25" s="63"/>
      <c r="W25" s="64"/>
      <c r="X25" s="63"/>
      <c r="Y25" s="55"/>
      <c r="Z25" s="58">
        <v>22</v>
      </c>
      <c r="AA25" s="58" t="s">
        <v>47</v>
      </c>
      <c r="AB25" s="58"/>
      <c r="AC25" s="62" t="e">
        <f>#REF!</f>
        <v>#REF!</v>
      </c>
      <c r="AD25" s="58" t="e">
        <f>#REF!</f>
        <v>#REF!</v>
      </c>
      <c r="AE25" s="55"/>
      <c r="AF25" s="58">
        <v>22</v>
      </c>
      <c r="AG25" s="58" t="s">
        <v>49</v>
      </c>
      <c r="AH25" s="58"/>
      <c r="AI25" s="62" t="e">
        <f>#REF!</f>
        <v>#REF!</v>
      </c>
      <c r="AJ25" s="58" t="e">
        <f>#REF!</f>
        <v>#REF!</v>
      </c>
      <c r="AK25" s="55"/>
      <c r="AL25" s="56"/>
      <c r="AM25" s="56"/>
      <c r="AN25" s="56"/>
      <c r="AO25" s="56"/>
    </row>
    <row r="26" spans="1:41" ht="11.85" customHeight="1" x14ac:dyDescent="0.2">
      <c r="A26" s="56"/>
      <c r="B26" s="58">
        <v>23</v>
      </c>
      <c r="C26" s="58" t="s">
        <v>47</v>
      </c>
      <c r="D26" s="65">
        <f>'JANVIER 2017'!F31</f>
        <v>0.29166666666666702</v>
      </c>
      <c r="E26" s="62">
        <f>'JANVIER 2017'!L31</f>
        <v>0.29166666666666702</v>
      </c>
      <c r="F26" s="58" t="e">
        <f>#REF!</f>
        <v>#REF!</v>
      </c>
      <c r="G26" s="55"/>
      <c r="H26" s="58">
        <v>23</v>
      </c>
      <c r="I26" s="58" t="s">
        <v>49</v>
      </c>
      <c r="J26" s="58"/>
      <c r="K26" s="62" t="e">
        <f>#REF!</f>
        <v>#REF!</v>
      </c>
      <c r="L26" s="58" t="e">
        <f>#REF!</f>
        <v>#REF!</v>
      </c>
      <c r="M26" s="55"/>
      <c r="N26" s="58">
        <v>23</v>
      </c>
      <c r="O26" s="58" t="s">
        <v>49</v>
      </c>
      <c r="P26" s="58"/>
      <c r="Q26" s="62" t="e">
        <f>#REF!</f>
        <v>#REF!</v>
      </c>
      <c r="R26" s="58" t="e">
        <f>#REF!</f>
        <v>#REF!</v>
      </c>
      <c r="S26" s="55"/>
      <c r="T26" s="63">
        <v>23</v>
      </c>
      <c r="U26" s="63" t="s">
        <v>42</v>
      </c>
      <c r="V26" s="63"/>
      <c r="W26" s="64"/>
      <c r="X26" s="63"/>
      <c r="Y26" s="55"/>
      <c r="Z26" s="58">
        <v>23</v>
      </c>
      <c r="AA26" s="58" t="s">
        <v>45</v>
      </c>
      <c r="AB26" s="58"/>
      <c r="AC26" s="62" t="e">
        <f>#REF!</f>
        <v>#REF!</v>
      </c>
      <c r="AD26" s="58" t="e">
        <f>#REF!</f>
        <v>#REF!</v>
      </c>
      <c r="AE26" s="55"/>
      <c r="AF26" s="58">
        <v>23</v>
      </c>
      <c r="AG26" s="58" t="s">
        <v>50</v>
      </c>
      <c r="AH26" s="58"/>
      <c r="AI26" s="62" t="e">
        <f>#REF!</f>
        <v>#REF!</v>
      </c>
      <c r="AJ26" s="58" t="e">
        <f>#REF!</f>
        <v>#REF!</v>
      </c>
      <c r="AK26" s="55"/>
      <c r="AL26" s="56"/>
      <c r="AM26" s="56"/>
      <c r="AN26" s="56"/>
      <c r="AO26" s="56"/>
    </row>
    <row r="27" spans="1:41" ht="11.85" customHeight="1" x14ac:dyDescent="0.2">
      <c r="A27" s="56"/>
      <c r="B27" s="58">
        <v>24</v>
      </c>
      <c r="C27" s="58" t="s">
        <v>45</v>
      </c>
      <c r="D27" s="65">
        <f>'JANVIER 2017'!F32</f>
        <v>0.29166666666666702</v>
      </c>
      <c r="E27" s="62">
        <f>'JANVIER 2017'!L32</f>
        <v>0.29166666666666702</v>
      </c>
      <c r="F27" s="58" t="e">
        <f>#REF!</f>
        <v>#REF!</v>
      </c>
      <c r="G27" s="55"/>
      <c r="H27" s="58">
        <v>24</v>
      </c>
      <c r="I27" s="58" t="s">
        <v>50</v>
      </c>
      <c r="J27" s="58"/>
      <c r="K27" s="62" t="e">
        <f>#REF!</f>
        <v>#REF!</v>
      </c>
      <c r="L27" s="58" t="e">
        <f>#REF!</f>
        <v>#REF!</v>
      </c>
      <c r="M27" s="55"/>
      <c r="N27" s="58">
        <v>24</v>
      </c>
      <c r="O27" s="58" t="s">
        <v>50</v>
      </c>
      <c r="P27" s="58"/>
      <c r="Q27" s="62" t="e">
        <f>#REF!</f>
        <v>#REF!</v>
      </c>
      <c r="R27" s="58" t="e">
        <f>#REF!</f>
        <v>#REF!</v>
      </c>
      <c r="S27" s="55"/>
      <c r="T27" s="58">
        <v>24</v>
      </c>
      <c r="U27" s="58" t="s">
        <v>47</v>
      </c>
      <c r="V27" s="58"/>
      <c r="W27" s="62" t="e">
        <f>#REF!</f>
        <v>#REF!</v>
      </c>
      <c r="X27" s="58" t="e">
        <f>#REF!</f>
        <v>#REF!</v>
      </c>
      <c r="Y27" s="55"/>
      <c r="Z27" s="58">
        <v>24</v>
      </c>
      <c r="AA27" s="58" t="s">
        <v>45</v>
      </c>
      <c r="AB27" s="58"/>
      <c r="AC27" s="62" t="e">
        <f>#REF!</f>
        <v>#REF!</v>
      </c>
      <c r="AD27" s="58" t="e">
        <f>#REF!</f>
        <v>#REF!</v>
      </c>
      <c r="AE27" s="55"/>
      <c r="AF27" s="63">
        <v>24</v>
      </c>
      <c r="AG27" s="63" t="s">
        <v>46</v>
      </c>
      <c r="AH27" s="63"/>
      <c r="AI27" s="64"/>
      <c r="AJ27" s="63"/>
      <c r="AK27" s="55"/>
      <c r="AL27" s="56"/>
      <c r="AM27" s="56"/>
      <c r="AN27" s="56"/>
      <c r="AO27" s="56"/>
    </row>
    <row r="28" spans="1:41" ht="11.85" customHeight="1" x14ac:dyDescent="0.2">
      <c r="A28" s="56"/>
      <c r="B28" s="58">
        <v>25</v>
      </c>
      <c r="C28" s="58" t="s">
        <v>45</v>
      </c>
      <c r="D28" s="65">
        <f>'JANVIER 2017'!F33</f>
        <v>0.29166666666666702</v>
      </c>
      <c r="E28" s="62">
        <f>'JANVIER 2017'!L33</f>
        <v>0.29166666666666702</v>
      </c>
      <c r="F28" s="58" t="e">
        <f>#REF!</f>
        <v>#REF!</v>
      </c>
      <c r="G28" s="55"/>
      <c r="H28" s="63">
        <v>25</v>
      </c>
      <c r="I28" s="63" t="s">
        <v>46</v>
      </c>
      <c r="J28" s="63"/>
      <c r="K28" s="64"/>
      <c r="L28" s="63"/>
      <c r="M28" s="55"/>
      <c r="N28" s="63"/>
      <c r="O28" s="63"/>
      <c r="P28" s="63"/>
      <c r="Q28" s="64"/>
      <c r="R28" s="63"/>
      <c r="S28" s="55"/>
      <c r="T28" s="58">
        <v>25</v>
      </c>
      <c r="U28" s="58" t="s">
        <v>45</v>
      </c>
      <c r="V28" s="58"/>
      <c r="W28" s="62" t="e">
        <f>#REF!</f>
        <v>#REF!</v>
      </c>
      <c r="X28" s="58" t="e">
        <f>#REF!</f>
        <v>#REF!</v>
      </c>
      <c r="Y28" s="55"/>
      <c r="Z28" s="61">
        <v>25</v>
      </c>
      <c r="AA28" s="61" t="s">
        <v>49</v>
      </c>
      <c r="AB28" s="61" t="s">
        <v>43</v>
      </c>
      <c r="AC28" s="2" t="s">
        <v>54</v>
      </c>
      <c r="AD28" s="2"/>
      <c r="AE28" s="55"/>
      <c r="AF28" s="63">
        <v>25</v>
      </c>
      <c r="AG28" s="63" t="s">
        <v>42</v>
      </c>
      <c r="AH28" s="63"/>
      <c r="AI28" s="64"/>
      <c r="AJ28" s="63"/>
      <c r="AK28" s="55"/>
      <c r="AL28" s="56"/>
      <c r="AM28" s="56"/>
      <c r="AN28" s="56"/>
      <c r="AO28" s="56"/>
    </row>
    <row r="29" spans="1:41" ht="11.85" customHeight="1" x14ac:dyDescent="0.2">
      <c r="A29" s="56"/>
      <c r="B29" s="58">
        <v>26</v>
      </c>
      <c r="C29" s="58" t="s">
        <v>49</v>
      </c>
      <c r="D29" s="65">
        <f>'JANVIER 2017'!F34</f>
        <v>0.29166666666666702</v>
      </c>
      <c r="E29" s="62">
        <f>'JANVIER 2017'!L34</f>
        <v>0.29166666666666702</v>
      </c>
      <c r="F29" s="58" t="e">
        <f>#REF!</f>
        <v>#REF!</v>
      </c>
      <c r="G29" s="55"/>
      <c r="H29" s="63">
        <v>26</v>
      </c>
      <c r="I29" s="63" t="s">
        <v>42</v>
      </c>
      <c r="J29" s="63"/>
      <c r="K29" s="64"/>
      <c r="L29" s="63"/>
      <c r="M29" s="55"/>
      <c r="N29" s="63"/>
      <c r="O29" s="63"/>
      <c r="P29" s="63"/>
      <c r="Q29" s="64"/>
      <c r="R29" s="63"/>
      <c r="S29" s="55"/>
      <c r="T29" s="58">
        <v>26</v>
      </c>
      <c r="U29" s="58" t="s">
        <v>45</v>
      </c>
      <c r="V29" s="58"/>
      <c r="W29" s="62" t="e">
        <f>#REF!</f>
        <v>#REF!</v>
      </c>
      <c r="X29" s="58" t="e">
        <f>#REF!</f>
        <v>#REF!</v>
      </c>
      <c r="Y29" s="55"/>
      <c r="Z29" s="58">
        <v>26</v>
      </c>
      <c r="AA29" s="58" t="s">
        <v>50</v>
      </c>
      <c r="AB29" s="58"/>
      <c r="AC29" s="62" t="e">
        <f>#REF!</f>
        <v>#REF!</v>
      </c>
      <c r="AD29" s="58" t="e">
        <f>#REF!</f>
        <v>#REF!</v>
      </c>
      <c r="AE29" s="55"/>
      <c r="AF29" s="58">
        <v>26</v>
      </c>
      <c r="AG29" s="58" t="s">
        <v>47</v>
      </c>
      <c r="AH29" s="58"/>
      <c r="AI29" s="62" t="e">
        <f>#REF!</f>
        <v>#REF!</v>
      </c>
      <c r="AJ29" s="58" t="e">
        <f>#REF!</f>
        <v>#REF!</v>
      </c>
      <c r="AK29" s="55"/>
      <c r="AL29" s="56"/>
      <c r="AM29" s="56"/>
      <c r="AN29" s="56"/>
      <c r="AO29" s="56"/>
    </row>
    <row r="30" spans="1:41" ht="11.85" customHeight="1" x14ac:dyDescent="0.2">
      <c r="A30" s="56"/>
      <c r="B30" s="58">
        <v>27</v>
      </c>
      <c r="C30" s="58" t="s">
        <v>50</v>
      </c>
      <c r="D30" s="65">
        <f>'JANVIER 2017'!F35</f>
        <v>0.29166666666666702</v>
      </c>
      <c r="E30" s="62">
        <f>'JANVIER 2017'!L35</f>
        <v>0.29166666666666702</v>
      </c>
      <c r="F30" s="58" t="e">
        <f>#REF!</f>
        <v>#REF!</v>
      </c>
      <c r="G30" s="55"/>
      <c r="H30" s="58">
        <v>27</v>
      </c>
      <c r="I30" s="58" t="s">
        <v>47</v>
      </c>
      <c r="J30" s="58"/>
      <c r="K30" s="62" t="e">
        <f>#REF!</f>
        <v>#REF!</v>
      </c>
      <c r="L30" s="58" t="e">
        <f>#REF!</f>
        <v>#REF!</v>
      </c>
      <c r="M30" s="60"/>
      <c r="N30" s="58">
        <v>27</v>
      </c>
      <c r="O30" s="58" t="s">
        <v>47</v>
      </c>
      <c r="P30" s="58"/>
      <c r="Q30" s="62" t="e">
        <f>#REF!</f>
        <v>#REF!</v>
      </c>
      <c r="R30" s="58" t="e">
        <f>#REF!</f>
        <v>#REF!</v>
      </c>
      <c r="S30" s="55"/>
      <c r="T30" s="58">
        <v>27</v>
      </c>
      <c r="U30" s="58" t="s">
        <v>49</v>
      </c>
      <c r="V30" s="58"/>
      <c r="W30" s="62" t="e">
        <f>#REF!</f>
        <v>#REF!</v>
      </c>
      <c r="X30" s="58" t="e">
        <f>#REF!</f>
        <v>#REF!</v>
      </c>
      <c r="Y30" s="55"/>
      <c r="Z30" s="63">
        <v>27</v>
      </c>
      <c r="AA30" s="63" t="s">
        <v>46</v>
      </c>
      <c r="AB30" s="63"/>
      <c r="AC30" s="64"/>
      <c r="AD30" s="63"/>
      <c r="AE30" s="55"/>
      <c r="AF30" s="58">
        <v>27</v>
      </c>
      <c r="AG30" s="58" t="s">
        <v>45</v>
      </c>
      <c r="AH30" s="58"/>
      <c r="AI30" s="62" t="e">
        <f>#REF!</f>
        <v>#REF!</v>
      </c>
      <c r="AJ30" s="58" t="e">
        <f>#REF!</f>
        <v>#REF!</v>
      </c>
      <c r="AK30" s="55"/>
      <c r="AL30" s="56"/>
      <c r="AM30" s="56"/>
      <c r="AN30" s="56"/>
      <c r="AO30" s="56"/>
    </row>
    <row r="31" spans="1:41" ht="11.85" customHeight="1" x14ac:dyDescent="0.2">
      <c r="A31" s="56"/>
      <c r="B31" s="63">
        <v>28</v>
      </c>
      <c r="C31" s="63" t="s">
        <v>46</v>
      </c>
      <c r="D31" s="66"/>
      <c r="E31" s="64"/>
      <c r="F31" s="63"/>
      <c r="G31" s="55"/>
      <c r="H31" s="58">
        <v>28</v>
      </c>
      <c r="I31" s="58" t="s">
        <v>45</v>
      </c>
      <c r="J31" s="58"/>
      <c r="K31" s="62" t="e">
        <f>#REF!</f>
        <v>#REF!</v>
      </c>
      <c r="L31" s="58" t="e">
        <f>#REF!</f>
        <v>#REF!</v>
      </c>
      <c r="M31" s="60"/>
      <c r="N31" s="58">
        <v>28</v>
      </c>
      <c r="O31" s="58" t="s">
        <v>45</v>
      </c>
      <c r="P31" s="58"/>
      <c r="Q31" s="62" t="e">
        <f>#REF!</f>
        <v>#REF!</v>
      </c>
      <c r="R31" s="58" t="e">
        <f>#REF!</f>
        <v>#REF!</v>
      </c>
      <c r="S31" s="55"/>
      <c r="T31" s="58">
        <v>28</v>
      </c>
      <c r="U31" s="58" t="s">
        <v>50</v>
      </c>
      <c r="V31" s="58"/>
      <c r="W31" s="62" t="e">
        <f>#REF!</f>
        <v>#REF!</v>
      </c>
      <c r="X31" s="58" t="e">
        <f>#REF!</f>
        <v>#REF!</v>
      </c>
      <c r="Y31" s="55"/>
      <c r="Z31" s="63">
        <v>28</v>
      </c>
      <c r="AA31" s="63" t="s">
        <v>42</v>
      </c>
      <c r="AB31" s="63"/>
      <c r="AC31" s="64"/>
      <c r="AD31" s="63"/>
      <c r="AE31" s="60"/>
      <c r="AF31" s="58">
        <v>28</v>
      </c>
      <c r="AG31" s="58" t="s">
        <v>45</v>
      </c>
      <c r="AH31" s="58"/>
      <c r="AI31" s="62" t="e">
        <f>#REF!</f>
        <v>#REF!</v>
      </c>
      <c r="AJ31" s="58" t="e">
        <f>#REF!</f>
        <v>#REF!</v>
      </c>
      <c r="AK31" s="55"/>
      <c r="AL31" s="56"/>
      <c r="AM31" s="56"/>
      <c r="AN31" s="56"/>
      <c r="AO31" s="56"/>
    </row>
    <row r="32" spans="1:41" ht="11.85" customHeight="1" x14ac:dyDescent="0.2">
      <c r="A32" s="56"/>
      <c r="B32" s="63">
        <v>29</v>
      </c>
      <c r="C32" s="63" t="s">
        <v>42</v>
      </c>
      <c r="D32" s="66"/>
      <c r="E32" s="64"/>
      <c r="F32" s="63"/>
      <c r="G32" s="55"/>
      <c r="H32" s="58"/>
      <c r="I32" s="58"/>
      <c r="J32" s="58"/>
      <c r="K32" s="62" t="e">
        <f>#REF!</f>
        <v>#REF!</v>
      </c>
      <c r="L32" s="58" t="e">
        <f>#REF!</f>
        <v>#REF!</v>
      </c>
      <c r="M32" s="60"/>
      <c r="N32" s="58">
        <v>29</v>
      </c>
      <c r="O32" s="58" t="s">
        <v>45</v>
      </c>
      <c r="P32" s="58"/>
      <c r="Q32" s="62" t="e">
        <f>#REF!</f>
        <v>#REF!</v>
      </c>
      <c r="R32" s="58" t="e">
        <f>#REF!</f>
        <v>#REF!</v>
      </c>
      <c r="S32" s="60"/>
      <c r="T32" s="63">
        <v>29</v>
      </c>
      <c r="U32" s="63" t="s">
        <v>46</v>
      </c>
      <c r="V32" s="63"/>
      <c r="W32" s="64"/>
      <c r="X32" s="63"/>
      <c r="Y32" s="55"/>
      <c r="Z32" s="58">
        <v>29</v>
      </c>
      <c r="AA32" s="58" t="s">
        <v>47</v>
      </c>
      <c r="AB32" s="58"/>
      <c r="AC32" s="62" t="e">
        <f>#REF!</f>
        <v>#REF!</v>
      </c>
      <c r="AD32" s="58" t="e">
        <f>#REF!</f>
        <v>#REF!</v>
      </c>
      <c r="AE32" s="60"/>
      <c r="AF32" s="58">
        <v>29</v>
      </c>
      <c r="AG32" s="58" t="s">
        <v>49</v>
      </c>
      <c r="AH32" s="58"/>
      <c r="AI32" s="62" t="e">
        <f>#REF!</f>
        <v>#REF!</v>
      </c>
      <c r="AJ32" s="58" t="e">
        <f>#REF!</f>
        <v>#REF!</v>
      </c>
      <c r="AK32" s="60"/>
      <c r="AL32" s="56"/>
      <c r="AM32" s="56"/>
      <c r="AN32" s="56"/>
      <c r="AO32" s="56"/>
    </row>
    <row r="33" spans="1:41" ht="11.85" customHeight="1" x14ac:dyDescent="0.2">
      <c r="A33" s="56"/>
      <c r="B33" s="58">
        <v>30</v>
      </c>
      <c r="C33" s="58" t="s">
        <v>47</v>
      </c>
      <c r="D33" s="65">
        <f>'JANVIER 2017'!F38</f>
        <v>0.29166666666666702</v>
      </c>
      <c r="E33" s="62">
        <f>'JANVIER 2017'!L38</f>
        <v>0.29166666666666702</v>
      </c>
      <c r="F33" s="58" t="e">
        <f>#REF!</f>
        <v>#REF!</v>
      </c>
      <c r="G33" s="55"/>
      <c r="H33" s="55"/>
      <c r="I33" s="55"/>
      <c r="J33" s="55"/>
      <c r="K33" s="55"/>
      <c r="L33" s="55"/>
      <c r="M33" s="60"/>
      <c r="N33" s="58">
        <v>30</v>
      </c>
      <c r="O33" s="58" t="s">
        <v>49</v>
      </c>
      <c r="P33" s="58"/>
      <c r="Q33" s="62" t="e">
        <f>#REF!</f>
        <v>#REF!</v>
      </c>
      <c r="R33" s="58" t="e">
        <f>#REF!</f>
        <v>#REF!</v>
      </c>
      <c r="S33" s="60"/>
      <c r="T33" s="63">
        <v>30</v>
      </c>
      <c r="U33" s="63" t="s">
        <v>42</v>
      </c>
      <c r="V33" s="63"/>
      <c r="W33" s="64"/>
      <c r="X33" s="63"/>
      <c r="Y33" s="55"/>
      <c r="Z33" s="58">
        <v>30</v>
      </c>
      <c r="AA33" s="58" t="s">
        <v>45</v>
      </c>
      <c r="AB33" s="58"/>
      <c r="AC33" s="62" t="e">
        <f>#REF!</f>
        <v>#REF!</v>
      </c>
      <c r="AD33" s="58" t="e">
        <f>#REF!</f>
        <v>#REF!</v>
      </c>
      <c r="AE33" s="60"/>
      <c r="AF33" s="58">
        <v>30</v>
      </c>
      <c r="AG33" s="58" t="s">
        <v>50</v>
      </c>
      <c r="AH33" s="58"/>
      <c r="AI33" s="62" t="e">
        <f>#REF!</f>
        <v>#REF!</v>
      </c>
      <c r="AJ33" s="58" t="e">
        <f>#REF!</f>
        <v>#REF!</v>
      </c>
      <c r="AK33" s="56"/>
      <c r="AL33" s="56"/>
      <c r="AM33" s="56"/>
      <c r="AN33" s="56"/>
      <c r="AO33" s="56"/>
    </row>
    <row r="34" spans="1:41" ht="11.85" customHeight="1" x14ac:dyDescent="0.2">
      <c r="A34" s="56"/>
      <c r="B34" s="58">
        <v>31</v>
      </c>
      <c r="C34" s="58" t="s">
        <v>45</v>
      </c>
      <c r="D34" s="65">
        <f>'JANVIER 2017'!F39</f>
        <v>0.29166666666666702</v>
      </c>
      <c r="E34" s="62">
        <f>'JANVIER 2017'!L39</f>
        <v>0</v>
      </c>
      <c r="F34" s="58" t="e">
        <f>#REF!</f>
        <v>#REF!</v>
      </c>
      <c r="G34" s="55"/>
      <c r="H34" s="60"/>
      <c r="I34" s="60"/>
      <c r="J34" s="60"/>
      <c r="K34" s="60"/>
      <c r="L34" s="60"/>
      <c r="M34" s="60"/>
      <c r="N34" s="58">
        <v>31</v>
      </c>
      <c r="O34" s="58" t="s">
        <v>50</v>
      </c>
      <c r="P34" s="58"/>
      <c r="Q34" s="62" t="e">
        <f>#REF!</f>
        <v>#REF!</v>
      </c>
      <c r="R34" s="58" t="e">
        <f>#REF!</f>
        <v>#REF!</v>
      </c>
      <c r="S34" s="60"/>
      <c r="T34" s="60"/>
      <c r="U34" s="55"/>
      <c r="V34" s="55"/>
      <c r="W34" s="60"/>
      <c r="X34" s="60"/>
      <c r="Y34" s="60"/>
      <c r="Z34" s="58">
        <v>31</v>
      </c>
      <c r="AA34" s="58" t="s">
        <v>45</v>
      </c>
      <c r="AB34" s="58"/>
      <c r="AC34" s="62" t="e">
        <f>#REF!</f>
        <v>#REF!</v>
      </c>
      <c r="AD34" s="58" t="e">
        <f>#REF!</f>
        <v>#REF!</v>
      </c>
      <c r="AE34" s="60"/>
      <c r="AF34" s="60"/>
      <c r="AG34" s="55"/>
      <c r="AH34" s="55"/>
      <c r="AI34" s="60"/>
      <c r="AJ34" s="60"/>
      <c r="AK34" s="56"/>
      <c r="AL34" s="56"/>
      <c r="AM34" s="56"/>
      <c r="AN34" s="56"/>
      <c r="AO34" s="56"/>
    </row>
    <row r="35" spans="1:41" ht="11.85" customHeight="1" x14ac:dyDescent="0.2">
      <c r="A35" s="60"/>
      <c r="B35" s="1" t="s">
        <v>55</v>
      </c>
      <c r="C35" s="1" t="s">
        <v>42</v>
      </c>
      <c r="D35" s="70">
        <f>SUM(D4:D34)</f>
        <v>6.4166666666666741</v>
      </c>
      <c r="E35" s="70" t="e">
        <f>SUM(E4:E34)</f>
        <v>#N/A</v>
      </c>
      <c r="F35" s="57"/>
      <c r="G35" s="24"/>
      <c r="H35" s="1" t="s">
        <v>56</v>
      </c>
      <c r="I35" s="1"/>
      <c r="J35" s="57">
        <f>SUM(J4:J34)</f>
        <v>0</v>
      </c>
      <c r="K35" s="71" t="e">
        <f>SUM(K4:K34)</f>
        <v>#REF!</v>
      </c>
      <c r="L35" s="57"/>
      <c r="M35" s="24"/>
      <c r="N35" s="1" t="s">
        <v>33</v>
      </c>
      <c r="O35" s="1"/>
      <c r="P35" s="57">
        <f>SUM(P4:P34)</f>
        <v>0</v>
      </c>
      <c r="Q35" s="71" t="e">
        <f>SUM(Q4:Q34)</f>
        <v>#REF!</v>
      </c>
      <c r="R35" s="57"/>
      <c r="S35" s="24"/>
      <c r="T35" s="1" t="s">
        <v>34</v>
      </c>
      <c r="U35" s="1"/>
      <c r="V35" s="57">
        <f>SUM(V4:V34)</f>
        <v>0</v>
      </c>
      <c r="W35" s="71" t="e">
        <f>SUM(W4:W34)</f>
        <v>#REF!</v>
      </c>
      <c r="X35" s="57"/>
      <c r="Y35" s="24"/>
      <c r="Z35" s="1" t="s">
        <v>35</v>
      </c>
      <c r="AA35" s="1"/>
      <c r="AB35" s="57">
        <f>SUM(AB4:AB34)</f>
        <v>0</v>
      </c>
      <c r="AC35" s="71" t="e">
        <f>SUM(AC4:AC34)</f>
        <v>#REF!</v>
      </c>
      <c r="AD35" s="57"/>
      <c r="AE35" s="24"/>
      <c r="AF35" s="1" t="s">
        <v>36</v>
      </c>
      <c r="AG35" s="1"/>
      <c r="AH35" s="57">
        <f>SUM(AH4:AH34)</f>
        <v>0</v>
      </c>
      <c r="AI35" s="71" t="e">
        <f>SUM(AI4:AI34)</f>
        <v>#REF!</v>
      </c>
      <c r="AJ35" s="57"/>
      <c r="AK35" s="24"/>
      <c r="AL35" s="56"/>
      <c r="AM35" s="56"/>
      <c r="AN35" s="56"/>
      <c r="AO35" s="56"/>
    </row>
    <row r="36" spans="1:41" ht="11.85" customHeight="1" x14ac:dyDescent="0.2">
      <c r="A36" s="56" t="s">
        <v>57</v>
      </c>
      <c r="B36" s="69"/>
      <c r="C36" s="69"/>
      <c r="D36" s="57"/>
      <c r="E36" s="57"/>
      <c r="F36" s="57"/>
      <c r="G36" s="24"/>
      <c r="H36" s="69"/>
      <c r="I36" s="69"/>
      <c r="J36" s="57"/>
      <c r="K36" s="57"/>
      <c r="L36" s="57"/>
      <c r="M36" s="24"/>
      <c r="N36" s="69"/>
      <c r="O36" s="69"/>
      <c r="P36" s="57"/>
      <c r="Q36" s="57"/>
      <c r="R36" s="57"/>
      <c r="S36" s="24"/>
      <c r="T36" s="69"/>
      <c r="U36" s="69"/>
      <c r="V36" s="57"/>
      <c r="W36" s="57"/>
      <c r="X36" s="57"/>
      <c r="Y36" s="24"/>
      <c r="Z36" s="69"/>
      <c r="AA36" s="69"/>
      <c r="AB36" s="57"/>
      <c r="AC36" s="57"/>
      <c r="AD36" s="57"/>
      <c r="AE36" s="24"/>
      <c r="AF36" s="69"/>
      <c r="AG36" s="69"/>
      <c r="AH36" s="57"/>
      <c r="AI36" s="57"/>
      <c r="AJ36" s="57"/>
      <c r="AK36" s="72"/>
      <c r="AL36" s="56"/>
      <c r="AM36" s="56"/>
      <c r="AN36" s="56"/>
      <c r="AO36" s="56"/>
    </row>
    <row r="37" spans="1:41" ht="11.85" customHeight="1" x14ac:dyDescent="0.2">
      <c r="A37" s="56" t="s">
        <v>58</v>
      </c>
      <c r="B37" s="69"/>
      <c r="C37" s="69"/>
      <c r="D37" s="70">
        <f>D35+-D36</f>
        <v>6.4166666666666741</v>
      </c>
      <c r="E37" s="70" t="e">
        <f>E35+-E36</f>
        <v>#N/A</v>
      </c>
      <c r="F37" s="57"/>
      <c r="G37" s="24"/>
      <c r="H37" s="69"/>
      <c r="I37" s="69"/>
      <c r="J37" s="57">
        <f>J35+-J36</f>
        <v>0</v>
      </c>
      <c r="K37" s="71" t="e">
        <f>K35+-K36</f>
        <v>#REF!</v>
      </c>
      <c r="L37" s="57"/>
      <c r="M37" s="24"/>
      <c r="N37" s="69"/>
      <c r="O37" s="69"/>
      <c r="P37" s="57">
        <f>P35+-P36</f>
        <v>0</v>
      </c>
      <c r="Q37" s="71" t="e">
        <f>Q35+-Q36</f>
        <v>#REF!</v>
      </c>
      <c r="R37" s="57"/>
      <c r="S37" s="24"/>
      <c r="T37" s="69"/>
      <c r="U37" s="69"/>
      <c r="V37" s="57">
        <f>V35+-V36</f>
        <v>0</v>
      </c>
      <c r="W37" s="71" t="e">
        <f>W35+-W36</f>
        <v>#REF!</v>
      </c>
      <c r="X37" s="57"/>
      <c r="Y37" s="24"/>
      <c r="Z37" s="69"/>
      <c r="AA37" s="69"/>
      <c r="AB37" s="57">
        <f>AB35+-AB36</f>
        <v>0</v>
      </c>
      <c r="AC37" s="71" t="e">
        <f>AC35+-AC36</f>
        <v>#REF!</v>
      </c>
      <c r="AD37" s="57"/>
      <c r="AE37" s="24"/>
      <c r="AF37" s="69"/>
      <c r="AG37" s="69"/>
      <c r="AH37" s="57">
        <f>AH35+-AH36</f>
        <v>0</v>
      </c>
      <c r="AI37" s="71" t="e">
        <f>AI35+-AI36</f>
        <v>#REF!</v>
      </c>
      <c r="AJ37" s="57"/>
      <c r="AK37" s="72"/>
      <c r="AL37" s="56"/>
      <c r="AM37" s="56"/>
      <c r="AN37" s="56"/>
      <c r="AO37" s="56"/>
    </row>
    <row r="38" spans="1:41" ht="11.85" customHeight="1" x14ac:dyDescent="0.2">
      <c r="A38" s="56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56"/>
      <c r="AL38" s="56"/>
      <c r="AM38" s="56"/>
      <c r="AN38" s="56"/>
      <c r="AO38" s="56"/>
    </row>
    <row r="39" spans="1:41" ht="11.85" customHeight="1" x14ac:dyDescent="0.2">
      <c r="A39" s="56"/>
      <c r="B39" s="4" t="s">
        <v>59</v>
      </c>
      <c r="C39" s="4"/>
      <c r="D39" s="4"/>
      <c r="E39" s="4"/>
      <c r="F39" s="4"/>
      <c r="G39" s="55"/>
      <c r="H39" s="4" t="s">
        <v>60</v>
      </c>
      <c r="I39" s="4"/>
      <c r="J39" s="4"/>
      <c r="K39" s="4"/>
      <c r="L39" s="4"/>
      <c r="M39" s="55"/>
      <c r="N39" s="4" t="s">
        <v>61</v>
      </c>
      <c r="O39" s="4"/>
      <c r="P39" s="4"/>
      <c r="Q39" s="4"/>
      <c r="R39" s="4"/>
      <c r="S39" s="55"/>
      <c r="T39" s="4" t="s">
        <v>62</v>
      </c>
      <c r="U39" s="4"/>
      <c r="V39" s="4"/>
      <c r="W39" s="4"/>
      <c r="X39" s="4"/>
      <c r="Y39" s="55"/>
      <c r="Z39" s="4" t="s">
        <v>63</v>
      </c>
      <c r="AA39" s="4"/>
      <c r="AB39" s="4"/>
      <c r="AC39" s="4"/>
      <c r="AD39" s="4"/>
      <c r="AE39" s="55"/>
      <c r="AF39" s="4" t="s">
        <v>64</v>
      </c>
      <c r="AG39" s="4"/>
      <c r="AH39" s="4"/>
      <c r="AI39" s="4"/>
      <c r="AJ39" s="4"/>
      <c r="AK39" s="56"/>
      <c r="AL39" s="56"/>
      <c r="AM39" s="56"/>
      <c r="AN39" s="56"/>
      <c r="AO39" s="56"/>
    </row>
    <row r="40" spans="1:41" ht="11.85" customHeight="1" x14ac:dyDescent="0.2">
      <c r="A40" s="56"/>
      <c r="B40" s="3" t="s">
        <v>37</v>
      </c>
      <c r="C40" s="3"/>
      <c r="D40" s="59" t="s">
        <v>38</v>
      </c>
      <c r="E40" s="59" t="s">
        <v>39</v>
      </c>
      <c r="F40" s="58" t="s">
        <v>40</v>
      </c>
      <c r="G40" s="60"/>
      <c r="H40" s="3" t="s">
        <v>37</v>
      </c>
      <c r="I40" s="3"/>
      <c r="J40" s="59" t="s">
        <v>38</v>
      </c>
      <c r="K40" s="59" t="s">
        <v>39</v>
      </c>
      <c r="L40" s="58" t="s">
        <v>40</v>
      </c>
      <c r="M40" s="60"/>
      <c r="N40" s="3" t="s">
        <v>37</v>
      </c>
      <c r="O40" s="3"/>
      <c r="P40" s="59" t="s">
        <v>38</v>
      </c>
      <c r="Q40" s="59" t="s">
        <v>39</v>
      </c>
      <c r="R40" s="58" t="s">
        <v>40</v>
      </c>
      <c r="S40" s="60"/>
      <c r="T40" s="3" t="s">
        <v>37</v>
      </c>
      <c r="U40" s="3"/>
      <c r="V40" s="59" t="s">
        <v>38</v>
      </c>
      <c r="W40" s="59" t="s">
        <v>39</v>
      </c>
      <c r="X40" s="58" t="s">
        <v>40</v>
      </c>
      <c r="Y40" s="60"/>
      <c r="Z40" s="3" t="s">
        <v>37</v>
      </c>
      <c r="AA40" s="3"/>
      <c r="AB40" s="59" t="s">
        <v>38</v>
      </c>
      <c r="AC40" s="59" t="s">
        <v>39</v>
      </c>
      <c r="AD40" s="58" t="s">
        <v>40</v>
      </c>
      <c r="AE40" s="60"/>
      <c r="AF40" s="3" t="s">
        <v>37</v>
      </c>
      <c r="AG40" s="3"/>
      <c r="AH40" s="59" t="s">
        <v>38</v>
      </c>
      <c r="AI40" s="59" t="s">
        <v>39</v>
      </c>
      <c r="AJ40" s="58" t="s">
        <v>40</v>
      </c>
      <c r="AK40" s="56"/>
      <c r="AL40" s="56"/>
      <c r="AM40" s="56"/>
      <c r="AN40" s="56"/>
      <c r="AO40" s="56"/>
    </row>
    <row r="41" spans="1:41" ht="11.85" customHeight="1" x14ac:dyDescent="0.2">
      <c r="A41" s="56"/>
      <c r="B41" s="63" t="s">
        <v>41</v>
      </c>
      <c r="C41" s="63" t="s">
        <v>46</v>
      </c>
      <c r="D41" s="63"/>
      <c r="E41" s="63"/>
      <c r="F41" s="63"/>
      <c r="G41" s="55"/>
      <c r="H41" s="58" t="s">
        <v>41</v>
      </c>
      <c r="I41" s="58" t="s">
        <v>45</v>
      </c>
      <c r="J41" s="58"/>
      <c r="K41" s="62" t="e">
        <f>#REF!</f>
        <v>#REF!</v>
      </c>
      <c r="L41" s="58" t="e">
        <f>#REF!</f>
        <v>#REF!</v>
      </c>
      <c r="M41" s="55"/>
      <c r="N41" s="58" t="s">
        <v>41</v>
      </c>
      <c r="O41" s="58" t="s">
        <v>50</v>
      </c>
      <c r="P41" s="58"/>
      <c r="Q41" s="62" t="e">
        <f>#REF!</f>
        <v>#REF!</v>
      </c>
      <c r="R41" s="58" t="e">
        <f>#REF!</f>
        <v>#REF!</v>
      </c>
      <c r="S41" s="55"/>
      <c r="T41" s="63" t="s">
        <v>41</v>
      </c>
      <c r="U41" s="63" t="s">
        <v>42</v>
      </c>
      <c r="V41" s="63"/>
      <c r="W41" s="63"/>
      <c r="X41" s="63"/>
      <c r="Y41" s="55"/>
      <c r="Z41" s="61" t="s">
        <v>41</v>
      </c>
      <c r="AA41" s="61" t="s">
        <v>45</v>
      </c>
      <c r="AB41" s="61" t="s">
        <v>43</v>
      </c>
      <c r="AC41" s="2" t="s">
        <v>65</v>
      </c>
      <c r="AD41" s="2"/>
      <c r="AE41" s="55"/>
      <c r="AF41" s="58" t="s">
        <v>41</v>
      </c>
      <c r="AG41" s="58" t="s">
        <v>50</v>
      </c>
      <c r="AH41" s="58"/>
      <c r="AI41" s="62" t="e">
        <f>#REF!</f>
        <v>#REF!</v>
      </c>
      <c r="AJ41" s="58" t="e">
        <f>#REF!</f>
        <v>#REF!</v>
      </c>
      <c r="AK41" s="56"/>
      <c r="AL41" s="56"/>
      <c r="AM41" s="56"/>
      <c r="AN41" s="56"/>
      <c r="AO41" s="56"/>
    </row>
    <row r="42" spans="1:41" ht="11.85" customHeight="1" x14ac:dyDescent="0.2">
      <c r="A42" s="56"/>
      <c r="B42" s="63">
        <v>2</v>
      </c>
      <c r="C42" s="63" t="s">
        <v>42</v>
      </c>
      <c r="D42" s="63"/>
      <c r="E42" s="63"/>
      <c r="F42" s="63"/>
      <c r="G42" s="55"/>
      <c r="H42" s="58">
        <v>2</v>
      </c>
      <c r="I42" s="58" t="s">
        <v>45</v>
      </c>
      <c r="J42" s="58"/>
      <c r="K42" s="62" t="e">
        <f>#REF!</f>
        <v>#REF!</v>
      </c>
      <c r="L42" s="58" t="e">
        <f>#REF!</f>
        <v>#REF!</v>
      </c>
      <c r="M42" s="55"/>
      <c r="N42" s="63">
        <v>2</v>
      </c>
      <c r="O42" s="63" t="s">
        <v>46</v>
      </c>
      <c r="P42" s="63"/>
      <c r="Q42" s="63"/>
      <c r="R42" s="63"/>
      <c r="S42" s="55"/>
      <c r="T42" s="58">
        <v>2</v>
      </c>
      <c r="U42" s="58" t="s">
        <v>47</v>
      </c>
      <c r="V42" s="58"/>
      <c r="W42" s="62" t="e">
        <f>#REF!</f>
        <v>#REF!</v>
      </c>
      <c r="X42" s="58" t="e">
        <f>#REF!</f>
        <v>#REF!</v>
      </c>
      <c r="Y42" s="55"/>
      <c r="Z42" s="58">
        <v>2</v>
      </c>
      <c r="AA42" s="58" t="s">
        <v>49</v>
      </c>
      <c r="AB42" s="58"/>
      <c r="AC42" s="62" t="e">
        <f>#REF!</f>
        <v>#REF!</v>
      </c>
      <c r="AD42" s="58" t="e">
        <f>#REF!</f>
        <v>#REF!</v>
      </c>
      <c r="AE42" s="55"/>
      <c r="AF42" s="63">
        <v>2</v>
      </c>
      <c r="AG42" s="63" t="s">
        <v>46</v>
      </c>
      <c r="AH42" s="63"/>
      <c r="AI42" s="63"/>
      <c r="AJ42" s="63"/>
      <c r="AK42" s="56"/>
      <c r="AL42" s="56"/>
      <c r="AM42" s="56"/>
      <c r="AN42" s="56"/>
      <c r="AO42" s="56"/>
    </row>
    <row r="43" spans="1:41" ht="11.85" customHeight="1" x14ac:dyDescent="0.2">
      <c r="A43" s="56"/>
      <c r="B43" s="58">
        <v>3</v>
      </c>
      <c r="C43" s="58" t="s">
        <v>47</v>
      </c>
      <c r="D43" s="58"/>
      <c r="E43" s="62" t="e">
        <f>#REF!</f>
        <v>#REF!</v>
      </c>
      <c r="F43" s="58" t="e">
        <f>#REF!</f>
        <v>#REF!</v>
      </c>
      <c r="G43" s="55"/>
      <c r="H43" s="58">
        <v>3</v>
      </c>
      <c r="I43" s="58" t="s">
        <v>49</v>
      </c>
      <c r="J43" s="58"/>
      <c r="K43" s="62" t="e">
        <f>#REF!</f>
        <v>#REF!</v>
      </c>
      <c r="L43" s="58" t="e">
        <f>#REF!</f>
        <v>#REF!</v>
      </c>
      <c r="M43" s="55"/>
      <c r="N43" s="63">
        <v>3</v>
      </c>
      <c r="O43" s="63" t="s">
        <v>42</v>
      </c>
      <c r="P43" s="63"/>
      <c r="Q43" s="63"/>
      <c r="R43" s="63"/>
      <c r="S43" s="55"/>
      <c r="T43" s="58">
        <v>3</v>
      </c>
      <c r="U43" s="58" t="s">
        <v>45</v>
      </c>
      <c r="V43" s="58"/>
      <c r="W43" s="62" t="e">
        <f>#REF!</f>
        <v>#REF!</v>
      </c>
      <c r="X43" s="58" t="e">
        <f>#REF!</f>
        <v>#REF!</v>
      </c>
      <c r="Y43" s="55"/>
      <c r="Z43" s="58">
        <v>3</v>
      </c>
      <c r="AA43" s="58" t="s">
        <v>50</v>
      </c>
      <c r="AB43" s="58"/>
      <c r="AC43" s="62" t="e">
        <f>#REF!</f>
        <v>#REF!</v>
      </c>
      <c r="AD43" s="58" t="e">
        <f>#REF!</f>
        <v>#REF!</v>
      </c>
      <c r="AE43" s="55"/>
      <c r="AF43" s="63">
        <v>3</v>
      </c>
      <c r="AG43" s="63" t="s">
        <v>42</v>
      </c>
      <c r="AH43" s="63"/>
      <c r="AI43" s="63"/>
      <c r="AJ43" s="63"/>
      <c r="AK43" s="56"/>
      <c r="AL43" s="56"/>
      <c r="AM43" s="56"/>
      <c r="AN43" s="56"/>
      <c r="AO43" s="56"/>
    </row>
    <row r="44" spans="1:41" ht="11.85" customHeight="1" x14ac:dyDescent="0.2">
      <c r="A44" s="56"/>
      <c r="B44" s="58">
        <v>4</v>
      </c>
      <c r="C44" s="58" t="s">
        <v>45</v>
      </c>
      <c r="D44" s="58"/>
      <c r="E44" s="62" t="e">
        <f>#REF!</f>
        <v>#REF!</v>
      </c>
      <c r="F44" s="58" t="e">
        <f>#REF!</f>
        <v>#REF!</v>
      </c>
      <c r="G44" s="55"/>
      <c r="H44" s="58">
        <v>4</v>
      </c>
      <c r="I44" s="58" t="s">
        <v>50</v>
      </c>
      <c r="J44" s="58"/>
      <c r="K44" s="62" t="e">
        <f>#REF!</f>
        <v>#REF!</v>
      </c>
      <c r="L44" s="58" t="e">
        <f>#REF!</f>
        <v>#REF!</v>
      </c>
      <c r="M44" s="55"/>
      <c r="N44" s="58">
        <v>4</v>
      </c>
      <c r="O44" s="58" t="s">
        <v>47</v>
      </c>
      <c r="P44" s="58"/>
      <c r="Q44" s="62" t="e">
        <f>#REF!</f>
        <v>#REF!</v>
      </c>
      <c r="R44" s="58" t="e">
        <f>#REF!</f>
        <v>#REF!</v>
      </c>
      <c r="S44" s="55"/>
      <c r="T44" s="58">
        <v>4</v>
      </c>
      <c r="U44" s="58" t="s">
        <v>45</v>
      </c>
      <c r="V44" s="58"/>
      <c r="W44" s="62" t="e">
        <f>#REF!</f>
        <v>#REF!</v>
      </c>
      <c r="X44" s="58" t="e">
        <f>#REF!</f>
        <v>#REF!</v>
      </c>
      <c r="Y44" s="55"/>
      <c r="Z44" s="63">
        <v>4</v>
      </c>
      <c r="AA44" s="63" t="s">
        <v>46</v>
      </c>
      <c r="AB44" s="63"/>
      <c r="AC44" s="63"/>
      <c r="AD44" s="63"/>
      <c r="AE44" s="55"/>
      <c r="AF44" s="58">
        <v>4</v>
      </c>
      <c r="AG44" s="58" t="s">
        <v>47</v>
      </c>
      <c r="AH44" s="58"/>
      <c r="AI44" s="62" t="e">
        <f>#REF!</f>
        <v>#REF!</v>
      </c>
      <c r="AJ44" s="58" t="e">
        <f>#REF!</f>
        <v>#REF!</v>
      </c>
      <c r="AK44" s="56"/>
      <c r="AL44" s="56"/>
      <c r="AM44" s="56"/>
      <c r="AN44" s="56"/>
      <c r="AO44" s="56"/>
    </row>
    <row r="45" spans="1:41" ht="11.85" customHeight="1" x14ac:dyDescent="0.2">
      <c r="A45" s="56"/>
      <c r="B45" s="58">
        <v>5</v>
      </c>
      <c r="C45" s="58" t="s">
        <v>45</v>
      </c>
      <c r="D45" s="58"/>
      <c r="E45" s="62" t="e">
        <f>#REF!</f>
        <v>#REF!</v>
      </c>
      <c r="F45" s="58" t="e">
        <f>#REF!</f>
        <v>#REF!</v>
      </c>
      <c r="G45" s="55"/>
      <c r="H45" s="63">
        <v>5</v>
      </c>
      <c r="I45" s="63" t="s">
        <v>46</v>
      </c>
      <c r="J45" s="63"/>
      <c r="K45" s="63"/>
      <c r="L45" s="63"/>
      <c r="M45" s="55"/>
      <c r="N45" s="58">
        <v>5</v>
      </c>
      <c r="O45" s="58" t="s">
        <v>45</v>
      </c>
      <c r="P45" s="58"/>
      <c r="Q45" s="62" t="e">
        <f>#REF!</f>
        <v>#REF!</v>
      </c>
      <c r="R45" s="58" t="e">
        <f>#REF!</f>
        <v>#REF!</v>
      </c>
      <c r="S45" s="55"/>
      <c r="T45" s="58">
        <v>5</v>
      </c>
      <c r="U45" s="58" t="s">
        <v>49</v>
      </c>
      <c r="V45" s="58"/>
      <c r="W45" s="62" t="e">
        <f>#REF!</f>
        <v>#REF!</v>
      </c>
      <c r="X45" s="58" t="e">
        <f>#REF!</f>
        <v>#REF!</v>
      </c>
      <c r="Y45" s="55"/>
      <c r="Z45" s="63">
        <v>5</v>
      </c>
      <c r="AA45" s="63" t="s">
        <v>42</v>
      </c>
      <c r="AB45" s="63"/>
      <c r="AC45" s="63"/>
      <c r="AD45" s="63"/>
      <c r="AE45" s="55"/>
      <c r="AF45" s="58">
        <v>5</v>
      </c>
      <c r="AG45" s="58" t="s">
        <v>45</v>
      </c>
      <c r="AH45" s="58"/>
      <c r="AI45" s="62" t="e">
        <f>#REF!</f>
        <v>#REF!</v>
      </c>
      <c r="AJ45" s="58" t="e">
        <f>#REF!</f>
        <v>#REF!</v>
      </c>
      <c r="AK45" s="56"/>
      <c r="AL45" s="56"/>
      <c r="AM45" s="56"/>
      <c r="AN45" s="56"/>
      <c r="AO45" s="56"/>
    </row>
    <row r="46" spans="1:41" ht="11.85" customHeight="1" x14ac:dyDescent="0.2">
      <c r="A46" s="56"/>
      <c r="B46" s="58">
        <v>6</v>
      </c>
      <c r="C46" s="58" t="s">
        <v>49</v>
      </c>
      <c r="D46" s="58"/>
      <c r="E46" s="62" t="e">
        <f>#REF!</f>
        <v>#REF!</v>
      </c>
      <c r="F46" s="58" t="e">
        <f>#REF!</f>
        <v>#REF!</v>
      </c>
      <c r="G46" s="55"/>
      <c r="H46" s="63">
        <v>6</v>
      </c>
      <c r="I46" s="63" t="s">
        <v>42</v>
      </c>
      <c r="J46" s="63"/>
      <c r="K46" s="63"/>
      <c r="L46" s="63"/>
      <c r="M46" s="55"/>
      <c r="N46" s="58">
        <v>6</v>
      </c>
      <c r="O46" s="58" t="s">
        <v>45</v>
      </c>
      <c r="P46" s="58"/>
      <c r="Q46" s="62" t="e">
        <f>#REF!</f>
        <v>#REF!</v>
      </c>
      <c r="R46" s="58" t="e">
        <f>#REF!</f>
        <v>#REF!</v>
      </c>
      <c r="S46" s="55"/>
      <c r="T46" s="58">
        <v>6</v>
      </c>
      <c r="U46" s="58" t="s">
        <v>50</v>
      </c>
      <c r="V46" s="58"/>
      <c r="W46" s="62" t="e">
        <f>#REF!</f>
        <v>#REF!</v>
      </c>
      <c r="X46" s="58" t="e">
        <f>#REF!</f>
        <v>#REF!</v>
      </c>
      <c r="Y46" s="55"/>
      <c r="Z46" s="58">
        <v>6</v>
      </c>
      <c r="AA46" s="58" t="s">
        <v>47</v>
      </c>
      <c r="AB46" s="58"/>
      <c r="AC46" s="62" t="e">
        <f>#REF!</f>
        <v>#REF!</v>
      </c>
      <c r="AD46" s="58" t="e">
        <f>#REF!</f>
        <v>#REF!</v>
      </c>
      <c r="AE46" s="55"/>
      <c r="AF46" s="58">
        <v>6</v>
      </c>
      <c r="AG46" s="58" t="s">
        <v>45</v>
      </c>
      <c r="AH46" s="58"/>
      <c r="AI46" s="62" t="e">
        <f>#REF!</f>
        <v>#REF!</v>
      </c>
      <c r="AJ46" s="58" t="e">
        <f>#REF!</f>
        <v>#REF!</v>
      </c>
      <c r="AK46" s="56"/>
      <c r="AL46" s="56"/>
      <c r="AM46" s="56"/>
      <c r="AN46" s="56"/>
      <c r="AO46" s="56"/>
    </row>
    <row r="47" spans="1:41" ht="11.85" customHeight="1" x14ac:dyDescent="0.2">
      <c r="A47" s="56"/>
      <c r="B47" s="58">
        <v>7</v>
      </c>
      <c r="C47" s="58" t="s">
        <v>50</v>
      </c>
      <c r="D47" s="58"/>
      <c r="E47" s="62" t="e">
        <f>#REF!</f>
        <v>#REF!</v>
      </c>
      <c r="F47" s="58" t="e">
        <f>#REF!</f>
        <v>#REF!</v>
      </c>
      <c r="G47" s="55"/>
      <c r="H47" s="58">
        <v>7</v>
      </c>
      <c r="I47" s="58" t="s">
        <v>47</v>
      </c>
      <c r="J47" s="58"/>
      <c r="K47" s="62" t="e">
        <f>#REF!</f>
        <v>#REF!</v>
      </c>
      <c r="L47" s="58" t="e">
        <f>#REF!</f>
        <v>#REF!</v>
      </c>
      <c r="M47" s="55"/>
      <c r="N47" s="58">
        <v>7</v>
      </c>
      <c r="O47" s="58" t="s">
        <v>49</v>
      </c>
      <c r="P47" s="58"/>
      <c r="Q47" s="62" t="e">
        <f>#REF!</f>
        <v>#REF!</v>
      </c>
      <c r="R47" s="58" t="e">
        <f>#REF!</f>
        <v>#REF!</v>
      </c>
      <c r="S47" s="55"/>
      <c r="T47" s="63">
        <v>7</v>
      </c>
      <c r="U47" s="63" t="s">
        <v>46</v>
      </c>
      <c r="V47" s="63"/>
      <c r="W47" s="63"/>
      <c r="X47" s="63"/>
      <c r="Y47" s="55"/>
      <c r="Z47" s="58">
        <v>7</v>
      </c>
      <c r="AA47" s="58" t="s">
        <v>45</v>
      </c>
      <c r="AB47" s="58"/>
      <c r="AC47" s="62" t="e">
        <f>#REF!</f>
        <v>#REF!</v>
      </c>
      <c r="AD47" s="58" t="e">
        <f>#REF!</f>
        <v>#REF!</v>
      </c>
      <c r="AE47" s="55"/>
      <c r="AF47" s="58">
        <v>7</v>
      </c>
      <c r="AG47" s="58" t="s">
        <v>49</v>
      </c>
      <c r="AH47" s="58"/>
      <c r="AI47" s="62" t="e">
        <f>#REF!</f>
        <v>#REF!</v>
      </c>
      <c r="AJ47" s="58" t="e">
        <f>#REF!</f>
        <v>#REF!</v>
      </c>
      <c r="AK47" s="56"/>
      <c r="AL47" s="56"/>
      <c r="AM47" s="56"/>
      <c r="AN47" s="56"/>
      <c r="AO47" s="56"/>
    </row>
    <row r="48" spans="1:41" ht="11.85" customHeight="1" x14ac:dyDescent="0.2">
      <c r="A48" s="56"/>
      <c r="B48" s="63">
        <v>8</v>
      </c>
      <c r="C48" s="63" t="s">
        <v>46</v>
      </c>
      <c r="D48" s="63"/>
      <c r="E48" s="63"/>
      <c r="F48" s="63"/>
      <c r="G48" s="55"/>
      <c r="H48" s="58">
        <v>8</v>
      </c>
      <c r="I48" s="58" t="s">
        <v>45</v>
      </c>
      <c r="J48" s="58"/>
      <c r="K48" s="62" t="e">
        <f>#REF!</f>
        <v>#REF!</v>
      </c>
      <c r="L48" s="58" t="e">
        <f>#REF!</f>
        <v>#REF!</v>
      </c>
      <c r="M48" s="55"/>
      <c r="N48" s="58">
        <v>8</v>
      </c>
      <c r="O48" s="58" t="s">
        <v>50</v>
      </c>
      <c r="P48" s="58"/>
      <c r="Q48" s="62" t="e">
        <f>#REF!</f>
        <v>#REF!</v>
      </c>
      <c r="R48" s="58" t="e">
        <f>#REF!</f>
        <v>#REF!</v>
      </c>
      <c r="S48" s="55"/>
      <c r="T48" s="63">
        <v>8</v>
      </c>
      <c r="U48" s="63" t="s">
        <v>42</v>
      </c>
      <c r="V48" s="63"/>
      <c r="W48" s="63"/>
      <c r="X48" s="63"/>
      <c r="Y48" s="55"/>
      <c r="Z48" s="58">
        <v>8</v>
      </c>
      <c r="AA48" s="58" t="s">
        <v>45</v>
      </c>
      <c r="AB48" s="58"/>
      <c r="AC48" s="62" t="e">
        <f>#REF!</f>
        <v>#REF!</v>
      </c>
      <c r="AD48" s="58" t="e">
        <f>#REF!</f>
        <v>#REF!</v>
      </c>
      <c r="AE48" s="55"/>
      <c r="AF48" s="58">
        <v>8</v>
      </c>
      <c r="AG48" s="58" t="s">
        <v>50</v>
      </c>
      <c r="AH48" s="58"/>
      <c r="AI48" s="62" t="e">
        <f>#REF!</f>
        <v>#REF!</v>
      </c>
      <c r="AJ48" s="58" t="e">
        <f>#REF!</f>
        <v>#REF!</v>
      </c>
      <c r="AK48" s="56"/>
      <c r="AL48" s="56"/>
      <c r="AM48" s="56"/>
      <c r="AN48" s="56"/>
      <c r="AO48" s="56"/>
    </row>
    <row r="49" spans="1:41" ht="11.85" customHeight="1" x14ac:dyDescent="0.2">
      <c r="A49" s="56"/>
      <c r="B49" s="63">
        <v>9</v>
      </c>
      <c r="C49" s="63" t="s">
        <v>42</v>
      </c>
      <c r="D49" s="63"/>
      <c r="E49" s="63"/>
      <c r="F49" s="63"/>
      <c r="G49" s="55"/>
      <c r="H49" s="58">
        <v>9</v>
      </c>
      <c r="I49" s="58" t="s">
        <v>45</v>
      </c>
      <c r="J49" s="58"/>
      <c r="K49" s="62" t="e">
        <f>#REF!</f>
        <v>#REF!</v>
      </c>
      <c r="L49" s="58" t="e">
        <f>#REF!</f>
        <v>#REF!</v>
      </c>
      <c r="M49" s="55"/>
      <c r="N49" s="63">
        <v>9</v>
      </c>
      <c r="O49" s="63" t="s">
        <v>46</v>
      </c>
      <c r="P49" s="63"/>
      <c r="Q49" s="63"/>
      <c r="R49" s="63"/>
      <c r="S49" s="55"/>
      <c r="T49" s="58">
        <v>9</v>
      </c>
      <c r="U49" s="58" t="s">
        <v>47</v>
      </c>
      <c r="V49" s="58"/>
      <c r="W49" s="62" t="e">
        <f>#REF!</f>
        <v>#REF!</v>
      </c>
      <c r="X49" s="58" t="e">
        <f>#REF!</f>
        <v>#REF!</v>
      </c>
      <c r="Y49" s="55"/>
      <c r="Z49" s="58">
        <v>9</v>
      </c>
      <c r="AA49" s="58" t="s">
        <v>49</v>
      </c>
      <c r="AB49" s="58"/>
      <c r="AC49" s="62" t="e">
        <f>#REF!</f>
        <v>#REF!</v>
      </c>
      <c r="AD49" s="58" t="e">
        <f>#REF!</f>
        <v>#REF!</v>
      </c>
      <c r="AE49" s="55"/>
      <c r="AF49" s="63">
        <v>9</v>
      </c>
      <c r="AG49" s="63" t="s">
        <v>46</v>
      </c>
      <c r="AH49" s="63"/>
      <c r="AI49" s="63"/>
      <c r="AJ49" s="63"/>
      <c r="AK49" s="56"/>
      <c r="AL49" s="56"/>
      <c r="AM49" s="56"/>
      <c r="AN49" s="56"/>
      <c r="AO49" s="56"/>
    </row>
    <row r="50" spans="1:41" ht="11.85" customHeight="1" x14ac:dyDescent="0.2">
      <c r="A50" s="56"/>
      <c r="B50" s="58">
        <v>10</v>
      </c>
      <c r="C50" s="58" t="s">
        <v>47</v>
      </c>
      <c r="D50" s="58"/>
      <c r="E50" s="62" t="e">
        <f>#REF!</f>
        <v>#REF!</v>
      </c>
      <c r="F50" s="58" t="e">
        <f>#REF!</f>
        <v>#REF!</v>
      </c>
      <c r="G50" s="55"/>
      <c r="H50" s="58">
        <v>10</v>
      </c>
      <c r="I50" s="58" t="s">
        <v>49</v>
      </c>
      <c r="J50" s="58"/>
      <c r="K50" s="62" t="e">
        <f>#REF!</f>
        <v>#REF!</v>
      </c>
      <c r="L50" s="58" t="e">
        <f>#REF!</f>
        <v>#REF!</v>
      </c>
      <c r="M50" s="55"/>
      <c r="N50" s="63">
        <v>10</v>
      </c>
      <c r="O50" s="63" t="s">
        <v>42</v>
      </c>
      <c r="P50" s="63"/>
      <c r="Q50" s="63"/>
      <c r="R50" s="63"/>
      <c r="S50" s="55"/>
      <c r="T50" s="58">
        <v>10</v>
      </c>
      <c r="U50" s="58" t="s">
        <v>45</v>
      </c>
      <c r="V50" s="58"/>
      <c r="W50" s="62" t="e">
        <f>#REF!</f>
        <v>#REF!</v>
      </c>
      <c r="X50" s="58" t="e">
        <f>#REF!</f>
        <v>#REF!</v>
      </c>
      <c r="Y50" s="55"/>
      <c r="Z50" s="58">
        <v>10</v>
      </c>
      <c r="AA50" s="58" t="s">
        <v>50</v>
      </c>
      <c r="AB50" s="58"/>
      <c r="AC50" s="62" t="e">
        <f>#REF!</f>
        <v>#REF!</v>
      </c>
      <c r="AD50" s="58" t="e">
        <f>#REF!</f>
        <v>#REF!</v>
      </c>
      <c r="AE50" s="55"/>
      <c r="AF50" s="63">
        <v>10</v>
      </c>
      <c r="AG50" s="63" t="s">
        <v>42</v>
      </c>
      <c r="AH50" s="63"/>
      <c r="AI50" s="63"/>
      <c r="AJ50" s="63"/>
      <c r="AK50" s="56"/>
      <c r="AL50" s="56"/>
      <c r="AM50" s="56"/>
      <c r="AN50" s="56"/>
      <c r="AO50" s="56"/>
    </row>
    <row r="51" spans="1:41" ht="11.85" customHeight="1" x14ac:dyDescent="0.2">
      <c r="A51" s="56"/>
      <c r="B51" s="58">
        <v>11</v>
      </c>
      <c r="C51" s="58" t="s">
        <v>45</v>
      </c>
      <c r="D51" s="58"/>
      <c r="E51" s="62" t="e">
        <f>#REF!</f>
        <v>#REF!</v>
      </c>
      <c r="F51" s="58" t="e">
        <f>#REF!</f>
        <v>#REF!</v>
      </c>
      <c r="G51" s="55"/>
      <c r="H51" s="58">
        <v>11</v>
      </c>
      <c r="I51" s="58" t="s">
        <v>50</v>
      </c>
      <c r="J51" s="58"/>
      <c r="K51" s="62" t="e">
        <f>#REF!</f>
        <v>#REF!</v>
      </c>
      <c r="L51" s="58" t="e">
        <f>#REF!</f>
        <v>#REF!</v>
      </c>
      <c r="M51" s="55"/>
      <c r="N51" s="58">
        <v>11</v>
      </c>
      <c r="O51" s="58" t="s">
        <v>47</v>
      </c>
      <c r="P51" s="58"/>
      <c r="Q51" s="62" t="e">
        <f>#REF!</f>
        <v>#REF!</v>
      </c>
      <c r="R51" s="58" t="e">
        <f>#REF!</f>
        <v>#REF!</v>
      </c>
      <c r="S51" s="55"/>
      <c r="T51" s="58">
        <v>11</v>
      </c>
      <c r="U51" s="58" t="s">
        <v>45</v>
      </c>
      <c r="V51" s="58"/>
      <c r="W51" s="62" t="e">
        <f>#REF!</f>
        <v>#REF!</v>
      </c>
      <c r="X51" s="58" t="e">
        <f>#REF!</f>
        <v>#REF!</v>
      </c>
      <c r="Y51" s="55"/>
      <c r="Z51" s="61">
        <v>11</v>
      </c>
      <c r="AA51" s="61" t="s">
        <v>46</v>
      </c>
      <c r="AB51" s="61" t="s">
        <v>43</v>
      </c>
      <c r="AC51" s="2" t="s">
        <v>52</v>
      </c>
      <c r="AD51" s="2"/>
      <c r="AE51" s="55"/>
      <c r="AF51" s="58">
        <v>11</v>
      </c>
      <c r="AG51" s="58" t="s">
        <v>47</v>
      </c>
      <c r="AH51" s="58"/>
      <c r="AI51" s="62" t="e">
        <f>#REF!</f>
        <v>#REF!</v>
      </c>
      <c r="AJ51" s="58" t="e">
        <f>#REF!</f>
        <v>#REF!</v>
      </c>
      <c r="AK51" s="56"/>
      <c r="AL51" s="56"/>
      <c r="AM51" s="56"/>
      <c r="AN51" s="56"/>
      <c r="AO51" s="56"/>
    </row>
    <row r="52" spans="1:41" ht="11.85" customHeight="1" x14ac:dyDescent="0.2">
      <c r="A52" s="56"/>
      <c r="B52" s="58">
        <v>12</v>
      </c>
      <c r="C52" s="58" t="s">
        <v>45</v>
      </c>
      <c r="D52" s="58"/>
      <c r="E52" s="62" t="e">
        <f>#REF!</f>
        <v>#REF!</v>
      </c>
      <c r="F52" s="58" t="e">
        <f>#REF!</f>
        <v>#REF!</v>
      </c>
      <c r="G52" s="55"/>
      <c r="H52" s="63">
        <v>12</v>
      </c>
      <c r="I52" s="63" t="s">
        <v>46</v>
      </c>
      <c r="J52" s="63"/>
      <c r="K52" s="63"/>
      <c r="L52" s="63"/>
      <c r="M52" s="55"/>
      <c r="N52" s="58">
        <v>12</v>
      </c>
      <c r="O52" s="58" t="s">
        <v>45</v>
      </c>
      <c r="P52" s="58"/>
      <c r="Q52" s="62" t="e">
        <f>#REF!</f>
        <v>#REF!</v>
      </c>
      <c r="R52" s="58" t="e">
        <f>#REF!</f>
        <v>#REF!</v>
      </c>
      <c r="S52" s="55"/>
      <c r="T52" s="58">
        <v>12</v>
      </c>
      <c r="U52" s="58" t="s">
        <v>49</v>
      </c>
      <c r="V52" s="58"/>
      <c r="W52" s="62" t="e">
        <f>#REF!</f>
        <v>#REF!</v>
      </c>
      <c r="X52" s="58" t="e">
        <f>#REF!</f>
        <v>#REF!</v>
      </c>
      <c r="Y52" s="55"/>
      <c r="Z52" s="63">
        <v>12</v>
      </c>
      <c r="AA52" s="63" t="s">
        <v>42</v>
      </c>
      <c r="AB52" s="63"/>
      <c r="AC52" s="63"/>
      <c r="AD52" s="63"/>
      <c r="AE52" s="55"/>
      <c r="AF52" s="58">
        <v>12</v>
      </c>
      <c r="AG52" s="58" t="s">
        <v>45</v>
      </c>
      <c r="AH52" s="58"/>
      <c r="AI52" s="62" t="e">
        <f>#REF!</f>
        <v>#REF!</v>
      </c>
      <c r="AJ52" s="58" t="e">
        <f>#REF!</f>
        <v>#REF!</v>
      </c>
      <c r="AK52" s="56"/>
      <c r="AL52" s="56"/>
      <c r="AM52" s="56"/>
      <c r="AN52" s="56"/>
      <c r="AO52" s="56"/>
    </row>
    <row r="53" spans="1:41" ht="11.85" customHeight="1" x14ac:dyDescent="0.2">
      <c r="A53" s="56"/>
      <c r="B53" s="58">
        <v>13</v>
      </c>
      <c r="C53" s="58" t="s">
        <v>49</v>
      </c>
      <c r="D53" s="58"/>
      <c r="E53" s="62" t="e">
        <f>#REF!</f>
        <v>#REF!</v>
      </c>
      <c r="F53" s="58" t="e">
        <f>#REF!</f>
        <v>#REF!</v>
      </c>
      <c r="G53" s="55"/>
      <c r="H53" s="63">
        <v>13</v>
      </c>
      <c r="I53" s="63" t="s">
        <v>42</v>
      </c>
      <c r="J53" s="63"/>
      <c r="K53" s="63"/>
      <c r="L53" s="63"/>
      <c r="M53" s="55"/>
      <c r="N53" s="58">
        <v>13</v>
      </c>
      <c r="O53" s="58" t="s">
        <v>45</v>
      </c>
      <c r="P53" s="58"/>
      <c r="Q53" s="62" t="e">
        <f>#REF!</f>
        <v>#REF!</v>
      </c>
      <c r="R53" s="58" t="e">
        <f>#REF!</f>
        <v>#REF!</v>
      </c>
      <c r="S53" s="55"/>
      <c r="T53" s="58">
        <v>13</v>
      </c>
      <c r="U53" s="58" t="s">
        <v>50</v>
      </c>
      <c r="V53" s="58"/>
      <c r="W53" s="62" t="e">
        <f>#REF!</f>
        <v>#REF!</v>
      </c>
      <c r="X53" s="58" t="e">
        <f>#REF!</f>
        <v>#REF!</v>
      </c>
      <c r="Y53" s="55"/>
      <c r="Z53" s="58">
        <v>13</v>
      </c>
      <c r="AA53" s="58" t="s">
        <v>47</v>
      </c>
      <c r="AB53" s="58"/>
      <c r="AC53" s="62" t="e">
        <f>#REF!</f>
        <v>#REF!</v>
      </c>
      <c r="AD53" s="58" t="e">
        <f>#REF!</f>
        <v>#REF!</v>
      </c>
      <c r="AE53" s="55"/>
      <c r="AF53" s="58">
        <v>13</v>
      </c>
      <c r="AG53" s="58" t="s">
        <v>45</v>
      </c>
      <c r="AH53" s="58"/>
      <c r="AI53" s="62" t="e">
        <f>#REF!</f>
        <v>#REF!</v>
      </c>
      <c r="AJ53" s="58" t="e">
        <f>#REF!</f>
        <v>#REF!</v>
      </c>
      <c r="AK53" s="56"/>
      <c r="AL53" s="56"/>
      <c r="AM53" s="56"/>
      <c r="AN53" s="56"/>
      <c r="AO53" s="56"/>
    </row>
    <row r="54" spans="1:41" ht="11.85" customHeight="1" x14ac:dyDescent="0.2">
      <c r="A54" s="56"/>
      <c r="B54" s="61">
        <v>14</v>
      </c>
      <c r="C54" s="61" t="s">
        <v>50</v>
      </c>
      <c r="D54" s="61" t="s">
        <v>43</v>
      </c>
      <c r="E54" s="2" t="s">
        <v>66</v>
      </c>
      <c r="F54" s="2"/>
      <c r="G54" s="55"/>
      <c r="H54" s="58">
        <v>14</v>
      </c>
      <c r="I54" s="58" t="s">
        <v>47</v>
      </c>
      <c r="J54" s="58"/>
      <c r="K54" s="62" t="e">
        <f>#REF!</f>
        <v>#REF!</v>
      </c>
      <c r="L54" s="58" t="e">
        <f>#REF!</f>
        <v>#REF!</v>
      </c>
      <c r="M54" s="55"/>
      <c r="N54" s="58">
        <v>14</v>
      </c>
      <c r="O54" s="58" t="s">
        <v>49</v>
      </c>
      <c r="P54" s="58"/>
      <c r="Q54" s="62" t="e">
        <f>#REF!</f>
        <v>#REF!</v>
      </c>
      <c r="R54" s="58" t="e">
        <f>#REF!</f>
        <v>#REF!</v>
      </c>
      <c r="S54" s="55"/>
      <c r="T54" s="63">
        <v>14</v>
      </c>
      <c r="U54" s="63" t="s">
        <v>46</v>
      </c>
      <c r="V54" s="63"/>
      <c r="W54" s="63"/>
      <c r="X54" s="63"/>
      <c r="Y54" s="55"/>
      <c r="Z54" s="58">
        <v>14</v>
      </c>
      <c r="AA54" s="58" t="s">
        <v>45</v>
      </c>
      <c r="AB54" s="58"/>
      <c r="AC54" s="62" t="e">
        <f>#REF!</f>
        <v>#REF!</v>
      </c>
      <c r="AD54" s="58" t="e">
        <f>#REF!</f>
        <v>#REF!</v>
      </c>
      <c r="AE54" s="55"/>
      <c r="AF54" s="58">
        <v>14</v>
      </c>
      <c r="AG54" s="58" t="s">
        <v>49</v>
      </c>
      <c r="AH54" s="58"/>
      <c r="AI54" s="62" t="e">
        <f>#REF!</f>
        <v>#REF!</v>
      </c>
      <c r="AJ54" s="58" t="e">
        <f>#REF!</f>
        <v>#REF!</v>
      </c>
      <c r="AK54" s="56"/>
      <c r="AL54" s="56"/>
      <c r="AM54" s="56"/>
      <c r="AN54" s="56"/>
      <c r="AO54" s="56"/>
    </row>
    <row r="55" spans="1:41" ht="11.85" customHeight="1" x14ac:dyDescent="0.2">
      <c r="A55" s="56"/>
      <c r="B55" s="63">
        <v>15</v>
      </c>
      <c r="C55" s="63" t="s">
        <v>46</v>
      </c>
      <c r="D55" s="63"/>
      <c r="E55" s="63"/>
      <c r="F55" s="63"/>
      <c r="G55" s="55"/>
      <c r="H55" s="61">
        <v>15</v>
      </c>
      <c r="I55" s="61" t="s">
        <v>45</v>
      </c>
      <c r="J55" s="61" t="s">
        <v>43</v>
      </c>
      <c r="K55" s="2" t="s">
        <v>67</v>
      </c>
      <c r="L55" s="2"/>
      <c r="M55" s="55"/>
      <c r="N55" s="58">
        <v>15</v>
      </c>
      <c r="O55" s="58" t="s">
        <v>50</v>
      </c>
      <c r="P55" s="58"/>
      <c r="Q55" s="62" t="e">
        <f>#REF!</f>
        <v>#REF!</v>
      </c>
      <c r="R55" s="58" t="e">
        <f>#REF!</f>
        <v>#REF!</v>
      </c>
      <c r="S55" s="55"/>
      <c r="T55" s="63">
        <v>15</v>
      </c>
      <c r="U55" s="63" t="s">
        <v>42</v>
      </c>
      <c r="V55" s="63"/>
      <c r="W55" s="63"/>
      <c r="X55" s="63"/>
      <c r="Y55" s="55"/>
      <c r="Z55" s="58">
        <v>15</v>
      </c>
      <c r="AA55" s="58" t="s">
        <v>45</v>
      </c>
      <c r="AB55" s="58"/>
      <c r="AC55" s="62" t="e">
        <f>#REF!</f>
        <v>#REF!</v>
      </c>
      <c r="AD55" s="58" t="e">
        <f>#REF!</f>
        <v>#REF!</v>
      </c>
      <c r="AE55" s="55"/>
      <c r="AF55" s="58">
        <v>15</v>
      </c>
      <c r="AG55" s="58" t="s">
        <v>50</v>
      </c>
      <c r="AH55" s="58"/>
      <c r="AI55" s="62" t="e">
        <f>#REF!</f>
        <v>#REF!</v>
      </c>
      <c r="AJ55" s="58" t="e">
        <f>#REF!</f>
        <v>#REF!</v>
      </c>
      <c r="AK55" s="56"/>
      <c r="AL55" s="56"/>
      <c r="AM55" s="56"/>
      <c r="AN55" s="56"/>
      <c r="AO55" s="56"/>
    </row>
    <row r="56" spans="1:41" ht="11.85" customHeight="1" x14ac:dyDescent="0.2">
      <c r="A56" s="56"/>
      <c r="B56" s="63">
        <v>16</v>
      </c>
      <c r="C56" s="63" t="s">
        <v>42</v>
      </c>
      <c r="D56" s="63"/>
      <c r="E56" s="63"/>
      <c r="F56" s="63"/>
      <c r="G56" s="55"/>
      <c r="H56" s="58">
        <v>16</v>
      </c>
      <c r="I56" s="58" t="s">
        <v>45</v>
      </c>
      <c r="J56" s="58"/>
      <c r="K56" s="62" t="e">
        <f>#REF!</f>
        <v>#REF!</v>
      </c>
      <c r="L56" s="58" t="e">
        <f>#REF!</f>
        <v>#REF!</v>
      </c>
      <c r="M56" s="55"/>
      <c r="N56" s="63">
        <v>16</v>
      </c>
      <c r="O56" s="63" t="s">
        <v>46</v>
      </c>
      <c r="P56" s="63"/>
      <c r="Q56" s="63"/>
      <c r="R56" s="63"/>
      <c r="S56" s="55"/>
      <c r="T56" s="58">
        <v>16</v>
      </c>
      <c r="U56" s="58" t="s">
        <v>47</v>
      </c>
      <c r="V56" s="58"/>
      <c r="W56" s="62" t="e">
        <f>#REF!</f>
        <v>#REF!</v>
      </c>
      <c r="X56" s="58" t="e">
        <f>#REF!</f>
        <v>#REF!</v>
      </c>
      <c r="Y56" s="55"/>
      <c r="Z56" s="58">
        <v>16</v>
      </c>
      <c r="AA56" s="58" t="s">
        <v>49</v>
      </c>
      <c r="AB56" s="58"/>
      <c r="AC56" s="62" t="e">
        <f>#REF!</f>
        <v>#REF!</v>
      </c>
      <c r="AD56" s="58" t="e">
        <f>#REF!</f>
        <v>#REF!</v>
      </c>
      <c r="AE56" s="55"/>
      <c r="AF56" s="63">
        <v>16</v>
      </c>
      <c r="AG56" s="63" t="s">
        <v>46</v>
      </c>
      <c r="AH56" s="63"/>
      <c r="AI56" s="63"/>
      <c r="AJ56" s="63"/>
      <c r="AK56" s="56"/>
      <c r="AL56" s="56"/>
      <c r="AM56" s="56"/>
      <c r="AN56" s="56"/>
      <c r="AO56" s="56"/>
    </row>
    <row r="57" spans="1:41" ht="11.85" customHeight="1" x14ac:dyDescent="0.2">
      <c r="A57" s="56"/>
      <c r="B57" s="58">
        <v>17</v>
      </c>
      <c r="C57" s="58" t="s">
        <v>47</v>
      </c>
      <c r="D57" s="58"/>
      <c r="E57" s="62" t="e">
        <f>#REF!</f>
        <v>#REF!</v>
      </c>
      <c r="F57" s="58" t="e">
        <f>#REF!</f>
        <v>#REF!</v>
      </c>
      <c r="G57" s="55"/>
      <c r="H57" s="58">
        <v>17</v>
      </c>
      <c r="I57" s="58" t="s">
        <v>49</v>
      </c>
      <c r="J57" s="58"/>
      <c r="K57" s="62" t="e">
        <f>#REF!</f>
        <v>#REF!</v>
      </c>
      <c r="L57" s="58" t="e">
        <f>#REF!</f>
        <v>#REF!</v>
      </c>
      <c r="M57" s="55"/>
      <c r="N57" s="63">
        <v>17</v>
      </c>
      <c r="O57" s="63" t="s">
        <v>42</v>
      </c>
      <c r="P57" s="63"/>
      <c r="Q57" s="63"/>
      <c r="R57" s="63"/>
      <c r="S57" s="55"/>
      <c r="T57" s="58">
        <v>17</v>
      </c>
      <c r="U57" s="58" t="s">
        <v>45</v>
      </c>
      <c r="V57" s="73"/>
      <c r="W57" s="62" t="e">
        <f>#REF!</f>
        <v>#REF!</v>
      </c>
      <c r="X57" s="58" t="e">
        <f>#REF!</f>
        <v>#REF!</v>
      </c>
      <c r="Y57" s="55"/>
      <c r="Z57" s="58">
        <v>17</v>
      </c>
      <c r="AA57" s="58" t="s">
        <v>50</v>
      </c>
      <c r="AB57" s="58"/>
      <c r="AC57" s="62" t="e">
        <f>#REF!</f>
        <v>#REF!</v>
      </c>
      <c r="AD57" s="58" t="e">
        <f>#REF!</f>
        <v>#REF!</v>
      </c>
      <c r="AE57" s="55"/>
      <c r="AF57" s="63">
        <v>17</v>
      </c>
      <c r="AG57" s="63" t="s">
        <v>42</v>
      </c>
      <c r="AH57" s="63"/>
      <c r="AI57" s="63"/>
      <c r="AJ57" s="63"/>
      <c r="AK57" s="56"/>
      <c r="AL57" s="56"/>
      <c r="AM57" s="56"/>
      <c r="AN57" s="56"/>
      <c r="AO57" s="56"/>
    </row>
    <row r="58" spans="1:41" ht="11.85" customHeight="1" x14ac:dyDescent="0.2">
      <c r="A58" s="56"/>
      <c r="B58" s="58">
        <v>18</v>
      </c>
      <c r="C58" s="58" t="s">
        <v>45</v>
      </c>
      <c r="D58" s="58"/>
      <c r="E58" s="62" t="e">
        <f>#REF!</f>
        <v>#REF!</v>
      </c>
      <c r="F58" s="58" t="e">
        <f>#REF!</f>
        <v>#REF!</v>
      </c>
      <c r="G58" s="55"/>
      <c r="H58" s="58">
        <v>18</v>
      </c>
      <c r="I58" s="58" t="s">
        <v>50</v>
      </c>
      <c r="J58" s="58"/>
      <c r="K58" s="62" t="e">
        <f>#REF!</f>
        <v>#REF!</v>
      </c>
      <c r="L58" s="58" t="e">
        <f>#REF!</f>
        <v>#REF!</v>
      </c>
      <c r="M58" s="55"/>
      <c r="N58" s="58">
        <v>18</v>
      </c>
      <c r="O58" s="58" t="s">
        <v>47</v>
      </c>
      <c r="P58" s="58"/>
      <c r="Q58" s="62" t="e">
        <f>#REF!</f>
        <v>#REF!</v>
      </c>
      <c r="R58" s="58" t="e">
        <f>#REF!</f>
        <v>#REF!</v>
      </c>
      <c r="S58" s="55"/>
      <c r="T58" s="58">
        <v>18</v>
      </c>
      <c r="U58" s="58" t="s">
        <v>45</v>
      </c>
      <c r="V58" s="73"/>
      <c r="W58" s="62" t="e">
        <f>#REF!</f>
        <v>#REF!</v>
      </c>
      <c r="X58" s="58" t="e">
        <f>#REF!</f>
        <v>#REF!</v>
      </c>
      <c r="Y58" s="55"/>
      <c r="Z58" s="63">
        <v>18</v>
      </c>
      <c r="AA58" s="63" t="s">
        <v>46</v>
      </c>
      <c r="AB58" s="63"/>
      <c r="AC58" s="63"/>
      <c r="AD58" s="63"/>
      <c r="AE58" s="55"/>
      <c r="AF58" s="58">
        <v>18</v>
      </c>
      <c r="AG58" s="58" t="s">
        <v>47</v>
      </c>
      <c r="AH58" s="58"/>
      <c r="AI58" s="62" t="e">
        <f>#REF!</f>
        <v>#REF!</v>
      </c>
      <c r="AJ58" s="58" t="e">
        <f>#REF!</f>
        <v>#REF!</v>
      </c>
      <c r="AK58" s="56"/>
      <c r="AL58" s="56"/>
      <c r="AM58" s="56"/>
      <c r="AN58" s="56"/>
      <c r="AO58" s="56"/>
    </row>
    <row r="59" spans="1:41" ht="11.85" customHeight="1" x14ac:dyDescent="0.2">
      <c r="A59" s="56"/>
      <c r="B59" s="58">
        <v>19</v>
      </c>
      <c r="C59" s="58" t="s">
        <v>45</v>
      </c>
      <c r="D59" s="58"/>
      <c r="E59" s="62" t="e">
        <f>#REF!</f>
        <v>#REF!</v>
      </c>
      <c r="F59" s="58" t="e">
        <f>#REF!</f>
        <v>#REF!</v>
      </c>
      <c r="G59" s="55"/>
      <c r="H59" s="63">
        <v>19</v>
      </c>
      <c r="I59" s="63" t="s">
        <v>46</v>
      </c>
      <c r="J59" s="63"/>
      <c r="K59" s="63"/>
      <c r="L59" s="63"/>
      <c r="M59" s="55"/>
      <c r="N59" s="58">
        <v>19</v>
      </c>
      <c r="O59" s="58" t="s">
        <v>45</v>
      </c>
      <c r="P59" s="58"/>
      <c r="Q59" s="62" t="e">
        <f>#REF!</f>
        <v>#REF!</v>
      </c>
      <c r="R59" s="58" t="e">
        <f>#REF!</f>
        <v>#REF!</v>
      </c>
      <c r="S59" s="55"/>
      <c r="T59" s="58">
        <v>19</v>
      </c>
      <c r="U59" s="58" t="s">
        <v>49</v>
      </c>
      <c r="V59" s="73"/>
      <c r="W59" s="62" t="e">
        <f>#REF!</f>
        <v>#REF!</v>
      </c>
      <c r="X59" s="58" t="e">
        <f>#REF!</f>
        <v>#REF!</v>
      </c>
      <c r="Y59" s="55"/>
      <c r="Z59" s="63">
        <v>19</v>
      </c>
      <c r="AA59" s="63" t="s">
        <v>42</v>
      </c>
      <c r="AB59" s="63"/>
      <c r="AC59" s="63"/>
      <c r="AD59" s="63"/>
      <c r="AE59" s="55"/>
      <c r="AF59" s="58">
        <v>19</v>
      </c>
      <c r="AG59" s="58" t="s">
        <v>45</v>
      </c>
      <c r="AH59" s="58"/>
      <c r="AI59" s="62" t="e">
        <f>#REF!</f>
        <v>#REF!</v>
      </c>
      <c r="AJ59" s="58" t="e">
        <f>#REF!</f>
        <v>#REF!</v>
      </c>
      <c r="AK59" s="56"/>
      <c r="AL59" s="56"/>
      <c r="AM59" s="56"/>
      <c r="AN59" s="56"/>
      <c r="AO59" s="56"/>
    </row>
    <row r="60" spans="1:41" ht="11.85" customHeight="1" x14ac:dyDescent="0.2">
      <c r="A60" s="56"/>
      <c r="B60" s="58">
        <v>20</v>
      </c>
      <c r="C60" s="58" t="s">
        <v>49</v>
      </c>
      <c r="D60" s="58"/>
      <c r="E60" s="62" t="e">
        <f>#REF!</f>
        <v>#REF!</v>
      </c>
      <c r="F60" s="58" t="e">
        <f>#REF!</f>
        <v>#REF!</v>
      </c>
      <c r="G60" s="55"/>
      <c r="H60" s="63">
        <v>20</v>
      </c>
      <c r="I60" s="63" t="s">
        <v>42</v>
      </c>
      <c r="J60" s="63"/>
      <c r="K60" s="63"/>
      <c r="L60" s="63"/>
      <c r="M60" s="55"/>
      <c r="N60" s="58">
        <v>20</v>
      </c>
      <c r="O60" s="58" t="s">
        <v>45</v>
      </c>
      <c r="P60" s="58"/>
      <c r="Q60" s="62" t="e">
        <f>#REF!</f>
        <v>#REF!</v>
      </c>
      <c r="R60" s="58" t="e">
        <f>#REF!</f>
        <v>#REF!</v>
      </c>
      <c r="S60" s="55"/>
      <c r="T60" s="58">
        <v>20</v>
      </c>
      <c r="U60" s="58" t="s">
        <v>50</v>
      </c>
      <c r="V60" s="73"/>
      <c r="W60" s="62" t="e">
        <f>#REF!</f>
        <v>#REF!</v>
      </c>
      <c r="X60" s="58" t="e">
        <f>#REF!</f>
        <v>#REF!</v>
      </c>
      <c r="Y60" s="55"/>
      <c r="Z60" s="58">
        <v>20</v>
      </c>
      <c r="AA60" s="58" t="s">
        <v>47</v>
      </c>
      <c r="AB60" s="58"/>
      <c r="AC60" s="62" t="e">
        <f>#REF!</f>
        <v>#REF!</v>
      </c>
      <c r="AD60" s="58" t="e">
        <f>#REF!</f>
        <v>#REF!</v>
      </c>
      <c r="AE60" s="55"/>
      <c r="AF60" s="58">
        <v>20</v>
      </c>
      <c r="AG60" s="58" t="s">
        <v>45</v>
      </c>
      <c r="AH60" s="58"/>
      <c r="AI60" s="62" t="e">
        <f>#REF!</f>
        <v>#REF!</v>
      </c>
      <c r="AJ60" s="58" t="e">
        <f>#REF!</f>
        <v>#REF!</v>
      </c>
      <c r="AK60" s="56"/>
      <c r="AL60" s="56"/>
      <c r="AM60" s="56"/>
      <c r="AN60" s="56"/>
      <c r="AO60" s="56"/>
    </row>
    <row r="61" spans="1:41" ht="11.85" customHeight="1" x14ac:dyDescent="0.2">
      <c r="A61" s="56"/>
      <c r="B61" s="58">
        <v>21</v>
      </c>
      <c r="C61" s="58" t="s">
        <v>50</v>
      </c>
      <c r="D61" s="58"/>
      <c r="E61" s="62" t="e">
        <f>#REF!</f>
        <v>#REF!</v>
      </c>
      <c r="F61" s="58" t="e">
        <f>#REF!</f>
        <v>#REF!</v>
      </c>
      <c r="G61" s="55"/>
      <c r="H61" s="58">
        <v>21</v>
      </c>
      <c r="I61" s="58" t="s">
        <v>47</v>
      </c>
      <c r="J61" s="58"/>
      <c r="K61" s="62" t="e">
        <f>#REF!</f>
        <v>#REF!</v>
      </c>
      <c r="L61" s="58" t="e">
        <f>#REF!</f>
        <v>#REF!</v>
      </c>
      <c r="M61" s="55"/>
      <c r="N61" s="58">
        <v>21</v>
      </c>
      <c r="O61" s="58" t="s">
        <v>49</v>
      </c>
      <c r="P61" s="58"/>
      <c r="Q61" s="62" t="e">
        <f>#REF!</f>
        <v>#REF!</v>
      </c>
      <c r="R61" s="58" t="e">
        <f>#REF!</f>
        <v>#REF!</v>
      </c>
      <c r="S61" s="55"/>
      <c r="T61" s="63">
        <v>21</v>
      </c>
      <c r="U61" s="63" t="s">
        <v>46</v>
      </c>
      <c r="V61" s="74"/>
      <c r="W61" s="63"/>
      <c r="X61" s="63"/>
      <c r="Y61" s="55"/>
      <c r="Z61" s="58">
        <v>21</v>
      </c>
      <c r="AA61" s="58" t="s">
        <v>45</v>
      </c>
      <c r="AB61" s="58"/>
      <c r="AC61" s="62" t="e">
        <f>#REF!</f>
        <v>#REF!</v>
      </c>
      <c r="AD61" s="58" t="e">
        <f>#REF!</f>
        <v>#REF!</v>
      </c>
      <c r="AE61" s="55"/>
      <c r="AF61" s="58">
        <v>21</v>
      </c>
      <c r="AG61" s="58" t="s">
        <v>49</v>
      </c>
      <c r="AH61" s="58"/>
      <c r="AI61" s="62" t="e">
        <f>#REF!</f>
        <v>#REF!</v>
      </c>
      <c r="AJ61" s="58" t="e">
        <f>#REF!</f>
        <v>#REF!</v>
      </c>
      <c r="AK61" s="56"/>
      <c r="AL61" s="56"/>
      <c r="AM61" s="56"/>
      <c r="AN61" s="56"/>
      <c r="AO61" s="56"/>
    </row>
    <row r="62" spans="1:41" ht="11.85" customHeight="1" x14ac:dyDescent="0.2">
      <c r="A62" s="56"/>
      <c r="B62" s="63">
        <v>22</v>
      </c>
      <c r="C62" s="63" t="s">
        <v>46</v>
      </c>
      <c r="D62" s="63"/>
      <c r="E62" s="63"/>
      <c r="F62" s="63"/>
      <c r="G62" s="55"/>
      <c r="H62" s="58">
        <v>22</v>
      </c>
      <c r="I62" s="58" t="s">
        <v>45</v>
      </c>
      <c r="J62" s="58"/>
      <c r="K62" s="62" t="e">
        <f>#REF!</f>
        <v>#REF!</v>
      </c>
      <c r="L62" s="58" t="e">
        <f>#REF!</f>
        <v>#REF!</v>
      </c>
      <c r="M62" s="55"/>
      <c r="N62" s="58">
        <v>22</v>
      </c>
      <c r="O62" s="58" t="s">
        <v>50</v>
      </c>
      <c r="P62" s="58"/>
      <c r="Q62" s="62" t="e">
        <f>#REF!</f>
        <v>#REF!</v>
      </c>
      <c r="R62" s="58" t="e">
        <f>#REF!</f>
        <v>#REF!</v>
      </c>
      <c r="S62" s="55"/>
      <c r="T62" s="63">
        <v>22</v>
      </c>
      <c r="U62" s="63" t="s">
        <v>42</v>
      </c>
      <c r="V62" s="75"/>
      <c r="W62" s="63"/>
      <c r="X62" s="63"/>
      <c r="Y62" s="55"/>
      <c r="Z62" s="58">
        <v>22</v>
      </c>
      <c r="AA62" s="58" t="s">
        <v>45</v>
      </c>
      <c r="AB62" s="58"/>
      <c r="AC62" s="62" t="e">
        <f>#REF!</f>
        <v>#REF!</v>
      </c>
      <c r="AD62" s="58" t="e">
        <f>#REF!</f>
        <v>#REF!</v>
      </c>
      <c r="AE62" s="55"/>
      <c r="AF62" s="58">
        <v>22</v>
      </c>
      <c r="AG62" s="58" t="s">
        <v>50</v>
      </c>
      <c r="AH62" s="58"/>
      <c r="AI62" s="62" t="e">
        <f>#REF!</f>
        <v>#REF!</v>
      </c>
      <c r="AJ62" s="58" t="e">
        <f>#REF!</f>
        <v>#REF!</v>
      </c>
      <c r="AK62" s="56"/>
      <c r="AL62" s="56"/>
      <c r="AM62" s="56"/>
      <c r="AN62" s="56"/>
      <c r="AO62" s="56"/>
    </row>
    <row r="63" spans="1:41" ht="11.85" customHeight="1" x14ac:dyDescent="0.2">
      <c r="A63" s="56"/>
      <c r="B63" s="63">
        <v>23</v>
      </c>
      <c r="C63" s="63" t="s">
        <v>42</v>
      </c>
      <c r="D63" s="63"/>
      <c r="E63" s="63"/>
      <c r="F63" s="63"/>
      <c r="G63" s="55"/>
      <c r="H63" s="58">
        <v>23</v>
      </c>
      <c r="I63" s="58" t="s">
        <v>45</v>
      </c>
      <c r="J63" s="58"/>
      <c r="K63" s="62" t="e">
        <f>#REF!</f>
        <v>#REF!</v>
      </c>
      <c r="L63" s="58" t="e">
        <f>#REF!</f>
        <v>#REF!</v>
      </c>
      <c r="M63" s="55"/>
      <c r="N63" s="63">
        <v>23</v>
      </c>
      <c r="O63" s="63" t="s">
        <v>46</v>
      </c>
      <c r="P63" s="63"/>
      <c r="Q63" s="63"/>
      <c r="R63" s="63"/>
      <c r="S63" s="55"/>
      <c r="T63" s="58">
        <v>23</v>
      </c>
      <c r="U63" s="58" t="s">
        <v>47</v>
      </c>
      <c r="V63" s="76"/>
      <c r="W63" s="62" t="e">
        <f>#REF!</f>
        <v>#REF!</v>
      </c>
      <c r="X63" s="58" t="e">
        <f>#REF!</f>
        <v>#REF!</v>
      </c>
      <c r="Y63" s="55"/>
      <c r="Z63" s="58">
        <v>23</v>
      </c>
      <c r="AA63" s="58" t="s">
        <v>49</v>
      </c>
      <c r="AB63" s="58"/>
      <c r="AC63" s="62" t="e">
        <f>#REF!</f>
        <v>#REF!</v>
      </c>
      <c r="AD63" s="58" t="e">
        <f>#REF!</f>
        <v>#REF!</v>
      </c>
      <c r="AE63" s="55"/>
      <c r="AF63" s="63">
        <v>23</v>
      </c>
      <c r="AG63" s="63" t="s">
        <v>46</v>
      </c>
      <c r="AH63" s="63"/>
      <c r="AI63" s="63"/>
      <c r="AJ63" s="63"/>
      <c r="AK63" s="56"/>
      <c r="AL63" s="56"/>
      <c r="AM63" s="56"/>
      <c r="AN63" s="56"/>
      <c r="AO63" s="56"/>
    </row>
    <row r="64" spans="1:41" ht="11.85" customHeight="1" x14ac:dyDescent="0.2">
      <c r="A64" s="56"/>
      <c r="B64" s="58">
        <v>24</v>
      </c>
      <c r="C64" s="58" t="s">
        <v>47</v>
      </c>
      <c r="D64" s="58"/>
      <c r="E64" s="62" t="e">
        <f>#REF!</f>
        <v>#REF!</v>
      </c>
      <c r="F64" s="58" t="e">
        <f>#REF!</f>
        <v>#REF!</v>
      </c>
      <c r="G64" s="55"/>
      <c r="H64" s="58">
        <v>24</v>
      </c>
      <c r="I64" s="58" t="s">
        <v>49</v>
      </c>
      <c r="J64" s="58"/>
      <c r="K64" s="62" t="e">
        <f>#REF!</f>
        <v>#REF!</v>
      </c>
      <c r="L64" s="58" t="e">
        <f>#REF!</f>
        <v>#REF!</v>
      </c>
      <c r="M64" s="55"/>
      <c r="N64" s="63">
        <v>24</v>
      </c>
      <c r="O64" s="63" t="s">
        <v>42</v>
      </c>
      <c r="P64" s="63"/>
      <c r="Q64" s="63"/>
      <c r="R64" s="63"/>
      <c r="S64" s="55"/>
      <c r="T64" s="58">
        <v>24</v>
      </c>
      <c r="U64" s="58" t="s">
        <v>45</v>
      </c>
      <c r="V64" s="76"/>
      <c r="W64" s="62" t="e">
        <f>#REF!</f>
        <v>#REF!</v>
      </c>
      <c r="X64" s="58" t="e">
        <f>#REF!</f>
        <v>#REF!</v>
      </c>
      <c r="Y64" s="55"/>
      <c r="Z64" s="58">
        <v>24</v>
      </c>
      <c r="AA64" s="58" t="s">
        <v>50</v>
      </c>
      <c r="AB64" s="58"/>
      <c r="AC64" s="62" t="e">
        <f>#REF!</f>
        <v>#REF!</v>
      </c>
      <c r="AD64" s="58" t="e">
        <f>#REF!</f>
        <v>#REF!</v>
      </c>
      <c r="AE64" s="55"/>
      <c r="AF64" s="63">
        <v>24</v>
      </c>
      <c r="AG64" s="63" t="s">
        <v>42</v>
      </c>
      <c r="AH64" s="63"/>
      <c r="AI64" s="63"/>
      <c r="AJ64" s="77"/>
      <c r="AK64" s="56"/>
      <c r="AL64" s="56"/>
      <c r="AM64" s="56"/>
      <c r="AN64" s="56"/>
      <c r="AO64" s="56"/>
    </row>
    <row r="65" spans="1:42" ht="11.85" customHeight="1" x14ac:dyDescent="0.2">
      <c r="A65" s="56"/>
      <c r="B65" s="58">
        <v>25</v>
      </c>
      <c r="C65" s="58" t="s">
        <v>45</v>
      </c>
      <c r="D65" s="58"/>
      <c r="E65" s="62" t="e">
        <f>#REF!</f>
        <v>#REF!</v>
      </c>
      <c r="F65" s="58" t="e">
        <f>#REF!</f>
        <v>#REF!</v>
      </c>
      <c r="G65" s="55"/>
      <c r="H65" s="58">
        <v>25</v>
      </c>
      <c r="I65" s="58" t="s">
        <v>50</v>
      </c>
      <c r="J65" s="58"/>
      <c r="K65" s="62" t="e">
        <f>#REF!</f>
        <v>#REF!</v>
      </c>
      <c r="L65" s="58" t="e">
        <f>#REF!</f>
        <v>#REF!</v>
      </c>
      <c r="M65" s="55"/>
      <c r="N65" s="58">
        <v>25</v>
      </c>
      <c r="O65" s="58" t="s">
        <v>47</v>
      </c>
      <c r="P65" s="58"/>
      <c r="Q65" s="62" t="e">
        <f>#REF!</f>
        <v>#REF!</v>
      </c>
      <c r="R65" s="58" t="e">
        <f>#REF!</f>
        <v>#REF!</v>
      </c>
      <c r="S65" s="55"/>
      <c r="T65" s="58">
        <v>25</v>
      </c>
      <c r="U65" s="58" t="s">
        <v>45</v>
      </c>
      <c r="V65" s="76"/>
      <c r="W65" s="62" t="e">
        <f>#REF!</f>
        <v>#REF!</v>
      </c>
      <c r="X65" s="58" t="e">
        <f>#REF!</f>
        <v>#REF!</v>
      </c>
      <c r="Y65" s="55"/>
      <c r="Z65" s="63">
        <v>25</v>
      </c>
      <c r="AA65" s="63" t="s">
        <v>46</v>
      </c>
      <c r="AB65" s="63"/>
      <c r="AC65" s="63"/>
      <c r="AD65" s="63"/>
      <c r="AE65" s="55"/>
      <c r="AF65" s="61">
        <v>25</v>
      </c>
      <c r="AG65" s="61" t="s">
        <v>47</v>
      </c>
      <c r="AH65" s="61" t="s">
        <v>43</v>
      </c>
      <c r="AI65" s="79" t="s">
        <v>68</v>
      </c>
      <c r="AJ65" s="79"/>
      <c r="AK65" s="56"/>
      <c r="AL65" s="56"/>
      <c r="AM65" s="56"/>
      <c r="AN65" s="56"/>
      <c r="AO65" s="56"/>
    </row>
    <row r="66" spans="1:42" ht="11.85" customHeight="1" x14ac:dyDescent="0.2">
      <c r="A66" s="56"/>
      <c r="B66" s="58">
        <v>26</v>
      </c>
      <c r="C66" s="58" t="s">
        <v>45</v>
      </c>
      <c r="D66" s="58"/>
      <c r="E66" s="62" t="e">
        <f>#REF!</f>
        <v>#REF!</v>
      </c>
      <c r="F66" s="58" t="e">
        <f>#REF!</f>
        <v>#REF!</v>
      </c>
      <c r="G66" s="55"/>
      <c r="H66" s="63">
        <v>26</v>
      </c>
      <c r="I66" s="63" t="s">
        <v>46</v>
      </c>
      <c r="J66" s="63"/>
      <c r="K66" s="63"/>
      <c r="L66" s="63"/>
      <c r="M66" s="55"/>
      <c r="N66" s="58">
        <v>26</v>
      </c>
      <c r="O66" s="58" t="s">
        <v>45</v>
      </c>
      <c r="P66" s="58"/>
      <c r="Q66" s="62" t="e">
        <f>#REF!</f>
        <v>#REF!</v>
      </c>
      <c r="R66" s="58" t="e">
        <f>#REF!</f>
        <v>#REF!</v>
      </c>
      <c r="S66" s="55"/>
      <c r="T66" s="58">
        <v>26</v>
      </c>
      <c r="U66" s="58" t="s">
        <v>49</v>
      </c>
      <c r="V66" s="76"/>
      <c r="W66" s="62" t="e">
        <f>#REF!</f>
        <v>#REF!</v>
      </c>
      <c r="X66" s="58" t="e">
        <f>#REF!</f>
        <v>#REF!</v>
      </c>
      <c r="Y66" s="60"/>
      <c r="Z66" s="63">
        <v>26</v>
      </c>
      <c r="AA66" s="63" t="s">
        <v>42</v>
      </c>
      <c r="AB66" s="63"/>
      <c r="AC66" s="63"/>
      <c r="AD66" s="63"/>
      <c r="AE66" s="55"/>
      <c r="AF66" s="58">
        <v>26</v>
      </c>
      <c r="AG66" s="58" t="s">
        <v>45</v>
      </c>
      <c r="AH66" s="58"/>
      <c r="AI66" s="62" t="e">
        <f>#REF!</f>
        <v>#REF!</v>
      </c>
      <c r="AJ66" s="58" t="e">
        <f>#REF!</f>
        <v>#REF!</v>
      </c>
      <c r="AK66" s="56"/>
      <c r="AL66" s="56"/>
      <c r="AM66" s="56"/>
      <c r="AN66" s="56"/>
      <c r="AO66" s="56"/>
    </row>
    <row r="67" spans="1:42" ht="11.85" customHeight="1" x14ac:dyDescent="0.2">
      <c r="A67" s="56"/>
      <c r="B67" s="58">
        <v>27</v>
      </c>
      <c r="C67" s="58" t="s">
        <v>49</v>
      </c>
      <c r="D67" s="58"/>
      <c r="E67" s="62" t="e">
        <f>#REF!</f>
        <v>#REF!</v>
      </c>
      <c r="F67" s="58" t="e">
        <f>#REF!</f>
        <v>#REF!</v>
      </c>
      <c r="G67" s="55"/>
      <c r="H67" s="63">
        <v>27</v>
      </c>
      <c r="I67" s="63" t="s">
        <v>42</v>
      </c>
      <c r="J67" s="63"/>
      <c r="K67" s="63"/>
      <c r="L67" s="63"/>
      <c r="M67" s="55"/>
      <c r="N67" s="58">
        <v>27</v>
      </c>
      <c r="O67" s="58" t="s">
        <v>45</v>
      </c>
      <c r="P67" s="58"/>
      <c r="Q67" s="62" t="e">
        <f>#REF!</f>
        <v>#REF!</v>
      </c>
      <c r="R67" s="58" t="e">
        <f>#REF!</f>
        <v>#REF!</v>
      </c>
      <c r="S67" s="55"/>
      <c r="T67" s="58">
        <v>27</v>
      </c>
      <c r="U67" s="58" t="s">
        <v>50</v>
      </c>
      <c r="V67" s="76"/>
      <c r="W67" s="62" t="e">
        <f>#REF!</f>
        <v>#REF!</v>
      </c>
      <c r="X67" s="58" t="e">
        <f>#REF!</f>
        <v>#REF!</v>
      </c>
      <c r="Y67" s="60"/>
      <c r="Z67" s="58">
        <v>27</v>
      </c>
      <c r="AA67" s="58" t="s">
        <v>47</v>
      </c>
      <c r="AB67" s="58"/>
      <c r="AC67" s="62" t="e">
        <f>#REF!</f>
        <v>#REF!</v>
      </c>
      <c r="AD67" s="58" t="e">
        <f>#REF!</f>
        <v>#REF!</v>
      </c>
      <c r="AE67" s="55"/>
      <c r="AF67" s="58">
        <v>27</v>
      </c>
      <c r="AG67" s="58" t="s">
        <v>45</v>
      </c>
      <c r="AH67" s="58"/>
      <c r="AI67" s="62" t="e">
        <f>#REF!</f>
        <v>#REF!</v>
      </c>
      <c r="AJ67" s="58" t="e">
        <f>#REF!</f>
        <v>#REF!</v>
      </c>
      <c r="AK67" s="56"/>
      <c r="AL67" s="56"/>
      <c r="AM67" s="56"/>
      <c r="AN67" s="56"/>
      <c r="AO67" s="56"/>
    </row>
    <row r="68" spans="1:42" ht="11.85" customHeight="1" x14ac:dyDescent="0.2">
      <c r="A68" s="56"/>
      <c r="B68" s="58">
        <v>28</v>
      </c>
      <c r="C68" s="58" t="s">
        <v>50</v>
      </c>
      <c r="D68" s="58"/>
      <c r="E68" s="62" t="e">
        <f>#REF!</f>
        <v>#REF!</v>
      </c>
      <c r="F68" s="58" t="e">
        <f>#REF!</f>
        <v>#REF!</v>
      </c>
      <c r="G68" s="55"/>
      <c r="H68" s="58">
        <v>28</v>
      </c>
      <c r="I68" s="58" t="s">
        <v>47</v>
      </c>
      <c r="J68" s="58"/>
      <c r="K68" s="62" t="e">
        <f>#REF!</f>
        <v>#REF!</v>
      </c>
      <c r="L68" s="58" t="e">
        <f>#REF!</f>
        <v>#REF!</v>
      </c>
      <c r="M68" s="55"/>
      <c r="N68" s="58">
        <v>28</v>
      </c>
      <c r="O68" s="58" t="s">
        <v>49</v>
      </c>
      <c r="P68" s="58"/>
      <c r="Q68" s="62" t="e">
        <f>#REF!</f>
        <v>#REF!</v>
      </c>
      <c r="R68" s="58" t="e">
        <f>#REF!</f>
        <v>#REF!</v>
      </c>
      <c r="S68" s="55"/>
      <c r="T68" s="63">
        <v>28</v>
      </c>
      <c r="U68" s="63" t="s">
        <v>46</v>
      </c>
      <c r="V68" s="75"/>
      <c r="W68" s="63"/>
      <c r="X68" s="63"/>
      <c r="Y68" s="60"/>
      <c r="Z68" s="58">
        <v>28</v>
      </c>
      <c r="AA68" s="58" t="s">
        <v>45</v>
      </c>
      <c r="AB68" s="58"/>
      <c r="AC68" s="62" t="e">
        <f>#REF!</f>
        <v>#REF!</v>
      </c>
      <c r="AD68" s="58" t="e">
        <f>#REF!</f>
        <v>#REF!</v>
      </c>
      <c r="AE68" s="60"/>
      <c r="AF68" s="58">
        <v>28</v>
      </c>
      <c r="AG68" s="58" t="s">
        <v>49</v>
      </c>
      <c r="AH68" s="58"/>
      <c r="AI68" s="62" t="e">
        <f>#REF!</f>
        <v>#REF!</v>
      </c>
      <c r="AJ68" s="58" t="e">
        <f>#REF!</f>
        <v>#REF!</v>
      </c>
      <c r="AK68" s="56"/>
      <c r="AL68" s="56"/>
      <c r="AM68" s="56"/>
      <c r="AN68" s="56"/>
      <c r="AO68" s="56"/>
    </row>
    <row r="69" spans="1:42" ht="11.85" customHeight="1" x14ac:dyDescent="0.2">
      <c r="A69" s="56"/>
      <c r="B69" s="63">
        <v>29</v>
      </c>
      <c r="C69" s="63" t="s">
        <v>46</v>
      </c>
      <c r="D69" s="63"/>
      <c r="E69" s="63"/>
      <c r="F69" s="63"/>
      <c r="G69" s="55"/>
      <c r="H69" s="58">
        <v>29</v>
      </c>
      <c r="I69" s="58" t="s">
        <v>45</v>
      </c>
      <c r="J69" s="58"/>
      <c r="K69" s="62" t="e">
        <f>#REF!</f>
        <v>#REF!</v>
      </c>
      <c r="L69" s="58" t="e">
        <f>#REF!</f>
        <v>#REF!</v>
      </c>
      <c r="M69" s="55"/>
      <c r="N69" s="58">
        <v>29</v>
      </c>
      <c r="O69" s="58" t="s">
        <v>50</v>
      </c>
      <c r="P69" s="58"/>
      <c r="Q69" s="62" t="e">
        <f>#REF!</f>
        <v>#REF!</v>
      </c>
      <c r="R69" s="58" t="e">
        <f>#REF!</f>
        <v>#REF!</v>
      </c>
      <c r="S69" s="55"/>
      <c r="T69" s="63">
        <v>29</v>
      </c>
      <c r="U69" s="63" t="s">
        <v>42</v>
      </c>
      <c r="V69" s="63"/>
      <c r="W69" s="63"/>
      <c r="X69" s="63"/>
      <c r="Y69" s="60"/>
      <c r="Z69" s="58">
        <v>29</v>
      </c>
      <c r="AA69" s="58" t="s">
        <v>45</v>
      </c>
      <c r="AB69" s="58"/>
      <c r="AC69" s="62" t="e">
        <f>#REF!</f>
        <v>#REF!</v>
      </c>
      <c r="AD69" s="58" t="e">
        <f>#REF!</f>
        <v>#REF!</v>
      </c>
      <c r="AE69" s="60"/>
      <c r="AF69" s="58">
        <v>29</v>
      </c>
      <c r="AG69" s="58" t="s">
        <v>50</v>
      </c>
      <c r="AH69" s="58"/>
      <c r="AI69" s="62" t="e">
        <f>#REF!</f>
        <v>#REF!</v>
      </c>
      <c r="AJ69" s="58" t="e">
        <f>#REF!</f>
        <v>#REF!</v>
      </c>
      <c r="AK69" s="56"/>
      <c r="AL69" s="56"/>
      <c r="AM69" s="56"/>
      <c r="AN69" s="56"/>
      <c r="AO69" s="56"/>
    </row>
    <row r="70" spans="1:42" ht="11.85" customHeight="1" x14ac:dyDescent="0.2">
      <c r="A70" s="56"/>
      <c r="B70" s="63">
        <v>30</v>
      </c>
      <c r="C70" s="63" t="s">
        <v>42</v>
      </c>
      <c r="D70" s="63"/>
      <c r="E70" s="63"/>
      <c r="F70" s="63"/>
      <c r="G70" s="55"/>
      <c r="H70" s="58">
        <v>30</v>
      </c>
      <c r="I70" s="58" t="s">
        <v>45</v>
      </c>
      <c r="J70" s="58"/>
      <c r="K70" s="62" t="e">
        <f>#REF!</f>
        <v>#REF!</v>
      </c>
      <c r="L70" s="58" t="e">
        <f>#REF!</f>
        <v>#REF!</v>
      </c>
      <c r="M70" s="55"/>
      <c r="N70" s="63">
        <v>30</v>
      </c>
      <c r="O70" s="63" t="s">
        <v>46</v>
      </c>
      <c r="P70" s="63"/>
      <c r="Q70" s="63"/>
      <c r="R70" s="63"/>
      <c r="S70" s="55"/>
      <c r="T70" s="58">
        <v>30</v>
      </c>
      <c r="U70" s="58" t="s">
        <v>47</v>
      </c>
      <c r="V70" s="58"/>
      <c r="W70" s="62" t="e">
        <f>#REF!</f>
        <v>#REF!</v>
      </c>
      <c r="X70" s="58" t="e">
        <f>#REF!</f>
        <v>#REF!</v>
      </c>
      <c r="Y70" s="60"/>
      <c r="Z70" s="58">
        <v>30</v>
      </c>
      <c r="AA70" s="58" t="s">
        <v>49</v>
      </c>
      <c r="AB70" s="58"/>
      <c r="AC70" s="62" t="e">
        <f>#REF!</f>
        <v>#REF!</v>
      </c>
      <c r="AD70" s="58" t="e">
        <f>#REF!</f>
        <v>#REF!</v>
      </c>
      <c r="AE70" s="60"/>
      <c r="AF70" s="63">
        <v>30</v>
      </c>
      <c r="AG70" s="63" t="s">
        <v>46</v>
      </c>
      <c r="AH70" s="63"/>
      <c r="AI70" s="63"/>
      <c r="AJ70" s="63"/>
      <c r="AK70" s="56"/>
      <c r="AL70" s="56"/>
      <c r="AM70" s="56"/>
      <c r="AN70" s="56"/>
      <c r="AO70" s="56"/>
    </row>
    <row r="71" spans="1:42" ht="11.85" customHeight="1" x14ac:dyDescent="0.2">
      <c r="A71" s="56"/>
      <c r="B71" s="58">
        <v>31</v>
      </c>
      <c r="C71" s="58" t="s">
        <v>47</v>
      </c>
      <c r="D71" s="58"/>
      <c r="E71" s="62" t="e">
        <f>#REF!</f>
        <v>#REF!</v>
      </c>
      <c r="F71" s="58" t="e">
        <f>#REF!</f>
        <v>#REF!</v>
      </c>
      <c r="G71" s="55"/>
      <c r="H71" s="58">
        <v>31</v>
      </c>
      <c r="I71" s="58" t="s">
        <v>49</v>
      </c>
      <c r="J71" s="58"/>
      <c r="K71" s="62" t="e">
        <f>#REF!</f>
        <v>#REF!</v>
      </c>
      <c r="L71" s="58" t="e">
        <f>#REF!</f>
        <v>#REF!</v>
      </c>
      <c r="M71" s="55"/>
      <c r="N71" s="55"/>
      <c r="O71" s="55"/>
      <c r="P71" s="55"/>
      <c r="Q71" s="55"/>
      <c r="R71" s="55"/>
      <c r="S71" s="55"/>
      <c r="T71" s="58">
        <v>31</v>
      </c>
      <c r="U71" s="58" t="s">
        <v>45</v>
      </c>
      <c r="V71" s="58"/>
      <c r="W71" s="62" t="e">
        <f>#REF!</f>
        <v>#REF!</v>
      </c>
      <c r="X71" s="58" t="e">
        <f>#REF!</f>
        <v>#REF!</v>
      </c>
      <c r="Y71" s="60"/>
      <c r="Z71" s="55"/>
      <c r="AA71" s="55"/>
      <c r="AB71" s="55"/>
      <c r="AC71" s="55"/>
      <c r="AD71" s="55"/>
      <c r="AE71" s="55"/>
      <c r="AF71" s="63">
        <v>31</v>
      </c>
      <c r="AG71" s="63" t="s">
        <v>42</v>
      </c>
      <c r="AH71" s="63"/>
      <c r="AI71" s="63"/>
      <c r="AJ71" s="77"/>
      <c r="AK71" s="56"/>
      <c r="AL71" s="56"/>
      <c r="AM71" s="56"/>
      <c r="AN71" s="56"/>
      <c r="AO71" s="56"/>
    </row>
    <row r="72" spans="1:42" ht="11.85" customHeight="1" x14ac:dyDescent="0.2">
      <c r="A72" s="60"/>
      <c r="B72" s="1" t="s">
        <v>59</v>
      </c>
      <c r="C72" s="1"/>
      <c r="D72" s="57">
        <f>SUM(D41:D71)</f>
        <v>0</v>
      </c>
      <c r="E72" s="71" t="e">
        <f>SUM(E41:E71)</f>
        <v>#REF!</v>
      </c>
      <c r="F72" s="57"/>
      <c r="G72" s="24"/>
      <c r="H72" s="1" t="s">
        <v>69</v>
      </c>
      <c r="I72" s="1"/>
      <c r="J72" s="57">
        <f>SUM(J41:J71)</f>
        <v>0</v>
      </c>
      <c r="K72" s="71" t="e">
        <f>SUM(K41:K71)</f>
        <v>#REF!</v>
      </c>
      <c r="L72" s="57"/>
      <c r="M72" s="24"/>
      <c r="N72" s="1" t="s">
        <v>70</v>
      </c>
      <c r="O72" s="1"/>
      <c r="P72" s="57">
        <f>SUM(P41:P70)</f>
        <v>0</v>
      </c>
      <c r="Q72" s="71" t="e">
        <f>SUM(Q41:Q71)</f>
        <v>#REF!</v>
      </c>
      <c r="R72" s="57"/>
      <c r="S72" s="24"/>
      <c r="T72" s="1" t="s">
        <v>71</v>
      </c>
      <c r="U72" s="1" t="s">
        <v>42</v>
      </c>
      <c r="V72" s="57">
        <f>SUM(V41:V71)</f>
        <v>0</v>
      </c>
      <c r="W72" s="71" t="e">
        <f>SUM(W41:W71)</f>
        <v>#REF!</v>
      </c>
      <c r="X72" s="57"/>
      <c r="Y72" s="24"/>
      <c r="Z72" s="1" t="s">
        <v>72</v>
      </c>
      <c r="AA72" s="1"/>
      <c r="AB72" s="57">
        <f>SUM(AB41:AB70)</f>
        <v>0</v>
      </c>
      <c r="AC72" s="71" t="e">
        <f>SUM(AC41:AC71)</f>
        <v>#REF!</v>
      </c>
      <c r="AD72" s="57"/>
      <c r="AE72" s="24"/>
      <c r="AF72" s="1" t="s">
        <v>73</v>
      </c>
      <c r="AG72" s="1"/>
      <c r="AH72" s="57">
        <f>SUM(AH41:AH71)</f>
        <v>0</v>
      </c>
      <c r="AI72" s="71" t="e">
        <f>SUM(AI41:AI71)</f>
        <v>#REF!</v>
      </c>
      <c r="AJ72" s="57"/>
      <c r="AK72" s="56"/>
      <c r="AL72" s="56"/>
      <c r="AM72" s="56"/>
      <c r="AN72" s="56"/>
      <c r="AO72" s="56"/>
    </row>
    <row r="73" spans="1:42" ht="11.85" customHeight="1" x14ac:dyDescent="0.2">
      <c r="A73" s="56" t="s">
        <v>57</v>
      </c>
      <c r="B73" s="69"/>
      <c r="C73" s="69"/>
      <c r="D73" s="57"/>
      <c r="E73" s="57"/>
      <c r="F73" s="57"/>
      <c r="G73" s="24"/>
      <c r="H73" s="69"/>
      <c r="I73" s="24"/>
      <c r="J73" s="57"/>
      <c r="K73" s="57"/>
      <c r="L73" s="57"/>
      <c r="M73" s="24"/>
      <c r="N73" s="69"/>
      <c r="O73" s="24"/>
      <c r="P73" s="57"/>
      <c r="Q73" s="57"/>
      <c r="R73" s="57"/>
      <c r="S73" s="24"/>
      <c r="T73" s="69"/>
      <c r="U73" s="24"/>
      <c r="V73" s="57"/>
      <c r="W73" s="57"/>
      <c r="X73" s="57"/>
      <c r="Y73" s="24"/>
      <c r="Z73" s="69"/>
      <c r="AA73" s="24"/>
      <c r="AB73" s="57"/>
      <c r="AC73" s="57"/>
      <c r="AD73" s="57"/>
      <c r="AE73" s="24"/>
      <c r="AF73" s="69"/>
      <c r="AG73" s="69"/>
      <c r="AH73" s="57"/>
      <c r="AI73" s="57"/>
      <c r="AJ73" s="57"/>
      <c r="AK73" s="56"/>
      <c r="AL73" s="56"/>
      <c r="AM73" s="56"/>
      <c r="AN73" s="56"/>
      <c r="AO73" s="56"/>
    </row>
    <row r="74" spans="1:42" ht="11.85" customHeight="1" x14ac:dyDescent="0.2">
      <c r="A74" s="56" t="s">
        <v>58</v>
      </c>
      <c r="B74" s="69"/>
      <c r="C74" s="69"/>
      <c r="D74" s="57">
        <f>D72+-D73</f>
        <v>0</v>
      </c>
      <c r="E74" s="71" t="e">
        <f>E72+-E73</f>
        <v>#REF!</v>
      </c>
      <c r="F74" s="57"/>
      <c r="G74" s="69"/>
      <c r="H74" s="69"/>
      <c r="I74" s="69"/>
      <c r="J74" s="57">
        <f>J72+-J73</f>
        <v>0</v>
      </c>
      <c r="K74" s="71" t="e">
        <f>K72+-K73</f>
        <v>#REF!</v>
      </c>
      <c r="L74" s="57"/>
      <c r="M74" s="69"/>
      <c r="N74" s="69"/>
      <c r="O74" s="24"/>
      <c r="P74" s="57">
        <f>P72+-P73</f>
        <v>0</v>
      </c>
      <c r="Q74" s="71" t="e">
        <f>Q72+-Q73</f>
        <v>#REF!</v>
      </c>
      <c r="R74" s="57"/>
      <c r="S74" s="69"/>
      <c r="T74" s="69"/>
      <c r="U74" s="69"/>
      <c r="V74" s="57">
        <f>V72+-V73</f>
        <v>0</v>
      </c>
      <c r="W74" s="71" t="e">
        <f>W72+-W73</f>
        <v>#REF!</v>
      </c>
      <c r="X74" s="57"/>
      <c r="Y74" s="69"/>
      <c r="Z74" s="69"/>
      <c r="AA74" s="69"/>
      <c r="AB74" s="57">
        <f>AB72+-AB73</f>
        <v>0</v>
      </c>
      <c r="AC74" s="71" t="e">
        <f>AC72+-AC73</f>
        <v>#REF!</v>
      </c>
      <c r="AD74" s="57"/>
      <c r="AE74" s="69"/>
      <c r="AF74" s="69"/>
      <c r="AG74" s="69"/>
      <c r="AH74" s="57">
        <f>AH72+-AH73</f>
        <v>0</v>
      </c>
      <c r="AI74" s="71" t="e">
        <f>AI72+-AI73</f>
        <v>#REF!</v>
      </c>
      <c r="AJ74" s="57"/>
      <c r="AK74" s="56"/>
      <c r="AL74" s="56"/>
      <c r="AM74" s="56"/>
      <c r="AN74" s="56"/>
      <c r="AO74" s="56"/>
    </row>
    <row r="75" spans="1:42" ht="11.85" customHeight="1" x14ac:dyDescent="0.2">
      <c r="A75" s="56"/>
      <c r="B75" s="69"/>
      <c r="C75" s="69"/>
      <c r="D75" s="69"/>
      <c r="E75" s="24"/>
      <c r="F75" s="24"/>
      <c r="G75" s="24"/>
      <c r="H75" s="69"/>
      <c r="I75" s="69"/>
      <c r="J75" s="69"/>
      <c r="K75" s="24"/>
      <c r="L75" s="24"/>
      <c r="M75" s="24"/>
      <c r="N75" s="69"/>
      <c r="O75" s="69"/>
      <c r="P75" s="69"/>
      <c r="Q75" s="24"/>
      <c r="R75" s="24"/>
      <c r="S75" s="24"/>
      <c r="T75" s="69"/>
      <c r="U75" s="69"/>
      <c r="V75" s="69"/>
      <c r="W75" s="24"/>
      <c r="X75" s="24"/>
      <c r="Y75" s="24"/>
      <c r="Z75" s="69"/>
      <c r="AA75" s="69"/>
      <c r="AB75" s="69"/>
      <c r="AC75" s="24"/>
      <c r="AD75" s="24"/>
      <c r="AE75" s="24"/>
      <c r="AF75" s="69"/>
      <c r="AG75" s="69"/>
      <c r="AH75" s="69"/>
      <c r="AI75" s="24"/>
      <c r="AJ75" s="60"/>
      <c r="AK75" s="56"/>
      <c r="AL75" s="56"/>
      <c r="AM75" s="56"/>
      <c r="AN75" s="56"/>
      <c r="AO75" s="56"/>
    </row>
    <row r="76" spans="1:42" ht="11.85" customHeight="1" x14ac:dyDescent="0.2">
      <c r="A76" s="56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  <c r="AK76" s="56"/>
      <c r="AL76" s="56"/>
      <c r="AM76" s="56"/>
      <c r="AN76" s="56"/>
      <c r="AO76" s="56"/>
    </row>
    <row r="77" spans="1:42" ht="11.85" customHeight="1" x14ac:dyDescent="0.2">
      <c r="A77" s="56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56"/>
      <c r="AL77" s="56"/>
      <c r="AM77" s="56"/>
      <c r="AN77" s="56"/>
      <c r="AO77" s="56"/>
    </row>
    <row r="78" spans="1:42" ht="11.85" customHeight="1" x14ac:dyDescent="0.2">
      <c r="A78" s="56"/>
      <c r="B78" s="60"/>
      <c r="C78" s="3" t="s">
        <v>74</v>
      </c>
      <c r="D78" s="3"/>
      <c r="E78" s="3"/>
      <c r="F78" s="3"/>
      <c r="G78" s="3"/>
      <c r="H78" s="60"/>
      <c r="I78" s="60"/>
      <c r="J78" s="60"/>
      <c r="K78" s="60"/>
      <c r="L78" s="60"/>
      <c r="M78" s="60"/>
      <c r="N78" s="80" t="s">
        <v>75</v>
      </c>
      <c r="O78" s="80"/>
      <c r="P78" s="80"/>
      <c r="Q78" s="80"/>
      <c r="R78" s="80"/>
      <c r="S78" s="60"/>
      <c r="T78" s="60"/>
      <c r="U78" s="60"/>
      <c r="V78" s="60"/>
      <c r="W78" s="60"/>
      <c r="X78" s="60"/>
      <c r="Y78" s="81" t="s">
        <v>76</v>
      </c>
      <c r="Z78" s="81"/>
      <c r="AA78" s="81"/>
      <c r="AB78" s="81"/>
      <c r="AC78" s="81"/>
      <c r="AD78" s="81"/>
      <c r="AE78" s="60"/>
      <c r="AF78" s="3" t="s">
        <v>77</v>
      </c>
      <c r="AG78" s="3"/>
      <c r="AH78" s="3"/>
      <c r="AI78" s="3"/>
      <c r="AJ78" s="3"/>
      <c r="AK78" s="3"/>
      <c r="AL78" s="56"/>
      <c r="AM78" s="56"/>
      <c r="AN78" s="56"/>
      <c r="AO78" s="56"/>
    </row>
    <row r="79" spans="1:42" ht="11.85" customHeight="1" x14ac:dyDescent="0.2">
      <c r="A79" s="56"/>
      <c r="B79" s="60"/>
      <c r="C79" s="82">
        <v>1</v>
      </c>
      <c r="D79" s="82"/>
      <c r="E79" s="82"/>
      <c r="F79" s="82"/>
      <c r="G79" s="82"/>
      <c r="H79" s="56"/>
      <c r="I79" s="56"/>
      <c r="J79" s="56"/>
      <c r="K79" s="56"/>
      <c r="L79" s="56"/>
      <c r="M79" s="56"/>
      <c r="N79" s="81">
        <f>D37+J37+P37+V37+AB37+AH37+D74+J74+P74+V74+AB74+AH74</f>
        <v>6.4166666666666741</v>
      </c>
      <c r="O79" s="81"/>
      <c r="P79" s="81"/>
      <c r="Q79" s="81"/>
      <c r="R79" s="81"/>
      <c r="S79" s="56"/>
      <c r="T79" s="56"/>
      <c r="U79" s="56"/>
      <c r="V79" s="56"/>
      <c r="W79" s="56"/>
      <c r="X79" s="56"/>
      <c r="Y79" s="81">
        <f>N79-C80</f>
        <v>-1526.5833333333333</v>
      </c>
      <c r="Z79" s="81"/>
      <c r="AA79" s="81"/>
      <c r="AB79" s="81"/>
      <c r="AC79" s="81"/>
      <c r="AD79" s="81"/>
      <c r="AE79" s="60"/>
      <c r="AF79" s="83"/>
      <c r="AG79" s="83"/>
      <c r="AH79" s="83"/>
      <c r="AI79" s="83"/>
      <c r="AJ79" s="83"/>
      <c r="AK79" s="83"/>
      <c r="AL79" s="56"/>
      <c r="AM79" s="56"/>
      <c r="AN79" s="56"/>
      <c r="AO79" s="56"/>
    </row>
    <row r="80" spans="1:42" ht="11.85" customHeight="1" x14ac:dyDescent="0.2">
      <c r="A80" s="56"/>
      <c r="B80" s="60"/>
      <c r="C80" s="3">
        <v>1533</v>
      </c>
      <c r="D80" s="3"/>
      <c r="E80" s="3"/>
      <c r="F80" s="3"/>
      <c r="G80" s="3"/>
      <c r="N80" s="84"/>
      <c r="O80" s="84"/>
      <c r="P80" s="84"/>
      <c r="Q80" s="84"/>
      <c r="R80" s="84"/>
      <c r="Y80" s="60"/>
      <c r="Z80" s="60"/>
      <c r="AA80" s="60"/>
      <c r="AB80" s="60"/>
      <c r="AC80" s="60"/>
      <c r="AD80" s="60"/>
      <c r="AE80" s="60"/>
      <c r="AL80" s="56"/>
      <c r="AM80" s="56"/>
      <c r="AN80" s="56"/>
      <c r="AO80" s="56"/>
      <c r="AP80" s="56"/>
    </row>
    <row r="81" spans="2:40" ht="11.85" customHeight="1" x14ac:dyDescent="0.2">
      <c r="B81" s="56"/>
      <c r="C81" s="83">
        <v>63.875</v>
      </c>
      <c r="D81" s="83"/>
      <c r="E81" s="83"/>
      <c r="F81" s="83"/>
      <c r="G81" s="83"/>
      <c r="N81" s="85" t="s">
        <v>78</v>
      </c>
      <c r="O81" s="85"/>
      <c r="P81" s="85"/>
      <c r="Q81" s="85"/>
      <c r="R81" s="85"/>
      <c r="Y81" s="3" t="s">
        <v>79</v>
      </c>
      <c r="Z81" s="3"/>
      <c r="AA81" s="3"/>
      <c r="AB81" s="3"/>
      <c r="AC81" s="3"/>
      <c r="AD81" s="3"/>
      <c r="AE81" s="56"/>
      <c r="AF81" s="3" t="s">
        <v>80</v>
      </c>
      <c r="AG81" s="3"/>
      <c r="AH81" s="3"/>
      <c r="AI81" s="3"/>
      <c r="AJ81" s="3"/>
      <c r="AK81" s="3"/>
    </row>
    <row r="82" spans="2:40" ht="11.85" customHeight="1" x14ac:dyDescent="0.2">
      <c r="G82" s="78"/>
      <c r="N82" s="83" t="e">
        <f>E37+K37+Q37+W37+AC37+AI37+AI74+AC74+W74+Q74+K74+E74</f>
        <v>#N/A</v>
      </c>
      <c r="O82" s="83"/>
      <c r="P82" s="83"/>
      <c r="Q82" s="83"/>
      <c r="R82" s="83"/>
      <c r="Y82" s="83" t="e">
        <f>+N82-C81</f>
        <v>#N/A</v>
      </c>
      <c r="Z82" s="83"/>
      <c r="AA82" s="83"/>
      <c r="AB82" s="83"/>
      <c r="AC82" s="83"/>
      <c r="AD82" s="83"/>
      <c r="AF82" s="83" t="e">
        <f>Y88-AF79</f>
        <v>#N/A</v>
      </c>
      <c r="AG82" s="83"/>
      <c r="AH82" s="83"/>
      <c r="AI82" s="83"/>
      <c r="AJ82" s="83"/>
      <c r="AK82" s="83"/>
    </row>
    <row r="83" spans="2:40" x14ac:dyDescent="0.2">
      <c r="G83" s="78"/>
      <c r="AL83" s="56"/>
      <c r="AM83" s="56"/>
      <c r="AN83" s="56"/>
    </row>
    <row r="84" spans="2:40" x14ac:dyDescent="0.2">
      <c r="G84" s="78"/>
      <c r="Y84" s="3" t="s">
        <v>81</v>
      </c>
      <c r="Z84" s="3"/>
      <c r="AA84" s="3"/>
      <c r="AB84" s="3"/>
      <c r="AC84" s="3"/>
      <c r="AD84" s="3"/>
      <c r="AL84" s="56"/>
      <c r="AM84" s="56"/>
      <c r="AN84" s="56"/>
    </row>
    <row r="85" spans="2:40" x14ac:dyDescent="0.2">
      <c r="G85" s="78"/>
      <c r="Y85" s="83"/>
      <c r="Z85" s="83"/>
      <c r="AA85" s="83"/>
      <c r="AB85" s="83"/>
      <c r="AC85" s="83"/>
      <c r="AD85" s="83"/>
    </row>
    <row r="86" spans="2:40" x14ac:dyDescent="0.2">
      <c r="G86" s="78"/>
    </row>
    <row r="87" spans="2:40" x14ac:dyDescent="0.2">
      <c r="G87" s="78"/>
      <c r="Y87" s="3" t="s">
        <v>82</v>
      </c>
      <c r="Z87" s="3"/>
      <c r="AA87" s="3"/>
      <c r="AB87" s="3"/>
      <c r="AC87" s="3"/>
      <c r="AD87" s="3"/>
    </row>
    <row r="88" spans="2:40" x14ac:dyDescent="0.2">
      <c r="G88" s="78"/>
      <c r="Y88" s="83" t="e">
        <f>Y82+Y85</f>
        <v>#N/A</v>
      </c>
      <c r="Z88" s="83"/>
      <c r="AA88" s="83"/>
      <c r="AB88" s="83"/>
      <c r="AC88" s="83"/>
      <c r="AD88" s="83"/>
    </row>
    <row r="89" spans="2:40" x14ac:dyDescent="0.2">
      <c r="G89" s="78"/>
    </row>
    <row r="90" spans="2:40" x14ac:dyDescent="0.2">
      <c r="G90" s="78"/>
    </row>
    <row r="91" spans="2:40" x14ac:dyDescent="0.2">
      <c r="G91" s="78"/>
    </row>
    <row r="92" spans="2:40" x14ac:dyDescent="0.2">
      <c r="G92" s="78"/>
    </row>
    <row r="93" spans="2:40" x14ac:dyDescent="0.2">
      <c r="G93" s="78"/>
    </row>
    <row r="94" spans="2:40" x14ac:dyDescent="0.2">
      <c r="G94" s="78"/>
    </row>
    <row r="95" spans="2:40" x14ac:dyDescent="0.2">
      <c r="G95" s="78"/>
      <c r="Y95" s="86" t="s">
        <v>83</v>
      </c>
      <c r="Z95" s="86"/>
      <c r="AA95" s="86"/>
      <c r="AB95" s="86"/>
      <c r="AC95" s="87"/>
      <c r="AD95" s="87"/>
      <c r="AE95" s="88"/>
      <c r="AF95" s="88"/>
    </row>
    <row r="96" spans="2:40" x14ac:dyDescent="0.2">
      <c r="G96" s="78"/>
      <c r="Y96" s="86" t="s">
        <v>84</v>
      </c>
      <c r="Z96" s="86"/>
      <c r="AA96" s="86"/>
      <c r="AB96" s="86"/>
      <c r="AC96" s="87"/>
      <c r="AD96" s="87"/>
      <c r="AE96" s="88"/>
      <c r="AF96" s="88"/>
    </row>
    <row r="97" spans="7:32" x14ac:dyDescent="0.2">
      <c r="G97" s="78"/>
      <c r="Y97" s="86" t="s">
        <v>85</v>
      </c>
      <c r="Z97" s="86"/>
      <c r="AA97" s="86"/>
      <c r="AB97" s="86"/>
      <c r="AC97" s="87"/>
      <c r="AD97" s="87"/>
      <c r="AE97" s="88"/>
      <c r="AF97" s="88"/>
    </row>
    <row r="98" spans="7:32" x14ac:dyDescent="0.2">
      <c r="G98" s="78"/>
      <c r="Y98" s="86" t="s">
        <v>86</v>
      </c>
      <c r="Z98" s="86"/>
      <c r="AA98" s="86"/>
      <c r="AB98" s="86"/>
      <c r="AC98" s="87"/>
      <c r="AD98" s="87"/>
      <c r="AE98" s="88"/>
      <c r="AF98" s="88"/>
    </row>
    <row r="99" spans="7:32" x14ac:dyDescent="0.2">
      <c r="G99" s="78"/>
      <c r="Y99" s="86" t="s">
        <v>87</v>
      </c>
      <c r="Z99" s="86"/>
      <c r="AA99" s="86"/>
      <c r="AB99" s="86"/>
      <c r="AC99" s="87"/>
      <c r="AD99" s="87"/>
      <c r="AE99" s="88"/>
      <c r="AF99" s="88"/>
    </row>
    <row r="100" spans="7:32" x14ac:dyDescent="0.2">
      <c r="G100" s="78"/>
      <c r="Y100" s="86" t="s">
        <v>88</v>
      </c>
      <c r="Z100" s="86"/>
      <c r="AA100" s="86"/>
      <c r="AB100" s="86"/>
      <c r="AC100" s="87"/>
      <c r="AD100" s="87"/>
      <c r="AE100" s="88"/>
      <c r="AF100" s="88"/>
    </row>
    <row r="101" spans="7:32" x14ac:dyDescent="0.2">
      <c r="G101" s="78"/>
      <c r="Y101" s="86" t="s">
        <v>89</v>
      </c>
      <c r="Z101" s="86"/>
      <c r="AA101" s="86"/>
      <c r="AB101" s="86"/>
      <c r="AC101" s="87"/>
      <c r="AD101" s="87"/>
      <c r="AE101" s="88"/>
      <c r="AF101" s="88"/>
    </row>
    <row r="102" spans="7:32" x14ac:dyDescent="0.2">
      <c r="G102" s="78"/>
      <c r="Y102" s="86" t="s">
        <v>90</v>
      </c>
      <c r="Z102" s="86"/>
      <c r="AA102" s="86"/>
      <c r="AB102" s="86"/>
      <c r="AC102" s="87"/>
      <c r="AD102" s="87"/>
      <c r="AE102" s="88"/>
      <c r="AF102" s="88"/>
    </row>
  </sheetData>
  <mergeCells count="92">
    <mergeCell ref="Y102:AB102"/>
    <mergeCell ref="AC102:AD102"/>
    <mergeCell ref="AE102:AF102"/>
    <mergeCell ref="Y100:AB100"/>
    <mergeCell ref="AC100:AD100"/>
    <mergeCell ref="AE100:AF100"/>
    <mergeCell ref="Y101:AB101"/>
    <mergeCell ref="AC101:AD101"/>
    <mergeCell ref="AE101:AF101"/>
    <mergeCell ref="Y98:AB98"/>
    <mergeCell ref="AC98:AD98"/>
    <mergeCell ref="AE98:AF98"/>
    <mergeCell ref="Y99:AB99"/>
    <mergeCell ref="AC99:AD99"/>
    <mergeCell ref="AE99:AF99"/>
    <mergeCell ref="AE95:AF95"/>
    <mergeCell ref="Y96:AB96"/>
    <mergeCell ref="AC96:AD96"/>
    <mergeCell ref="AE96:AF96"/>
    <mergeCell ref="Y97:AB97"/>
    <mergeCell ref="AC97:AD97"/>
    <mergeCell ref="AE97:AF97"/>
    <mergeCell ref="Y85:AD85"/>
    <mergeCell ref="Y87:AD87"/>
    <mergeCell ref="Y88:AD88"/>
    <mergeCell ref="Y95:AB95"/>
    <mergeCell ref="AC95:AD95"/>
    <mergeCell ref="AF81:AK81"/>
    <mergeCell ref="N82:R82"/>
    <mergeCell ref="Y82:AD82"/>
    <mergeCell ref="AF82:AK82"/>
    <mergeCell ref="Y84:AD84"/>
    <mergeCell ref="C80:G80"/>
    <mergeCell ref="N80:R80"/>
    <mergeCell ref="C81:G81"/>
    <mergeCell ref="N81:R81"/>
    <mergeCell ref="Y81:AD81"/>
    <mergeCell ref="C78:G78"/>
    <mergeCell ref="N78:R78"/>
    <mergeCell ref="Y78:AD78"/>
    <mergeCell ref="AF78:AK78"/>
    <mergeCell ref="C79:G79"/>
    <mergeCell ref="N79:R79"/>
    <mergeCell ref="Y79:AD79"/>
    <mergeCell ref="AF79:AK79"/>
    <mergeCell ref="AI65:AJ65"/>
    <mergeCell ref="B72:C72"/>
    <mergeCell ref="H72:I72"/>
    <mergeCell ref="N72:O72"/>
    <mergeCell ref="T72:U72"/>
    <mergeCell ref="Z72:AA72"/>
    <mergeCell ref="AF72:AG72"/>
    <mergeCell ref="AF40:AG40"/>
    <mergeCell ref="AC41:AD41"/>
    <mergeCell ref="AC51:AD51"/>
    <mergeCell ref="E54:F54"/>
    <mergeCell ref="K55:L55"/>
    <mergeCell ref="B40:C40"/>
    <mergeCell ref="H40:I40"/>
    <mergeCell ref="N40:O40"/>
    <mergeCell ref="T40:U40"/>
    <mergeCell ref="Z40:AA40"/>
    <mergeCell ref="AF35:AG35"/>
    <mergeCell ref="B39:F39"/>
    <mergeCell ref="H39:L39"/>
    <mergeCell ref="N39:R39"/>
    <mergeCell ref="T39:X39"/>
    <mergeCell ref="Z39:AD39"/>
    <mergeCell ref="AF39:AJ39"/>
    <mergeCell ref="AC28:AD28"/>
    <mergeCell ref="B35:C35"/>
    <mergeCell ref="H35:I35"/>
    <mergeCell ref="N35:O35"/>
    <mergeCell ref="T35:U35"/>
    <mergeCell ref="Z35:AA35"/>
    <mergeCell ref="E4:F4"/>
    <mergeCell ref="AC4:AD4"/>
    <mergeCell ref="AI8:AJ8"/>
    <mergeCell ref="AC11:AD11"/>
    <mergeCell ref="W20:X20"/>
    <mergeCell ref="AF2:AJ2"/>
    <mergeCell ref="B3:C3"/>
    <mergeCell ref="H3:I3"/>
    <mergeCell ref="N3:O3"/>
    <mergeCell ref="T3:U3"/>
    <mergeCell ref="Z3:AA3"/>
    <mergeCell ref="AF3:AG3"/>
    <mergeCell ref="B2:F2"/>
    <mergeCell ref="H2:L2"/>
    <mergeCell ref="N2:R2"/>
    <mergeCell ref="T2:X2"/>
    <mergeCell ref="Z2:AD2"/>
  </mergeCells>
  <pageMargins left="0.436805555555556" right="0.50972222222222197" top="0.60624999999999996" bottom="0.60624999999999996" header="0.50763888888888897" footer="0.50763888888888897"/>
  <pageSetup paperSize="0" scale="0" orientation="portrait" usePrinterDefaults="0" useFirstPageNumber="1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2005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Tables</vt:lpstr>
      <vt:lpstr>JANVIER 2017</vt:lpstr>
      <vt:lpstr>FEVRIER 2017</vt:lpstr>
      <vt:lpstr>MARS 2017</vt:lpstr>
      <vt:lpstr>AVRIL 2017</vt:lpstr>
      <vt:lpstr>MAI 2017</vt:lpstr>
      <vt:lpstr>JUIN 2017</vt:lpstr>
      <vt:lpstr>JUILLET 2017</vt:lpstr>
      <vt:lpstr>AOUT 2017,</vt:lpstr>
      <vt:lpstr>SEPTEMBRE 2017</vt:lpstr>
      <vt:lpstr>OCTOBRE 2017</vt:lpstr>
      <vt:lpstr>NOVEMBRE 2017</vt:lpstr>
      <vt:lpstr>DECEMBRE 2017</vt:lpstr>
      <vt:lpstr>calendrier 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Marilena Zarlenga</dc:creator>
  <dc:description/>
  <cp:lastModifiedBy>Christophe Bizet</cp:lastModifiedBy>
  <cp:revision>234</cp:revision>
  <cp:lastPrinted>2015-03-30T13:57:22Z</cp:lastPrinted>
  <dcterms:created xsi:type="dcterms:W3CDTF">2011-03-16T15:56:56Z</dcterms:created>
  <dcterms:modified xsi:type="dcterms:W3CDTF">2016-08-07T20:19:54Z</dcterms:modified>
  <dc:language>fr-FR</dc:language>
</cp:coreProperties>
</file>