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 activeTab="1"/>
  </bookViews>
  <sheets>
    <sheet name="Config." sheetId="2" r:id="rId1"/>
    <sheet name="2019" sheetId="3" r:id="rId2"/>
  </sheets>
  <definedNames>
    <definedName name="Agents" localSheetId="1">'2019'!#REF!</definedName>
    <definedName name="Agents">#REF!</definedName>
    <definedName name="Année">Config.!$B$2</definedName>
    <definedName name="liste_agents">Config.!$J$5:$J$24</definedName>
    <definedName name="_xlnm.Print_Area" localSheetId="1">'2019'!$B$2:$H$45</definedName>
    <definedName name="_xlnm.Print_Area" localSheetId="0">#REF!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1" i="3" l="1"/>
  <c r="B5" i="3" s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H17" i="2"/>
  <c r="H16" i="2"/>
  <c r="H15" i="2"/>
  <c r="H14" i="2"/>
  <c r="H13" i="2"/>
  <c r="H12" i="2"/>
  <c r="H11" i="2"/>
  <c r="H9" i="2"/>
  <c r="H8" i="2"/>
  <c r="H7" i="2"/>
  <c r="H6" i="2"/>
  <c r="H10" i="2" s="1"/>
  <c r="H5" i="2"/>
  <c r="B34" i="3" l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33" i="3"/>
</calcChain>
</file>

<file path=xl/sharedStrings.xml><?xml version="1.0" encoding="utf-8"?>
<sst xmlns="http://schemas.openxmlformats.org/spreadsheetml/2006/main" count="284" uniqueCount="49">
  <si>
    <t>8h30-16h30</t>
  </si>
  <si>
    <t>Hiver</t>
  </si>
  <si>
    <t>Jour de l’an</t>
  </si>
  <si>
    <t>Pâques</t>
  </si>
  <si>
    <t>Printemps</t>
  </si>
  <si>
    <t>Lundi de Pâques</t>
  </si>
  <si>
    <t>Fête du travail</t>
  </si>
  <si>
    <t>Été</t>
  </si>
  <si>
    <t>Victoire 1945</t>
  </si>
  <si>
    <t>Ascension</t>
  </si>
  <si>
    <t>Toussaint</t>
  </si>
  <si>
    <t>Pentecôte</t>
  </si>
  <si>
    <t>Lundi de Pentecôte</t>
  </si>
  <si>
    <t>Noël</t>
  </si>
  <si>
    <t>Fête nationale</t>
  </si>
  <si>
    <t>Assomption</t>
  </si>
  <si>
    <t>Armistice</t>
  </si>
  <si>
    <t>Dates</t>
  </si>
  <si>
    <t>Poste 1</t>
  </si>
  <si>
    <t>Poste 2</t>
  </si>
  <si>
    <t>Poste 3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</si>
  <si>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</si>
  <si>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</si>
  <si>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</si>
  <si>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</si>
  <si>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</si>
  <si>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</si>
  <si>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</si>
  <si>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</si>
  <si>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</si>
  <si>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</si>
  <si>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</si>
  <si>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</si>
  <si>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</si>
  <si>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</si>
  <si>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</si>
  <si>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</si>
  <si>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</si>
  <si>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</si>
  <si>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</si>
  <si>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Planning des mercredis</t>
  </si>
  <si>
    <t>Bonjour à tous,</t>
  </si>
  <si>
    <t>En B1 la formule qui m'indique le 1er mercredi de l'année.</t>
  </si>
  <si>
    <t>Ensuite, chaque mercredi de l'année.</t>
  </si>
  <si>
    <t>Hors, ces postes ne sont pas occupés pendant les vacances scolaire.</t>
  </si>
  <si>
    <t>Bonne journée à tous.</t>
  </si>
  <si>
    <t>Et idem pour chaque période de vacances.</t>
  </si>
  <si>
    <t>Merci d'avance pour le concours que vous allez m'apporter.</t>
  </si>
  <si>
    <t xml:space="preserve">Je souhaiterai savoir s'il est possible en B11 de passer au mercredi 27 février à la place du 13 février.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</si>
</sst>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d/mm/yyyy"/>
    <numFmt numFmtId="165" formatCode="dd/mm/yy"/>
    <numFmt numFmtId="166" formatCode="[$-40C]dd\ mmm\ yyyy"/>
  </numFmts>
  <fonts count="7" x14ac:knownFonts="1">
    <font>
      <sz val="10"/>
      <name val="Arial"/>
      <family val="2"/>
      <charset val="1"/>
    </font>
    <font>
      <sz val="8"/>
      <name val="Arial"/>
      <family val="2"/>
    </font>
    <font>
      <sz val="14"/>
      <name val="Calibri"/>
      <family val="2"/>
      <charset val="1"/>
    </font>
    <font>
      <sz val="14"/>
      <color rgb="FFFFFFFF"/>
      <name val="Calibri"/>
      <family val="2"/>
    </font>
    <font>
      <sz val="12"/>
      <color rgb="FF000000"/>
      <name val="Calibri"/>
      <family val="2"/>
    </font>
    <font>
      <b/>
      <sz val="14"/>
      <name val="Calibri"/>
      <family val="2"/>
      <charset val="1"/>
    </font>
    <font>
      <sz val="14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006699"/>
        <bgColor rgb="FF008080"/>
      </patternFill>
    </fill>
    <fill>
      <patternFill patternType="solid">
        <fgColor rgb="FFD9D9D9"/>
        <bgColor rgb="FFEEEEEE"/>
      </patternFill>
    </fill>
    <fill>
      <patternFill patternType="solid">
        <fgColor rgb="FFFFF2CC"/>
        <bgColor rgb="FFF2F2F2"/>
      </patternFill>
    </fill>
    <fill>
      <patternFill patternType="solid">
        <fgColor rgb="FFF2F2F2"/>
        <bgColor rgb="FFEEEEEE"/>
      </patternFill>
    </fill>
    <fill>
      <patternFill patternType="solid">
        <fgColor rgb="FFEEEEEE"/>
        <bgColor rgb="FFF2F2F2"/>
      </patternFill>
    </fill>
    <fill>
      <patternFill patternType="solid">
        <fgColor rgb="FFF5E2A9"/>
        <bgColor rgb="FFFFF2CC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3" fillId="3" borderId="0" xfId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0" fontId="4" fillId="4" borderId="0" xfId="1" applyFont="1" applyFill="1" applyBorder="1" applyAlignment="1" applyProtection="1">
      <alignment horizontal="center" vertical="center"/>
      <protection locked="0"/>
    </xf>
    <xf numFmtId="165" fontId="4" fillId="5" borderId="0" xfId="1" applyNumberFormat="1" applyFont="1" applyFill="1" applyBorder="1" applyAlignment="1" applyProtection="1">
      <alignment horizontal="center" vertical="center"/>
      <protection locked="0"/>
    </xf>
    <xf numFmtId="0" fontId="4" fillId="6" borderId="0" xfId="1" applyFont="1" applyFill="1" applyBorder="1" applyAlignment="1" applyProtection="1">
      <alignment horizontal="left" vertical="center"/>
    </xf>
    <xf numFmtId="0" fontId="4" fillId="6" borderId="0" xfId="1" applyFont="1" applyFill="1" applyBorder="1" applyAlignment="1" applyProtection="1">
      <alignment vertical="center"/>
    </xf>
    <xf numFmtId="165" fontId="4" fillId="0" borderId="0" xfId="1" applyNumberFormat="1" applyFont="1" applyBorder="1" applyAlignment="1" applyProtection="1">
      <alignment horizontal="center" vertical="center"/>
    </xf>
    <xf numFmtId="0" fontId="4" fillId="7" borderId="0" xfId="1" applyFont="1" applyFill="1" applyBorder="1" applyAlignment="1" applyProtection="1">
      <alignment horizontal="center" vertical="center"/>
      <protection locked="0"/>
    </xf>
    <xf numFmtId="165" fontId="4" fillId="8" borderId="0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2" fillId="9" borderId="0" xfId="0" applyFont="1" applyFill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EEEEEE"/>
      <rgbColor rgb="FF660066"/>
      <rgbColor rgb="FFFF8080"/>
      <rgbColor rgb="FF006699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2F2"/>
      <rgbColor rgb="FFCCFFCC"/>
      <rgbColor rgb="FFFFFF99"/>
      <rgbColor rgb="FF99CCFF"/>
      <rgbColor rgb="FFFF99CC"/>
      <rgbColor rgb="FFCC99FF"/>
      <rgbColor rgb="FFF5E2A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10"/>
  <sheetViews>
    <sheetView showGridLines="0" zoomScaleNormal="100" workbookViewId="0">
      <selection activeCell="G21" sqref="G21"/>
    </sheetView>
  </sheetViews>
  <sheetFormatPr baseColWidth="10" defaultColWidth="9.140625" defaultRowHeight="12.75" x14ac:dyDescent="0.2"/>
  <cols>
    <col min="1" max="1" width="6.5703125" customWidth="1"/>
    <col min="2" max="3" width="15.28515625" customWidth="1"/>
    <col min="4" max="1014" width="10.7109375" customWidth="1"/>
    <col min="1015" max="1025" width="11.5703125"/>
  </cols>
  <sheetData>
    <row r="1" spans="2:10" ht="17.100000000000001" customHeight="1" x14ac:dyDescent="0.2"/>
    <row r="2" spans="2:10" ht="17.100000000000001" customHeight="1" x14ac:dyDescent="0.2">
      <c r="B2" s="3">
        <v>2019</v>
      </c>
    </row>
    <row r="5" spans="2:10" ht="17.100000000000001" customHeight="1" x14ac:dyDescent="0.2">
      <c r="B5" s="1">
        <v>2019</v>
      </c>
      <c r="C5" s="4" t="s">
        <v>1</v>
      </c>
      <c r="D5" s="5">
        <v>43505</v>
      </c>
      <c r="F5" s="6" t="s">
        <v>2</v>
      </c>
      <c r="G5" s="7"/>
      <c r="H5" s="8">
        <f>DATE(Année,1,1)</f>
        <v>43466</v>
      </c>
      <c r="J5" t="s">
        <v>21</v>
      </c>
    </row>
    <row r="6" spans="2:10" ht="17.100000000000001" customHeight="1" x14ac:dyDescent="0.2">
      <c r="B6" s="1"/>
      <c r="C6" s="4"/>
      <c r="D6" s="5">
        <v>43521</v>
      </c>
      <c r="F6" s="7" t="s">
        <v>3</v>
      </c>
      <c r="G6" s="7"/>
      <c r="H6" s="8">
        <f>IF(MOD(19*MOD(Année,19)+24,30)+MOD(2*MOD(Année,4)+4*MOD(Année,7)+6* MOD(19*MOD(Année,19)+24,30)+5,7)-9&lt;=0,DATE(Année,3,22+MOD(19*MOD(Année, 19)+24,30)+MOD(2*MOD(Année,4)+4*MOD(Année,7)+6*MOD(19*MOD(Année,19)+24, 30)+5,7)),DATE(Année,4,MOD(19*MOD(Année,19)+24,30)+MOD(2*MOD(Année,4)+4* MOD(Année,7)+6*MOD(19*MOD(Année,19)+24,30)+5,7)-9))</f>
        <v>43576</v>
      </c>
      <c r="J6" s="2" t="s">
        <v>22</v>
      </c>
    </row>
    <row r="7" spans="2:10" ht="17.100000000000001" customHeight="1" x14ac:dyDescent="0.2">
      <c r="B7" s="1"/>
      <c r="C7" s="4" t="s">
        <v>4</v>
      </c>
      <c r="D7" s="5">
        <v>43561</v>
      </c>
      <c r="F7" s="6" t="s">
        <v>5</v>
      </c>
      <c r="G7" s="7"/>
      <c r="H7" s="8">
        <f>H6+1</f>
        <v>43577</v>
      </c>
      <c r="J7" s="2" t="s">
        <v>23</v>
      </c>
    </row>
    <row r="8" spans="2:10" ht="17.100000000000001" customHeight="1" x14ac:dyDescent="0.2">
      <c r="B8" s="1"/>
      <c r="C8" s="4"/>
      <c r="D8" s="5">
        <v>43578</v>
      </c>
      <c r="F8" s="7" t="s">
        <v>6</v>
      </c>
      <c r="G8" s="7"/>
      <c r="H8" s="8">
        <f>DATE(Année,5,1)</f>
        <v>43586</v>
      </c>
      <c r="J8" s="2" t="s">
        <v>24</v>
      </c>
    </row>
    <row r="9" spans="2:10" ht="17.100000000000001" customHeight="1" x14ac:dyDescent="0.2">
      <c r="B9" s="1"/>
      <c r="C9" s="4" t="s">
        <v>7</v>
      </c>
      <c r="D9" s="5">
        <v>43652</v>
      </c>
      <c r="F9" s="7" t="s">
        <v>8</v>
      </c>
      <c r="G9" s="7"/>
      <c r="H9" s="8">
        <f>DATE(Année,5,8)</f>
        <v>43593</v>
      </c>
      <c r="J9" s="2" t="s">
        <v>25</v>
      </c>
    </row>
    <row r="10" spans="2:10" ht="17.100000000000001" customHeight="1" x14ac:dyDescent="0.2">
      <c r="B10" s="1"/>
      <c r="C10" s="4"/>
      <c r="D10" s="5">
        <v>43710</v>
      </c>
      <c r="F10" s="7" t="s">
        <v>9</v>
      </c>
      <c r="G10" s="7"/>
      <c r="H10" s="8">
        <f>H6+39</f>
        <v>43615</v>
      </c>
      <c r="J10" s="2" t="s">
        <v>26</v>
      </c>
    </row>
    <row r="11" spans="2:10" ht="17.100000000000001" customHeight="1" x14ac:dyDescent="0.2">
      <c r="B11" s="1"/>
      <c r="C11" s="4" t="s">
        <v>10</v>
      </c>
      <c r="D11" s="5">
        <v>43757</v>
      </c>
      <c r="F11" s="7" t="s">
        <v>11</v>
      </c>
      <c r="G11" s="7"/>
      <c r="H11" s="8">
        <f>H6+49</f>
        <v>43625</v>
      </c>
      <c r="J11" s="2" t="s">
        <v>27</v>
      </c>
    </row>
    <row r="12" spans="2:10" ht="17.100000000000001" customHeight="1" x14ac:dyDescent="0.2">
      <c r="B12" s="1"/>
      <c r="C12" s="4"/>
      <c r="D12" s="5">
        <v>43773</v>
      </c>
      <c r="F12" s="7" t="s">
        <v>12</v>
      </c>
      <c r="G12" s="7"/>
      <c r="H12" s="8">
        <f>H6+50</f>
        <v>43626</v>
      </c>
      <c r="J12" s="2" t="s">
        <v>28</v>
      </c>
    </row>
    <row r="13" spans="2:10" ht="17.100000000000001" customHeight="1" x14ac:dyDescent="0.2">
      <c r="B13" s="1"/>
      <c r="C13" s="4" t="s">
        <v>13</v>
      </c>
      <c r="D13" s="5">
        <v>43820</v>
      </c>
      <c r="F13" s="7" t="s">
        <v>14</v>
      </c>
      <c r="G13" s="7"/>
      <c r="H13" s="8">
        <f>DATE(Année,7,14)</f>
        <v>43660</v>
      </c>
      <c r="J13" s="2" t="s">
        <v>29</v>
      </c>
    </row>
    <row r="14" spans="2:10" ht="17.100000000000001" customHeight="1" x14ac:dyDescent="0.2">
      <c r="B14" s="1"/>
      <c r="C14" s="4"/>
      <c r="D14" s="5">
        <v>43836</v>
      </c>
      <c r="F14" s="7" t="s">
        <v>15</v>
      </c>
      <c r="G14" s="7"/>
      <c r="H14" s="8">
        <f>DATE(Année,8,15)</f>
        <v>43692</v>
      </c>
      <c r="J14" s="2" t="s">
        <v>30</v>
      </c>
    </row>
    <row r="15" spans="2:10" ht="17.100000000000001" customHeight="1" x14ac:dyDescent="0.2">
      <c r="B15" s="1">
        <v>2020</v>
      </c>
      <c r="C15" s="9" t="s">
        <v>1</v>
      </c>
      <c r="D15" s="10">
        <v>43876</v>
      </c>
      <c r="F15" s="7" t="s">
        <v>10</v>
      </c>
      <c r="G15" s="7"/>
      <c r="H15" s="8">
        <f>DATE(Année,11,1)</f>
        <v>43770</v>
      </c>
      <c r="J15" s="2" t="s">
        <v>31</v>
      </c>
    </row>
    <row r="16" spans="2:10" ht="17.100000000000001" customHeight="1" x14ac:dyDescent="0.2">
      <c r="B16" s="1"/>
      <c r="C16" s="9"/>
      <c r="D16" s="10">
        <v>43892</v>
      </c>
      <c r="F16" s="7" t="s">
        <v>16</v>
      </c>
      <c r="G16" s="7"/>
      <c r="H16" s="8">
        <f>DATE(Année,11,11)</f>
        <v>43780</v>
      </c>
      <c r="J16" s="2" t="s">
        <v>32</v>
      </c>
    </row>
    <row r="17" spans="2:10" ht="17.100000000000001" customHeight="1" x14ac:dyDescent="0.2">
      <c r="B17" s="1"/>
      <c r="C17" s="9" t="s">
        <v>4</v>
      </c>
      <c r="D17" s="10">
        <v>43932</v>
      </c>
      <c r="F17" s="7" t="s">
        <v>13</v>
      </c>
      <c r="G17" s="7"/>
      <c r="H17" s="8">
        <f>DATE(Année,12,25)</f>
        <v>43824</v>
      </c>
      <c r="J17" s="2" t="s">
        <v>33</v>
      </c>
    </row>
    <row r="18" spans="2:10" ht="17.100000000000001" customHeight="1" x14ac:dyDescent="0.2">
      <c r="B18" s="1"/>
      <c r="C18" s="9"/>
      <c r="D18" s="10">
        <v>43948</v>
      </c>
      <c r="J18" s="2" t="s">
        <v>34</v>
      </c>
    </row>
    <row r="19" spans="2:10" ht="17.100000000000001" customHeight="1" x14ac:dyDescent="0.2">
      <c r="B19" s="1"/>
      <c r="C19" s="9" t="s">
        <v>7</v>
      </c>
      <c r="D19" s="10">
        <v>44016</v>
      </c>
      <c r="J19" s="2" t="s">
        <v>35</v>
      </c>
    </row>
    <row r="20" spans="2:10" ht="17.100000000000001" customHeight="1" x14ac:dyDescent="0.2">
      <c r="B20" s="1"/>
      <c r="C20" s="9"/>
      <c r="D20" s="10">
        <v>44075</v>
      </c>
      <c r="J20" s="2" t="s">
        <v>36</v>
      </c>
    </row>
    <row r="21" spans="2:10" ht="17.100000000000001" customHeight="1" x14ac:dyDescent="0.2">
      <c r="B21" s="1"/>
      <c r="C21" s="9" t="s">
        <v>10</v>
      </c>
      <c r="D21" s="10"/>
      <c r="J21" s="2" t="s">
        <v>37</v>
      </c>
    </row>
    <row r="22" spans="2:10" ht="17.100000000000001" customHeight="1" x14ac:dyDescent="0.2">
      <c r="B22" s="1"/>
      <c r="C22" s="9"/>
      <c r="D22" s="10"/>
      <c r="J22" s="2" t="s">
        <v>38</v>
      </c>
    </row>
    <row r="23" spans="2:10" ht="17.100000000000001" customHeight="1" x14ac:dyDescent="0.2">
      <c r="B23" s="1"/>
      <c r="C23" s="9" t="s">
        <v>13</v>
      </c>
      <c r="D23" s="10"/>
      <c r="J23" s="2" t="s">
        <v>39</v>
      </c>
    </row>
    <row r="24" spans="2:10" ht="17.100000000000001" customHeight="1" x14ac:dyDescent="0.2">
      <c r="B24" s="1"/>
      <c r="C24" s="9"/>
      <c r="D24" s="10"/>
    </row>
    <row r="25" spans="2:10" ht="17.100000000000001" customHeight="1" x14ac:dyDescent="0.2">
      <c r="B25" s="11"/>
    </row>
    <row r="26" spans="2:10" ht="17.100000000000001" customHeight="1" x14ac:dyDescent="0.2"/>
    <row r="27" spans="2:10" ht="17.100000000000001" customHeight="1" x14ac:dyDescent="0.2"/>
    <row r="28" spans="2:10" ht="17.100000000000001" customHeight="1" x14ac:dyDescent="0.2"/>
    <row r="29" spans="2:10" ht="17.100000000000001" customHeight="1" x14ac:dyDescent="0.2"/>
    <row r="30" spans="2:10" ht="17.100000000000001" customHeight="1" x14ac:dyDescent="0.2"/>
    <row r="31" spans="2:10" ht="17.100000000000001" customHeight="1" x14ac:dyDescent="0.2"/>
    <row r="32" spans="2:10" ht="17.100000000000001" customHeight="1" x14ac:dyDescent="0.2"/>
    <row r="33" ht="17.100000000000001" customHeight="1" x14ac:dyDescent="0.2"/>
    <row r="34" ht="17.100000000000001" customHeight="1" x14ac:dyDescent="0.2"/>
    <row r="35" ht="17.100000000000001" customHeight="1" x14ac:dyDescent="0.2"/>
    <row r="36" ht="17.100000000000001" customHeight="1" x14ac:dyDescent="0.2"/>
    <row r="37" ht="17.100000000000001" customHeight="1" x14ac:dyDescent="0.2"/>
    <row r="38" ht="17.100000000000001" customHeight="1" x14ac:dyDescent="0.2"/>
    <row r="39" ht="17.100000000000001" customHeight="1" x14ac:dyDescent="0.2"/>
    <row r="40" ht="17.100000000000001" customHeight="1" x14ac:dyDescent="0.2"/>
    <row r="41" ht="17.100000000000001" customHeight="1" x14ac:dyDescent="0.2"/>
    <row r="42" ht="17.100000000000001" customHeight="1" x14ac:dyDescent="0.2"/>
    <row r="43" ht="17.100000000000001" customHeight="1" x14ac:dyDescent="0.2"/>
    <row r="44" ht="17.100000000000001" customHeight="1" x14ac:dyDescent="0.2"/>
    <row r="45" ht="17.100000000000001" customHeight="1" x14ac:dyDescent="0.2"/>
    <row r="46" ht="17.100000000000001" customHeight="1" x14ac:dyDescent="0.2"/>
    <row r="47" ht="17.100000000000001" customHeight="1" x14ac:dyDescent="0.2"/>
    <row r="48" ht="17.100000000000001" customHeight="1" x14ac:dyDescent="0.2"/>
    <row r="49" ht="17.100000000000001" customHeight="1" x14ac:dyDescent="0.2"/>
    <row r="50" ht="17.100000000000001" customHeight="1" x14ac:dyDescent="0.2"/>
    <row r="51" ht="17.100000000000001" customHeight="1" x14ac:dyDescent="0.2"/>
    <row r="52" ht="17.100000000000001" customHeight="1" x14ac:dyDescent="0.2"/>
    <row r="53" ht="17.100000000000001" customHeight="1" x14ac:dyDescent="0.2"/>
    <row r="54" ht="17.100000000000001" customHeight="1" x14ac:dyDescent="0.2"/>
    <row r="55" ht="17.100000000000001" customHeight="1" x14ac:dyDescent="0.2"/>
    <row r="56" ht="17.100000000000001" customHeight="1" x14ac:dyDescent="0.2"/>
    <row r="57" ht="17.100000000000001" customHeight="1" x14ac:dyDescent="0.2"/>
    <row r="58" ht="17.100000000000001" customHeight="1" x14ac:dyDescent="0.2"/>
    <row r="59" ht="17.100000000000001" customHeight="1" x14ac:dyDescent="0.2"/>
    <row r="60" ht="17.100000000000001" customHeight="1" x14ac:dyDescent="0.2"/>
    <row r="61" ht="17.100000000000001" customHeight="1" x14ac:dyDescent="0.2"/>
    <row r="62" ht="17.100000000000001" customHeight="1" x14ac:dyDescent="0.2"/>
    <row r="63" ht="17.100000000000001" customHeight="1" x14ac:dyDescent="0.2"/>
    <row r="64" ht="17.100000000000001" customHeight="1" x14ac:dyDescent="0.2"/>
    <row r="65" ht="17.100000000000001" customHeight="1" x14ac:dyDescent="0.2"/>
    <row r="66" ht="17.100000000000001" customHeight="1" x14ac:dyDescent="0.2"/>
    <row r="67" ht="17.100000000000001" customHeight="1" x14ac:dyDescent="0.2"/>
    <row r="68" ht="17.100000000000001" customHeight="1" x14ac:dyDescent="0.2"/>
    <row r="69" ht="17.100000000000001" customHeight="1" x14ac:dyDescent="0.2"/>
    <row r="70" ht="17.100000000000001" customHeight="1" x14ac:dyDescent="0.2"/>
    <row r="71" ht="17.100000000000001" customHeight="1" x14ac:dyDescent="0.2"/>
    <row r="72" ht="17.100000000000001" customHeight="1" x14ac:dyDescent="0.2"/>
    <row r="73" ht="17.100000000000001" customHeight="1" x14ac:dyDescent="0.2"/>
    <row r="74" ht="17.100000000000001" customHeight="1" x14ac:dyDescent="0.2"/>
    <row r="75" ht="17.100000000000001" customHeight="1" x14ac:dyDescent="0.2"/>
    <row r="76" ht="17.100000000000001" customHeight="1" x14ac:dyDescent="0.2"/>
    <row r="77" ht="17.100000000000001" customHeight="1" x14ac:dyDescent="0.2"/>
    <row r="78" ht="17.100000000000001" customHeight="1" x14ac:dyDescent="0.2"/>
    <row r="79" ht="17.100000000000001" customHeight="1" x14ac:dyDescent="0.2"/>
    <row r="80" ht="17.100000000000001" customHeight="1" x14ac:dyDescent="0.2"/>
    <row r="81" ht="17.100000000000001" customHeight="1" x14ac:dyDescent="0.2"/>
    <row r="82" ht="17.100000000000001" customHeight="1" x14ac:dyDescent="0.2"/>
    <row r="83" ht="17.100000000000001" customHeight="1" x14ac:dyDescent="0.2"/>
    <row r="84" ht="17.100000000000001" customHeight="1" x14ac:dyDescent="0.2"/>
    <row r="85" ht="17.100000000000001" customHeight="1" x14ac:dyDescent="0.2"/>
    <row r="86" ht="17.100000000000001" customHeight="1" x14ac:dyDescent="0.2"/>
    <row r="87" ht="17.100000000000001" customHeight="1" x14ac:dyDescent="0.2"/>
    <row r="88" ht="17.100000000000001" customHeight="1" x14ac:dyDescent="0.2"/>
    <row r="89" ht="17.100000000000001" customHeight="1" x14ac:dyDescent="0.2"/>
    <row r="90" ht="17.100000000000001" customHeight="1" x14ac:dyDescent="0.2"/>
    <row r="91" ht="17.100000000000001" customHeight="1" x14ac:dyDescent="0.2"/>
    <row r="92" ht="17.100000000000001" customHeight="1" x14ac:dyDescent="0.2"/>
    <row r="93" ht="17.100000000000001" customHeight="1" x14ac:dyDescent="0.2"/>
    <row r="94" ht="17.100000000000001" customHeight="1" x14ac:dyDescent="0.2"/>
    <row r="95" ht="17.100000000000001" customHeight="1" x14ac:dyDescent="0.2"/>
    <row r="96" ht="17.100000000000001" customHeight="1" x14ac:dyDescent="0.2"/>
    <row r="97" ht="17.100000000000001" customHeight="1" x14ac:dyDescent="0.2"/>
    <row r="98" ht="17.100000000000001" customHeight="1" x14ac:dyDescent="0.2"/>
    <row r="99" ht="17.100000000000001" customHeight="1" x14ac:dyDescent="0.2"/>
    <row r="100" ht="17.100000000000001" customHeight="1" x14ac:dyDescent="0.2"/>
    <row r="101" ht="17.100000000000001" customHeight="1" x14ac:dyDescent="0.2"/>
    <row r="102" ht="17.100000000000001" customHeight="1" x14ac:dyDescent="0.2"/>
    <row r="103" ht="17.100000000000001" customHeight="1" x14ac:dyDescent="0.2"/>
    <row r="104" ht="17.100000000000001" customHeight="1" x14ac:dyDescent="0.2"/>
    <row r="105" ht="17.100000000000001" customHeight="1" x14ac:dyDescent="0.2"/>
    <row r="106" ht="17.100000000000001" customHeight="1" x14ac:dyDescent="0.2"/>
    <row r="107" ht="17.100000000000001" customHeight="1" x14ac:dyDescent="0.2"/>
    <row r="108" ht="17.100000000000001" customHeight="1" x14ac:dyDescent="0.2"/>
    <row r="109" ht="17.100000000000001" customHeight="1" x14ac:dyDescent="0.2"/>
    <row r="110" ht="17.100000000000001" customHeight="1" x14ac:dyDescent="0.2"/>
  </sheetData>
  <mergeCells count="2">
    <mergeCell ref="B5:B14"/>
    <mergeCell ref="B15:B24"/>
  </mergeCells>
  <pageMargins left="0.39374999999999999" right="0.47222222222222199" top="0.39374999999999999" bottom="0.39374999999999999" header="0.51180555555555496" footer="0.51180555555555496"/>
  <pageSetup paperSize="9" orientation="portrait" useFirstPageNumber="1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L75"/>
  <sheetViews>
    <sheetView showGridLines="0" tabSelected="1" zoomScale="90" zoomScaleNormal="90" workbookViewId="0">
      <selection activeCell="J12" sqref="J12"/>
    </sheetView>
  </sheetViews>
  <sheetFormatPr baseColWidth="10" defaultColWidth="9.140625" defaultRowHeight="18.75" x14ac:dyDescent="0.2"/>
  <cols>
    <col min="1" max="1" width="14.28515625" style="12" customWidth="1"/>
    <col min="2" max="2" width="17.7109375" style="13" customWidth="1"/>
    <col min="3" max="8" width="20.7109375" style="12" customWidth="1"/>
    <col min="9" max="974" width="10.7109375" style="12" customWidth="1"/>
    <col min="975" max="992" width="11.5703125"/>
  </cols>
  <sheetData>
    <row r="1" spans="1:24" ht="22.7" customHeight="1" x14ac:dyDescent="0.2">
      <c r="A1" s="14">
        <f>DATE(Année,1,1)</f>
        <v>43466</v>
      </c>
    </row>
    <row r="2" spans="1:24" ht="22.7" customHeight="1" x14ac:dyDescent="0.2">
      <c r="B2" s="15" t="s">
        <v>40</v>
      </c>
      <c r="C2" s="15"/>
      <c r="D2" s="15"/>
      <c r="E2" s="15"/>
      <c r="F2" s="15"/>
      <c r="G2" s="15"/>
      <c r="H2" s="15"/>
    </row>
    <row r="3" spans="1:24" ht="22.7" customHeight="1" x14ac:dyDescent="0.2">
      <c r="B3" s="16"/>
      <c r="C3" s="15" t="s">
        <v>18</v>
      </c>
      <c r="D3" s="15"/>
      <c r="E3" s="17" t="s">
        <v>19</v>
      </c>
      <c r="F3" s="17"/>
      <c r="G3" s="15" t="s">
        <v>20</v>
      </c>
      <c r="H3" s="15"/>
    </row>
    <row r="4" spans="1:24" ht="22.7" customHeight="1" x14ac:dyDescent="0.2">
      <c r="B4" s="18" t="s">
        <v>17</v>
      </c>
      <c r="C4" s="17" t="s">
        <v>0</v>
      </c>
      <c r="D4" s="17"/>
      <c r="E4" s="17"/>
      <c r="F4" s="17"/>
      <c r="G4" s="17"/>
      <c r="H4" s="17"/>
    </row>
    <row r="5" spans="1:24" ht="22.7" customHeight="1" x14ac:dyDescent="0.2">
      <c r="B5" s="19">
        <f>$A$1-DAY($A$1)+8-WEEKDAY($A$1-DAY($A$1)-3)</f>
        <v>43467</v>
      </c>
      <c r="C5" s="20" t="s">
        <v>21</v>
      </c>
      <c r="D5" s="20" t="s">
        <v>22</v>
      </c>
      <c r="E5" s="20" t="s">
        <v>23</v>
      </c>
      <c r="F5" s="20" t="s">
        <v>24</v>
      </c>
      <c r="G5" s="20" t="s">
        <v>25</v>
      </c>
      <c r="H5" s="20" t="s">
        <v>26</v>
      </c>
    </row>
    <row r="6" spans="1:24" ht="22.7" customHeight="1" x14ac:dyDescent="0.2">
      <c r="B6" s="19">
        <f t="shared" ref="B6:B33" si="0">B5+7</f>
        <v>43474</v>
      </c>
      <c r="C6" s="20" t="s">
        <v>27</v>
      </c>
      <c r="D6" s="20" t="s">
        <v>28</v>
      </c>
      <c r="E6" s="20" t="s">
        <v>29</v>
      </c>
      <c r="F6" s="20" t="s">
        <v>30</v>
      </c>
      <c r="G6" s="20" t="s">
        <v>31</v>
      </c>
      <c r="H6" s="20" t="s">
        <v>32</v>
      </c>
    </row>
    <row r="7" spans="1:24" ht="22.7" customHeight="1" x14ac:dyDescent="0.2">
      <c r="B7" s="19">
        <f t="shared" si="0"/>
        <v>43481</v>
      </c>
      <c r="C7" s="20" t="s">
        <v>33</v>
      </c>
      <c r="D7" s="20" t="s">
        <v>34</v>
      </c>
      <c r="E7" s="20" t="s">
        <v>35</v>
      </c>
      <c r="F7" s="20" t="s">
        <v>36</v>
      </c>
      <c r="G7" s="20" t="s">
        <v>37</v>
      </c>
      <c r="H7" s="20" t="s">
        <v>38</v>
      </c>
      <c r="J7" s="22" t="s">
        <v>41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</row>
    <row r="8" spans="1:24" ht="22.7" customHeight="1" x14ac:dyDescent="0.2">
      <c r="B8" s="19">
        <f t="shared" si="0"/>
        <v>43488</v>
      </c>
      <c r="C8" s="20" t="s">
        <v>39</v>
      </c>
      <c r="D8" s="20" t="s">
        <v>21</v>
      </c>
      <c r="E8" s="20" t="s">
        <v>22</v>
      </c>
      <c r="F8" s="20" t="s">
        <v>23</v>
      </c>
      <c r="G8" s="20" t="s">
        <v>24</v>
      </c>
      <c r="H8" s="20" t="s">
        <v>25</v>
      </c>
      <c r="J8" s="22" t="s">
        <v>42</v>
      </c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</row>
    <row r="9" spans="1:24" ht="22.7" customHeight="1" x14ac:dyDescent="0.2">
      <c r="B9" s="19">
        <f t="shared" si="0"/>
        <v>43495</v>
      </c>
      <c r="C9" s="20" t="s">
        <v>26</v>
      </c>
      <c r="D9" s="20" t="s">
        <v>27</v>
      </c>
      <c r="E9" s="20" t="s">
        <v>28</v>
      </c>
      <c r="F9" s="20" t="s">
        <v>29</v>
      </c>
      <c r="G9" s="20" t="s">
        <v>30</v>
      </c>
      <c r="H9" s="20" t="s">
        <v>31</v>
      </c>
      <c r="J9" s="22" t="s">
        <v>43</v>
      </c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</row>
    <row r="10" spans="1:24" ht="22.7" customHeight="1" x14ac:dyDescent="0.2">
      <c r="B10" s="19">
        <f t="shared" si="0"/>
        <v>43502</v>
      </c>
      <c r="C10" s="20" t="s">
        <v>32</v>
      </c>
      <c r="D10" s="20" t="s">
        <v>33</v>
      </c>
      <c r="E10" s="20" t="s">
        <v>34</v>
      </c>
      <c r="F10" s="20" t="s">
        <v>35</v>
      </c>
      <c r="G10" s="20" t="s">
        <v>36</v>
      </c>
      <c r="H10" s="20" t="s">
        <v>37</v>
      </c>
      <c r="J10" s="22" t="s">
        <v>44</v>
      </c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</row>
    <row r="11" spans="1:24" ht="22.7" customHeight="1" x14ac:dyDescent="0.2">
      <c r="B11" s="19">
        <f t="shared" si="0"/>
        <v>43509</v>
      </c>
      <c r="C11" s="20"/>
      <c r="D11" s="20"/>
      <c r="E11" s="20"/>
      <c r="F11" s="20"/>
      <c r="G11" s="20"/>
      <c r="H11" s="20"/>
      <c r="J11" s="22" t="s">
        <v>48</v>
      </c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24" ht="22.7" customHeight="1" x14ac:dyDescent="0.2">
      <c r="B12" s="19">
        <f t="shared" si="0"/>
        <v>43516</v>
      </c>
      <c r="C12" s="20"/>
      <c r="D12" s="20"/>
      <c r="E12" s="20"/>
      <c r="F12" s="20"/>
      <c r="G12" s="20"/>
      <c r="H12" s="20"/>
      <c r="J12" s="22" t="s">
        <v>46</v>
      </c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</row>
    <row r="13" spans="1:24" ht="22.7" customHeight="1" x14ac:dyDescent="0.2">
      <c r="B13" s="19">
        <f t="shared" si="0"/>
        <v>43523</v>
      </c>
      <c r="C13" s="20" t="s">
        <v>38</v>
      </c>
      <c r="D13" s="20" t="s">
        <v>39</v>
      </c>
      <c r="E13" s="20" t="s">
        <v>21</v>
      </c>
      <c r="F13" s="20" t="s">
        <v>22</v>
      </c>
      <c r="G13" s="20" t="s">
        <v>23</v>
      </c>
      <c r="H13" s="20" t="s">
        <v>24</v>
      </c>
      <c r="J13" s="22" t="s">
        <v>47</v>
      </c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</row>
    <row r="14" spans="1:24" ht="22.7" customHeight="1" x14ac:dyDescent="0.2">
      <c r="B14" s="19">
        <f t="shared" si="0"/>
        <v>43530</v>
      </c>
      <c r="C14" s="20" t="s">
        <v>25</v>
      </c>
      <c r="D14" s="20" t="s">
        <v>26</v>
      </c>
      <c r="E14" s="20" t="s">
        <v>27</v>
      </c>
      <c r="F14" s="20" t="s">
        <v>28</v>
      </c>
      <c r="G14" s="20" t="s">
        <v>29</v>
      </c>
      <c r="H14" s="20" t="s">
        <v>30</v>
      </c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</row>
    <row r="15" spans="1:24" ht="22.7" customHeight="1" x14ac:dyDescent="0.2">
      <c r="B15" s="19">
        <f t="shared" si="0"/>
        <v>43537</v>
      </c>
      <c r="C15" s="20" t="s">
        <v>31</v>
      </c>
      <c r="D15" s="20" t="s">
        <v>32</v>
      </c>
      <c r="E15" s="20" t="s">
        <v>33</v>
      </c>
      <c r="F15" s="20" t="s">
        <v>34</v>
      </c>
      <c r="G15" s="20" t="s">
        <v>35</v>
      </c>
      <c r="H15" s="20" t="s">
        <v>36</v>
      </c>
      <c r="J15" s="22" t="s">
        <v>45</v>
      </c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</row>
    <row r="16" spans="1:24" ht="22.7" customHeight="1" x14ac:dyDescent="0.2">
      <c r="B16" s="19">
        <f t="shared" si="0"/>
        <v>43544</v>
      </c>
      <c r="C16" s="20" t="s">
        <v>37</v>
      </c>
      <c r="D16" s="20" t="s">
        <v>38</v>
      </c>
      <c r="E16" s="20" t="s">
        <v>39</v>
      </c>
      <c r="F16" s="20" t="s">
        <v>21</v>
      </c>
      <c r="G16" s="20" t="s">
        <v>22</v>
      </c>
      <c r="H16" s="20" t="s">
        <v>23</v>
      </c>
    </row>
    <row r="17" spans="2:8" ht="22.7" customHeight="1" x14ac:dyDescent="0.2">
      <c r="B17" s="19">
        <f t="shared" si="0"/>
        <v>43551</v>
      </c>
      <c r="C17" s="20" t="s">
        <v>24</v>
      </c>
      <c r="D17" s="20" t="s">
        <v>25</v>
      </c>
      <c r="E17" s="20" t="s">
        <v>26</v>
      </c>
      <c r="F17" s="20" t="s">
        <v>27</v>
      </c>
      <c r="G17" s="20" t="s">
        <v>28</v>
      </c>
      <c r="H17" s="20" t="s">
        <v>29</v>
      </c>
    </row>
    <row r="18" spans="2:8" ht="22.7" customHeight="1" x14ac:dyDescent="0.2">
      <c r="B18" s="19">
        <f t="shared" si="0"/>
        <v>43558</v>
      </c>
      <c r="C18" s="20" t="s">
        <v>30</v>
      </c>
      <c r="D18" s="20" t="s">
        <v>31</v>
      </c>
      <c r="E18" s="20" t="s">
        <v>32</v>
      </c>
      <c r="F18" s="20" t="s">
        <v>33</v>
      </c>
      <c r="G18" s="20" t="s">
        <v>34</v>
      </c>
      <c r="H18" s="20" t="s">
        <v>35</v>
      </c>
    </row>
    <row r="19" spans="2:8" ht="22.7" customHeight="1" x14ac:dyDescent="0.2">
      <c r="B19" s="19">
        <f t="shared" si="0"/>
        <v>43565</v>
      </c>
      <c r="C19" s="20"/>
      <c r="D19" s="20"/>
      <c r="E19" s="20"/>
      <c r="F19" s="20"/>
      <c r="G19" s="20"/>
      <c r="H19" s="20"/>
    </row>
    <row r="20" spans="2:8" ht="22.7" customHeight="1" x14ac:dyDescent="0.2">
      <c r="B20" s="19">
        <f t="shared" si="0"/>
        <v>43572</v>
      </c>
      <c r="C20" s="20"/>
      <c r="D20" s="20"/>
      <c r="E20" s="20"/>
      <c r="F20" s="20"/>
      <c r="G20" s="20"/>
      <c r="H20" s="20"/>
    </row>
    <row r="21" spans="2:8" ht="22.7" customHeight="1" x14ac:dyDescent="0.2">
      <c r="B21" s="19">
        <f t="shared" si="0"/>
        <v>43579</v>
      </c>
      <c r="C21" s="20" t="s">
        <v>36</v>
      </c>
      <c r="D21" s="20" t="s">
        <v>37</v>
      </c>
      <c r="E21" s="20" t="s">
        <v>38</v>
      </c>
      <c r="F21" s="20" t="s">
        <v>39</v>
      </c>
      <c r="G21" s="20" t="s">
        <v>21</v>
      </c>
      <c r="H21" s="20" t="s">
        <v>22</v>
      </c>
    </row>
    <row r="22" spans="2:8" ht="22.7" customHeight="1" x14ac:dyDescent="0.2">
      <c r="B22" s="19">
        <f t="shared" si="0"/>
        <v>43586</v>
      </c>
      <c r="C22" s="20" t="s">
        <v>23</v>
      </c>
      <c r="D22" s="20" t="s">
        <v>24</v>
      </c>
      <c r="E22" s="20" t="s">
        <v>25</v>
      </c>
      <c r="F22" s="20" t="s">
        <v>26</v>
      </c>
      <c r="G22" s="20" t="s">
        <v>27</v>
      </c>
      <c r="H22" s="20" t="s">
        <v>28</v>
      </c>
    </row>
    <row r="23" spans="2:8" ht="22.7" customHeight="1" x14ac:dyDescent="0.2">
      <c r="B23" s="19">
        <f t="shared" si="0"/>
        <v>43593</v>
      </c>
      <c r="C23" s="20" t="s">
        <v>29</v>
      </c>
      <c r="D23" s="20" t="s">
        <v>30</v>
      </c>
      <c r="E23" s="20" t="s">
        <v>31</v>
      </c>
      <c r="F23" s="20" t="s">
        <v>32</v>
      </c>
      <c r="G23" s="20" t="s">
        <v>33</v>
      </c>
      <c r="H23" s="20" t="s">
        <v>34</v>
      </c>
    </row>
    <row r="24" spans="2:8" ht="22.7" customHeight="1" x14ac:dyDescent="0.2">
      <c r="B24" s="19">
        <f t="shared" si="0"/>
        <v>43600</v>
      </c>
      <c r="C24" s="20" t="s">
        <v>35</v>
      </c>
      <c r="D24" s="20" t="s">
        <v>36</v>
      </c>
      <c r="E24" s="20" t="s">
        <v>37</v>
      </c>
      <c r="F24" s="20" t="s">
        <v>38</v>
      </c>
      <c r="G24" s="20" t="s">
        <v>39</v>
      </c>
      <c r="H24" s="20" t="s">
        <v>21</v>
      </c>
    </row>
    <row r="25" spans="2:8" ht="22.7" customHeight="1" x14ac:dyDescent="0.2">
      <c r="B25" s="19">
        <f t="shared" si="0"/>
        <v>43607</v>
      </c>
      <c r="C25" s="20" t="s">
        <v>22</v>
      </c>
      <c r="D25" s="20" t="s">
        <v>23</v>
      </c>
      <c r="E25" s="20" t="s">
        <v>24</v>
      </c>
      <c r="F25" s="20" t="s">
        <v>25</v>
      </c>
      <c r="G25" s="20" t="s">
        <v>26</v>
      </c>
      <c r="H25" s="20" t="s">
        <v>27</v>
      </c>
    </row>
    <row r="26" spans="2:8" ht="22.7" customHeight="1" x14ac:dyDescent="0.2">
      <c r="B26" s="19">
        <f t="shared" si="0"/>
        <v>43614</v>
      </c>
      <c r="C26" s="20" t="s">
        <v>28</v>
      </c>
      <c r="D26" s="20" t="s">
        <v>29</v>
      </c>
      <c r="E26" s="20" t="s">
        <v>30</v>
      </c>
      <c r="F26" s="20" t="s">
        <v>31</v>
      </c>
      <c r="G26" s="20" t="s">
        <v>32</v>
      </c>
      <c r="H26" s="20" t="s">
        <v>33</v>
      </c>
    </row>
    <row r="27" spans="2:8" ht="22.7" customHeight="1" x14ac:dyDescent="0.2">
      <c r="B27" s="19">
        <f t="shared" si="0"/>
        <v>43621</v>
      </c>
      <c r="C27" s="21" t="s">
        <v>34</v>
      </c>
      <c r="D27" s="21" t="s">
        <v>35</v>
      </c>
      <c r="E27" s="21" t="s">
        <v>36</v>
      </c>
      <c r="F27" s="21" t="s">
        <v>37</v>
      </c>
      <c r="G27" s="21" t="s">
        <v>38</v>
      </c>
      <c r="H27" s="21" t="s">
        <v>39</v>
      </c>
    </row>
    <row r="28" spans="2:8" ht="22.7" customHeight="1" x14ac:dyDescent="0.2">
      <c r="B28" s="19">
        <f t="shared" si="0"/>
        <v>43628</v>
      </c>
      <c r="C28" s="20" t="s">
        <v>21</v>
      </c>
      <c r="D28" s="20" t="s">
        <v>22</v>
      </c>
      <c r="E28" s="20" t="s">
        <v>23</v>
      </c>
      <c r="F28" s="20" t="s">
        <v>24</v>
      </c>
      <c r="G28" s="20" t="s">
        <v>25</v>
      </c>
      <c r="H28" s="20" t="s">
        <v>26</v>
      </c>
    </row>
    <row r="29" spans="2:8" ht="22.7" customHeight="1" x14ac:dyDescent="0.2">
      <c r="B29" s="19">
        <f t="shared" si="0"/>
        <v>43635</v>
      </c>
      <c r="C29" s="20" t="s">
        <v>27</v>
      </c>
      <c r="D29" s="20" t="s">
        <v>28</v>
      </c>
      <c r="E29" s="20" t="s">
        <v>29</v>
      </c>
      <c r="F29" s="20" t="s">
        <v>30</v>
      </c>
      <c r="G29" s="20" t="s">
        <v>31</v>
      </c>
      <c r="H29" s="20" t="s">
        <v>32</v>
      </c>
    </row>
    <row r="30" spans="2:8" ht="22.7" customHeight="1" x14ac:dyDescent="0.2">
      <c r="B30" s="19">
        <f t="shared" si="0"/>
        <v>43642</v>
      </c>
      <c r="C30" s="20" t="s">
        <v>33</v>
      </c>
      <c r="D30" s="20" t="s">
        <v>34</v>
      </c>
      <c r="E30" s="20" t="s">
        <v>35</v>
      </c>
      <c r="F30" s="20" t="s">
        <v>36</v>
      </c>
      <c r="G30" s="20" t="s">
        <v>37</v>
      </c>
      <c r="H30" s="20" t="s">
        <v>38</v>
      </c>
    </row>
    <row r="31" spans="2:8" ht="22.7" customHeight="1" x14ac:dyDescent="0.2">
      <c r="B31" s="19">
        <f t="shared" si="0"/>
        <v>43649</v>
      </c>
      <c r="C31" s="20" t="s">
        <v>39</v>
      </c>
      <c r="D31" s="20" t="s">
        <v>21</v>
      </c>
      <c r="E31" s="20" t="s">
        <v>22</v>
      </c>
      <c r="F31" s="20" t="s">
        <v>23</v>
      </c>
      <c r="G31" s="20" t="s">
        <v>24</v>
      </c>
      <c r="H31" s="20" t="s">
        <v>25</v>
      </c>
    </row>
    <row r="32" spans="2:8" ht="22.7" customHeight="1" x14ac:dyDescent="0.2">
      <c r="B32" s="19">
        <f t="shared" si="0"/>
        <v>43656</v>
      </c>
      <c r="C32" s="20" t="s">
        <v>26</v>
      </c>
      <c r="D32" s="20" t="s">
        <v>27</v>
      </c>
      <c r="E32" s="20" t="s">
        <v>28</v>
      </c>
      <c r="F32" s="20" t="s">
        <v>29</v>
      </c>
      <c r="G32" s="20" t="s">
        <v>30</v>
      </c>
      <c r="H32" s="20" t="s">
        <v>31</v>
      </c>
    </row>
    <row r="33" spans="2:8" ht="22.7" customHeight="1" x14ac:dyDescent="0.2">
      <c r="B33" s="19">
        <f t="shared" si="0"/>
        <v>43663</v>
      </c>
      <c r="C33" s="20"/>
      <c r="D33" s="20"/>
      <c r="E33" s="20"/>
      <c r="F33" s="20"/>
      <c r="G33" s="20"/>
      <c r="H33" s="20"/>
    </row>
    <row r="34" spans="2:8" ht="22.7" customHeight="1" x14ac:dyDescent="0.2">
      <c r="B34" s="19">
        <f t="shared" ref="B34:B48" si="1">B33+7</f>
        <v>43670</v>
      </c>
      <c r="C34" s="20"/>
      <c r="D34" s="20"/>
      <c r="E34" s="20"/>
      <c r="F34" s="20"/>
      <c r="G34" s="20"/>
      <c r="H34" s="20"/>
    </row>
    <row r="35" spans="2:8" ht="22.7" customHeight="1" x14ac:dyDescent="0.2">
      <c r="B35" s="19">
        <f t="shared" si="1"/>
        <v>43677</v>
      </c>
      <c r="C35" s="20"/>
      <c r="D35" s="20"/>
      <c r="E35" s="20"/>
      <c r="F35" s="20"/>
      <c r="G35" s="20"/>
      <c r="H35" s="20"/>
    </row>
    <row r="36" spans="2:8" ht="22.7" customHeight="1" x14ac:dyDescent="0.2">
      <c r="B36" s="19">
        <f t="shared" si="1"/>
        <v>43684</v>
      </c>
      <c r="C36" s="20"/>
      <c r="D36" s="20"/>
      <c r="E36" s="20"/>
      <c r="F36" s="20"/>
      <c r="G36" s="20"/>
      <c r="H36" s="20"/>
    </row>
    <row r="37" spans="2:8" ht="22.7" customHeight="1" x14ac:dyDescent="0.2">
      <c r="B37" s="19">
        <f t="shared" si="1"/>
        <v>43691</v>
      </c>
      <c r="C37" s="20"/>
      <c r="D37" s="20"/>
      <c r="E37" s="20"/>
      <c r="F37" s="20"/>
      <c r="G37" s="20"/>
      <c r="H37" s="20"/>
    </row>
    <row r="38" spans="2:8" ht="22.7" customHeight="1" x14ac:dyDescent="0.2">
      <c r="B38" s="19">
        <f t="shared" si="1"/>
        <v>43698</v>
      </c>
      <c r="C38" s="20"/>
      <c r="D38" s="20"/>
      <c r="E38" s="20"/>
      <c r="F38" s="20"/>
      <c r="G38" s="20"/>
      <c r="H38" s="20"/>
    </row>
    <row r="39" spans="2:8" ht="22.7" customHeight="1" x14ac:dyDescent="0.2">
      <c r="B39" s="19">
        <f t="shared" si="1"/>
        <v>43705</v>
      </c>
      <c r="C39" s="20"/>
      <c r="D39" s="20"/>
      <c r="E39" s="20"/>
      <c r="F39" s="20"/>
      <c r="G39" s="20"/>
      <c r="H39" s="20"/>
    </row>
    <row r="40" spans="2:8" ht="22.7" customHeight="1" x14ac:dyDescent="0.2">
      <c r="B40" s="19">
        <f t="shared" si="1"/>
        <v>43712</v>
      </c>
      <c r="C40" s="20" t="s">
        <v>32</v>
      </c>
      <c r="D40" s="20" t="s">
        <v>33</v>
      </c>
      <c r="E40" s="20" t="s">
        <v>34</v>
      </c>
      <c r="F40" s="20" t="s">
        <v>35</v>
      </c>
      <c r="G40" s="20" t="s">
        <v>36</v>
      </c>
      <c r="H40" s="20" t="s">
        <v>37</v>
      </c>
    </row>
    <row r="41" spans="2:8" ht="22.7" customHeight="1" x14ac:dyDescent="0.2">
      <c r="B41" s="19">
        <f t="shared" si="1"/>
        <v>43719</v>
      </c>
      <c r="C41" s="20" t="s">
        <v>38</v>
      </c>
      <c r="D41" s="20" t="s">
        <v>39</v>
      </c>
      <c r="E41" s="20" t="s">
        <v>21</v>
      </c>
      <c r="F41" s="20" t="s">
        <v>22</v>
      </c>
      <c r="G41" s="20" t="s">
        <v>23</v>
      </c>
      <c r="H41" s="20" t="s">
        <v>24</v>
      </c>
    </row>
    <row r="42" spans="2:8" ht="22.7" customHeight="1" x14ac:dyDescent="0.2">
      <c r="B42" s="19">
        <f t="shared" si="1"/>
        <v>43726</v>
      </c>
      <c r="C42" s="20" t="s">
        <v>25</v>
      </c>
      <c r="D42" s="20" t="s">
        <v>26</v>
      </c>
      <c r="E42" s="20" t="s">
        <v>27</v>
      </c>
      <c r="F42" s="20" t="s">
        <v>28</v>
      </c>
      <c r="G42" s="20" t="s">
        <v>29</v>
      </c>
      <c r="H42" s="20" t="s">
        <v>30</v>
      </c>
    </row>
    <row r="43" spans="2:8" ht="22.7" customHeight="1" x14ac:dyDescent="0.2">
      <c r="B43" s="19">
        <f t="shared" si="1"/>
        <v>43733</v>
      </c>
      <c r="C43" s="20" t="s">
        <v>31</v>
      </c>
      <c r="D43" s="20" t="s">
        <v>32</v>
      </c>
      <c r="E43" s="20" t="s">
        <v>33</v>
      </c>
      <c r="F43" s="20" t="s">
        <v>34</v>
      </c>
      <c r="G43" s="20" t="s">
        <v>35</v>
      </c>
      <c r="H43" s="20" t="s">
        <v>36</v>
      </c>
    </row>
    <row r="44" spans="2:8" ht="22.7" customHeight="1" x14ac:dyDescent="0.2">
      <c r="B44" s="19">
        <f t="shared" si="1"/>
        <v>43740</v>
      </c>
      <c r="C44" s="20" t="s">
        <v>37</v>
      </c>
      <c r="D44" s="20" t="s">
        <v>38</v>
      </c>
      <c r="E44" s="20" t="s">
        <v>39</v>
      </c>
      <c r="F44" s="20" t="s">
        <v>21</v>
      </c>
      <c r="G44" s="20" t="s">
        <v>22</v>
      </c>
      <c r="H44" s="20" t="s">
        <v>23</v>
      </c>
    </row>
    <row r="45" spans="2:8" ht="22.7" customHeight="1" x14ac:dyDescent="0.2">
      <c r="B45" s="19">
        <f t="shared" si="1"/>
        <v>43747</v>
      </c>
      <c r="C45" s="20" t="s">
        <v>24</v>
      </c>
      <c r="D45" s="20" t="s">
        <v>25</v>
      </c>
      <c r="E45" s="20" t="s">
        <v>26</v>
      </c>
      <c r="F45" s="20" t="s">
        <v>27</v>
      </c>
      <c r="G45" s="20" t="s">
        <v>28</v>
      </c>
      <c r="H45" s="20" t="s">
        <v>29</v>
      </c>
    </row>
    <row r="46" spans="2:8" ht="22.7" customHeight="1" x14ac:dyDescent="0.2">
      <c r="B46" s="19">
        <f t="shared" si="1"/>
        <v>43754</v>
      </c>
      <c r="C46" s="20" t="s">
        <v>30</v>
      </c>
      <c r="D46" s="20" t="s">
        <v>31</v>
      </c>
      <c r="E46" s="20" t="s">
        <v>32</v>
      </c>
      <c r="F46" s="20" t="s">
        <v>33</v>
      </c>
      <c r="G46" s="20" t="s">
        <v>34</v>
      </c>
      <c r="H46" s="20" t="s">
        <v>35</v>
      </c>
    </row>
    <row r="47" spans="2:8" ht="22.7" customHeight="1" x14ac:dyDescent="0.2">
      <c r="B47" s="19">
        <f t="shared" si="1"/>
        <v>43761</v>
      </c>
      <c r="C47" s="20"/>
      <c r="D47" s="20"/>
      <c r="E47" s="20"/>
      <c r="F47" s="20"/>
      <c r="G47" s="20"/>
      <c r="H47" s="20"/>
    </row>
    <row r="48" spans="2:8" ht="22.7" customHeight="1" x14ac:dyDescent="0.2">
      <c r="B48" s="19">
        <f t="shared" si="1"/>
        <v>43768</v>
      </c>
      <c r="C48" s="20"/>
      <c r="D48" s="20"/>
      <c r="E48" s="20"/>
      <c r="F48" s="20"/>
      <c r="G48" s="20"/>
      <c r="H48" s="20"/>
    </row>
    <row r="49" spans="2:8" ht="22.7" customHeight="1" x14ac:dyDescent="0.2">
      <c r="B49" s="19">
        <f t="shared" ref="B49:B52" si="2">B48+7</f>
        <v>43775</v>
      </c>
      <c r="C49" s="20" t="s">
        <v>36</v>
      </c>
      <c r="D49" s="20" t="s">
        <v>37</v>
      </c>
      <c r="E49" s="20" t="s">
        <v>38</v>
      </c>
      <c r="F49" s="20" t="s">
        <v>39</v>
      </c>
      <c r="G49" s="20" t="s">
        <v>21</v>
      </c>
      <c r="H49" s="20" t="s">
        <v>22</v>
      </c>
    </row>
    <row r="50" spans="2:8" ht="22.7" customHeight="1" x14ac:dyDescent="0.2">
      <c r="B50" s="19">
        <f t="shared" si="2"/>
        <v>43782</v>
      </c>
      <c r="C50" s="20" t="s">
        <v>23</v>
      </c>
      <c r="D50" s="20" t="s">
        <v>24</v>
      </c>
      <c r="E50" s="20" t="s">
        <v>25</v>
      </c>
      <c r="F50" s="20" t="s">
        <v>26</v>
      </c>
      <c r="G50" s="20" t="s">
        <v>27</v>
      </c>
      <c r="H50" s="20" t="s">
        <v>28</v>
      </c>
    </row>
    <row r="51" spans="2:8" ht="22.7" customHeight="1" x14ac:dyDescent="0.2">
      <c r="B51" s="19">
        <f t="shared" si="2"/>
        <v>43789</v>
      </c>
      <c r="C51" s="20" t="s">
        <v>29</v>
      </c>
      <c r="D51" s="20" t="s">
        <v>30</v>
      </c>
      <c r="E51" s="20" t="s">
        <v>31</v>
      </c>
      <c r="F51" s="20" t="s">
        <v>32</v>
      </c>
      <c r="G51" s="20" t="s">
        <v>33</v>
      </c>
      <c r="H51" s="20" t="s">
        <v>34</v>
      </c>
    </row>
    <row r="52" spans="2:8" ht="22.7" customHeight="1" x14ac:dyDescent="0.2">
      <c r="B52" s="19">
        <f t="shared" si="2"/>
        <v>43796</v>
      </c>
      <c r="C52" s="20" t="s">
        <v>35</v>
      </c>
      <c r="D52" s="20" t="s">
        <v>36</v>
      </c>
      <c r="E52" s="20" t="s">
        <v>37</v>
      </c>
      <c r="F52" s="20" t="s">
        <v>38</v>
      </c>
      <c r="G52" s="20" t="s">
        <v>39</v>
      </c>
      <c r="H52" s="20" t="s">
        <v>21</v>
      </c>
    </row>
    <row r="53" spans="2:8" ht="22.7" customHeight="1" x14ac:dyDescent="0.2">
      <c r="B53" s="19">
        <f t="shared" ref="B53:B55" si="3">B52+7</f>
        <v>43803</v>
      </c>
      <c r="C53" s="20" t="s">
        <v>22</v>
      </c>
      <c r="D53" s="20" t="s">
        <v>23</v>
      </c>
      <c r="E53" s="20" t="s">
        <v>24</v>
      </c>
      <c r="F53" s="20" t="s">
        <v>25</v>
      </c>
      <c r="G53" s="20" t="s">
        <v>26</v>
      </c>
      <c r="H53" s="20" t="s">
        <v>27</v>
      </c>
    </row>
    <row r="54" spans="2:8" ht="22.7" customHeight="1" x14ac:dyDescent="0.2">
      <c r="B54" s="19">
        <f t="shared" si="3"/>
        <v>43810</v>
      </c>
      <c r="C54" s="20" t="s">
        <v>28</v>
      </c>
      <c r="D54" s="20" t="s">
        <v>29</v>
      </c>
      <c r="E54" s="20" t="s">
        <v>30</v>
      </c>
      <c r="F54" s="20" t="s">
        <v>31</v>
      </c>
      <c r="G54" s="20" t="s">
        <v>32</v>
      </c>
      <c r="H54" s="20" t="s">
        <v>33</v>
      </c>
    </row>
    <row r="55" spans="2:8" ht="22.7" customHeight="1" x14ac:dyDescent="0.2">
      <c r="B55" s="19">
        <f t="shared" si="3"/>
        <v>43817</v>
      </c>
      <c r="C55" s="20" t="s">
        <v>34</v>
      </c>
      <c r="D55" s="20" t="s">
        <v>35</v>
      </c>
      <c r="E55" s="20" t="s">
        <v>36</v>
      </c>
      <c r="F55" s="20" t="s">
        <v>37</v>
      </c>
      <c r="G55" s="20" t="s">
        <v>38</v>
      </c>
      <c r="H55" s="20" t="s">
        <v>39</v>
      </c>
    </row>
    <row r="56" spans="2:8" ht="22.7" customHeight="1" x14ac:dyDescent="0.2"/>
    <row r="57" spans="2:8" ht="22.7" customHeight="1" x14ac:dyDescent="0.2"/>
    <row r="58" spans="2:8" ht="22.7" customHeight="1" x14ac:dyDescent="0.2"/>
    <row r="59" spans="2:8" ht="22.7" customHeight="1" x14ac:dyDescent="0.2"/>
    <row r="60" spans="2:8" ht="22.7" customHeight="1" x14ac:dyDescent="0.2"/>
    <row r="61" spans="2:8" ht="22.7" customHeight="1" x14ac:dyDescent="0.2"/>
    <row r="62" spans="2:8" ht="22.7" customHeight="1" x14ac:dyDescent="0.2"/>
    <row r="63" spans="2:8" ht="19.899999999999999" customHeight="1" x14ac:dyDescent="0.2"/>
    <row r="64" spans="2:8" ht="19.899999999999999" customHeight="1" x14ac:dyDescent="0.2"/>
    <row r="65" ht="19.899999999999999" customHeight="1" x14ac:dyDescent="0.2"/>
    <row r="66" ht="19.899999999999999" customHeight="1" x14ac:dyDescent="0.2"/>
    <row r="67" ht="19.899999999999999" customHeight="1" x14ac:dyDescent="0.2"/>
    <row r="68" ht="19.899999999999999" customHeight="1" x14ac:dyDescent="0.2"/>
    <row r="69" ht="19.899999999999999" customHeight="1" x14ac:dyDescent="0.2"/>
    <row r="70" ht="19.899999999999999" customHeight="1" x14ac:dyDescent="0.2"/>
    <row r="71" ht="19.899999999999999" customHeight="1" x14ac:dyDescent="0.2"/>
    <row r="72" ht="19.899999999999999" customHeight="1" x14ac:dyDescent="0.2"/>
    <row r="73" ht="19.899999999999999" customHeight="1" x14ac:dyDescent="0.2"/>
    <row r="74" ht="19.899999999999999" customHeight="1" x14ac:dyDescent="0.2"/>
    <row r="75" ht="19.899999999999999" customHeight="1" x14ac:dyDescent="0.2"/>
  </sheetData>
  <mergeCells count="5">
    <mergeCell ref="B2:H2"/>
    <mergeCell ref="C3:D3"/>
    <mergeCell ref="E3:F3"/>
    <mergeCell ref="G3:H3"/>
    <mergeCell ref="C4:H4"/>
  </mergeCells>
  <dataValidations count="2">
    <dataValidation allowBlank="1" showInputMessage="1" showErrorMessage="1" sqref="B5:B55">
      <formula1>#REF!</formula1>
      <formula2>0</formula2>
    </dataValidation>
    <dataValidation type="list" allowBlank="1" showInputMessage="1" showErrorMessage="1" sqref="C5:H55">
      <formula1>liste_agents</formula1>
    </dataValidation>
  </dataValidations>
  <pageMargins left="0.39374999999999999" right="0.47222222222222199" top="0.39374999999999999" bottom="0.39374999999999999" header="0.51180555555555496" footer="0.51180555555555496"/>
  <pageSetup paperSize="9" orientation="portrait" useFirstPageNumber="1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Config.</vt:lpstr>
      <vt:lpstr>2019</vt:lpstr>
      <vt:lpstr>Année</vt:lpstr>
      <vt:lpstr>liste_agents</vt:lpstr>
      <vt:lpstr>'2019'!Zone_d_impression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BERNARD Magalie</dc:creator>
  <dc:description/>
  <cp:lastModifiedBy>BIZET Christophe</cp:lastModifiedBy>
  <cp:revision>2</cp:revision>
  <cp:lastPrinted>2019-05-02T06:00:32Z</cp:lastPrinted>
  <dcterms:created xsi:type="dcterms:W3CDTF">2018-12-03T09:22:30Z</dcterms:created>
  <dcterms:modified xsi:type="dcterms:W3CDTF">2019-08-14T11:09:44Z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