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filterPrivacy="1"/>
  <xr:revisionPtr revIDLastSave="0" documentId="13_ncr:1_{09F07CAA-D699-477A-9A7F-F8A326AAEE2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externalReferences>
    <externalReference r:id="rId2"/>
  </externalReferenc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" i="1" l="1"/>
  <c r="M2" i="1"/>
  <c r="P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40" i="1"/>
</calcChain>
</file>

<file path=xl/sharedStrings.xml><?xml version="1.0" encoding="utf-8"?>
<sst xmlns="http://schemas.openxmlformats.org/spreadsheetml/2006/main" count="269" uniqueCount="54">
  <si>
    <t>N° Dossier</t>
  </si>
  <si>
    <t>Date d'Ouverture</t>
  </si>
  <si>
    <t>Pays</t>
  </si>
  <si>
    <t>Colonne1</t>
  </si>
  <si>
    <t>Colonne12</t>
  </si>
  <si>
    <t>Colonne2</t>
  </si>
  <si>
    <t>Colonne3</t>
  </si>
  <si>
    <t>24/10/2017</t>
  </si>
  <si>
    <t>Royaume-Uni</t>
  </si>
  <si>
    <t>14/11/2017</t>
  </si>
  <si>
    <t>France</t>
  </si>
  <si>
    <t>21/11/2017</t>
  </si>
  <si>
    <t>Etats-Unis</t>
  </si>
  <si>
    <t>23/11/2017</t>
  </si>
  <si>
    <t>14/12/2017</t>
  </si>
  <si>
    <t>15/01/2018</t>
  </si>
  <si>
    <t>19/01/2018</t>
  </si>
  <si>
    <t>31/01/2018</t>
  </si>
  <si>
    <t>22/03/2018</t>
  </si>
  <si>
    <t>Allemagne</t>
  </si>
  <si>
    <t>29/03/2018</t>
  </si>
  <si>
    <t>Pologne</t>
  </si>
  <si>
    <t>18/04/2018</t>
  </si>
  <si>
    <t>Turquie</t>
  </si>
  <si>
    <t>23/04/2018</t>
  </si>
  <si>
    <t>27/04/2018</t>
  </si>
  <si>
    <t>30/05/2018</t>
  </si>
  <si>
    <t>13/06/2018</t>
  </si>
  <si>
    <t>Canada</t>
  </si>
  <si>
    <t>Argentine</t>
  </si>
  <si>
    <t>Belgique</t>
  </si>
  <si>
    <t>14/02/2019</t>
  </si>
  <si>
    <t>Romania</t>
  </si>
  <si>
    <t>24/05/2019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</si>
  <si>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</si>
  <si>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</si>
  <si>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</si>
  <si>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</si>
  <si>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</si>
  <si>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</si>
  <si>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</si>
  <si>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</si>
  <si>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Colonne13</t>
  </si>
  <si>
    <t>GB</t>
  </si>
  <si>
    <t>FR</t>
  </si>
  <si>
    <t>US</t>
  </si>
  <si>
    <t>GF</t>
  </si>
  <si>
    <t>DE</t>
  </si>
  <si>
    <t>PL</t>
  </si>
  <si>
    <t>TR</t>
  </si>
  <si>
    <t>CA</t>
  </si>
  <si>
    <t>AR</t>
  </si>
  <si>
    <t>BE</t>
  </si>
  <si>
    <t>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</si>
</sst>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000"/>
    <numFmt numFmtId="165" formatCode="[$£-809]#,##0.00;[Red]\-[$£-809]#,##0.0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8" fontId="0" fillId="3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8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9" fontId="0" fillId="3" borderId="1" xfId="0" applyNumberForma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/>
    </xf>
    <xf numFmtId="8" fontId="1" fillId="2" borderId="2" xfId="0" applyNumberFormat="1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/>
    </xf>
    <xf numFmtId="8" fontId="1" fillId="2" borderId="2" xfId="0" applyNumberFormat="1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14" fontId="0" fillId="3" borderId="3" xfId="0" applyNumberFormat="1" applyFill="1" applyBorder="1" applyAlignment="1">
      <alignment horizontal="center" vertical="center"/>
    </xf>
    <xf numFmtId="165" fontId="0" fillId="3" borderId="3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8" fontId="0" fillId="3" borderId="3" xfId="0" applyNumberForma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21">
    <dxf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12" formatCode="#,##0.00\ &quot;€&quot;;[Red]\-#,##0.0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2" formatCode="#,##0.00\ &quot;€&quot;;[Red]\-#,##0.0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2" formatCode="#,##0.00\ &quot;€&quot;;[Red]\-#,##0.0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4" formatCode="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5" formatCode="[$£-809]#,##0.00;[Red]\-[$£-8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2" formatCode="#,##0.00\ &quot;€&quot;;[Red]\-#,##0.00\ &quot;€&quot;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201;tude%20Coss&#233;/Documents/Etude%20G&#233;n&#233;alogique/Dossier/Outil/Logiciel/Logici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Client"/>
      <sheetName val="Liste Dossier"/>
      <sheetName val="Feuil3"/>
      <sheetName val="Données"/>
      <sheetName val="Dossier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0EEE7F-056D-44AE-814D-DAFB61CD4994}" name="Tableau1" displayName="Tableau1" ref="A1:P118" totalsRowShown="0" headerRowDxfId="20" dataDxfId="19" headerRowBorderDxfId="17" tableBorderDxfId="18" totalsRowBorderDxfId="16">
  <tableColumns count="16">
    <tableColumn id="1" xr3:uid="{0D79D509-661A-4986-8064-6BC81FA42CCF}" name="N° Dossier" dataDxfId="15">
      <calculatedColumnFormula>CONCATENATE(K2,L2,TEXT(M2,"000"))</calculatedColumnFormula>
    </tableColumn>
    <tableColumn id="2" xr3:uid="{CBC267D1-BD65-4ADE-BA68-18F920379C2D}" name="Colonne4" dataDxfId="14"/>
    <tableColumn id="3" xr3:uid="{EDA5891F-FAF0-4D26-B96E-1EB230CEF02D}" name="Colonne5" dataDxfId="13"/>
    <tableColumn id="4" xr3:uid="{DB21B739-CB43-45E9-B50B-4051B67BE8C0}" name="Colonne6" dataDxfId="12"/>
    <tableColumn id="5" xr3:uid="{548B6CA3-0C31-46E3-A384-AD265010BAC6}" name="Date d'Ouverture" dataDxfId="11"/>
    <tableColumn id="6" xr3:uid="{646256D0-054B-4438-A131-123714922B09}" name="Pays" dataDxfId="10"/>
    <tableColumn id="7" xr3:uid="{A9FDB52C-5E0C-4977-81DF-6A0B95C51AF1}" name="Colonne7" dataDxfId="9"/>
    <tableColumn id="8" xr3:uid="{42EAAAAA-C2F3-4686-9502-E1B916992EFD}" name="Colonne8" dataDxfId="8"/>
    <tableColumn id="9" xr3:uid="{97371269-82BA-4B6A-A7A5-CAABCCA81213}" name="Colonne9" dataDxfId="7"/>
    <tableColumn id="10" xr3:uid="{D1946CAE-C2A7-4E79-A6A5-3B32FABF7F64}" name="Colonne10" dataDxfId="6"/>
    <tableColumn id="11" xr3:uid="{A450FB73-34B0-44B4-86B6-B2DEC4BBCA0A}" name="Colonne1" dataDxfId="0"/>
    <tableColumn id="12" xr3:uid="{8A3A7AB0-4A28-48DE-AC63-06A714C00A4C}" name="Colonne12" dataDxfId="5">
      <calculatedColumnFormula>RIGHT(YEAR(E2),2)</calculatedColumnFormula>
    </tableColumn>
    <tableColumn id="13" xr3:uid="{72E345E6-C38B-433F-9327-6AFA3C9C5D4D}" name="Colonne2" dataDxfId="4">
      <calculatedColumnFormula>SUMPRODUCT(($K$2:K2=K2)*($L$2:L2=L2))</calculatedColumnFormula>
    </tableColumn>
    <tableColumn id="14" xr3:uid="{F5D67EAD-2B20-4D78-9ED1-16383F84826C}" name="Colonne11" dataDxfId="3"/>
    <tableColumn id="15" xr3:uid="{3EF1386C-1348-4900-A105-56A0C86F308A}" name="Colonne13" dataDxfId="2"/>
    <tableColumn id="16" xr3:uid="{290F7FD4-7BB0-4542-9FB2-B8A918DA644A}" name="Colonne3" dataDxfId="1">
      <calculatedColumnFormula>CONCATENATE(K2,L2,TEXT(M2,"000"))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8"/>
  <sheetViews>
    <sheetView tabSelected="1" workbookViewId="0">
      <selection activeCell="S5" sqref="S5"/>
    </sheetView>
  </sheetViews>
  <sheetFormatPr baseColWidth="10" defaultColWidth="9.140625" defaultRowHeight="15" x14ac:dyDescent="0.25"/>
  <cols>
    <col min="1" max="1" width="12.28515625" customWidth="1"/>
    <col min="2" max="2" width="19.42578125" hidden="1" customWidth="1"/>
    <col min="3" max="4" width="0" hidden="1" customWidth="1"/>
    <col min="5" max="5" width="18.5703125" customWidth="1"/>
    <col min="6" max="6" width="13" bestFit="1" customWidth="1"/>
    <col min="7" max="8" width="9.140625" hidden="1" customWidth="1"/>
    <col min="9" max="9" width="15.42578125" hidden="1" customWidth="1"/>
    <col min="10" max="10" width="9.140625" hidden="1" customWidth="1"/>
    <col min="11" max="11" width="11.5703125" style="25" customWidth="1"/>
    <col min="12" max="12" width="12.5703125" customWidth="1"/>
    <col min="13" max="13" width="11.5703125" customWidth="1"/>
    <col min="14" max="15" width="0" hidden="1" customWidth="1"/>
    <col min="16" max="16" width="11.5703125" customWidth="1"/>
  </cols>
  <sheetData>
    <row r="1" spans="1:16" ht="30" x14ac:dyDescent="0.25">
      <c r="A1" s="13" t="s">
        <v>0</v>
      </c>
      <c r="B1" s="14" t="s">
        <v>34</v>
      </c>
      <c r="C1" s="13" t="s">
        <v>35</v>
      </c>
      <c r="D1" s="13" t="s">
        <v>36</v>
      </c>
      <c r="E1" s="15" t="s">
        <v>1</v>
      </c>
      <c r="F1" s="13" t="s">
        <v>2</v>
      </c>
      <c r="G1" s="13" t="s">
        <v>37</v>
      </c>
      <c r="H1" s="16" t="s">
        <v>38</v>
      </c>
      <c r="I1" s="13" t="s">
        <v>39</v>
      </c>
      <c r="J1" s="13" t="s">
        <v>40</v>
      </c>
      <c r="K1" s="24" t="s">
        <v>3</v>
      </c>
      <c r="L1" s="13" t="s">
        <v>4</v>
      </c>
      <c r="M1" s="17" t="s">
        <v>5</v>
      </c>
      <c r="N1" s="18" t="s">
        <v>41</v>
      </c>
      <c r="O1" s="18" t="s">
        <v>42</v>
      </c>
      <c r="P1" s="18" t="s">
        <v>6</v>
      </c>
    </row>
    <row r="2" spans="1:16" x14ac:dyDescent="0.25">
      <c r="A2" s="1" t="str">
        <f t="shared" ref="A2:A65" si="0">CONCATENATE(K2,L2,TEXT(M2,"000"))</f>
        <v>GB17001</v>
      </c>
      <c r="B2" s="1"/>
      <c r="C2" s="1"/>
      <c r="D2" s="1"/>
      <c r="E2" s="2" t="s">
        <v>7</v>
      </c>
      <c r="F2" s="1" t="s">
        <v>8</v>
      </c>
      <c r="G2" s="1"/>
      <c r="H2" s="3"/>
      <c r="I2" s="1"/>
      <c r="J2" s="2"/>
      <c r="K2" s="26" t="s">
        <v>43</v>
      </c>
      <c r="L2" s="1" t="str">
        <f t="shared" ref="L2:L65" si="1">RIGHT(YEAR(E2),2)</f>
        <v>17</v>
      </c>
      <c r="M2" s="4">
        <f>SUMPRODUCT(($K$2:K2=K2)*($L$2:L2=L2))</f>
        <v>1</v>
      </c>
      <c r="N2" s="3"/>
      <c r="O2" s="3"/>
      <c r="P2" s="3" t="str">
        <f t="shared" ref="P2:P65" si="2">CONCATENATE(K2,L2,TEXT(M2,"000"))</f>
        <v>GB17001</v>
      </c>
    </row>
    <row r="3" spans="1:16" x14ac:dyDescent="0.25">
      <c r="A3" s="5" t="str">
        <f t="shared" si="0"/>
        <v>FR17001</v>
      </c>
      <c r="B3" s="5"/>
      <c r="C3" s="5"/>
      <c r="D3" s="5"/>
      <c r="E3" s="6" t="s">
        <v>9</v>
      </c>
      <c r="F3" s="5" t="s">
        <v>10</v>
      </c>
      <c r="G3" s="5"/>
      <c r="H3" s="7"/>
      <c r="I3" s="5"/>
      <c r="J3" s="5"/>
      <c r="K3" s="26" t="s">
        <v>44</v>
      </c>
      <c r="L3" s="5" t="str">
        <f t="shared" si="1"/>
        <v>17</v>
      </c>
      <c r="M3" s="8">
        <f>SUMPRODUCT(($K$2:K3=K3)*($L$2:L3=L3))</f>
        <v>1</v>
      </c>
      <c r="N3" s="7"/>
      <c r="O3" s="7"/>
      <c r="P3" s="7" t="str">
        <f t="shared" si="2"/>
        <v>FR17001</v>
      </c>
    </row>
    <row r="4" spans="1:16" x14ac:dyDescent="0.25">
      <c r="A4" s="1" t="str">
        <f t="shared" si="0"/>
        <v>US17001</v>
      </c>
      <c r="B4" s="1"/>
      <c r="C4" s="1"/>
      <c r="D4" s="1"/>
      <c r="E4" s="2" t="s">
        <v>11</v>
      </c>
      <c r="F4" s="1" t="s">
        <v>12</v>
      </c>
      <c r="G4" s="1"/>
      <c r="H4" s="3"/>
      <c r="I4" s="1"/>
      <c r="J4" s="2"/>
      <c r="K4" s="26" t="s">
        <v>45</v>
      </c>
      <c r="L4" s="1" t="str">
        <f t="shared" si="1"/>
        <v>17</v>
      </c>
      <c r="M4" s="4">
        <f>SUMPRODUCT(($K$2:K4=K4)*($L$2:L4=L4))</f>
        <v>1</v>
      </c>
      <c r="N4" s="3"/>
      <c r="O4" s="3"/>
      <c r="P4" s="3" t="str">
        <f t="shared" si="2"/>
        <v>US17001</v>
      </c>
    </row>
    <row r="5" spans="1:16" x14ac:dyDescent="0.25">
      <c r="A5" s="5" t="str">
        <f t="shared" si="0"/>
        <v>US17002</v>
      </c>
      <c r="B5" s="5"/>
      <c r="C5" s="5"/>
      <c r="D5" s="5"/>
      <c r="E5" s="6">
        <v>43073</v>
      </c>
      <c r="F5" s="5" t="s">
        <v>12</v>
      </c>
      <c r="G5" s="5"/>
      <c r="H5" s="7"/>
      <c r="I5" s="5"/>
      <c r="J5" s="6"/>
      <c r="K5" s="26" t="s">
        <v>45</v>
      </c>
      <c r="L5" s="5" t="str">
        <f t="shared" si="1"/>
        <v>17</v>
      </c>
      <c r="M5" s="8">
        <f>SUMPRODUCT(($K$2:K5=K5)*($L$2:L5=L5))</f>
        <v>2</v>
      </c>
      <c r="N5" s="7"/>
      <c r="O5" s="7"/>
      <c r="P5" s="7" t="str">
        <f t="shared" si="2"/>
        <v>US17002</v>
      </c>
    </row>
    <row r="6" spans="1:16" x14ac:dyDescent="0.25">
      <c r="A6" s="1" t="str">
        <f t="shared" si="0"/>
        <v>FR17002</v>
      </c>
      <c r="B6" s="1"/>
      <c r="C6" s="1"/>
      <c r="D6" s="1"/>
      <c r="E6" s="2" t="s">
        <v>13</v>
      </c>
      <c r="F6" s="1" t="s">
        <v>10</v>
      </c>
      <c r="G6" s="1"/>
      <c r="H6" s="3"/>
      <c r="I6" s="1"/>
      <c r="J6" s="2"/>
      <c r="K6" s="26" t="s">
        <v>44</v>
      </c>
      <c r="L6" s="1" t="str">
        <f t="shared" si="1"/>
        <v>17</v>
      </c>
      <c r="M6" s="4">
        <f>SUMPRODUCT(($K$2:K6=K6)*($L$2:L6=L6))</f>
        <v>2</v>
      </c>
      <c r="N6" s="3"/>
      <c r="O6" s="3"/>
      <c r="P6" s="3" t="str">
        <f t="shared" si="2"/>
        <v>FR17002</v>
      </c>
    </row>
    <row r="7" spans="1:16" x14ac:dyDescent="0.25">
      <c r="A7" s="5" t="str">
        <f t="shared" si="0"/>
        <v>FR17003</v>
      </c>
      <c r="B7" s="5"/>
      <c r="C7" s="5"/>
      <c r="D7" s="5"/>
      <c r="E7" s="6">
        <v>43075</v>
      </c>
      <c r="F7" s="5" t="s">
        <v>10</v>
      </c>
      <c r="G7" s="5"/>
      <c r="H7" s="7"/>
      <c r="I7" s="5"/>
      <c r="J7" s="6"/>
      <c r="K7" s="26" t="s">
        <v>44</v>
      </c>
      <c r="L7" s="5" t="str">
        <f t="shared" si="1"/>
        <v>17</v>
      </c>
      <c r="M7" s="8">
        <f>SUMPRODUCT(($K$2:K7=K7)*($L$2:L7=L7))</f>
        <v>3</v>
      </c>
      <c r="N7" s="7"/>
      <c r="O7" s="7"/>
      <c r="P7" s="7" t="str">
        <f t="shared" si="2"/>
        <v>FR17003</v>
      </c>
    </row>
    <row r="8" spans="1:16" x14ac:dyDescent="0.25">
      <c r="A8" s="1" t="str">
        <f t="shared" si="0"/>
        <v>US17003</v>
      </c>
      <c r="B8" s="1"/>
      <c r="C8" s="1"/>
      <c r="D8" s="1"/>
      <c r="E8" s="2" t="s">
        <v>14</v>
      </c>
      <c r="F8" s="1" t="s">
        <v>12</v>
      </c>
      <c r="G8" s="1"/>
      <c r="H8" s="3"/>
      <c r="I8" s="1"/>
      <c r="J8" s="2"/>
      <c r="K8" s="26" t="s">
        <v>45</v>
      </c>
      <c r="L8" s="1" t="str">
        <f t="shared" si="1"/>
        <v>17</v>
      </c>
      <c r="M8" s="4">
        <f>SUMPRODUCT(($K$2:K8=K8)*($L$2:L8=L8))</f>
        <v>3</v>
      </c>
      <c r="N8" s="3"/>
      <c r="O8" s="3"/>
      <c r="P8" s="3" t="str">
        <f t="shared" si="2"/>
        <v>US17003</v>
      </c>
    </row>
    <row r="9" spans="1:16" x14ac:dyDescent="0.25">
      <c r="A9" s="5" t="str">
        <f t="shared" si="0"/>
        <v>FR18001</v>
      </c>
      <c r="B9" s="5"/>
      <c r="C9" s="5"/>
      <c r="D9" s="5"/>
      <c r="E9" s="6">
        <v>43108</v>
      </c>
      <c r="F9" s="5" t="s">
        <v>10</v>
      </c>
      <c r="G9" s="5"/>
      <c r="H9" s="7"/>
      <c r="I9" s="5"/>
      <c r="J9" s="6"/>
      <c r="K9" s="26" t="s">
        <v>44</v>
      </c>
      <c r="L9" s="5" t="str">
        <f t="shared" si="1"/>
        <v>18</v>
      </c>
      <c r="M9" s="8">
        <f>SUMPRODUCT(($K$2:K9=K9)*($L$2:L9=L9))</f>
        <v>1</v>
      </c>
      <c r="N9" s="7"/>
      <c r="O9" s="7"/>
      <c r="P9" s="7" t="str">
        <f t="shared" si="2"/>
        <v>FR18001</v>
      </c>
    </row>
    <row r="10" spans="1:16" x14ac:dyDescent="0.25">
      <c r="A10" s="1" t="str">
        <f t="shared" si="0"/>
        <v>GB18001</v>
      </c>
      <c r="B10" s="1"/>
      <c r="C10" s="1"/>
      <c r="D10" s="1"/>
      <c r="E10" s="2">
        <v>43105</v>
      </c>
      <c r="F10" s="1" t="s">
        <v>8</v>
      </c>
      <c r="G10" s="1"/>
      <c r="H10" s="3"/>
      <c r="I10" s="1"/>
      <c r="J10" s="2"/>
      <c r="K10" s="26" t="s">
        <v>43</v>
      </c>
      <c r="L10" s="1" t="str">
        <f t="shared" si="1"/>
        <v>18</v>
      </c>
      <c r="M10" s="4">
        <f>SUMPRODUCT(($K$2:K10=K10)*($L$2:L10=L10))</f>
        <v>1</v>
      </c>
      <c r="N10" s="3"/>
      <c r="O10" s="3"/>
      <c r="P10" s="3" t="str">
        <f t="shared" si="2"/>
        <v>GB18001</v>
      </c>
    </row>
    <row r="11" spans="1:16" x14ac:dyDescent="0.25">
      <c r="A11" s="5" t="str">
        <f t="shared" si="0"/>
        <v>GF18001</v>
      </c>
      <c r="B11" s="5"/>
      <c r="C11" s="5"/>
      <c r="D11" s="5"/>
      <c r="E11" s="6">
        <v>43110</v>
      </c>
      <c r="F11" s="5" t="s">
        <v>10</v>
      </c>
      <c r="G11" s="5"/>
      <c r="H11" s="7"/>
      <c r="I11" s="5"/>
      <c r="J11" s="6"/>
      <c r="K11" s="26" t="s">
        <v>46</v>
      </c>
      <c r="L11" s="5" t="str">
        <f t="shared" si="1"/>
        <v>18</v>
      </c>
      <c r="M11" s="8">
        <f>SUMPRODUCT(($K$2:K11=K11)*($L$2:L11=L11))</f>
        <v>1</v>
      </c>
      <c r="N11" s="7"/>
      <c r="O11" s="7"/>
      <c r="P11" s="7" t="str">
        <f t="shared" si="2"/>
        <v>GF18001</v>
      </c>
    </row>
    <row r="12" spans="1:16" x14ac:dyDescent="0.25">
      <c r="A12" s="1" t="str">
        <f t="shared" si="0"/>
        <v>FR18002</v>
      </c>
      <c r="B12" s="1"/>
      <c r="C12" s="1"/>
      <c r="D12" s="1"/>
      <c r="E12" s="2" t="s">
        <v>15</v>
      </c>
      <c r="F12" s="1" t="s">
        <v>10</v>
      </c>
      <c r="G12" s="1"/>
      <c r="H12" s="3"/>
      <c r="I12" s="1"/>
      <c r="J12" s="2"/>
      <c r="K12" s="26" t="s">
        <v>44</v>
      </c>
      <c r="L12" s="1" t="str">
        <f t="shared" si="1"/>
        <v>18</v>
      </c>
      <c r="M12" s="4">
        <f>SUMPRODUCT(($K$2:K12=K12)*($L$2:L12=L12))</f>
        <v>2</v>
      </c>
      <c r="N12" s="3"/>
      <c r="O12" s="3"/>
      <c r="P12" s="3" t="str">
        <f t="shared" si="2"/>
        <v>FR18002</v>
      </c>
    </row>
    <row r="13" spans="1:16" x14ac:dyDescent="0.25">
      <c r="A13" s="5" t="str">
        <f t="shared" si="0"/>
        <v>FR18003</v>
      </c>
      <c r="B13" s="5"/>
      <c r="C13" s="5"/>
      <c r="D13" s="5"/>
      <c r="E13" s="6" t="s">
        <v>16</v>
      </c>
      <c r="F13" s="5" t="s">
        <v>10</v>
      </c>
      <c r="G13" s="5"/>
      <c r="H13" s="7"/>
      <c r="I13" s="5"/>
      <c r="J13" s="6"/>
      <c r="K13" s="26" t="s">
        <v>44</v>
      </c>
      <c r="L13" s="5" t="str">
        <f t="shared" si="1"/>
        <v>18</v>
      </c>
      <c r="M13" s="8">
        <f>SUMPRODUCT(($K$2:K13=K13)*($L$2:L13=L13))</f>
        <v>3</v>
      </c>
      <c r="N13" s="7"/>
      <c r="O13" s="7"/>
      <c r="P13" s="7" t="str">
        <f t="shared" si="2"/>
        <v>FR18003</v>
      </c>
    </row>
    <row r="14" spans="1:16" x14ac:dyDescent="0.25">
      <c r="A14" s="1" t="str">
        <f t="shared" si="0"/>
        <v>FR18004</v>
      </c>
      <c r="B14" s="1"/>
      <c r="C14" s="1"/>
      <c r="D14" s="1"/>
      <c r="E14" s="2" t="s">
        <v>16</v>
      </c>
      <c r="F14" s="1" t="s">
        <v>10</v>
      </c>
      <c r="G14" s="1"/>
      <c r="H14" s="3"/>
      <c r="I14" s="1"/>
      <c r="J14" s="2"/>
      <c r="K14" s="26" t="s">
        <v>44</v>
      </c>
      <c r="L14" s="1" t="str">
        <f t="shared" si="1"/>
        <v>18</v>
      </c>
      <c r="M14" s="4">
        <f>SUMPRODUCT(($K$2:K14=K14)*($L$2:L14=L14))</f>
        <v>4</v>
      </c>
      <c r="N14" s="3"/>
      <c r="O14" s="3"/>
      <c r="P14" s="3" t="str">
        <f t="shared" si="2"/>
        <v>FR18004</v>
      </c>
    </row>
    <row r="15" spans="1:16" x14ac:dyDescent="0.25">
      <c r="A15" s="5" t="str">
        <f t="shared" si="0"/>
        <v>GF18002</v>
      </c>
      <c r="B15" s="5"/>
      <c r="C15" s="5"/>
      <c r="D15" s="5"/>
      <c r="E15" s="6" t="s">
        <v>17</v>
      </c>
      <c r="F15" s="5" t="s">
        <v>10</v>
      </c>
      <c r="G15" s="5"/>
      <c r="H15" s="7"/>
      <c r="I15" s="5"/>
      <c r="J15" s="6"/>
      <c r="K15" s="26" t="s">
        <v>46</v>
      </c>
      <c r="L15" s="5" t="str">
        <f t="shared" si="1"/>
        <v>18</v>
      </c>
      <c r="M15" s="8">
        <f>SUMPRODUCT(($K$2:K15=K15)*($L$2:L15=L15))</f>
        <v>2</v>
      </c>
      <c r="N15" s="7"/>
      <c r="O15" s="7"/>
      <c r="P15" s="7" t="str">
        <f t="shared" si="2"/>
        <v>GF18002</v>
      </c>
    </row>
    <row r="16" spans="1:16" x14ac:dyDescent="0.25">
      <c r="A16" s="1" t="str">
        <f t="shared" si="0"/>
        <v>US18001</v>
      </c>
      <c r="B16" s="1"/>
      <c r="C16" s="1"/>
      <c r="D16" s="1"/>
      <c r="E16" s="2">
        <v>43132</v>
      </c>
      <c r="F16" s="1" t="s">
        <v>12</v>
      </c>
      <c r="G16" s="1"/>
      <c r="H16" s="3"/>
      <c r="I16" s="1"/>
      <c r="J16" s="2"/>
      <c r="K16" s="26" t="s">
        <v>45</v>
      </c>
      <c r="L16" s="1" t="str">
        <f t="shared" si="1"/>
        <v>18</v>
      </c>
      <c r="M16" s="4">
        <f>SUMPRODUCT(($K$2:K16=K16)*($L$2:L16=L16))</f>
        <v>1</v>
      </c>
      <c r="N16" s="3"/>
      <c r="O16" s="3"/>
      <c r="P16" s="3" t="str">
        <f t="shared" si="2"/>
        <v>US18001</v>
      </c>
    </row>
    <row r="17" spans="1:16" x14ac:dyDescent="0.25">
      <c r="A17" s="5" t="str">
        <f t="shared" si="0"/>
        <v>US18002</v>
      </c>
      <c r="B17" s="5"/>
      <c r="C17" s="5"/>
      <c r="D17" s="5"/>
      <c r="E17" s="6">
        <v>43139</v>
      </c>
      <c r="F17" s="5" t="s">
        <v>12</v>
      </c>
      <c r="G17" s="5"/>
      <c r="H17" s="7"/>
      <c r="I17" s="5"/>
      <c r="J17" s="6"/>
      <c r="K17" s="26" t="s">
        <v>45</v>
      </c>
      <c r="L17" s="5" t="str">
        <f t="shared" si="1"/>
        <v>18</v>
      </c>
      <c r="M17" s="8">
        <f>SUMPRODUCT(($K$2:K17=K17)*($L$2:L17=L17))</f>
        <v>2</v>
      </c>
      <c r="N17" s="7"/>
      <c r="O17" s="7"/>
      <c r="P17" s="7" t="str">
        <f t="shared" si="2"/>
        <v>US18002</v>
      </c>
    </row>
    <row r="18" spans="1:16" x14ac:dyDescent="0.25">
      <c r="A18" s="1" t="str">
        <f t="shared" si="0"/>
        <v>US18003</v>
      </c>
      <c r="B18" s="1"/>
      <c r="C18" s="1"/>
      <c r="D18" s="1"/>
      <c r="E18" s="2">
        <v>43139</v>
      </c>
      <c r="F18" s="1" t="s">
        <v>12</v>
      </c>
      <c r="G18" s="1"/>
      <c r="H18" s="3"/>
      <c r="I18" s="1"/>
      <c r="J18" s="2"/>
      <c r="K18" s="26" t="s">
        <v>45</v>
      </c>
      <c r="L18" s="1" t="str">
        <f t="shared" si="1"/>
        <v>18</v>
      </c>
      <c r="M18" s="4">
        <f>SUMPRODUCT(($K$2:K18=K18)*($L$2:L18=L18))</f>
        <v>3</v>
      </c>
      <c r="N18" s="3"/>
      <c r="O18" s="3"/>
      <c r="P18" s="3" t="str">
        <f t="shared" si="2"/>
        <v>US18003</v>
      </c>
    </row>
    <row r="19" spans="1:16" x14ac:dyDescent="0.25">
      <c r="A19" s="5" t="str">
        <f t="shared" si="0"/>
        <v>US18004</v>
      </c>
      <c r="B19" s="5"/>
      <c r="C19" s="5"/>
      <c r="D19" s="5"/>
      <c r="E19" s="6">
        <v>43139</v>
      </c>
      <c r="F19" s="5" t="s">
        <v>12</v>
      </c>
      <c r="G19" s="5"/>
      <c r="H19" s="7"/>
      <c r="I19" s="5"/>
      <c r="J19" s="6"/>
      <c r="K19" s="26" t="s">
        <v>45</v>
      </c>
      <c r="L19" s="5" t="str">
        <f t="shared" si="1"/>
        <v>18</v>
      </c>
      <c r="M19" s="8">
        <f>SUMPRODUCT(($K$2:K19=K19)*($L$2:L19=L19))</f>
        <v>4</v>
      </c>
      <c r="N19" s="7"/>
      <c r="O19" s="7"/>
      <c r="P19" s="7" t="str">
        <f t="shared" si="2"/>
        <v>US18004</v>
      </c>
    </row>
    <row r="20" spans="1:16" x14ac:dyDescent="0.25">
      <c r="A20" s="1" t="str">
        <f t="shared" si="0"/>
        <v>FR18005</v>
      </c>
      <c r="B20" s="1"/>
      <c r="C20" s="1"/>
      <c r="D20" s="1"/>
      <c r="E20" s="2">
        <v>43139</v>
      </c>
      <c r="F20" s="1" t="s">
        <v>10</v>
      </c>
      <c r="G20" s="1"/>
      <c r="H20" s="3"/>
      <c r="I20" s="1"/>
      <c r="J20" s="2"/>
      <c r="K20" s="26" t="s">
        <v>44</v>
      </c>
      <c r="L20" s="1" t="str">
        <f t="shared" si="1"/>
        <v>18</v>
      </c>
      <c r="M20" s="4">
        <f>SUMPRODUCT(($K$2:K20=K20)*($L$2:L20=L20))</f>
        <v>5</v>
      </c>
      <c r="N20" s="3"/>
      <c r="O20" s="3"/>
      <c r="P20" s="3" t="str">
        <f t="shared" si="2"/>
        <v>FR18005</v>
      </c>
    </row>
    <row r="21" spans="1:16" x14ac:dyDescent="0.25">
      <c r="A21" s="5" t="str">
        <f t="shared" si="0"/>
        <v>GF18003</v>
      </c>
      <c r="B21" s="5"/>
      <c r="C21" s="5"/>
      <c r="D21" s="5"/>
      <c r="E21" s="6">
        <v>43153</v>
      </c>
      <c r="F21" s="5" t="s">
        <v>10</v>
      </c>
      <c r="G21" s="5"/>
      <c r="H21" s="7"/>
      <c r="I21" s="5"/>
      <c r="J21" s="6"/>
      <c r="K21" s="26" t="s">
        <v>46</v>
      </c>
      <c r="L21" s="5" t="str">
        <f t="shared" si="1"/>
        <v>18</v>
      </c>
      <c r="M21" s="8">
        <f>SUMPRODUCT(($K$2:K21=K21)*($L$2:L21=L21))</f>
        <v>3</v>
      </c>
      <c r="N21" s="7"/>
      <c r="O21" s="7"/>
      <c r="P21" s="7" t="str">
        <f t="shared" si="2"/>
        <v>GF18003</v>
      </c>
    </row>
    <row r="22" spans="1:16" x14ac:dyDescent="0.25">
      <c r="A22" s="1" t="str">
        <f t="shared" si="0"/>
        <v>FR18006</v>
      </c>
      <c r="B22" s="1"/>
      <c r="C22" s="1"/>
      <c r="D22" s="1"/>
      <c r="E22" s="2">
        <v>43159</v>
      </c>
      <c r="F22" s="1" t="s">
        <v>10</v>
      </c>
      <c r="G22" s="1"/>
      <c r="H22" s="3"/>
      <c r="I22" s="1"/>
      <c r="J22" s="2"/>
      <c r="K22" s="26" t="s">
        <v>44</v>
      </c>
      <c r="L22" s="1" t="str">
        <f t="shared" si="1"/>
        <v>18</v>
      </c>
      <c r="M22" s="4">
        <f>SUMPRODUCT(($K$2:K22=K22)*($L$2:L22=L22))</f>
        <v>6</v>
      </c>
      <c r="N22" s="3"/>
      <c r="O22" s="3"/>
      <c r="P22" s="3" t="str">
        <f t="shared" si="2"/>
        <v>FR18006</v>
      </c>
    </row>
    <row r="23" spans="1:16" x14ac:dyDescent="0.25">
      <c r="A23" s="5" t="str">
        <f t="shared" si="0"/>
        <v>GF18004</v>
      </c>
      <c r="B23" s="5"/>
      <c r="C23" s="5"/>
      <c r="D23" s="5"/>
      <c r="E23" s="6">
        <v>43160</v>
      </c>
      <c r="F23" s="5" t="s">
        <v>12</v>
      </c>
      <c r="G23" s="5"/>
      <c r="H23" s="7"/>
      <c r="I23" s="5"/>
      <c r="J23" s="6"/>
      <c r="K23" s="26" t="s">
        <v>46</v>
      </c>
      <c r="L23" s="5" t="str">
        <f t="shared" si="1"/>
        <v>18</v>
      </c>
      <c r="M23" s="8">
        <f>SUMPRODUCT(($K$2:K23=K23)*($L$2:L23=L23))</f>
        <v>4</v>
      </c>
      <c r="N23" s="7"/>
      <c r="O23" s="7"/>
      <c r="P23" s="7" t="str">
        <f t="shared" si="2"/>
        <v>GF18004</v>
      </c>
    </row>
    <row r="24" spans="1:16" x14ac:dyDescent="0.25">
      <c r="A24" s="1" t="str">
        <f t="shared" si="0"/>
        <v>GB18002</v>
      </c>
      <c r="B24" s="1"/>
      <c r="C24" s="1"/>
      <c r="D24" s="1"/>
      <c r="E24" s="2">
        <v>43166</v>
      </c>
      <c r="F24" s="1" t="s">
        <v>8</v>
      </c>
      <c r="G24" s="1"/>
      <c r="H24" s="3"/>
      <c r="I24" s="1"/>
      <c r="J24" s="2"/>
      <c r="K24" s="26" t="s">
        <v>43</v>
      </c>
      <c r="L24" s="1" t="str">
        <f t="shared" si="1"/>
        <v>18</v>
      </c>
      <c r="M24" s="4">
        <f>SUMPRODUCT(($K$2:K24=K24)*($L$2:L24=L24))</f>
        <v>2</v>
      </c>
      <c r="N24" s="3"/>
      <c r="O24" s="3"/>
      <c r="P24" s="3" t="str">
        <f t="shared" si="2"/>
        <v>GB18002</v>
      </c>
    </row>
    <row r="25" spans="1:16" x14ac:dyDescent="0.25">
      <c r="A25" s="5" t="str">
        <f t="shared" si="0"/>
        <v>FR18007</v>
      </c>
      <c r="B25" s="5"/>
      <c r="C25" s="5"/>
      <c r="D25" s="5"/>
      <c r="E25" s="6">
        <v>43175</v>
      </c>
      <c r="F25" s="5" t="s">
        <v>10</v>
      </c>
      <c r="G25" s="5"/>
      <c r="H25" s="7"/>
      <c r="I25" s="5"/>
      <c r="J25" s="6"/>
      <c r="K25" s="26" t="s">
        <v>44</v>
      </c>
      <c r="L25" s="5" t="str">
        <f t="shared" si="1"/>
        <v>18</v>
      </c>
      <c r="M25" s="8">
        <f>SUMPRODUCT(($K$2:K25=K25)*($L$2:L25=L25))</f>
        <v>7</v>
      </c>
      <c r="N25" s="7"/>
      <c r="O25" s="7"/>
      <c r="P25" s="7" t="str">
        <f t="shared" si="2"/>
        <v>FR18007</v>
      </c>
    </row>
    <row r="26" spans="1:16" x14ac:dyDescent="0.25">
      <c r="A26" s="1" t="str">
        <f t="shared" si="0"/>
        <v>DE18001</v>
      </c>
      <c r="B26" s="1"/>
      <c r="C26" s="1"/>
      <c r="D26" s="1"/>
      <c r="E26" s="2" t="s">
        <v>18</v>
      </c>
      <c r="F26" s="1" t="s">
        <v>19</v>
      </c>
      <c r="G26" s="1"/>
      <c r="H26" s="3"/>
      <c r="I26" s="1"/>
      <c r="J26" s="2"/>
      <c r="K26" s="26" t="s">
        <v>47</v>
      </c>
      <c r="L26" s="1" t="str">
        <f t="shared" si="1"/>
        <v>18</v>
      </c>
      <c r="M26" s="4">
        <f>SUMPRODUCT(($K$2:K26=K26)*($L$2:L26=L26))</f>
        <v>1</v>
      </c>
      <c r="N26" s="3"/>
      <c r="O26" s="3"/>
      <c r="P26" s="3" t="str">
        <f t="shared" si="2"/>
        <v>DE18001</v>
      </c>
    </row>
    <row r="27" spans="1:16" x14ac:dyDescent="0.25">
      <c r="A27" s="5" t="str">
        <f t="shared" si="0"/>
        <v>PL18001</v>
      </c>
      <c r="B27" s="5"/>
      <c r="C27" s="5"/>
      <c r="D27" s="5"/>
      <c r="E27" s="6" t="s">
        <v>20</v>
      </c>
      <c r="F27" s="5" t="s">
        <v>21</v>
      </c>
      <c r="G27" s="5"/>
      <c r="H27" s="7"/>
      <c r="I27" s="5"/>
      <c r="J27" s="6"/>
      <c r="K27" s="26" t="s">
        <v>48</v>
      </c>
      <c r="L27" s="5" t="str">
        <f t="shared" si="1"/>
        <v>18</v>
      </c>
      <c r="M27" s="8">
        <f>SUMPRODUCT(($K$2:K27=K27)*($L$2:L27=L27))</f>
        <v>1</v>
      </c>
      <c r="N27" s="7"/>
      <c r="O27" s="7"/>
      <c r="P27" s="7" t="str">
        <f t="shared" si="2"/>
        <v>PL18001</v>
      </c>
    </row>
    <row r="28" spans="1:16" x14ac:dyDescent="0.25">
      <c r="A28" s="1" t="str">
        <f t="shared" si="0"/>
        <v>PL18002</v>
      </c>
      <c r="B28" s="1"/>
      <c r="C28" s="1"/>
      <c r="D28" s="1"/>
      <c r="E28" s="2" t="s">
        <v>20</v>
      </c>
      <c r="F28" s="1" t="s">
        <v>21</v>
      </c>
      <c r="G28" s="1"/>
      <c r="H28" s="3"/>
      <c r="I28" s="1"/>
      <c r="J28" s="2"/>
      <c r="K28" s="26" t="s">
        <v>48</v>
      </c>
      <c r="L28" s="1" t="str">
        <f t="shared" si="1"/>
        <v>18</v>
      </c>
      <c r="M28" s="4">
        <f>SUMPRODUCT(($K$2:K28=K28)*($L$2:L28=L28))</f>
        <v>2</v>
      </c>
      <c r="N28" s="3"/>
      <c r="O28" s="3"/>
      <c r="P28" s="3" t="str">
        <f t="shared" si="2"/>
        <v>PL18002</v>
      </c>
    </row>
    <row r="29" spans="1:16" x14ac:dyDescent="0.25">
      <c r="A29" s="5" t="str">
        <f t="shared" si="0"/>
        <v>GF18005</v>
      </c>
      <c r="B29" s="5"/>
      <c r="C29" s="5"/>
      <c r="D29" s="5"/>
      <c r="E29" s="6">
        <v>43206</v>
      </c>
      <c r="F29" s="5" t="s">
        <v>10</v>
      </c>
      <c r="G29" s="5"/>
      <c r="H29" s="7"/>
      <c r="I29" s="5"/>
      <c r="J29" s="6"/>
      <c r="K29" s="26" t="s">
        <v>46</v>
      </c>
      <c r="L29" s="5" t="str">
        <f t="shared" si="1"/>
        <v>18</v>
      </c>
      <c r="M29" s="8">
        <f>SUMPRODUCT(($K$2:K29=K29)*($L$2:L29=L29))</f>
        <v>5</v>
      </c>
      <c r="N29" s="7"/>
      <c r="O29" s="7"/>
      <c r="P29" s="7" t="str">
        <f t="shared" si="2"/>
        <v>GF18005</v>
      </c>
    </row>
    <row r="30" spans="1:16" x14ac:dyDescent="0.25">
      <c r="A30" s="1" t="str">
        <f t="shared" si="0"/>
        <v>TR18001</v>
      </c>
      <c r="B30" s="1"/>
      <c r="C30" s="1"/>
      <c r="D30" s="1"/>
      <c r="E30" s="2" t="s">
        <v>22</v>
      </c>
      <c r="F30" s="1" t="s">
        <v>23</v>
      </c>
      <c r="G30" s="1"/>
      <c r="H30" s="3"/>
      <c r="I30" s="1"/>
      <c r="J30" s="2"/>
      <c r="K30" s="26" t="s">
        <v>49</v>
      </c>
      <c r="L30" s="1" t="str">
        <f t="shared" si="1"/>
        <v>18</v>
      </c>
      <c r="M30" s="4">
        <f>SUMPRODUCT(($K$2:K30=K30)*($L$2:L30=L30))</f>
        <v>1</v>
      </c>
      <c r="N30" s="3"/>
      <c r="O30" s="3"/>
      <c r="P30" s="3" t="str">
        <f t="shared" si="2"/>
        <v>TR18001</v>
      </c>
    </row>
    <row r="31" spans="1:16" x14ac:dyDescent="0.25">
      <c r="A31" s="5" t="str">
        <f t="shared" si="0"/>
        <v>GF18006</v>
      </c>
      <c r="B31" s="5"/>
      <c r="C31" s="5"/>
      <c r="D31" s="5"/>
      <c r="E31" s="6" t="s">
        <v>24</v>
      </c>
      <c r="F31" s="5" t="s">
        <v>8</v>
      </c>
      <c r="G31" s="5"/>
      <c r="H31" s="7"/>
      <c r="I31" s="5"/>
      <c r="J31" s="6"/>
      <c r="K31" s="26" t="s">
        <v>46</v>
      </c>
      <c r="L31" s="5" t="str">
        <f t="shared" si="1"/>
        <v>18</v>
      </c>
      <c r="M31" s="8">
        <f>SUMPRODUCT(($K$2:K31=K31)*($L$2:L31=L31))</f>
        <v>6</v>
      </c>
      <c r="N31" s="7"/>
      <c r="O31" s="7"/>
      <c r="P31" s="7" t="str">
        <f t="shared" si="2"/>
        <v>GF18006</v>
      </c>
    </row>
    <row r="32" spans="1:16" x14ac:dyDescent="0.25">
      <c r="A32" s="1" t="str">
        <f t="shared" si="0"/>
        <v>FR18008</v>
      </c>
      <c r="B32" s="1"/>
      <c r="C32" s="1"/>
      <c r="D32" s="1"/>
      <c r="E32" s="2" t="s">
        <v>25</v>
      </c>
      <c r="F32" s="1" t="s">
        <v>10</v>
      </c>
      <c r="G32" s="1"/>
      <c r="H32" s="3"/>
      <c r="I32" s="1"/>
      <c r="J32" s="2"/>
      <c r="K32" s="26" t="s">
        <v>44</v>
      </c>
      <c r="L32" s="1" t="str">
        <f t="shared" si="1"/>
        <v>18</v>
      </c>
      <c r="M32" s="4">
        <f>SUMPRODUCT(($K$2:K32=K32)*($L$2:L32=L32))</f>
        <v>8</v>
      </c>
      <c r="N32" s="3"/>
      <c r="O32" s="3"/>
      <c r="P32" s="3" t="str">
        <f t="shared" si="2"/>
        <v>FR18008</v>
      </c>
    </row>
    <row r="33" spans="1:16" x14ac:dyDescent="0.25">
      <c r="A33" s="5" t="str">
        <f t="shared" si="0"/>
        <v>FR18009</v>
      </c>
      <c r="B33" s="5"/>
      <c r="C33" s="5"/>
      <c r="D33" s="5"/>
      <c r="E33" s="6">
        <v>43229</v>
      </c>
      <c r="F33" s="5" t="s">
        <v>10</v>
      </c>
      <c r="G33" s="5"/>
      <c r="H33" s="7"/>
      <c r="I33" s="5"/>
      <c r="J33" s="6"/>
      <c r="K33" s="26" t="s">
        <v>44</v>
      </c>
      <c r="L33" s="5" t="str">
        <f t="shared" si="1"/>
        <v>18</v>
      </c>
      <c r="M33" s="8">
        <f>SUMPRODUCT(($K$2:K33=K33)*($L$2:L33=L33))</f>
        <v>9</v>
      </c>
      <c r="N33" s="7"/>
      <c r="O33" s="7"/>
      <c r="P33" s="7" t="str">
        <f t="shared" si="2"/>
        <v>FR18009</v>
      </c>
    </row>
    <row r="34" spans="1:16" x14ac:dyDescent="0.25">
      <c r="A34" s="1" t="str">
        <f t="shared" si="0"/>
        <v>US18005</v>
      </c>
      <c r="B34" s="1"/>
      <c r="C34" s="1"/>
      <c r="D34" s="1"/>
      <c r="E34" s="2" t="s">
        <v>26</v>
      </c>
      <c r="F34" s="1" t="s">
        <v>12</v>
      </c>
      <c r="G34" s="1"/>
      <c r="H34" s="3"/>
      <c r="I34" s="1"/>
      <c r="J34" s="2"/>
      <c r="K34" s="26" t="s">
        <v>45</v>
      </c>
      <c r="L34" s="1" t="str">
        <f t="shared" si="1"/>
        <v>18</v>
      </c>
      <c r="M34" s="4">
        <f>SUMPRODUCT(($K$2:K34=K34)*($L$2:L34=L34))</f>
        <v>5</v>
      </c>
      <c r="N34" s="3"/>
      <c r="O34" s="3"/>
      <c r="P34" s="3" t="str">
        <f t="shared" si="2"/>
        <v>US18005</v>
      </c>
    </row>
    <row r="35" spans="1:16" x14ac:dyDescent="0.25">
      <c r="A35" s="5" t="str">
        <f t="shared" si="0"/>
        <v>FR18010</v>
      </c>
      <c r="B35" s="5"/>
      <c r="C35" s="5"/>
      <c r="D35" s="5"/>
      <c r="E35" s="6">
        <v>43258</v>
      </c>
      <c r="F35" s="5" t="s">
        <v>10</v>
      </c>
      <c r="G35" s="5"/>
      <c r="H35" s="7"/>
      <c r="I35" s="5"/>
      <c r="J35" s="6"/>
      <c r="K35" s="26" t="s">
        <v>44</v>
      </c>
      <c r="L35" s="5" t="str">
        <f t="shared" si="1"/>
        <v>18</v>
      </c>
      <c r="M35" s="8">
        <f>SUMPRODUCT(($K$2:K35=K35)*($L$2:L35=L35))</f>
        <v>10</v>
      </c>
      <c r="N35" s="7"/>
      <c r="O35" s="7"/>
      <c r="P35" s="7" t="str">
        <f t="shared" si="2"/>
        <v>FR18010</v>
      </c>
    </row>
    <row r="36" spans="1:16" x14ac:dyDescent="0.25">
      <c r="A36" s="1" t="str">
        <f t="shared" si="0"/>
        <v>FR18011</v>
      </c>
      <c r="B36" s="1"/>
      <c r="C36" s="1"/>
      <c r="D36" s="1"/>
      <c r="E36" s="2" t="s">
        <v>27</v>
      </c>
      <c r="F36" s="1" t="s">
        <v>10</v>
      </c>
      <c r="G36" s="1"/>
      <c r="H36" s="3"/>
      <c r="I36" s="1"/>
      <c r="J36" s="2"/>
      <c r="K36" s="26" t="s">
        <v>44</v>
      </c>
      <c r="L36" s="1" t="str">
        <f t="shared" si="1"/>
        <v>18</v>
      </c>
      <c r="M36" s="4">
        <f>SUMPRODUCT(($K$2:K36=K36)*($L$2:L36=L36))</f>
        <v>11</v>
      </c>
      <c r="N36" s="3"/>
      <c r="O36" s="3"/>
      <c r="P36" s="3" t="str">
        <f t="shared" si="2"/>
        <v>FR18011</v>
      </c>
    </row>
    <row r="37" spans="1:16" x14ac:dyDescent="0.25">
      <c r="A37" s="5" t="str">
        <f t="shared" si="0"/>
        <v>CA18001</v>
      </c>
      <c r="B37" s="5"/>
      <c r="C37" s="5"/>
      <c r="D37" s="5"/>
      <c r="E37" s="6">
        <v>43284</v>
      </c>
      <c r="F37" s="5" t="s">
        <v>28</v>
      </c>
      <c r="G37" s="5"/>
      <c r="H37" s="7"/>
      <c r="I37" s="5"/>
      <c r="J37" s="6"/>
      <c r="K37" s="26" t="s">
        <v>50</v>
      </c>
      <c r="L37" s="5" t="str">
        <f t="shared" si="1"/>
        <v>18</v>
      </c>
      <c r="M37" s="8">
        <f>SUMPRODUCT(($K$2:K37=K37)*($L$2:L37=L37))</f>
        <v>1</v>
      </c>
      <c r="N37" s="7"/>
      <c r="O37" s="7"/>
      <c r="P37" s="7" t="str">
        <f t="shared" si="2"/>
        <v>CA18001</v>
      </c>
    </row>
    <row r="38" spans="1:16" x14ac:dyDescent="0.25">
      <c r="A38" s="1" t="str">
        <f t="shared" si="0"/>
        <v>US18006</v>
      </c>
      <c r="B38" s="1"/>
      <c r="C38" s="1"/>
      <c r="D38" s="1"/>
      <c r="E38" s="2">
        <v>43284</v>
      </c>
      <c r="F38" s="1" t="s">
        <v>12</v>
      </c>
      <c r="G38" s="1"/>
      <c r="H38" s="3"/>
      <c r="I38" s="1"/>
      <c r="J38" s="2"/>
      <c r="K38" s="26" t="s">
        <v>45</v>
      </c>
      <c r="L38" s="1" t="str">
        <f t="shared" si="1"/>
        <v>18</v>
      </c>
      <c r="M38" s="4">
        <f>SUMPRODUCT(($K$2:K38=K38)*($L$2:L38=L38))</f>
        <v>6</v>
      </c>
      <c r="N38" s="3"/>
      <c r="O38" s="3"/>
      <c r="P38" s="3" t="str">
        <f t="shared" si="2"/>
        <v>US18006</v>
      </c>
    </row>
    <row r="39" spans="1:16" x14ac:dyDescent="0.25">
      <c r="A39" s="5" t="str">
        <f t="shared" si="0"/>
        <v>FR18012</v>
      </c>
      <c r="B39" s="5"/>
      <c r="C39" s="5"/>
      <c r="D39" s="5"/>
      <c r="E39" s="6">
        <v>43290</v>
      </c>
      <c r="F39" s="5" t="s">
        <v>10</v>
      </c>
      <c r="G39" s="5"/>
      <c r="H39" s="7"/>
      <c r="I39" s="5"/>
      <c r="J39" s="6"/>
      <c r="K39" s="26" t="s">
        <v>44</v>
      </c>
      <c r="L39" s="5" t="str">
        <f t="shared" si="1"/>
        <v>18</v>
      </c>
      <c r="M39" s="8">
        <f>SUMPRODUCT(($K$2:K39=K39)*($L$2:L39=L39))</f>
        <v>12</v>
      </c>
      <c r="N39" s="7"/>
      <c r="O39" s="7"/>
      <c r="P39" s="7" t="str">
        <f t="shared" si="2"/>
        <v>FR18012</v>
      </c>
    </row>
    <row r="40" spans="1:16" x14ac:dyDescent="0.25">
      <c r="A40" s="1" t="str">
        <f t="shared" si="0"/>
        <v>AR18001</v>
      </c>
      <c r="B40" s="1"/>
      <c r="C40" s="1"/>
      <c r="D40" s="1"/>
      <c r="E40" s="2">
        <v>43305</v>
      </c>
      <c r="F40" s="1" t="s">
        <v>29</v>
      </c>
      <c r="G40" s="1"/>
      <c r="H40" s="3"/>
      <c r="I40" s="1"/>
      <c r="J40" s="2"/>
      <c r="K40" s="26" t="s">
        <v>51</v>
      </c>
      <c r="L40" s="1" t="str">
        <f t="shared" si="1"/>
        <v>18</v>
      </c>
      <c r="M40" s="4">
        <f>SUMPRODUCT(($K$2:K40=K40)*($L$2:L40=L40))</f>
        <v>1</v>
      </c>
      <c r="N40" s="3"/>
      <c r="O40" s="3"/>
      <c r="P40" s="3" t="str">
        <f t="shared" si="2"/>
        <v>AR18001</v>
      </c>
    </row>
    <row r="41" spans="1:16" x14ac:dyDescent="0.25">
      <c r="A41" s="5" t="str">
        <f t="shared" si="0"/>
        <v>FR18013</v>
      </c>
      <c r="B41" s="5"/>
      <c r="C41" s="5"/>
      <c r="D41" s="5"/>
      <c r="E41" s="6">
        <v>43348</v>
      </c>
      <c r="F41" s="5" t="s">
        <v>10</v>
      </c>
      <c r="G41" s="5"/>
      <c r="H41" s="7"/>
      <c r="I41" s="5"/>
      <c r="J41" s="6"/>
      <c r="K41" s="26" t="s">
        <v>44</v>
      </c>
      <c r="L41" s="5" t="str">
        <f t="shared" si="1"/>
        <v>18</v>
      </c>
      <c r="M41" s="8">
        <f>SUMPRODUCT(($K$2:K41=K41)*($L$2:L41=L41))</f>
        <v>13</v>
      </c>
      <c r="N41" s="7"/>
      <c r="O41" s="7"/>
      <c r="P41" s="7" t="str">
        <f t="shared" si="2"/>
        <v>FR18013</v>
      </c>
    </row>
    <row r="42" spans="1:16" x14ac:dyDescent="0.25">
      <c r="A42" s="1" t="str">
        <f t="shared" si="0"/>
        <v>FR18014</v>
      </c>
      <c r="B42" s="1"/>
      <c r="C42" s="1"/>
      <c r="D42" s="1"/>
      <c r="E42" s="2">
        <v>43354</v>
      </c>
      <c r="F42" s="1" t="s">
        <v>10</v>
      </c>
      <c r="G42" s="1"/>
      <c r="H42" s="3"/>
      <c r="I42" s="1"/>
      <c r="J42" s="2"/>
      <c r="K42" s="26" t="s">
        <v>44</v>
      </c>
      <c r="L42" s="1" t="str">
        <f t="shared" si="1"/>
        <v>18</v>
      </c>
      <c r="M42" s="4">
        <f>SUMPRODUCT(($K$2:K42=K42)*($L$2:L42=L42))</f>
        <v>14</v>
      </c>
      <c r="N42" s="3"/>
      <c r="O42" s="3"/>
      <c r="P42" s="3" t="str">
        <f t="shared" si="2"/>
        <v>FR18014</v>
      </c>
    </row>
    <row r="43" spans="1:16" x14ac:dyDescent="0.25">
      <c r="A43" s="5" t="str">
        <f t="shared" si="0"/>
        <v>BE18001</v>
      </c>
      <c r="B43" s="5"/>
      <c r="C43" s="5"/>
      <c r="D43" s="5"/>
      <c r="E43" s="6">
        <v>43355</v>
      </c>
      <c r="F43" s="5" t="s">
        <v>30</v>
      </c>
      <c r="G43" s="5"/>
      <c r="H43" s="7"/>
      <c r="I43" s="5"/>
      <c r="J43" s="6"/>
      <c r="K43" s="26" t="s">
        <v>52</v>
      </c>
      <c r="L43" s="5" t="str">
        <f t="shared" si="1"/>
        <v>18</v>
      </c>
      <c r="M43" s="8">
        <f>SUMPRODUCT(($K$2:K43=K43)*($L$2:L43=L43))</f>
        <v>1</v>
      </c>
      <c r="N43" s="7"/>
      <c r="O43" s="7"/>
      <c r="P43" s="7" t="str">
        <f t="shared" si="2"/>
        <v>BE18001</v>
      </c>
    </row>
    <row r="44" spans="1:16" x14ac:dyDescent="0.25">
      <c r="A44" s="1" t="str">
        <f t="shared" si="0"/>
        <v>FR18015</v>
      </c>
      <c r="B44" s="1"/>
      <c r="C44" s="1"/>
      <c r="D44" s="1"/>
      <c r="E44" s="2">
        <v>43375</v>
      </c>
      <c r="F44" s="1" t="s">
        <v>10</v>
      </c>
      <c r="G44" s="1"/>
      <c r="H44" s="3"/>
      <c r="I44" s="1"/>
      <c r="J44" s="2"/>
      <c r="K44" s="26" t="s">
        <v>44</v>
      </c>
      <c r="L44" s="1" t="str">
        <f t="shared" si="1"/>
        <v>18</v>
      </c>
      <c r="M44" s="4">
        <f>SUMPRODUCT(($K$2:K44=K44)*($L$2:L44=L44))</f>
        <v>15</v>
      </c>
      <c r="N44" s="3"/>
      <c r="O44" s="3"/>
      <c r="P44" s="3" t="str">
        <f t="shared" si="2"/>
        <v>FR18015</v>
      </c>
    </row>
    <row r="45" spans="1:16" x14ac:dyDescent="0.25">
      <c r="A45" s="5" t="str">
        <f t="shared" si="0"/>
        <v>GF18007</v>
      </c>
      <c r="B45" s="5"/>
      <c r="C45" s="5"/>
      <c r="D45" s="5"/>
      <c r="E45" s="6">
        <v>43376</v>
      </c>
      <c r="F45" s="5" t="s">
        <v>8</v>
      </c>
      <c r="G45" s="5"/>
      <c r="H45" s="7"/>
      <c r="I45" s="5"/>
      <c r="J45" s="6"/>
      <c r="K45" s="26" t="s">
        <v>46</v>
      </c>
      <c r="L45" s="5" t="str">
        <f t="shared" si="1"/>
        <v>18</v>
      </c>
      <c r="M45" s="8">
        <f>SUMPRODUCT(($K$2:K45=K45)*($L$2:L45=L45))</f>
        <v>7</v>
      </c>
      <c r="N45" s="7"/>
      <c r="O45" s="7"/>
      <c r="P45" s="7" t="str">
        <f t="shared" si="2"/>
        <v>GF18007</v>
      </c>
    </row>
    <row r="46" spans="1:16" x14ac:dyDescent="0.25">
      <c r="A46" s="1" t="str">
        <f t="shared" si="0"/>
        <v>FR18016</v>
      </c>
      <c r="B46" s="1"/>
      <c r="C46" s="1"/>
      <c r="D46" s="1"/>
      <c r="E46" s="2">
        <v>43377</v>
      </c>
      <c r="F46" s="1" t="s">
        <v>10</v>
      </c>
      <c r="G46" s="1"/>
      <c r="H46" s="9"/>
      <c r="I46" s="1"/>
      <c r="J46" s="2"/>
      <c r="K46" s="26" t="s">
        <v>44</v>
      </c>
      <c r="L46" s="1" t="str">
        <f t="shared" si="1"/>
        <v>18</v>
      </c>
      <c r="M46" s="4">
        <f>SUMPRODUCT(($K$2:K46=K46)*($L$2:L46=L46))</f>
        <v>16</v>
      </c>
      <c r="N46" s="3"/>
      <c r="O46" s="3"/>
      <c r="P46" s="3" t="str">
        <f t="shared" si="2"/>
        <v>FR18016</v>
      </c>
    </row>
    <row r="47" spans="1:16" x14ac:dyDescent="0.25">
      <c r="A47" s="5" t="str">
        <f t="shared" si="0"/>
        <v>FR18017</v>
      </c>
      <c r="B47" s="5"/>
      <c r="C47" s="5"/>
      <c r="D47" s="5"/>
      <c r="E47" s="6">
        <v>43377</v>
      </c>
      <c r="F47" s="5" t="s">
        <v>10</v>
      </c>
      <c r="G47" s="5"/>
      <c r="H47" s="10"/>
      <c r="I47" s="5"/>
      <c r="J47" s="6"/>
      <c r="K47" s="26" t="s">
        <v>44</v>
      </c>
      <c r="L47" s="5" t="str">
        <f t="shared" si="1"/>
        <v>18</v>
      </c>
      <c r="M47" s="8">
        <f>SUMPRODUCT(($K$2:K47=K47)*($L$2:L47=L47))</f>
        <v>17</v>
      </c>
      <c r="N47" s="7"/>
      <c r="O47" s="7"/>
      <c r="P47" s="7" t="str">
        <f t="shared" si="2"/>
        <v>FR18017</v>
      </c>
    </row>
    <row r="48" spans="1:16" x14ac:dyDescent="0.25">
      <c r="A48" s="1" t="str">
        <f t="shared" si="0"/>
        <v>FR18018</v>
      </c>
      <c r="B48" s="1"/>
      <c r="C48" s="1"/>
      <c r="D48" s="1"/>
      <c r="E48" s="2">
        <v>43377</v>
      </c>
      <c r="F48" s="1" t="s">
        <v>10</v>
      </c>
      <c r="G48" s="1"/>
      <c r="H48" s="9"/>
      <c r="I48" s="1"/>
      <c r="J48" s="2"/>
      <c r="K48" s="26" t="s">
        <v>44</v>
      </c>
      <c r="L48" s="1" t="str">
        <f t="shared" si="1"/>
        <v>18</v>
      </c>
      <c r="M48" s="4">
        <f>SUMPRODUCT(($K$2:K48=K48)*($L$2:L48=L48))</f>
        <v>18</v>
      </c>
      <c r="N48" s="3"/>
      <c r="O48" s="3"/>
      <c r="P48" s="3" t="str">
        <f t="shared" si="2"/>
        <v>FR18018</v>
      </c>
    </row>
    <row r="49" spans="1:16" x14ac:dyDescent="0.25">
      <c r="A49" s="5" t="str">
        <f t="shared" si="0"/>
        <v>FR18019</v>
      </c>
      <c r="B49" s="5"/>
      <c r="C49" s="5"/>
      <c r="D49" s="5"/>
      <c r="E49" s="6">
        <v>43377</v>
      </c>
      <c r="F49" s="5" t="s">
        <v>10</v>
      </c>
      <c r="G49" s="5"/>
      <c r="H49" s="10"/>
      <c r="I49" s="5"/>
      <c r="J49" s="6"/>
      <c r="K49" s="26" t="s">
        <v>44</v>
      </c>
      <c r="L49" s="5" t="str">
        <f t="shared" si="1"/>
        <v>18</v>
      </c>
      <c r="M49" s="8">
        <f>SUMPRODUCT(($K$2:K49=K49)*($L$2:L49=L49))</f>
        <v>19</v>
      </c>
      <c r="N49" s="7"/>
      <c r="O49" s="7"/>
      <c r="P49" s="7" t="str">
        <f t="shared" si="2"/>
        <v>FR18019</v>
      </c>
    </row>
    <row r="50" spans="1:16" x14ac:dyDescent="0.25">
      <c r="A50" s="1" t="str">
        <f t="shared" si="0"/>
        <v>FR18020</v>
      </c>
      <c r="B50" s="1"/>
      <c r="C50" s="1"/>
      <c r="D50" s="1"/>
      <c r="E50" s="2">
        <v>43377</v>
      </c>
      <c r="F50" s="1" t="s">
        <v>10</v>
      </c>
      <c r="G50" s="1"/>
      <c r="H50" s="9"/>
      <c r="I50" s="1"/>
      <c r="J50" s="2"/>
      <c r="K50" s="26" t="s">
        <v>44</v>
      </c>
      <c r="L50" s="1" t="str">
        <f t="shared" si="1"/>
        <v>18</v>
      </c>
      <c r="M50" s="4">
        <f>SUMPRODUCT(($K$2:K50=K50)*($L$2:L50=L50))</f>
        <v>20</v>
      </c>
      <c r="N50" s="3"/>
      <c r="O50" s="3"/>
      <c r="P50" s="3" t="str">
        <f t="shared" si="2"/>
        <v>FR18020</v>
      </c>
    </row>
    <row r="51" spans="1:16" x14ac:dyDescent="0.25">
      <c r="A51" s="5" t="str">
        <f t="shared" si="0"/>
        <v>BE18002</v>
      </c>
      <c r="B51" s="5"/>
      <c r="C51" s="5"/>
      <c r="D51" s="5"/>
      <c r="E51" s="6">
        <v>43377</v>
      </c>
      <c r="F51" s="5" t="s">
        <v>30</v>
      </c>
      <c r="G51" s="5"/>
      <c r="H51" s="10"/>
      <c r="I51" s="5"/>
      <c r="J51" s="6"/>
      <c r="K51" s="26" t="s">
        <v>52</v>
      </c>
      <c r="L51" s="5" t="str">
        <f t="shared" si="1"/>
        <v>18</v>
      </c>
      <c r="M51" s="8">
        <f>SUMPRODUCT(($K$2:K51=K51)*($L$2:L51=L51))</f>
        <v>2</v>
      </c>
      <c r="N51" s="7"/>
      <c r="O51" s="7"/>
      <c r="P51" s="7" t="str">
        <f t="shared" si="2"/>
        <v>BE18002</v>
      </c>
    </row>
    <row r="52" spans="1:16" x14ac:dyDescent="0.25">
      <c r="A52" s="1" t="str">
        <f t="shared" si="0"/>
        <v>FR18021</v>
      </c>
      <c r="B52" s="1"/>
      <c r="C52" s="1"/>
      <c r="D52" s="1"/>
      <c r="E52" s="2">
        <v>43377</v>
      </c>
      <c r="F52" s="1" t="s">
        <v>10</v>
      </c>
      <c r="G52" s="1"/>
      <c r="H52" s="9"/>
      <c r="I52" s="1"/>
      <c r="J52" s="2"/>
      <c r="K52" s="26" t="s">
        <v>44</v>
      </c>
      <c r="L52" s="1" t="str">
        <f t="shared" si="1"/>
        <v>18</v>
      </c>
      <c r="M52" s="4">
        <f>SUMPRODUCT(($K$2:K52=K52)*($L$2:L52=L52))</f>
        <v>21</v>
      </c>
      <c r="N52" s="3"/>
      <c r="O52" s="3"/>
      <c r="P52" s="3" t="str">
        <f t="shared" si="2"/>
        <v>FR18021</v>
      </c>
    </row>
    <row r="53" spans="1:16" x14ac:dyDescent="0.25">
      <c r="A53" s="5" t="str">
        <f t="shared" si="0"/>
        <v>FR18022</v>
      </c>
      <c r="B53" s="5"/>
      <c r="C53" s="5"/>
      <c r="D53" s="5"/>
      <c r="E53" s="6">
        <v>43377</v>
      </c>
      <c r="F53" s="5" t="s">
        <v>10</v>
      </c>
      <c r="G53" s="5"/>
      <c r="H53" s="10"/>
      <c r="I53" s="5"/>
      <c r="J53" s="6"/>
      <c r="K53" s="26" t="s">
        <v>44</v>
      </c>
      <c r="L53" s="5" t="str">
        <f t="shared" si="1"/>
        <v>18</v>
      </c>
      <c r="M53" s="8">
        <f>SUMPRODUCT(($K$2:K53=K53)*($L$2:L53=L53))</f>
        <v>22</v>
      </c>
      <c r="N53" s="7"/>
      <c r="O53" s="7"/>
      <c r="P53" s="7" t="str">
        <f t="shared" si="2"/>
        <v>FR18022</v>
      </c>
    </row>
    <row r="54" spans="1:16" x14ac:dyDescent="0.25">
      <c r="A54" s="1" t="str">
        <f t="shared" si="0"/>
        <v>FR18023</v>
      </c>
      <c r="B54" s="1"/>
      <c r="C54" s="1"/>
      <c r="D54" s="1"/>
      <c r="E54" s="2">
        <v>43377</v>
      </c>
      <c r="F54" s="1" t="s">
        <v>10</v>
      </c>
      <c r="G54" s="1"/>
      <c r="H54" s="9"/>
      <c r="I54" s="1"/>
      <c r="J54" s="2"/>
      <c r="K54" s="26" t="s">
        <v>44</v>
      </c>
      <c r="L54" s="1" t="str">
        <f t="shared" si="1"/>
        <v>18</v>
      </c>
      <c r="M54" s="4">
        <f>SUMPRODUCT(($K$2:K54=K54)*($L$2:L54=L54))</f>
        <v>23</v>
      </c>
      <c r="N54" s="3"/>
      <c r="O54" s="3"/>
      <c r="P54" s="3" t="str">
        <f t="shared" si="2"/>
        <v>FR18023</v>
      </c>
    </row>
    <row r="55" spans="1:16" x14ac:dyDescent="0.25">
      <c r="A55" s="5" t="str">
        <f t="shared" si="0"/>
        <v>FR18024</v>
      </c>
      <c r="B55" s="5"/>
      <c r="C55" s="5"/>
      <c r="D55" s="5"/>
      <c r="E55" s="6">
        <v>43377</v>
      </c>
      <c r="F55" s="5" t="s">
        <v>10</v>
      </c>
      <c r="G55" s="5"/>
      <c r="H55" s="10"/>
      <c r="I55" s="5"/>
      <c r="J55" s="6"/>
      <c r="K55" s="26" t="s">
        <v>44</v>
      </c>
      <c r="L55" s="5" t="str">
        <f t="shared" si="1"/>
        <v>18</v>
      </c>
      <c r="M55" s="8">
        <f>SUMPRODUCT(($K$2:K55=K55)*($L$2:L55=L55))</f>
        <v>24</v>
      </c>
      <c r="N55" s="7"/>
      <c r="O55" s="7"/>
      <c r="P55" s="7" t="str">
        <f t="shared" si="2"/>
        <v>FR18024</v>
      </c>
    </row>
    <row r="56" spans="1:16" x14ac:dyDescent="0.25">
      <c r="A56" s="1" t="str">
        <f t="shared" si="0"/>
        <v>FR18025</v>
      </c>
      <c r="B56" s="1"/>
      <c r="C56" s="1"/>
      <c r="D56" s="1"/>
      <c r="E56" s="2">
        <v>43377</v>
      </c>
      <c r="F56" s="1" t="s">
        <v>10</v>
      </c>
      <c r="G56" s="1"/>
      <c r="H56" s="9"/>
      <c r="I56" s="1"/>
      <c r="J56" s="2"/>
      <c r="K56" s="26" t="s">
        <v>44</v>
      </c>
      <c r="L56" s="1" t="str">
        <f t="shared" si="1"/>
        <v>18</v>
      </c>
      <c r="M56" s="4">
        <f>SUMPRODUCT(($K$2:K56=K56)*($L$2:L56=L56))</f>
        <v>25</v>
      </c>
      <c r="N56" s="3"/>
      <c r="O56" s="3"/>
      <c r="P56" s="3" t="str">
        <f t="shared" si="2"/>
        <v>FR18025</v>
      </c>
    </row>
    <row r="57" spans="1:16" x14ac:dyDescent="0.25">
      <c r="A57" s="5" t="str">
        <f t="shared" si="0"/>
        <v>FR18026</v>
      </c>
      <c r="B57" s="5"/>
      <c r="C57" s="5"/>
      <c r="D57" s="5"/>
      <c r="E57" s="6">
        <v>43377</v>
      </c>
      <c r="F57" s="5" t="s">
        <v>10</v>
      </c>
      <c r="G57" s="5"/>
      <c r="H57" s="10"/>
      <c r="I57" s="5"/>
      <c r="J57" s="6"/>
      <c r="K57" s="26" t="s">
        <v>44</v>
      </c>
      <c r="L57" s="5" t="str">
        <f t="shared" si="1"/>
        <v>18</v>
      </c>
      <c r="M57" s="8">
        <f>SUMPRODUCT(($K$2:K57=K57)*($L$2:L57=L57))</f>
        <v>26</v>
      </c>
      <c r="N57" s="7"/>
      <c r="O57" s="7"/>
      <c r="P57" s="7" t="str">
        <f t="shared" si="2"/>
        <v>FR18026</v>
      </c>
    </row>
    <row r="58" spans="1:16" x14ac:dyDescent="0.25">
      <c r="A58" s="1" t="str">
        <f t="shared" si="0"/>
        <v>FR18027</v>
      </c>
      <c r="B58" s="1"/>
      <c r="C58" s="1"/>
      <c r="D58" s="1"/>
      <c r="E58" s="2">
        <v>43377</v>
      </c>
      <c r="F58" s="1" t="s">
        <v>10</v>
      </c>
      <c r="G58" s="1"/>
      <c r="H58" s="9"/>
      <c r="I58" s="1"/>
      <c r="J58" s="2"/>
      <c r="K58" s="26" t="s">
        <v>44</v>
      </c>
      <c r="L58" s="1" t="str">
        <f t="shared" si="1"/>
        <v>18</v>
      </c>
      <c r="M58" s="4">
        <f>SUMPRODUCT(($K$2:K58=K58)*($L$2:L58=L58))</f>
        <v>27</v>
      </c>
      <c r="N58" s="3"/>
      <c r="O58" s="3"/>
      <c r="P58" s="3" t="str">
        <f t="shared" si="2"/>
        <v>FR18027</v>
      </c>
    </row>
    <row r="59" spans="1:16" x14ac:dyDescent="0.25">
      <c r="A59" s="5" t="str">
        <f t="shared" si="0"/>
        <v>FR18028</v>
      </c>
      <c r="B59" s="5"/>
      <c r="C59" s="5"/>
      <c r="D59" s="5"/>
      <c r="E59" s="6">
        <v>43377</v>
      </c>
      <c r="F59" s="5" t="s">
        <v>10</v>
      </c>
      <c r="G59" s="5"/>
      <c r="H59" s="10"/>
      <c r="I59" s="5"/>
      <c r="J59" s="6"/>
      <c r="K59" s="26" t="s">
        <v>44</v>
      </c>
      <c r="L59" s="5" t="str">
        <f t="shared" si="1"/>
        <v>18</v>
      </c>
      <c r="M59" s="8">
        <f>SUMPRODUCT(($K$2:K59=K59)*($L$2:L59=L59))</f>
        <v>28</v>
      </c>
      <c r="N59" s="7"/>
      <c r="O59" s="7"/>
      <c r="P59" s="7" t="str">
        <f t="shared" si="2"/>
        <v>FR18028</v>
      </c>
    </row>
    <row r="60" spans="1:16" x14ac:dyDescent="0.25">
      <c r="A60" s="1" t="str">
        <f t="shared" si="0"/>
        <v>FR18029</v>
      </c>
      <c r="B60" s="1"/>
      <c r="C60" s="1"/>
      <c r="D60" s="1"/>
      <c r="E60" s="2">
        <v>43377</v>
      </c>
      <c r="F60" s="1" t="s">
        <v>10</v>
      </c>
      <c r="G60" s="1"/>
      <c r="H60" s="9"/>
      <c r="I60" s="1"/>
      <c r="J60" s="2"/>
      <c r="K60" s="26" t="s">
        <v>44</v>
      </c>
      <c r="L60" s="1" t="str">
        <f t="shared" si="1"/>
        <v>18</v>
      </c>
      <c r="M60" s="4">
        <f>SUMPRODUCT(($K$2:K60=K60)*($L$2:L60=L60))</f>
        <v>29</v>
      </c>
      <c r="N60" s="3"/>
      <c r="O60" s="3"/>
      <c r="P60" s="3" t="str">
        <f t="shared" si="2"/>
        <v>FR18029</v>
      </c>
    </row>
    <row r="61" spans="1:16" x14ac:dyDescent="0.25">
      <c r="A61" s="5" t="str">
        <f t="shared" si="0"/>
        <v>FR18030</v>
      </c>
      <c r="B61" s="5"/>
      <c r="C61" s="5"/>
      <c r="D61" s="5"/>
      <c r="E61" s="6">
        <v>43377</v>
      </c>
      <c r="F61" s="5" t="s">
        <v>10</v>
      </c>
      <c r="G61" s="5"/>
      <c r="H61" s="10"/>
      <c r="I61" s="5"/>
      <c r="J61" s="6"/>
      <c r="K61" s="26" t="s">
        <v>44</v>
      </c>
      <c r="L61" s="5" t="str">
        <f t="shared" si="1"/>
        <v>18</v>
      </c>
      <c r="M61" s="8">
        <f>SUMPRODUCT(($K$2:K61=K61)*($L$2:L61=L61))</f>
        <v>30</v>
      </c>
      <c r="N61" s="7"/>
      <c r="O61" s="7"/>
      <c r="P61" s="7" t="str">
        <f t="shared" si="2"/>
        <v>FR18030</v>
      </c>
    </row>
    <row r="62" spans="1:16" x14ac:dyDescent="0.25">
      <c r="A62" s="1" t="str">
        <f t="shared" si="0"/>
        <v>FR18031</v>
      </c>
      <c r="B62" s="1"/>
      <c r="C62" s="1"/>
      <c r="D62" s="1"/>
      <c r="E62" s="2">
        <v>43377</v>
      </c>
      <c r="F62" s="1" t="s">
        <v>10</v>
      </c>
      <c r="G62" s="1"/>
      <c r="H62" s="9"/>
      <c r="I62" s="1"/>
      <c r="J62" s="2"/>
      <c r="K62" s="26" t="s">
        <v>44</v>
      </c>
      <c r="L62" s="1" t="str">
        <f t="shared" si="1"/>
        <v>18</v>
      </c>
      <c r="M62" s="4">
        <f>SUMPRODUCT(($K$2:K62=K62)*($L$2:L62=L62))</f>
        <v>31</v>
      </c>
      <c r="N62" s="3"/>
      <c r="O62" s="3"/>
      <c r="P62" s="3" t="str">
        <f t="shared" si="2"/>
        <v>FR18031</v>
      </c>
    </row>
    <row r="63" spans="1:16" x14ac:dyDescent="0.25">
      <c r="A63" s="5" t="str">
        <f t="shared" si="0"/>
        <v>FR18032</v>
      </c>
      <c r="B63" s="5"/>
      <c r="C63" s="5"/>
      <c r="D63" s="5"/>
      <c r="E63" s="6">
        <v>43377</v>
      </c>
      <c r="F63" s="5" t="s">
        <v>10</v>
      </c>
      <c r="G63" s="5"/>
      <c r="H63" s="10"/>
      <c r="I63" s="5"/>
      <c r="J63" s="6"/>
      <c r="K63" s="26" t="s">
        <v>44</v>
      </c>
      <c r="L63" s="5" t="str">
        <f t="shared" si="1"/>
        <v>18</v>
      </c>
      <c r="M63" s="8">
        <f>SUMPRODUCT(($K$2:K63=K63)*($L$2:L63=L63))</f>
        <v>32</v>
      </c>
      <c r="N63" s="7"/>
      <c r="O63" s="7"/>
      <c r="P63" s="7" t="str">
        <f t="shared" si="2"/>
        <v>FR18032</v>
      </c>
    </row>
    <row r="64" spans="1:16" x14ac:dyDescent="0.25">
      <c r="A64" s="1" t="str">
        <f t="shared" si="0"/>
        <v>FR18033</v>
      </c>
      <c r="B64" s="1"/>
      <c r="C64" s="1"/>
      <c r="D64" s="1"/>
      <c r="E64" s="2">
        <v>43377</v>
      </c>
      <c r="F64" s="1" t="s">
        <v>10</v>
      </c>
      <c r="G64" s="1"/>
      <c r="H64" s="9"/>
      <c r="I64" s="1"/>
      <c r="J64" s="2"/>
      <c r="K64" s="26" t="s">
        <v>44</v>
      </c>
      <c r="L64" s="1" t="str">
        <f t="shared" si="1"/>
        <v>18</v>
      </c>
      <c r="M64" s="4">
        <f>SUMPRODUCT(($K$2:K64=K64)*($L$2:L64=L64))</f>
        <v>33</v>
      </c>
      <c r="N64" s="3"/>
      <c r="O64" s="3"/>
      <c r="P64" s="3" t="str">
        <f t="shared" si="2"/>
        <v>FR18033</v>
      </c>
    </row>
    <row r="65" spans="1:16" x14ac:dyDescent="0.25">
      <c r="A65" s="5" t="str">
        <f t="shared" si="0"/>
        <v>FR18034</v>
      </c>
      <c r="B65" s="5"/>
      <c r="C65" s="5"/>
      <c r="D65" s="5"/>
      <c r="E65" s="6">
        <v>43377</v>
      </c>
      <c r="F65" s="5" t="s">
        <v>10</v>
      </c>
      <c r="G65" s="5"/>
      <c r="H65" s="10"/>
      <c r="I65" s="5"/>
      <c r="J65" s="6"/>
      <c r="K65" s="26" t="s">
        <v>44</v>
      </c>
      <c r="L65" s="5" t="str">
        <f t="shared" si="1"/>
        <v>18</v>
      </c>
      <c r="M65" s="8">
        <f>SUMPRODUCT(($K$2:K65=K65)*($L$2:L65=L65))</f>
        <v>34</v>
      </c>
      <c r="N65" s="7"/>
      <c r="O65" s="7"/>
      <c r="P65" s="7" t="str">
        <f t="shared" si="2"/>
        <v>FR18034</v>
      </c>
    </row>
    <row r="66" spans="1:16" x14ac:dyDescent="0.25">
      <c r="A66" s="1" t="str">
        <f t="shared" ref="A66:A108" si="3">CONCATENATE(K66,L66,TEXT(M66,"000"))</f>
        <v>FR18035</v>
      </c>
      <c r="B66" s="1"/>
      <c r="C66" s="1"/>
      <c r="D66" s="1"/>
      <c r="E66" s="2">
        <v>43377</v>
      </c>
      <c r="F66" s="1" t="s">
        <v>10</v>
      </c>
      <c r="G66" s="1"/>
      <c r="H66" s="9"/>
      <c r="I66" s="1"/>
      <c r="J66" s="2"/>
      <c r="K66" s="26" t="s">
        <v>44</v>
      </c>
      <c r="L66" s="1" t="str">
        <f t="shared" ref="L66:L108" si="4">RIGHT(YEAR(E66),2)</f>
        <v>18</v>
      </c>
      <c r="M66" s="4">
        <f>SUMPRODUCT(($K$2:K66=K66)*($L$2:L66=L66))</f>
        <v>35</v>
      </c>
      <c r="N66" s="3"/>
      <c r="O66" s="3"/>
      <c r="P66" s="3" t="str">
        <f t="shared" ref="P66:P108" si="5">CONCATENATE(K66,L66,TEXT(M66,"000"))</f>
        <v>FR18035</v>
      </c>
    </row>
    <row r="67" spans="1:16" x14ac:dyDescent="0.25">
      <c r="A67" s="5" t="str">
        <f t="shared" si="3"/>
        <v>FR18036</v>
      </c>
      <c r="B67" s="5"/>
      <c r="C67" s="5"/>
      <c r="D67" s="5"/>
      <c r="E67" s="6">
        <v>43377</v>
      </c>
      <c r="F67" s="5" t="s">
        <v>10</v>
      </c>
      <c r="G67" s="5"/>
      <c r="H67" s="10"/>
      <c r="I67" s="5"/>
      <c r="J67" s="6"/>
      <c r="K67" s="26" t="s">
        <v>44</v>
      </c>
      <c r="L67" s="5" t="str">
        <f t="shared" si="4"/>
        <v>18</v>
      </c>
      <c r="M67" s="8">
        <f>SUMPRODUCT(($K$2:K67=K67)*($L$2:L67=L67))</f>
        <v>36</v>
      </c>
      <c r="N67" s="7"/>
      <c r="O67" s="7"/>
      <c r="P67" s="7" t="str">
        <f t="shared" si="5"/>
        <v>FR18036</v>
      </c>
    </row>
    <row r="68" spans="1:16" x14ac:dyDescent="0.25">
      <c r="A68" s="1" t="str">
        <f t="shared" si="3"/>
        <v>FR18037</v>
      </c>
      <c r="B68" s="1"/>
      <c r="C68" s="1"/>
      <c r="D68" s="1"/>
      <c r="E68" s="2">
        <v>43377</v>
      </c>
      <c r="F68" s="1" t="s">
        <v>10</v>
      </c>
      <c r="G68" s="1"/>
      <c r="H68" s="9"/>
      <c r="I68" s="1"/>
      <c r="J68" s="2"/>
      <c r="K68" s="26" t="s">
        <v>44</v>
      </c>
      <c r="L68" s="1" t="str">
        <f t="shared" si="4"/>
        <v>18</v>
      </c>
      <c r="M68" s="4">
        <f>SUMPRODUCT(($K$2:K68=K68)*($L$2:L68=L68))</f>
        <v>37</v>
      </c>
      <c r="N68" s="3"/>
      <c r="O68" s="3"/>
      <c r="P68" s="3" t="str">
        <f t="shared" si="5"/>
        <v>FR18037</v>
      </c>
    </row>
    <row r="69" spans="1:16" x14ac:dyDescent="0.25">
      <c r="A69" s="5" t="str">
        <f t="shared" si="3"/>
        <v>FR18038</v>
      </c>
      <c r="B69" s="5"/>
      <c r="C69" s="5"/>
      <c r="D69" s="5"/>
      <c r="E69" s="6">
        <v>43377</v>
      </c>
      <c r="F69" s="5" t="s">
        <v>10</v>
      </c>
      <c r="G69" s="5"/>
      <c r="H69" s="10"/>
      <c r="I69" s="5"/>
      <c r="J69" s="6"/>
      <c r="K69" s="26" t="s">
        <v>44</v>
      </c>
      <c r="L69" s="5" t="str">
        <f t="shared" si="4"/>
        <v>18</v>
      </c>
      <c r="M69" s="8">
        <f>SUMPRODUCT(($K$2:K69=K69)*($L$2:L69=L69))</f>
        <v>38</v>
      </c>
      <c r="N69" s="7"/>
      <c r="O69" s="7"/>
      <c r="P69" s="7" t="str">
        <f t="shared" si="5"/>
        <v>FR18038</v>
      </c>
    </row>
    <row r="70" spans="1:16" x14ac:dyDescent="0.25">
      <c r="A70" s="1" t="str">
        <f t="shared" si="3"/>
        <v>FR18039</v>
      </c>
      <c r="B70" s="1"/>
      <c r="C70" s="1"/>
      <c r="D70" s="1"/>
      <c r="E70" s="2">
        <v>43377</v>
      </c>
      <c r="F70" s="1" t="s">
        <v>10</v>
      </c>
      <c r="G70" s="1"/>
      <c r="H70" s="9"/>
      <c r="I70" s="1"/>
      <c r="J70" s="2"/>
      <c r="K70" s="26" t="s">
        <v>44</v>
      </c>
      <c r="L70" s="1" t="str">
        <f t="shared" si="4"/>
        <v>18</v>
      </c>
      <c r="M70" s="4">
        <f>SUMPRODUCT(($K$2:K70=K70)*($L$2:L70=L70))</f>
        <v>39</v>
      </c>
      <c r="N70" s="3"/>
      <c r="O70" s="3"/>
      <c r="P70" s="3" t="str">
        <f t="shared" si="5"/>
        <v>FR18039</v>
      </c>
    </row>
    <row r="71" spans="1:16" x14ac:dyDescent="0.25">
      <c r="A71" s="5" t="str">
        <f t="shared" si="3"/>
        <v>GF18008</v>
      </c>
      <c r="B71" s="5"/>
      <c r="C71" s="5"/>
      <c r="D71" s="5"/>
      <c r="E71" s="6">
        <v>43381</v>
      </c>
      <c r="F71" s="5" t="s">
        <v>10</v>
      </c>
      <c r="G71" s="5"/>
      <c r="H71" s="7"/>
      <c r="I71" s="5"/>
      <c r="J71" s="6"/>
      <c r="K71" s="26" t="s">
        <v>46</v>
      </c>
      <c r="L71" s="5" t="str">
        <f t="shared" si="4"/>
        <v>18</v>
      </c>
      <c r="M71" s="8">
        <f>SUMPRODUCT(($K$2:K71=K71)*($L$2:L71=L71))</f>
        <v>8</v>
      </c>
      <c r="N71" s="7"/>
      <c r="O71" s="7"/>
      <c r="P71" s="7" t="str">
        <f t="shared" si="5"/>
        <v>GF18008</v>
      </c>
    </row>
    <row r="72" spans="1:16" x14ac:dyDescent="0.25">
      <c r="A72" s="1" t="str">
        <f t="shared" si="3"/>
        <v>GF18009</v>
      </c>
      <c r="B72" s="1"/>
      <c r="C72" s="1"/>
      <c r="D72" s="1"/>
      <c r="E72" s="2">
        <v>43406</v>
      </c>
      <c r="F72" s="1" t="s">
        <v>10</v>
      </c>
      <c r="G72" s="1"/>
      <c r="H72" s="3"/>
      <c r="I72" s="1"/>
      <c r="J72" s="2"/>
      <c r="K72" s="26" t="s">
        <v>46</v>
      </c>
      <c r="L72" s="1" t="str">
        <f t="shared" si="4"/>
        <v>18</v>
      </c>
      <c r="M72" s="4">
        <f>SUMPRODUCT(($K$2:K72=K72)*($L$2:L72=L72))</f>
        <v>9</v>
      </c>
      <c r="N72" s="3"/>
      <c r="O72" s="3"/>
      <c r="P72" s="3" t="str">
        <f t="shared" si="5"/>
        <v>GF18009</v>
      </c>
    </row>
    <row r="73" spans="1:16" x14ac:dyDescent="0.25">
      <c r="A73" s="5" t="str">
        <f t="shared" si="3"/>
        <v>FR18040</v>
      </c>
      <c r="B73" s="5"/>
      <c r="C73" s="5"/>
      <c r="D73" s="5"/>
      <c r="E73" s="6">
        <v>43409</v>
      </c>
      <c r="F73" s="5" t="s">
        <v>10</v>
      </c>
      <c r="G73" s="5"/>
      <c r="H73" s="7"/>
      <c r="I73" s="5"/>
      <c r="J73" s="6"/>
      <c r="K73" s="26" t="s">
        <v>44</v>
      </c>
      <c r="L73" s="5" t="str">
        <f t="shared" si="4"/>
        <v>18</v>
      </c>
      <c r="M73" s="8">
        <f>SUMPRODUCT(($K$2:K73=K73)*($L$2:L73=L73))</f>
        <v>40</v>
      </c>
      <c r="N73" s="7"/>
      <c r="O73" s="7"/>
      <c r="P73" s="7" t="str">
        <f t="shared" si="5"/>
        <v>FR18040</v>
      </c>
    </row>
    <row r="74" spans="1:16" x14ac:dyDescent="0.25">
      <c r="A74" s="1" t="str">
        <f t="shared" si="3"/>
        <v>GB18003</v>
      </c>
      <c r="B74" s="1"/>
      <c r="C74" s="1"/>
      <c r="D74" s="1"/>
      <c r="E74" s="2">
        <v>43413</v>
      </c>
      <c r="F74" s="1" t="s">
        <v>8</v>
      </c>
      <c r="G74" s="1"/>
      <c r="H74" s="3"/>
      <c r="I74" s="1"/>
      <c r="J74" s="2"/>
      <c r="K74" s="26" t="s">
        <v>43</v>
      </c>
      <c r="L74" s="1" t="str">
        <f t="shared" si="4"/>
        <v>18</v>
      </c>
      <c r="M74" s="4">
        <f>SUMPRODUCT(($K$2:K74=K74)*($L$2:L74=L74))</f>
        <v>3</v>
      </c>
      <c r="N74" s="3"/>
      <c r="O74" s="3"/>
      <c r="P74" s="3" t="str">
        <f t="shared" si="5"/>
        <v>GB18003</v>
      </c>
    </row>
    <row r="75" spans="1:16" x14ac:dyDescent="0.25">
      <c r="A75" s="5" t="str">
        <f t="shared" si="3"/>
        <v>GB18004</v>
      </c>
      <c r="B75" s="5"/>
      <c r="C75" s="5"/>
      <c r="D75" s="5"/>
      <c r="E75" s="6">
        <v>43413</v>
      </c>
      <c r="F75" s="5" t="s">
        <v>8</v>
      </c>
      <c r="G75" s="5"/>
      <c r="H75" s="7"/>
      <c r="I75" s="5"/>
      <c r="J75" s="6"/>
      <c r="K75" s="26" t="s">
        <v>43</v>
      </c>
      <c r="L75" s="5" t="str">
        <f t="shared" si="4"/>
        <v>18</v>
      </c>
      <c r="M75" s="8">
        <f>SUMPRODUCT(($K$2:K75=K75)*($L$2:L75=L75))</f>
        <v>4</v>
      </c>
      <c r="N75" s="7"/>
      <c r="O75" s="7"/>
      <c r="P75" s="7" t="str">
        <f t="shared" si="5"/>
        <v>GB18004</v>
      </c>
    </row>
    <row r="76" spans="1:16" x14ac:dyDescent="0.25">
      <c r="A76" s="1" t="str">
        <f t="shared" si="3"/>
        <v>GB18005</v>
      </c>
      <c r="B76" s="1"/>
      <c r="C76" s="1"/>
      <c r="D76" s="1"/>
      <c r="E76" s="2">
        <v>43414</v>
      </c>
      <c r="F76" s="1" t="s">
        <v>8</v>
      </c>
      <c r="G76" s="1"/>
      <c r="H76" s="3"/>
      <c r="I76" s="1"/>
      <c r="J76" s="2"/>
      <c r="K76" s="26" t="s">
        <v>43</v>
      </c>
      <c r="L76" s="1" t="str">
        <f t="shared" si="4"/>
        <v>18</v>
      </c>
      <c r="M76" s="4">
        <f>SUMPRODUCT(($K$2:K76=K76)*($L$2:L76=L76))</f>
        <v>5</v>
      </c>
      <c r="N76" s="3"/>
      <c r="O76" s="3"/>
      <c r="P76" s="3" t="str">
        <f t="shared" si="5"/>
        <v>GB18005</v>
      </c>
    </row>
    <row r="77" spans="1:16" x14ac:dyDescent="0.25">
      <c r="A77" s="5" t="str">
        <f t="shared" si="3"/>
        <v>GB18006</v>
      </c>
      <c r="B77" s="5"/>
      <c r="C77" s="5"/>
      <c r="D77" s="5"/>
      <c r="E77" s="6">
        <v>43416</v>
      </c>
      <c r="F77" s="5" t="s">
        <v>8</v>
      </c>
      <c r="G77" s="5"/>
      <c r="H77" s="7"/>
      <c r="I77" s="5"/>
      <c r="J77" s="6"/>
      <c r="K77" s="26" t="s">
        <v>43</v>
      </c>
      <c r="L77" s="5" t="str">
        <f t="shared" si="4"/>
        <v>18</v>
      </c>
      <c r="M77" s="8">
        <f>SUMPRODUCT(($K$2:K77=K77)*($L$2:L77=L77))</f>
        <v>6</v>
      </c>
      <c r="N77" s="7"/>
      <c r="O77" s="7"/>
      <c r="P77" s="7" t="str">
        <f t="shared" si="5"/>
        <v>GB18006</v>
      </c>
    </row>
    <row r="78" spans="1:16" x14ac:dyDescent="0.25">
      <c r="A78" s="1" t="str">
        <f t="shared" si="3"/>
        <v>FR18041</v>
      </c>
      <c r="B78" s="1"/>
      <c r="C78" s="1"/>
      <c r="D78" s="1"/>
      <c r="E78" s="2">
        <v>43447</v>
      </c>
      <c r="F78" s="1" t="s">
        <v>10</v>
      </c>
      <c r="G78" s="1"/>
      <c r="H78" s="9"/>
      <c r="I78" s="1"/>
      <c r="J78" s="2"/>
      <c r="K78" s="26" t="s">
        <v>44</v>
      </c>
      <c r="L78" s="1" t="str">
        <f t="shared" si="4"/>
        <v>18</v>
      </c>
      <c r="M78" s="4">
        <f>SUMPRODUCT(($K$2:K78=K78)*($L$2:L78=L78))</f>
        <v>41</v>
      </c>
      <c r="N78" s="3"/>
      <c r="O78" s="3"/>
      <c r="P78" s="3" t="str">
        <f t="shared" si="5"/>
        <v>FR18041</v>
      </c>
    </row>
    <row r="79" spans="1:16" x14ac:dyDescent="0.25">
      <c r="A79" s="5" t="str">
        <f t="shared" si="3"/>
        <v>FR18042</v>
      </c>
      <c r="B79" s="5"/>
      <c r="C79" s="5"/>
      <c r="D79" s="5"/>
      <c r="E79" s="6">
        <v>43451</v>
      </c>
      <c r="F79" s="5" t="s">
        <v>10</v>
      </c>
      <c r="G79" s="5"/>
      <c r="H79" s="7"/>
      <c r="I79" s="5"/>
      <c r="J79" s="6"/>
      <c r="K79" s="26" t="s">
        <v>44</v>
      </c>
      <c r="L79" s="5" t="str">
        <f t="shared" si="4"/>
        <v>18</v>
      </c>
      <c r="M79" s="8">
        <f>SUMPRODUCT(($K$2:K79=K79)*($L$2:L79=L79))</f>
        <v>42</v>
      </c>
      <c r="N79" s="7"/>
      <c r="O79" s="7"/>
      <c r="P79" s="7" t="str">
        <f t="shared" si="5"/>
        <v>FR18042</v>
      </c>
    </row>
    <row r="80" spans="1:16" x14ac:dyDescent="0.25">
      <c r="A80" s="1" t="str">
        <f t="shared" si="3"/>
        <v>FR18043</v>
      </c>
      <c r="B80" s="1"/>
      <c r="C80" s="1"/>
      <c r="D80" s="1"/>
      <c r="E80" s="2">
        <v>43461</v>
      </c>
      <c r="F80" s="1" t="s">
        <v>10</v>
      </c>
      <c r="G80" s="1"/>
      <c r="H80" s="3"/>
      <c r="I80" s="1"/>
      <c r="J80" s="2"/>
      <c r="K80" s="26" t="s">
        <v>44</v>
      </c>
      <c r="L80" s="1" t="str">
        <f t="shared" si="4"/>
        <v>18</v>
      </c>
      <c r="M80" s="4">
        <f>SUMPRODUCT(($K$2:K80=K80)*($L$2:L80=L80))</f>
        <v>43</v>
      </c>
      <c r="N80" s="3"/>
      <c r="O80" s="3"/>
      <c r="P80" s="3" t="str">
        <f t="shared" si="5"/>
        <v>FR18043</v>
      </c>
    </row>
    <row r="81" spans="1:16" x14ac:dyDescent="0.25">
      <c r="A81" s="5" t="str">
        <f t="shared" si="3"/>
        <v>FR18044</v>
      </c>
      <c r="B81" s="5"/>
      <c r="C81" s="5"/>
      <c r="D81" s="5"/>
      <c r="E81" s="6">
        <v>43461</v>
      </c>
      <c r="F81" s="5" t="s">
        <v>10</v>
      </c>
      <c r="G81" s="5"/>
      <c r="H81" s="7"/>
      <c r="I81" s="5"/>
      <c r="J81" s="6"/>
      <c r="K81" s="26" t="s">
        <v>44</v>
      </c>
      <c r="L81" s="5" t="str">
        <f t="shared" si="4"/>
        <v>18</v>
      </c>
      <c r="M81" s="8">
        <f>SUMPRODUCT(($K$2:K81=K81)*($L$2:L81=L81))</f>
        <v>44</v>
      </c>
      <c r="N81" s="7"/>
      <c r="O81" s="7"/>
      <c r="P81" s="7" t="str">
        <f t="shared" si="5"/>
        <v>FR18044</v>
      </c>
    </row>
    <row r="82" spans="1:16" x14ac:dyDescent="0.25">
      <c r="A82" s="1" t="str">
        <f t="shared" si="3"/>
        <v>GB19001</v>
      </c>
      <c r="B82" s="1"/>
      <c r="C82" s="1"/>
      <c r="D82" s="1"/>
      <c r="E82" s="2">
        <v>43480</v>
      </c>
      <c r="F82" s="1" t="s">
        <v>8</v>
      </c>
      <c r="G82" s="1"/>
      <c r="H82" s="3"/>
      <c r="I82" s="1"/>
      <c r="J82" s="2"/>
      <c r="K82" s="26" t="s">
        <v>43</v>
      </c>
      <c r="L82" s="1" t="str">
        <f t="shared" si="4"/>
        <v>19</v>
      </c>
      <c r="M82" s="4">
        <f>SUMPRODUCT(($K$2:K82=K82)*($L$2:L82=L82))</f>
        <v>1</v>
      </c>
      <c r="N82" s="3"/>
      <c r="O82" s="3"/>
      <c r="P82" s="3" t="str">
        <f t="shared" si="5"/>
        <v>GB19001</v>
      </c>
    </row>
    <row r="83" spans="1:16" x14ac:dyDescent="0.25">
      <c r="A83" s="5" t="str">
        <f t="shared" si="3"/>
        <v>FR19001</v>
      </c>
      <c r="B83" s="5"/>
      <c r="C83" s="5"/>
      <c r="D83" s="5"/>
      <c r="E83" s="6">
        <v>43481</v>
      </c>
      <c r="F83" s="5" t="s">
        <v>10</v>
      </c>
      <c r="G83" s="5"/>
      <c r="H83" s="7"/>
      <c r="I83" s="5"/>
      <c r="J83" s="6"/>
      <c r="K83" s="26" t="s">
        <v>44</v>
      </c>
      <c r="L83" s="5" t="str">
        <f t="shared" si="4"/>
        <v>19</v>
      </c>
      <c r="M83" s="8">
        <f>SUMPRODUCT(($K$2:K83=K83)*($L$2:L83=L83))</f>
        <v>1</v>
      </c>
      <c r="N83" s="7"/>
      <c r="O83" s="7"/>
      <c r="P83" s="7" t="str">
        <f t="shared" si="5"/>
        <v>FR19001</v>
      </c>
    </row>
    <row r="84" spans="1:16" x14ac:dyDescent="0.25">
      <c r="A84" s="1" t="str">
        <f t="shared" si="3"/>
        <v>GB19002</v>
      </c>
      <c r="B84" s="1"/>
      <c r="C84" s="1"/>
      <c r="D84" s="1"/>
      <c r="E84" s="2">
        <v>43503</v>
      </c>
      <c r="F84" s="1" t="s">
        <v>8</v>
      </c>
      <c r="G84" s="1"/>
      <c r="H84" s="3"/>
      <c r="I84" s="1"/>
      <c r="J84" s="2"/>
      <c r="K84" s="26" t="s">
        <v>43</v>
      </c>
      <c r="L84" s="1" t="str">
        <f t="shared" si="4"/>
        <v>19</v>
      </c>
      <c r="M84" s="4">
        <f>SUMPRODUCT(($K$2:K84=K84)*($L$2:L84=L84))</f>
        <v>2</v>
      </c>
      <c r="N84" s="3"/>
      <c r="O84" s="3"/>
      <c r="P84" s="3" t="str">
        <f t="shared" si="5"/>
        <v>GB19002</v>
      </c>
    </row>
    <row r="85" spans="1:16" x14ac:dyDescent="0.25">
      <c r="A85" s="5" t="str">
        <f t="shared" si="3"/>
        <v>GF19001</v>
      </c>
      <c r="B85" s="5"/>
      <c r="C85" s="5"/>
      <c r="D85" s="5"/>
      <c r="E85" s="6" t="s">
        <v>31</v>
      </c>
      <c r="F85" s="5" t="s">
        <v>10</v>
      </c>
      <c r="G85" s="5"/>
      <c r="H85" s="7"/>
      <c r="I85" s="5"/>
      <c r="J85" s="6"/>
      <c r="K85" s="26" t="s">
        <v>46</v>
      </c>
      <c r="L85" s="5" t="str">
        <f t="shared" si="4"/>
        <v>19</v>
      </c>
      <c r="M85" s="8">
        <f>SUMPRODUCT(($K$2:K85=K85)*($L$2:L85=L85))</f>
        <v>1</v>
      </c>
      <c r="N85" s="7"/>
      <c r="O85" s="7"/>
      <c r="P85" s="7" t="str">
        <f t="shared" si="5"/>
        <v>GF19001</v>
      </c>
    </row>
    <row r="86" spans="1:16" x14ac:dyDescent="0.25">
      <c r="A86" s="1" t="str">
        <f t="shared" si="3"/>
        <v>CA19001</v>
      </c>
      <c r="B86" s="1"/>
      <c r="C86" s="1"/>
      <c r="D86" s="1"/>
      <c r="E86" s="2">
        <v>43514</v>
      </c>
      <c r="F86" s="1" t="s">
        <v>28</v>
      </c>
      <c r="G86" s="1"/>
      <c r="H86" s="3"/>
      <c r="I86" s="1"/>
      <c r="J86" s="2"/>
      <c r="K86" s="26" t="s">
        <v>50</v>
      </c>
      <c r="L86" s="1" t="str">
        <f t="shared" si="4"/>
        <v>19</v>
      </c>
      <c r="M86" s="4">
        <f>SUMPRODUCT(($K$2:K86=K86)*($L$2:L86=L86))</f>
        <v>1</v>
      </c>
      <c r="N86" s="3"/>
      <c r="O86" s="3"/>
      <c r="P86" s="3" t="str">
        <f t="shared" si="5"/>
        <v>CA19001</v>
      </c>
    </row>
    <row r="87" spans="1:16" x14ac:dyDescent="0.25">
      <c r="A87" s="5" t="str">
        <f t="shared" si="3"/>
        <v>FR19002</v>
      </c>
      <c r="B87" s="5"/>
      <c r="C87" s="5"/>
      <c r="D87" s="5"/>
      <c r="E87" s="6">
        <v>43524</v>
      </c>
      <c r="F87" s="5" t="s">
        <v>10</v>
      </c>
      <c r="G87" s="5"/>
      <c r="H87" s="7"/>
      <c r="I87" s="5"/>
      <c r="J87" s="6"/>
      <c r="K87" s="26" t="s">
        <v>44</v>
      </c>
      <c r="L87" s="5" t="str">
        <f t="shared" si="4"/>
        <v>19</v>
      </c>
      <c r="M87" s="8">
        <f>SUMPRODUCT(($K$2:K87=K87)*($L$2:L87=L87))</f>
        <v>2</v>
      </c>
      <c r="N87" s="7"/>
      <c r="O87" s="7"/>
      <c r="P87" s="7" t="str">
        <f t="shared" si="5"/>
        <v>FR19002</v>
      </c>
    </row>
    <row r="88" spans="1:16" x14ac:dyDescent="0.25">
      <c r="A88" s="1" t="str">
        <f t="shared" si="3"/>
        <v>FR19003</v>
      </c>
      <c r="B88" s="1"/>
      <c r="C88" s="1"/>
      <c r="D88" s="1"/>
      <c r="E88" s="2">
        <v>43542</v>
      </c>
      <c r="F88" s="1" t="s">
        <v>10</v>
      </c>
      <c r="G88" s="1"/>
      <c r="H88" s="3"/>
      <c r="I88" s="1"/>
      <c r="J88" s="2"/>
      <c r="K88" s="26" t="s">
        <v>44</v>
      </c>
      <c r="L88" s="1" t="str">
        <f t="shared" si="4"/>
        <v>19</v>
      </c>
      <c r="M88" s="4">
        <f>SUMPRODUCT(($K$2:K88=K88)*($L$2:L88=L88))</f>
        <v>3</v>
      </c>
      <c r="N88" s="3"/>
      <c r="O88" s="3"/>
      <c r="P88" s="3" t="str">
        <f t="shared" si="5"/>
        <v>FR19003</v>
      </c>
    </row>
    <row r="89" spans="1:16" x14ac:dyDescent="0.25">
      <c r="A89" s="5" t="str">
        <f t="shared" si="3"/>
        <v>US19001</v>
      </c>
      <c r="B89" s="5"/>
      <c r="C89" s="5"/>
      <c r="D89" s="5"/>
      <c r="E89" s="6">
        <v>43542</v>
      </c>
      <c r="F89" s="5" t="s">
        <v>12</v>
      </c>
      <c r="G89" s="5"/>
      <c r="H89" s="11"/>
      <c r="I89" s="5"/>
      <c r="J89" s="6"/>
      <c r="K89" s="26" t="s">
        <v>45</v>
      </c>
      <c r="L89" s="5" t="str">
        <f t="shared" si="4"/>
        <v>19</v>
      </c>
      <c r="M89" s="8">
        <f>SUMPRODUCT(($K$2:K89=K89)*($L$2:L89=L89))</f>
        <v>1</v>
      </c>
      <c r="N89" s="7"/>
      <c r="O89" s="7"/>
      <c r="P89" s="7" t="str">
        <f t="shared" si="5"/>
        <v>US19001</v>
      </c>
    </row>
    <row r="90" spans="1:16" x14ac:dyDescent="0.25">
      <c r="A90" s="1" t="str">
        <f t="shared" si="3"/>
        <v>FR19004</v>
      </c>
      <c r="B90" s="1"/>
      <c r="C90" s="1"/>
      <c r="D90" s="1"/>
      <c r="E90" s="2">
        <v>43543</v>
      </c>
      <c r="F90" s="1" t="s">
        <v>10</v>
      </c>
      <c r="G90" s="1"/>
      <c r="H90" s="12"/>
      <c r="I90" s="1"/>
      <c r="J90" s="2"/>
      <c r="K90" s="26" t="s">
        <v>44</v>
      </c>
      <c r="L90" s="1" t="str">
        <f t="shared" si="4"/>
        <v>19</v>
      </c>
      <c r="M90" s="4">
        <f>SUMPRODUCT(($K$2:K90=K90)*($L$2:L90=L90))</f>
        <v>4</v>
      </c>
      <c r="N90" s="3"/>
      <c r="O90" s="3"/>
      <c r="P90" s="3" t="str">
        <f t="shared" si="5"/>
        <v>FR19004</v>
      </c>
    </row>
    <row r="91" spans="1:16" x14ac:dyDescent="0.25">
      <c r="A91" s="5" t="str">
        <f t="shared" si="3"/>
        <v>FR19005</v>
      </c>
      <c r="B91" s="5"/>
      <c r="C91" s="5"/>
      <c r="D91" s="5"/>
      <c r="E91" s="6">
        <v>43543</v>
      </c>
      <c r="F91" s="5" t="s">
        <v>10</v>
      </c>
      <c r="G91" s="5"/>
      <c r="H91" s="11"/>
      <c r="I91" s="5"/>
      <c r="J91" s="6"/>
      <c r="K91" s="26" t="s">
        <v>44</v>
      </c>
      <c r="L91" s="5" t="str">
        <f t="shared" si="4"/>
        <v>19</v>
      </c>
      <c r="M91" s="8">
        <f>SUMPRODUCT(($K$2:K91=K91)*($L$2:L91=L91))</f>
        <v>5</v>
      </c>
      <c r="N91" s="7"/>
      <c r="O91" s="7"/>
      <c r="P91" s="7" t="str">
        <f t="shared" si="5"/>
        <v>FR19005</v>
      </c>
    </row>
    <row r="92" spans="1:16" x14ac:dyDescent="0.25">
      <c r="A92" s="1" t="str">
        <f t="shared" si="3"/>
        <v>US19002</v>
      </c>
      <c r="B92" s="1"/>
      <c r="C92" s="1"/>
      <c r="D92" s="1"/>
      <c r="E92" s="2">
        <v>43549</v>
      </c>
      <c r="F92" s="1" t="s">
        <v>12</v>
      </c>
      <c r="G92" s="1"/>
      <c r="H92" s="3"/>
      <c r="I92" s="1"/>
      <c r="J92" s="2"/>
      <c r="K92" s="26" t="s">
        <v>45</v>
      </c>
      <c r="L92" s="1" t="str">
        <f t="shared" si="4"/>
        <v>19</v>
      </c>
      <c r="M92" s="4">
        <f>SUMPRODUCT(($K$2:K92=K92)*($L$2:L92=L92))</f>
        <v>2</v>
      </c>
      <c r="N92" s="3"/>
      <c r="O92" s="3"/>
      <c r="P92" s="3" t="str">
        <f t="shared" si="5"/>
        <v>US19002</v>
      </c>
    </row>
    <row r="93" spans="1:16" x14ac:dyDescent="0.25">
      <c r="A93" s="5" t="str">
        <f t="shared" si="3"/>
        <v>FR19006</v>
      </c>
      <c r="B93" s="5"/>
      <c r="C93" s="5"/>
      <c r="D93" s="5"/>
      <c r="E93" s="6">
        <v>43549</v>
      </c>
      <c r="F93" s="5" t="s">
        <v>10</v>
      </c>
      <c r="G93" s="5"/>
      <c r="H93" s="10"/>
      <c r="I93" s="5"/>
      <c r="J93" s="6"/>
      <c r="K93" s="26" t="s">
        <v>44</v>
      </c>
      <c r="L93" s="5" t="str">
        <f t="shared" si="4"/>
        <v>19</v>
      </c>
      <c r="M93" s="8">
        <f>SUMPRODUCT(($K$2:K93=K93)*($L$2:L93=L93))</f>
        <v>6</v>
      </c>
      <c r="N93" s="7"/>
      <c r="O93" s="7"/>
      <c r="P93" s="7" t="str">
        <f t="shared" si="5"/>
        <v>FR19006</v>
      </c>
    </row>
    <row r="94" spans="1:16" x14ac:dyDescent="0.25">
      <c r="A94" s="1" t="str">
        <f t="shared" si="3"/>
        <v>US19003</v>
      </c>
      <c r="B94" s="1"/>
      <c r="C94" s="1"/>
      <c r="D94" s="1"/>
      <c r="E94" s="2">
        <v>43556</v>
      </c>
      <c r="F94" s="1" t="s">
        <v>12</v>
      </c>
      <c r="G94" s="1"/>
      <c r="H94" s="3"/>
      <c r="I94" s="1"/>
      <c r="J94" s="2"/>
      <c r="K94" s="26" t="s">
        <v>45</v>
      </c>
      <c r="L94" s="1" t="str">
        <f t="shared" si="4"/>
        <v>19</v>
      </c>
      <c r="M94" s="4">
        <f>SUMPRODUCT(($K$2:K94=K94)*($L$2:L94=L94))</f>
        <v>3</v>
      </c>
      <c r="N94" s="3"/>
      <c r="O94" s="3"/>
      <c r="P94" s="3" t="str">
        <f t="shared" si="5"/>
        <v>US19003</v>
      </c>
    </row>
    <row r="95" spans="1:16" x14ac:dyDescent="0.25">
      <c r="A95" s="5" t="str">
        <f t="shared" si="3"/>
        <v>US19004</v>
      </c>
      <c r="B95" s="5"/>
      <c r="C95" s="5"/>
      <c r="D95" s="5"/>
      <c r="E95" s="6">
        <v>43557</v>
      </c>
      <c r="F95" s="5" t="s">
        <v>12</v>
      </c>
      <c r="G95" s="5"/>
      <c r="H95" s="7"/>
      <c r="I95" s="5"/>
      <c r="J95" s="6"/>
      <c r="K95" s="26" t="s">
        <v>45</v>
      </c>
      <c r="L95" s="5" t="str">
        <f t="shared" si="4"/>
        <v>19</v>
      </c>
      <c r="M95" s="8">
        <f>SUMPRODUCT(($K$2:K95=K95)*($L$2:L95=L95))</f>
        <v>4</v>
      </c>
      <c r="N95" s="7"/>
      <c r="O95" s="7"/>
      <c r="P95" s="7" t="str">
        <f t="shared" si="5"/>
        <v>US19004</v>
      </c>
    </row>
    <row r="96" spans="1:16" x14ac:dyDescent="0.25">
      <c r="A96" s="1" t="str">
        <f t="shared" si="3"/>
        <v>GB19003</v>
      </c>
      <c r="B96" s="1"/>
      <c r="C96" s="1"/>
      <c r="D96" s="1"/>
      <c r="E96" s="2">
        <v>43557</v>
      </c>
      <c r="F96" s="1" t="s">
        <v>8</v>
      </c>
      <c r="G96" s="1"/>
      <c r="H96" s="3"/>
      <c r="I96" s="1"/>
      <c r="J96" s="2"/>
      <c r="K96" s="26" t="s">
        <v>43</v>
      </c>
      <c r="L96" s="1" t="str">
        <f t="shared" si="4"/>
        <v>19</v>
      </c>
      <c r="M96" s="4">
        <f>SUMPRODUCT(($K$2:K96=K96)*($L$2:L96=L96))</f>
        <v>3</v>
      </c>
      <c r="N96" s="3"/>
      <c r="O96" s="3"/>
      <c r="P96" s="3" t="str">
        <f t="shared" si="5"/>
        <v>GB19003</v>
      </c>
    </row>
    <row r="97" spans="1:16" x14ac:dyDescent="0.25">
      <c r="A97" s="5" t="str">
        <f t="shared" si="3"/>
        <v>FR19007</v>
      </c>
      <c r="B97" s="5"/>
      <c r="C97" s="5"/>
      <c r="D97" s="5"/>
      <c r="E97" s="6">
        <v>43571</v>
      </c>
      <c r="F97" s="5" t="s">
        <v>10</v>
      </c>
      <c r="G97" s="5"/>
      <c r="H97" s="7"/>
      <c r="I97" s="5"/>
      <c r="J97" s="6"/>
      <c r="K97" s="26" t="s">
        <v>44</v>
      </c>
      <c r="L97" s="5" t="str">
        <f t="shared" si="4"/>
        <v>19</v>
      </c>
      <c r="M97" s="8">
        <f>SUMPRODUCT(($K$2:K97=K97)*($L$2:L97=L97))</f>
        <v>7</v>
      </c>
      <c r="N97" s="7"/>
      <c r="O97" s="7"/>
      <c r="P97" s="7" t="str">
        <f t="shared" si="5"/>
        <v>FR19007</v>
      </c>
    </row>
    <row r="98" spans="1:16" x14ac:dyDescent="0.25">
      <c r="A98" s="1" t="str">
        <f t="shared" si="3"/>
        <v>FR19008</v>
      </c>
      <c r="B98" s="1"/>
      <c r="C98" s="1"/>
      <c r="D98" s="1"/>
      <c r="E98" s="2">
        <v>43578</v>
      </c>
      <c r="F98" s="1" t="s">
        <v>10</v>
      </c>
      <c r="G98" s="1"/>
      <c r="H98" s="3"/>
      <c r="I98" s="1"/>
      <c r="J98" s="2"/>
      <c r="K98" s="26" t="s">
        <v>44</v>
      </c>
      <c r="L98" s="1" t="str">
        <f t="shared" si="4"/>
        <v>19</v>
      </c>
      <c r="M98" s="4">
        <f>SUMPRODUCT(($K$2:K98=K98)*($L$2:L98=L98))</f>
        <v>8</v>
      </c>
      <c r="N98" s="3"/>
      <c r="O98" s="3"/>
      <c r="P98" s="3" t="str">
        <f t="shared" si="5"/>
        <v>FR19008</v>
      </c>
    </row>
    <row r="99" spans="1:16" x14ac:dyDescent="0.25">
      <c r="A99" s="5" t="str">
        <f t="shared" si="3"/>
        <v>FR19009</v>
      </c>
      <c r="B99" s="5"/>
      <c r="C99" s="5"/>
      <c r="D99" s="5"/>
      <c r="E99" s="6">
        <v>43584</v>
      </c>
      <c r="F99" s="5" t="s">
        <v>10</v>
      </c>
      <c r="G99" s="5"/>
      <c r="H99" s="7"/>
      <c r="I99" s="5"/>
      <c r="J99" s="6"/>
      <c r="K99" s="26" t="s">
        <v>44</v>
      </c>
      <c r="L99" s="5" t="str">
        <f t="shared" si="4"/>
        <v>19</v>
      </c>
      <c r="M99" s="8">
        <f>SUMPRODUCT(($K$2:K99=K99)*($L$2:L99=L99))</f>
        <v>9</v>
      </c>
      <c r="N99" s="7"/>
      <c r="O99" s="7"/>
      <c r="P99" s="7" t="str">
        <f t="shared" si="5"/>
        <v>FR19009</v>
      </c>
    </row>
    <row r="100" spans="1:16" x14ac:dyDescent="0.25">
      <c r="A100" s="1" t="str">
        <f t="shared" si="3"/>
        <v>FR19010</v>
      </c>
      <c r="B100" s="1"/>
      <c r="C100" s="1"/>
      <c r="D100" s="1"/>
      <c r="E100" s="2">
        <v>43584</v>
      </c>
      <c r="F100" s="1" t="s">
        <v>10</v>
      </c>
      <c r="G100" s="1"/>
      <c r="H100" s="3"/>
      <c r="I100" s="1"/>
      <c r="J100" s="2"/>
      <c r="K100" s="26" t="s">
        <v>44</v>
      </c>
      <c r="L100" s="1" t="str">
        <f t="shared" si="4"/>
        <v>19</v>
      </c>
      <c r="M100" s="4">
        <f>SUMPRODUCT(($K$2:K100=K100)*($L$2:L100=L100))</f>
        <v>10</v>
      </c>
      <c r="N100" s="3"/>
      <c r="O100" s="3"/>
      <c r="P100" s="3" t="str">
        <f t="shared" si="5"/>
        <v>FR19010</v>
      </c>
    </row>
    <row r="101" spans="1:16" x14ac:dyDescent="0.25">
      <c r="A101" s="5" t="str">
        <f t="shared" si="3"/>
        <v>GF19002</v>
      </c>
      <c r="B101" s="5"/>
      <c r="C101" s="5"/>
      <c r="D101" s="5"/>
      <c r="E101" s="6">
        <v>43591</v>
      </c>
      <c r="F101" s="5" t="s">
        <v>10</v>
      </c>
      <c r="G101" s="5"/>
      <c r="H101" s="7"/>
      <c r="I101" s="5"/>
      <c r="J101" s="6"/>
      <c r="K101" s="26" t="s">
        <v>46</v>
      </c>
      <c r="L101" s="5" t="str">
        <f t="shared" si="4"/>
        <v>19</v>
      </c>
      <c r="M101" s="8">
        <f>SUMPRODUCT(($K$2:K101=K101)*($L$2:L101=L101))</f>
        <v>2</v>
      </c>
      <c r="N101" s="7"/>
      <c r="O101" s="7"/>
      <c r="P101" s="7" t="str">
        <f t="shared" si="5"/>
        <v>GF19002</v>
      </c>
    </row>
    <row r="102" spans="1:16" x14ac:dyDescent="0.25">
      <c r="A102" s="1" t="str">
        <f t="shared" si="3"/>
        <v>FR19011</v>
      </c>
      <c r="B102" s="1"/>
      <c r="C102" s="1"/>
      <c r="D102" s="1"/>
      <c r="E102" s="2">
        <v>43599</v>
      </c>
      <c r="F102" s="1" t="s">
        <v>10</v>
      </c>
      <c r="G102" s="1"/>
      <c r="H102" s="3"/>
      <c r="I102" s="1"/>
      <c r="J102" s="2"/>
      <c r="K102" s="26" t="s">
        <v>44</v>
      </c>
      <c r="L102" s="1" t="str">
        <f t="shared" si="4"/>
        <v>19</v>
      </c>
      <c r="M102" s="4">
        <f>SUMPRODUCT(($K$2:K102=K102)*($L$2:L102=L102))</f>
        <v>11</v>
      </c>
      <c r="N102" s="3"/>
      <c r="O102" s="3"/>
      <c r="P102" s="3" t="str">
        <f t="shared" si="5"/>
        <v>FR19011</v>
      </c>
    </row>
    <row r="103" spans="1:16" x14ac:dyDescent="0.25">
      <c r="A103" s="5" t="str">
        <f t="shared" si="3"/>
        <v>RO19001</v>
      </c>
      <c r="B103" s="5"/>
      <c r="C103" s="5"/>
      <c r="D103" s="5"/>
      <c r="E103" s="6">
        <v>43602</v>
      </c>
      <c r="F103" s="5" t="s">
        <v>32</v>
      </c>
      <c r="G103" s="5"/>
      <c r="H103" s="7"/>
      <c r="I103" s="5"/>
      <c r="J103" s="6"/>
      <c r="K103" s="26" t="s">
        <v>53</v>
      </c>
      <c r="L103" s="5" t="str">
        <f t="shared" si="4"/>
        <v>19</v>
      </c>
      <c r="M103" s="8">
        <f>SUMPRODUCT(($K$2:K103=K103)*($L$2:L103=L103))</f>
        <v>1</v>
      </c>
      <c r="N103" s="7"/>
      <c r="O103" s="7"/>
      <c r="P103" s="7" t="str">
        <f t="shared" si="5"/>
        <v>RO19001</v>
      </c>
    </row>
    <row r="104" spans="1:16" x14ac:dyDescent="0.25">
      <c r="A104" s="1" t="str">
        <f t="shared" si="3"/>
        <v>FR19012</v>
      </c>
      <c r="B104" s="1"/>
      <c r="C104" s="1"/>
      <c r="D104" s="1"/>
      <c r="E104" s="2">
        <v>43606</v>
      </c>
      <c r="F104" s="1" t="s">
        <v>10</v>
      </c>
      <c r="G104" s="1"/>
      <c r="H104" s="3"/>
      <c r="I104" s="1"/>
      <c r="J104" s="2"/>
      <c r="K104" s="26" t="s">
        <v>44</v>
      </c>
      <c r="L104" s="1" t="str">
        <f t="shared" si="4"/>
        <v>19</v>
      </c>
      <c r="M104" s="4">
        <f>SUMPRODUCT(($K$2:K104=K104)*($L$2:L104=L104))</f>
        <v>12</v>
      </c>
      <c r="N104" s="3"/>
      <c r="O104" s="3"/>
      <c r="P104" s="3" t="str">
        <f t="shared" si="5"/>
        <v>FR19012</v>
      </c>
    </row>
    <row r="105" spans="1:16" x14ac:dyDescent="0.25">
      <c r="A105" s="5" t="str">
        <f t="shared" si="3"/>
        <v>GB19004</v>
      </c>
      <c r="B105" s="5"/>
      <c r="C105" s="5"/>
      <c r="D105" s="5"/>
      <c r="E105" s="6" t="s">
        <v>33</v>
      </c>
      <c r="F105" s="5" t="s">
        <v>8</v>
      </c>
      <c r="G105" s="5"/>
      <c r="H105" s="7"/>
      <c r="I105" s="5"/>
      <c r="J105" s="6"/>
      <c r="K105" s="26" t="s">
        <v>43</v>
      </c>
      <c r="L105" s="5" t="str">
        <f t="shared" si="4"/>
        <v>19</v>
      </c>
      <c r="M105" s="8">
        <f>SUMPRODUCT(($K$2:K105=K105)*($L$2:L105=L105))</f>
        <v>4</v>
      </c>
      <c r="N105" s="7"/>
      <c r="O105" s="7"/>
      <c r="P105" s="7" t="str">
        <f t="shared" si="5"/>
        <v>GB19004</v>
      </c>
    </row>
    <row r="106" spans="1:16" x14ac:dyDescent="0.25">
      <c r="A106" s="1" t="str">
        <f t="shared" si="3"/>
        <v>GB19005</v>
      </c>
      <c r="B106" s="1"/>
      <c r="C106" s="1"/>
      <c r="D106" s="1"/>
      <c r="E106" s="2">
        <v>43614</v>
      </c>
      <c r="F106" s="1" t="s">
        <v>8</v>
      </c>
      <c r="G106" s="1"/>
      <c r="H106" s="3"/>
      <c r="I106" s="1"/>
      <c r="J106" s="2"/>
      <c r="K106" s="26" t="s">
        <v>43</v>
      </c>
      <c r="L106" s="1" t="str">
        <f t="shared" si="4"/>
        <v>19</v>
      </c>
      <c r="M106" s="4">
        <f>SUMPRODUCT(($K$2:K106=K106)*($L$2:L106=L106))</f>
        <v>5</v>
      </c>
      <c r="N106" s="3"/>
      <c r="O106" s="3"/>
      <c r="P106" s="3" t="str">
        <f t="shared" si="5"/>
        <v>GB19005</v>
      </c>
    </row>
    <row r="107" spans="1:16" x14ac:dyDescent="0.25">
      <c r="A107" s="5" t="str">
        <f t="shared" si="3"/>
        <v>US19005</v>
      </c>
      <c r="B107" s="5"/>
      <c r="C107" s="5"/>
      <c r="D107" s="5"/>
      <c r="E107" s="6">
        <v>43620</v>
      </c>
      <c r="F107" s="5" t="s">
        <v>12</v>
      </c>
      <c r="G107" s="5"/>
      <c r="H107" s="7"/>
      <c r="I107" s="5"/>
      <c r="J107" s="6"/>
      <c r="K107" s="26" t="s">
        <v>45</v>
      </c>
      <c r="L107" s="5" t="str">
        <f t="shared" si="4"/>
        <v>19</v>
      </c>
      <c r="M107" s="8">
        <f>SUMPRODUCT(($K$2:K107=K107)*($L$2:L107=L107))</f>
        <v>5</v>
      </c>
      <c r="N107" s="7"/>
      <c r="O107" s="7"/>
      <c r="P107" s="7" t="str">
        <f t="shared" si="5"/>
        <v>US19005</v>
      </c>
    </row>
    <row r="108" spans="1:16" x14ac:dyDescent="0.25">
      <c r="A108" s="1" t="str">
        <f t="shared" si="3"/>
        <v>FR19013</v>
      </c>
      <c r="B108" s="1"/>
      <c r="C108" s="1"/>
      <c r="D108" s="1"/>
      <c r="E108" s="2">
        <v>43622</v>
      </c>
      <c r="F108" s="1" t="s">
        <v>10</v>
      </c>
      <c r="G108" s="1"/>
      <c r="H108" s="3"/>
      <c r="I108" s="1"/>
      <c r="J108" s="2"/>
      <c r="K108" s="26" t="s">
        <v>44</v>
      </c>
      <c r="L108" s="1" t="str">
        <f t="shared" si="4"/>
        <v>19</v>
      </c>
      <c r="M108" s="4">
        <f>SUMPRODUCT(($K$2:K108=K108)*($L$2:L108=L108))</f>
        <v>13</v>
      </c>
      <c r="N108" s="3"/>
      <c r="O108" s="3"/>
      <c r="P108" s="3" t="str">
        <f t="shared" si="5"/>
        <v>FR19013</v>
      </c>
    </row>
    <row r="109" spans="1:16" x14ac:dyDescent="0.25">
      <c r="A109" s="5" t="str">
        <f>CONCATENATE(K109,L109,TEXT(M109,"000"))</f>
        <v>FR19014</v>
      </c>
      <c r="B109" s="5"/>
      <c r="C109" s="5"/>
      <c r="D109" s="5"/>
      <c r="E109" s="6">
        <v>43633</v>
      </c>
      <c r="F109" s="5" t="s">
        <v>10</v>
      </c>
      <c r="G109" s="5"/>
      <c r="H109" s="10"/>
      <c r="I109" s="5"/>
      <c r="J109" s="6"/>
      <c r="K109" s="26" t="s">
        <v>44</v>
      </c>
      <c r="L109" s="5" t="str">
        <f>RIGHT(YEAR(E109),2)</f>
        <v>19</v>
      </c>
      <c r="M109" s="8">
        <f>SUMPRODUCT(($K$2:K109=K109)*($L$2:L109=L109))</f>
        <v>14</v>
      </c>
      <c r="N109" s="7"/>
      <c r="O109" s="7"/>
      <c r="P109" s="7" t="str">
        <f>CONCATENATE(K109,L109,TEXT(M109,"000"))</f>
        <v>FR19014</v>
      </c>
    </row>
    <row r="110" spans="1:16" x14ac:dyDescent="0.25">
      <c r="A110" s="1" t="str">
        <f>CONCATENATE(K110,L110,TEXT(M110,"000"))</f>
        <v>FR19015</v>
      </c>
      <c r="B110" s="1"/>
      <c r="C110" s="1"/>
      <c r="D110" s="1"/>
      <c r="E110" s="2">
        <v>43633</v>
      </c>
      <c r="F110" s="1" t="s">
        <v>10</v>
      </c>
      <c r="G110" s="1"/>
      <c r="H110" s="9"/>
      <c r="I110" s="1"/>
      <c r="J110" s="2"/>
      <c r="K110" s="26" t="s">
        <v>44</v>
      </c>
      <c r="L110" s="1" t="str">
        <f>RIGHT(YEAR(E110),2)</f>
        <v>19</v>
      </c>
      <c r="M110" s="4">
        <f>SUMPRODUCT(($K$2:K110=K110)*($L$2:L110=L110))</f>
        <v>15</v>
      </c>
      <c r="N110" s="3"/>
      <c r="O110" s="3"/>
      <c r="P110" s="3" t="str">
        <f>CONCATENATE(K110,L110,TEXT(M110,"000"))</f>
        <v>FR19015</v>
      </c>
    </row>
    <row r="111" spans="1:16" x14ac:dyDescent="0.25">
      <c r="A111" s="5" t="str">
        <f>CONCATENATE(K111,L111,TEXT(M111,"000"))</f>
        <v>FR19016</v>
      </c>
      <c r="B111" s="5"/>
      <c r="C111" s="5"/>
      <c r="D111" s="5"/>
      <c r="E111" s="6">
        <v>43633</v>
      </c>
      <c r="F111" s="5" t="s">
        <v>10</v>
      </c>
      <c r="G111" s="5"/>
      <c r="H111" s="10"/>
      <c r="I111" s="5"/>
      <c r="J111" s="6"/>
      <c r="K111" s="26" t="s">
        <v>44</v>
      </c>
      <c r="L111" s="5" t="str">
        <f>RIGHT(YEAR(E111),2)</f>
        <v>19</v>
      </c>
      <c r="M111" s="8">
        <f>SUMPRODUCT(($K$2:K111=K111)*($L$2:L111=L111))</f>
        <v>16</v>
      </c>
      <c r="N111" s="7"/>
      <c r="O111" s="7"/>
      <c r="P111" s="7" t="str">
        <f>CONCATENATE(K111,L111,TEXT(M111,"000"))</f>
        <v>FR19016</v>
      </c>
    </row>
    <row r="112" spans="1:16" x14ac:dyDescent="0.25">
      <c r="A112" s="1" t="str">
        <f>CONCATENATE(K112,L112,TEXT(M112,"000"))</f>
        <v>FR19017</v>
      </c>
      <c r="B112" s="1"/>
      <c r="C112" s="1"/>
      <c r="D112" s="1"/>
      <c r="E112" s="2">
        <v>43633</v>
      </c>
      <c r="F112" s="1" t="s">
        <v>10</v>
      </c>
      <c r="G112" s="1"/>
      <c r="H112" s="9"/>
      <c r="I112" s="1"/>
      <c r="J112" s="2"/>
      <c r="K112" s="26" t="s">
        <v>44</v>
      </c>
      <c r="L112" s="1" t="str">
        <f>RIGHT(YEAR(E112),2)</f>
        <v>19</v>
      </c>
      <c r="M112" s="4">
        <f>SUMPRODUCT(($K$2:K112=K112)*($L$2:L112=L112))</f>
        <v>17</v>
      </c>
      <c r="N112" s="3"/>
      <c r="O112" s="3"/>
      <c r="P112" s="3" t="str">
        <f>CONCATENATE(K112,L112,TEXT(M112,"000"))</f>
        <v>FR19017</v>
      </c>
    </row>
    <row r="113" spans="1:16" x14ac:dyDescent="0.25">
      <c r="A113" s="5" t="str">
        <f>CONCATENATE(K113,L113,TEXT(M113,"000"))</f>
        <v>FR19018</v>
      </c>
      <c r="B113" s="5"/>
      <c r="C113" s="5"/>
      <c r="D113" s="5"/>
      <c r="E113" s="6">
        <v>43633</v>
      </c>
      <c r="F113" s="5" t="s">
        <v>10</v>
      </c>
      <c r="G113" s="5"/>
      <c r="H113" s="10"/>
      <c r="I113" s="5"/>
      <c r="J113" s="6"/>
      <c r="K113" s="26" t="s">
        <v>44</v>
      </c>
      <c r="L113" s="5" t="str">
        <f>RIGHT(YEAR(E113),2)</f>
        <v>19</v>
      </c>
      <c r="M113" s="8">
        <f>SUMPRODUCT(($K$2:K113=K113)*($L$2:L113=L113))</f>
        <v>18</v>
      </c>
      <c r="N113" s="7"/>
      <c r="O113" s="7"/>
      <c r="P113" s="7" t="str">
        <f>CONCATENATE(K113,L113,TEXT(M113,"000"))</f>
        <v>FR19018</v>
      </c>
    </row>
    <row r="114" spans="1:16" x14ac:dyDescent="0.25">
      <c r="A114" s="1" t="str">
        <f>CONCATENATE(K114,L114,TEXT(M114,"000"))</f>
        <v>FR19019</v>
      </c>
      <c r="B114" s="1"/>
      <c r="C114" s="1"/>
      <c r="D114" s="1"/>
      <c r="E114" s="2">
        <v>43633</v>
      </c>
      <c r="F114" s="1" t="s">
        <v>10</v>
      </c>
      <c r="G114" s="1"/>
      <c r="H114" s="9"/>
      <c r="I114" s="1"/>
      <c r="J114" s="2"/>
      <c r="K114" s="26" t="s">
        <v>44</v>
      </c>
      <c r="L114" s="1" t="str">
        <f>RIGHT(YEAR(E114),2)</f>
        <v>19</v>
      </c>
      <c r="M114" s="4">
        <f>SUMPRODUCT(($K$2:K114=K114)*($L$2:L114=L114))</f>
        <v>19</v>
      </c>
      <c r="N114" s="3"/>
      <c r="O114" s="3"/>
      <c r="P114" s="3" t="str">
        <f>CONCATENATE(K114,L114,TEXT(M114,"000"))</f>
        <v>FR19019</v>
      </c>
    </row>
    <row r="115" spans="1:16" x14ac:dyDescent="0.25">
      <c r="A115" s="5" t="str">
        <f>CONCATENATE(K115,L115,TEXT(M115,"000"))</f>
        <v>FR19020</v>
      </c>
      <c r="B115" s="5"/>
      <c r="C115" s="5"/>
      <c r="D115" s="5"/>
      <c r="E115" s="6">
        <v>43633</v>
      </c>
      <c r="F115" s="5" t="s">
        <v>10</v>
      </c>
      <c r="G115" s="5"/>
      <c r="H115" s="10"/>
      <c r="I115" s="5"/>
      <c r="J115" s="6"/>
      <c r="K115" s="26" t="s">
        <v>44</v>
      </c>
      <c r="L115" s="5" t="str">
        <f>RIGHT(YEAR(E115),2)</f>
        <v>19</v>
      </c>
      <c r="M115" s="8">
        <f>SUMPRODUCT(($K$2:K115=K115)*($L$2:L115=L115))</f>
        <v>20</v>
      </c>
      <c r="N115" s="7"/>
      <c r="O115" s="7"/>
      <c r="P115" s="7" t="str">
        <f>CONCATENATE(K115,L115,TEXT(M115,"000"))</f>
        <v>FR19020</v>
      </c>
    </row>
    <row r="116" spans="1:16" x14ac:dyDescent="0.25">
      <c r="A116" s="1" t="str">
        <f>CONCATENATE(K116,L116,TEXT(M116,"000"))</f>
        <v>FR19021</v>
      </c>
      <c r="B116" s="1"/>
      <c r="C116" s="1"/>
      <c r="D116" s="1"/>
      <c r="E116" s="2">
        <v>43633</v>
      </c>
      <c r="F116" s="1" t="s">
        <v>10</v>
      </c>
      <c r="G116" s="1"/>
      <c r="H116" s="9"/>
      <c r="I116" s="1"/>
      <c r="J116" s="2"/>
      <c r="K116" s="26" t="s">
        <v>44</v>
      </c>
      <c r="L116" s="1" t="str">
        <f>RIGHT(YEAR(E116),2)</f>
        <v>19</v>
      </c>
      <c r="M116" s="4">
        <f>SUMPRODUCT(($K$2:K116=K116)*($L$2:L116=L116))</f>
        <v>21</v>
      </c>
      <c r="N116" s="3"/>
      <c r="O116" s="3"/>
      <c r="P116" s="3" t="str">
        <f>CONCATENATE(K116,L116,TEXT(M116,"000"))</f>
        <v>FR19021</v>
      </c>
    </row>
    <row r="117" spans="1:16" x14ac:dyDescent="0.25">
      <c r="A117" s="5" t="str">
        <f>CONCATENATE(K117,L117,TEXT(M117,"000"))</f>
        <v>FR19022</v>
      </c>
      <c r="B117" s="5"/>
      <c r="C117" s="5"/>
      <c r="D117" s="5"/>
      <c r="E117" s="6">
        <v>43633</v>
      </c>
      <c r="F117" s="5" t="s">
        <v>10</v>
      </c>
      <c r="G117" s="5"/>
      <c r="H117" s="10"/>
      <c r="I117" s="5"/>
      <c r="J117" s="6"/>
      <c r="K117" s="26" t="s">
        <v>44</v>
      </c>
      <c r="L117" s="5" t="str">
        <f>RIGHT(YEAR(E117),2)</f>
        <v>19</v>
      </c>
      <c r="M117" s="8">
        <f>SUMPRODUCT(($K$2:K117=K117)*($L$2:L117=L117))</f>
        <v>22</v>
      </c>
      <c r="N117" s="7"/>
      <c r="O117" s="7"/>
      <c r="P117" s="7" t="str">
        <f>CONCATENATE(K117,L117,TEXT(M117,"000"))</f>
        <v>FR19022</v>
      </c>
    </row>
    <row r="118" spans="1:16" x14ac:dyDescent="0.25">
      <c r="A118" s="19" t="str">
        <f>CONCATENATE(K118,L118,TEXT(M118,"000"))</f>
        <v>FR19023</v>
      </c>
      <c r="B118" s="19"/>
      <c r="C118" s="19"/>
      <c r="D118" s="19"/>
      <c r="E118" s="20">
        <v>43633</v>
      </c>
      <c r="F118" s="19" t="s">
        <v>10</v>
      </c>
      <c r="G118" s="19"/>
      <c r="H118" s="21"/>
      <c r="I118" s="19"/>
      <c r="J118" s="20"/>
      <c r="K118" s="26" t="s">
        <v>44</v>
      </c>
      <c r="L118" s="19" t="str">
        <f>RIGHT(YEAR(E118),2)</f>
        <v>19</v>
      </c>
      <c r="M118" s="22">
        <f>SUMPRODUCT(($K$2:K118=K118)*($L$2:L118=L118))</f>
        <v>23</v>
      </c>
      <c r="N118" s="23"/>
      <c r="O118" s="23"/>
      <c r="P118" s="23" t="str">
        <f>CONCATENATE(K118,L118,TEXT(M118,"000"))</f>
        <v>FR19023</v>
      </c>
    </row>
  </sheetData>
  <phoneticPr fontId="2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9978E9E2-C1B6-49D0-9F59-0B36796485CA}">
          <x14:formula1>
            <xm:f>'[Logiciel.xlsm]Liste Client'!#REF!</xm:f>
          </x14:formula1>
          <xm:sqref>C2:C118</xm:sqref>
        </x14:dataValidation>
        <x14:dataValidation type="list" allowBlank="1" showInputMessage="1" showErrorMessage="1" xr:uid="{6A817858-C377-42FC-902C-FBCCF661C7EB}">
          <x14:formula1>
            <xm:f>[Logiciel.xlsm]Données!#REF!</xm:f>
          </x14:formula1>
          <xm:sqref>D2:D118</xm:sqref>
        </x14:dataValidation>
        <x14:dataValidation type="list" allowBlank="1" showInputMessage="1" showErrorMessage="1" xr:uid="{5585970D-EC4E-4CE7-AFAA-B03236180C60}">
          <x14:formula1>
            <xm:f>[Logiciel.xlsm]Données!#REF!</xm:f>
          </x14:formula1>
          <xm:sqref>I1:I118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2019-06-17T15:09:47Z</dcterms:modified>
</cp:coreProperties>
</file>