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WPP Procurement France - Market Supply Manager\ABC MARION\"/>
    </mc:Choice>
  </mc:AlternateContent>
  <bookViews>
    <workbookView xWindow="0" yWindow="0" windowWidth="28800" windowHeight="1318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" i="1"/>
  <c r="G5" i="1"/>
  <c r="G20" i="1"/>
  <c r="G2" i="1"/>
  <c r="G3" i="1"/>
  <c r="G18" i="1"/>
  <c r="G19" i="1"/>
  <c r="G6" i="1"/>
  <c r="G4" i="1"/>
  <c r="G7" i="1"/>
  <c r="G8" i="1"/>
  <c r="G9" i="1"/>
  <c r="G10" i="1"/>
  <c r="G11" i="1"/>
  <c r="G12" i="1"/>
  <c r="G13" i="1"/>
  <c r="G14" i="1"/>
  <c r="G15" i="1"/>
  <c r="G16" i="1"/>
  <c r="G17" i="1"/>
  <c r="D18" i="1"/>
</calcChain>
</file>

<file path=xl/sharedStrings.xml><?xml version="1.0" encoding="utf-8"?>
<sst xmlns="http://schemas.openxmlformats.org/spreadsheetml/2006/main" count="32" uniqueCount="29">
  <si>
    <t>PRODUIT</t>
  </si>
  <si>
    <t>TAR OFFLINE</t>
  </si>
  <si>
    <t xml:space="preserve">TAR ONLINE </t>
  </si>
  <si>
    <t>100% Off</t>
  </si>
  <si>
    <t>25%On-75%Off</t>
  </si>
  <si>
    <t>50%On-50%Off</t>
  </si>
  <si>
    <t>Aérien National</t>
  </si>
  <si>
    <t>Aérien Europe et Moyen-Orient</t>
  </si>
  <si>
    <t>Aérien International</t>
  </si>
  <si>
    <t>Ferroviaire  (coupon)</t>
  </si>
  <si>
    <t>Hôtel (Réservation en GDS, paiement sur place)</t>
  </si>
  <si>
    <t>Hôtel (Réservation GDS refacturée)</t>
  </si>
  <si>
    <t>Hôtel (Réservation hors GDS, non refacturée)</t>
  </si>
  <si>
    <t>Hôtel (Réservation hors GDS refacturée)</t>
  </si>
  <si>
    <t>Location de Voiture (Réservation en GDS, paiement sur place)</t>
  </si>
  <si>
    <t>Location de Voiture (Réservation GDS refacturée)</t>
  </si>
  <si>
    <t>Low Cost</t>
  </si>
  <si>
    <t>Remboursement</t>
  </si>
  <si>
    <t>Supplément billet papier Air / Fer  (si ligne éligible e-ticket ) =&gt; Aller simple</t>
  </si>
  <si>
    <t>Démarches administratives : Visas (Hors frais consulaires)</t>
  </si>
  <si>
    <t>Livraison par Chronopost</t>
  </si>
  <si>
    <t>LEISURE</t>
  </si>
  <si>
    <t>TOTAL hors coût portail</t>
  </si>
  <si>
    <t>TOTAL incluant coût du portail</t>
  </si>
  <si>
    <t>-</t>
  </si>
  <si>
    <t>Savings</t>
  </si>
  <si>
    <t>Opérations</t>
  </si>
  <si>
    <t xml:space="preserve">Cout du portail annuel : </t>
  </si>
  <si>
    <t>% d'utilisation minimum pour rentabilité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</si>
</sst>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3" fontId="4" fillId="0" borderId="5" xfId="0" applyNumberFormat="1" applyFont="1" applyFill="1" applyBorder="1" applyAlignment="1">
      <alignment horizontal="center" vertical="center"/>
    </xf>
    <xf numFmtId="3" fontId="4" fillId="0" borderId="6" xfId="0" applyNumberFormat="1" applyFont="1" applyFill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2" fontId="6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2" fontId="6" fillId="0" borderId="15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4" xfId="0" applyNumberFormat="1" applyFont="1" applyFill="1" applyBorder="1" applyAlignment="1">
      <alignment horizontal="center" vertical="center"/>
    </xf>
    <xf numFmtId="3" fontId="2" fillId="0" borderId="17" xfId="0" applyNumberFormat="1" applyFont="1" applyFill="1" applyBorder="1" applyAlignment="1">
      <alignment horizontal="center" vertical="center"/>
    </xf>
    <xf numFmtId="3" fontId="2" fillId="0" borderId="15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3" fontId="2" fillId="0" borderId="18" xfId="1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H6" sqref="H6"/>
    </sheetView>
  </sheetViews>
  <sheetFormatPr baseColWidth="10" defaultRowHeight="15" x14ac:dyDescent="0.25"/>
  <cols>
    <col min="6" max="7" width="13.85546875" customWidth="1"/>
  </cols>
  <sheetData>
    <row r="1" spans="1:7" x14ac:dyDescent="0.25">
      <c r="A1" s="1" t="s">
        <v>0</v>
      </c>
      <c r="B1" s="2" t="s">
        <v>1</v>
      </c>
      <c r="C1" s="3" t="s">
        <v>2</v>
      </c>
      <c r="D1" s="33" t="s">
        <v>26</v>
      </c>
      <c r="E1" s="34" t="s">
        <v>3</v>
      </c>
      <c r="F1" s="34" t="s">
        <v>4</v>
      </c>
      <c r="G1" s="35" t="s">
        <v>5</v>
      </c>
    </row>
    <row r="2" spans="1:7" ht="25.5" x14ac:dyDescent="0.25">
      <c r="A2" s="4" t="s">
        <v>6</v>
      </c>
      <c r="B2" s="5">
        <v>18</v>
      </c>
      <c r="C2" s="6">
        <v>8</v>
      </c>
      <c r="D2" s="7">
        <v>2</v>
      </c>
      <c r="E2" s="8">
        <v>36</v>
      </c>
      <c r="F2" s="9">
        <f>(0.75*$D2*$B2)+(0.25*$D2*$C2)</f>
        <v>31</v>
      </c>
      <c r="G2" s="9">
        <f>(0.5*$D2*$B2)+(0.5*$D2*$C2)</f>
        <v>26</v>
      </c>
    </row>
    <row r="3" spans="1:7" ht="51" x14ac:dyDescent="0.25">
      <c r="A3" s="4" t="s">
        <v>7</v>
      </c>
      <c r="B3" s="5">
        <v>33</v>
      </c>
      <c r="C3" s="6">
        <v>8</v>
      </c>
      <c r="D3" s="7">
        <v>16</v>
      </c>
      <c r="E3" s="8">
        <v>528</v>
      </c>
      <c r="F3" s="9">
        <f t="shared" ref="F3:F17" si="0">(0.75*$D3*$B3)+(0.25*$D3*$C3)</f>
        <v>428</v>
      </c>
      <c r="G3" s="9">
        <f>(0.5*$D3*$B3)+(0.5*$D3*$C3)</f>
        <v>328</v>
      </c>
    </row>
    <row r="4" spans="1:7" ht="25.5" x14ac:dyDescent="0.25">
      <c r="A4" s="4" t="s">
        <v>8</v>
      </c>
      <c r="B4" s="5">
        <v>49</v>
      </c>
      <c r="C4" s="6">
        <v>8</v>
      </c>
      <c r="D4" s="7">
        <v>0</v>
      </c>
      <c r="E4" s="8">
        <v>0</v>
      </c>
      <c r="F4" s="9">
        <f t="shared" si="0"/>
        <v>0</v>
      </c>
      <c r="G4" s="9">
        <f t="shared" ref="G3:G17" si="1">(0.5*$D4*$B4)+(0.5*$D4*$C4)</f>
        <v>0</v>
      </c>
    </row>
    <row r="5" spans="1:7" ht="25.5" x14ac:dyDescent="0.25">
      <c r="A5" s="10" t="s">
        <v>9</v>
      </c>
      <c r="B5" s="5">
        <v>3</v>
      </c>
      <c r="C5" s="6">
        <v>2</v>
      </c>
      <c r="D5" s="7">
        <v>176</v>
      </c>
      <c r="E5" s="8">
        <v>528</v>
      </c>
      <c r="F5" s="9">
        <f t="shared" si="0"/>
        <v>484</v>
      </c>
      <c r="G5" s="9">
        <f>(0.5*$D5*$B5)+(0.5*$D5*$C5)</f>
        <v>440</v>
      </c>
    </row>
    <row r="6" spans="1:7" ht="63.75" x14ac:dyDescent="0.25">
      <c r="A6" s="4" t="s">
        <v>10</v>
      </c>
      <c r="B6" s="5">
        <v>3</v>
      </c>
      <c r="C6" s="6">
        <v>1</v>
      </c>
      <c r="D6" s="7">
        <v>8</v>
      </c>
      <c r="E6" s="8">
        <v>24</v>
      </c>
      <c r="F6" s="9">
        <f t="shared" si="0"/>
        <v>20</v>
      </c>
      <c r="G6" s="9">
        <f>(0.5*$D6*$B6)+(0.5*$D6*$C6)</f>
        <v>16</v>
      </c>
    </row>
    <row r="7" spans="1:7" ht="51" x14ac:dyDescent="0.25">
      <c r="A7" s="4" t="s">
        <v>11</v>
      </c>
      <c r="B7" s="5">
        <v>7</v>
      </c>
      <c r="C7" s="5">
        <v>7</v>
      </c>
      <c r="D7" s="7">
        <v>3</v>
      </c>
      <c r="E7" s="8">
        <v>21</v>
      </c>
      <c r="F7" s="9">
        <f t="shared" si="0"/>
        <v>21</v>
      </c>
      <c r="G7" s="9">
        <f t="shared" ref="G7" si="2">$D$10*$B$10</f>
        <v>0</v>
      </c>
    </row>
    <row r="8" spans="1:7" ht="63.75" x14ac:dyDescent="0.25">
      <c r="A8" s="4" t="s">
        <v>12</v>
      </c>
      <c r="B8" s="5">
        <v>7</v>
      </c>
      <c r="C8" s="5">
        <v>7</v>
      </c>
      <c r="D8" s="7">
        <v>0</v>
      </c>
      <c r="E8" s="8">
        <v>0</v>
      </c>
      <c r="F8" s="9">
        <f t="shared" si="0"/>
        <v>0</v>
      </c>
      <c r="G8" s="9">
        <f t="shared" si="1"/>
        <v>0</v>
      </c>
    </row>
    <row r="9" spans="1:7" ht="51" x14ac:dyDescent="0.25">
      <c r="A9" s="4" t="s">
        <v>13</v>
      </c>
      <c r="B9" s="5">
        <v>7</v>
      </c>
      <c r="C9" s="6">
        <v>7</v>
      </c>
      <c r="D9" s="7">
        <v>0</v>
      </c>
      <c r="E9" s="8">
        <v>0</v>
      </c>
      <c r="F9" s="9">
        <f t="shared" si="0"/>
        <v>0</v>
      </c>
      <c r="G9" s="9">
        <f t="shared" si="1"/>
        <v>0</v>
      </c>
    </row>
    <row r="10" spans="1:7" ht="76.5" x14ac:dyDescent="0.25">
      <c r="A10" s="4" t="s">
        <v>14</v>
      </c>
      <c r="B10" s="5">
        <v>3</v>
      </c>
      <c r="C10" s="6">
        <v>2</v>
      </c>
      <c r="D10" s="7">
        <v>0</v>
      </c>
      <c r="E10" s="8">
        <v>0</v>
      </c>
      <c r="F10" s="9">
        <f t="shared" si="0"/>
        <v>0</v>
      </c>
      <c r="G10" s="9">
        <f t="shared" si="1"/>
        <v>0</v>
      </c>
    </row>
    <row r="11" spans="1:7" ht="63.75" x14ac:dyDescent="0.25">
      <c r="A11" s="4" t="s">
        <v>15</v>
      </c>
      <c r="B11" s="5">
        <v>7</v>
      </c>
      <c r="C11" s="6">
        <v>7</v>
      </c>
      <c r="D11" s="7">
        <v>0</v>
      </c>
      <c r="E11" s="8">
        <v>0</v>
      </c>
      <c r="F11" s="9">
        <f t="shared" si="0"/>
        <v>0</v>
      </c>
      <c r="G11" s="9">
        <f t="shared" si="1"/>
        <v>0</v>
      </c>
    </row>
    <row r="12" spans="1:7" x14ac:dyDescent="0.25">
      <c r="A12" s="4" t="s">
        <v>16</v>
      </c>
      <c r="B12" s="5">
        <v>20</v>
      </c>
      <c r="C12" s="6">
        <v>12</v>
      </c>
      <c r="D12" s="7">
        <v>0</v>
      </c>
      <c r="E12" s="8">
        <v>0</v>
      </c>
      <c r="F12" s="9">
        <f t="shared" si="0"/>
        <v>0</v>
      </c>
      <c r="G12" s="9">
        <f t="shared" si="1"/>
        <v>0</v>
      </c>
    </row>
    <row r="13" spans="1:7" ht="25.5" x14ac:dyDescent="0.25">
      <c r="A13" s="4" t="s">
        <v>17</v>
      </c>
      <c r="B13" s="5">
        <v>8</v>
      </c>
      <c r="C13" s="5">
        <v>8</v>
      </c>
      <c r="D13" s="7">
        <v>21</v>
      </c>
      <c r="E13" s="8">
        <v>168</v>
      </c>
      <c r="F13" s="9">
        <f t="shared" si="0"/>
        <v>168</v>
      </c>
      <c r="G13" s="9">
        <f t="shared" si="1"/>
        <v>168</v>
      </c>
    </row>
    <row r="14" spans="1:7" ht="76.5" x14ac:dyDescent="0.25">
      <c r="A14" s="4" t="s">
        <v>18</v>
      </c>
      <c r="B14" s="5">
        <v>2</v>
      </c>
      <c r="C14" s="5">
        <v>2</v>
      </c>
      <c r="D14" s="7">
        <v>81</v>
      </c>
      <c r="E14" s="8">
        <v>162</v>
      </c>
      <c r="F14" s="9">
        <f t="shared" si="0"/>
        <v>162</v>
      </c>
      <c r="G14" s="9">
        <f t="shared" si="1"/>
        <v>162</v>
      </c>
    </row>
    <row r="15" spans="1:7" ht="63.75" x14ac:dyDescent="0.25">
      <c r="A15" s="4" t="s">
        <v>19</v>
      </c>
      <c r="B15" s="5">
        <v>20</v>
      </c>
      <c r="C15" s="5">
        <v>20</v>
      </c>
      <c r="D15" s="7">
        <v>0</v>
      </c>
      <c r="E15" s="8">
        <v>0</v>
      </c>
      <c r="F15" s="9">
        <f t="shared" si="0"/>
        <v>0</v>
      </c>
      <c r="G15" s="9">
        <f t="shared" si="1"/>
        <v>0</v>
      </c>
    </row>
    <row r="16" spans="1:7" ht="25.5" x14ac:dyDescent="0.25">
      <c r="A16" s="4" t="s">
        <v>20</v>
      </c>
      <c r="B16" s="5">
        <v>20</v>
      </c>
      <c r="C16" s="5">
        <v>20</v>
      </c>
      <c r="D16" s="7">
        <v>0</v>
      </c>
      <c r="E16" s="8">
        <v>0</v>
      </c>
      <c r="F16" s="9">
        <f t="shared" si="0"/>
        <v>0</v>
      </c>
      <c r="G16" s="9">
        <f t="shared" si="1"/>
        <v>0</v>
      </c>
    </row>
    <row r="17" spans="1:7" x14ac:dyDescent="0.25">
      <c r="A17" s="10" t="s">
        <v>21</v>
      </c>
      <c r="B17" s="5">
        <v>36</v>
      </c>
      <c r="C17" s="5">
        <v>36</v>
      </c>
      <c r="D17" s="7">
        <v>0</v>
      </c>
      <c r="E17" s="8">
        <v>0</v>
      </c>
      <c r="F17" s="9">
        <f t="shared" si="0"/>
        <v>0</v>
      </c>
      <c r="G17" s="9">
        <f t="shared" si="1"/>
        <v>0</v>
      </c>
    </row>
    <row r="18" spans="1:7" x14ac:dyDescent="0.25">
      <c r="A18" s="11" t="s">
        <v>22</v>
      </c>
      <c r="B18" s="12"/>
      <c r="C18" s="13"/>
      <c r="D18" s="7">
        <f>SUM(D2:D17)</f>
        <v>307</v>
      </c>
      <c r="E18" s="8">
        <v>1467</v>
      </c>
      <c r="F18" s="8">
        <v>1314</v>
      </c>
      <c r="G18" s="9">
        <f>SUM(G2:G17)</f>
        <v>1140</v>
      </c>
    </row>
    <row r="19" spans="1:7" x14ac:dyDescent="0.25">
      <c r="A19" s="14" t="s">
        <v>23</v>
      </c>
      <c r="B19" s="15"/>
      <c r="C19" s="16"/>
      <c r="D19" s="17" t="s">
        <v>24</v>
      </c>
      <c r="E19" s="18" t="s">
        <v>24</v>
      </c>
      <c r="F19" s="18">
        <v>1602</v>
      </c>
      <c r="G19" s="19">
        <f>G18+$B$23</f>
        <v>1428</v>
      </c>
    </row>
    <row r="20" spans="1:7" ht="15.75" thickBot="1" x14ac:dyDescent="0.3">
      <c r="A20" s="14" t="s">
        <v>25</v>
      </c>
      <c r="B20" s="15"/>
      <c r="C20" s="16"/>
      <c r="D20" s="27" t="s">
        <v>24</v>
      </c>
      <c r="E20" s="28" t="s">
        <v>24</v>
      </c>
      <c r="F20" s="29">
        <v>-135</v>
      </c>
      <c r="G20" s="36">
        <f>E18-G19</f>
        <v>39</v>
      </c>
    </row>
    <row r="21" spans="1:7" ht="15.75" thickBot="1" x14ac:dyDescent="0.3">
      <c r="A21" s="20" t="s">
        <v>28</v>
      </c>
      <c r="B21" s="21"/>
      <c r="C21" s="22"/>
      <c r="D21" s="30"/>
      <c r="E21" s="31"/>
      <c r="F21" s="31"/>
      <c r="G21" s="32"/>
    </row>
    <row r="22" spans="1:7" ht="15.75" thickBot="1" x14ac:dyDescent="0.3"/>
    <row r="23" spans="1:7" ht="39" thickBot="1" x14ac:dyDescent="0.3">
      <c r="A23" s="25" t="s">
        <v>27</v>
      </c>
      <c r="B23" s="26">
        <v>288</v>
      </c>
      <c r="C23" s="23"/>
      <c r="D23" s="24"/>
    </row>
  </sheetData>
  <mergeCells count="5">
    <mergeCell ref="D21:G21"/>
    <mergeCell ref="A18:C18"/>
    <mergeCell ref="A19:C19"/>
    <mergeCell ref="A20:C20"/>
    <mergeCell ref="A21:C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User2PC JWT</dc:creator>
  <cp:lastModifiedBy>User2PC JWT</cp:lastModifiedBy>
  <dcterms:created xsi:type="dcterms:W3CDTF">2015-02-18T14:19:40Z</dcterms:created>
  <dcterms:modified xsi:type="dcterms:W3CDTF">2015-02-18T14:39:54Z</dcterms:modified>
</cp:coreProperties>
</file>