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19200" windowHeight="80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E17" i="1" s="1"/>
  <c r="D18" i="1"/>
  <c r="E18" i="1" s="1"/>
  <c r="D2" i="1"/>
  <c r="E6" i="1" l="1"/>
  <c r="E7" i="1"/>
  <c r="E8" i="1"/>
  <c r="E9" i="1"/>
  <c r="E10" i="1"/>
  <c r="E15" i="1"/>
  <c r="E11" i="1" l="1"/>
  <c r="E14" i="1"/>
  <c r="E12" i="1"/>
  <c r="E16" i="1"/>
  <c r="H3" i="1"/>
  <c r="E5" i="1"/>
  <c r="E4" i="1"/>
  <c r="E13" i="1"/>
  <c r="E3" i="1"/>
  <c r="E2" i="1"/>
  <c r="H2" i="1" l="1"/>
  <c r="I2" i="1" s="1"/>
  <c r="J2" i="1" s="1"/>
</calcChain>
</file>

<file path=xl/sharedStrings.xml><?xml version="1.0" encoding="utf-8"?>
<sst xmlns="http://schemas.openxmlformats.org/spreadsheetml/2006/main" count="25" uniqueCount="21">
  <si>
    <t>Occurrence</t>
  </si>
  <si>
    <t>Séquence</t>
  </si>
  <si>
    <t>critère num =</t>
  </si>
  <si>
    <t>Index</t>
  </si>
  <si>
    <t>Résultats</t>
  </si>
  <si>
    <t>Somme occurrences seq</t>
  </si>
  <si>
    <t>Nb d'occurrence</t>
  </si>
  <si>
    <t>http://www.lecfomasque.com/excel-recherchev-vlookup-avec-resultats-multiples/</t>
  </si>
  <si>
    <t>Mod Op d'opéraiton sur lecfomasque</t>
  </si>
  <si>
    <t>Par Sophie Marchand du Canada - Quebec</t>
  </si>
  <si>
    <t>Jeux de société</t>
  </si>
  <si>
    <t>Jeux vidéo</t>
  </si>
  <si>
    <t>Jeux de billes</t>
  </si>
  <si>
    <t>Jeux de cailloux</t>
  </si>
  <si>
    <t>Date</t>
  </si>
  <si>
    <t>Type</t>
  </si>
  <si>
    <t>Prix</t>
  </si>
  <si>
    <t>Bonjour, est-il possible de réaliser une RechercheV sur le dernier élément non vide ?</t>
  </si>
  <si>
    <t>Dans mon exemple, j’aurais aimé qu’il me retourne 125 puisque pour cet élément, il s’agit de la dernière valeur.</t>
  </si>
  <si>
    <t>Peut-être qu'il est possible de le faire avec VBA ?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</si>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</sst>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NumberFormat="1" applyFont="1"/>
    <xf numFmtId="0" fontId="6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 applyFont="1"/>
    <xf numFmtId="0" fontId="3" fillId="5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</cellXfs>
  <cellStyles count="1">
    <cellStyle name="Normal" xfId="0" builtinId="0"/>
  </cellStyles>
  <dxfs count="5">
    <dxf>
      <font>
        <i/>
      </font>
      <numFmt numFmtId="0" formatCode="General"/>
    </dxf>
    <dxf>
      <alignment horizontal="center" vertical="bottom" textRotation="0" wrapText="0" indent="0" justifyLastLine="0" shrinkToFit="0" readingOrder="0"/>
    </dxf>
    <dxf>
      <font>
        <i/>
      </font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8" totalsRowShown="0" headerRowDxfId="4">
  <autoFilter ref="A1:E18"/>
  <tableColumns count="5">
    <tableColumn id="1" name="Date"/>
    <tableColumn id="2" name="Type" dataDxfId="3"/>
    <tableColumn id="5" name="Prix" dataDxfId="1"/>
    <tableColumn id="3" name="Occurrence" dataDxfId="0">
      <calculatedColumnFormula>IF(AND(Tableau1[Type]=$H$1,Tableau1[Prix]&lt;&gt;0),1,0)</calculatedColumnFormula>
    </tableColumn>
    <tableColumn id="4" name="Séquence" dataDxfId="2">
      <calculatedColumnFormula>IF(Tableau1[Occurrence]=0,0,SUM($D$2:D2))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8"/>
  <sheetViews>
    <sheetView tabSelected="1" workbookViewId="0">
      <selection activeCell="M7" sqref="M7"/>
    </sheetView>
  </sheetViews>
  <sheetFormatPr baseColWidth="10" defaultRowHeight="15" x14ac:dyDescent="0.25"/>
  <cols>
    <col min="1" max="1" width="10.7109375" bestFit="1" customWidth="1"/>
    <col min="2" max="2" width="26.85546875" customWidth="1"/>
    <col min="7" max="7" width="22.5703125" bestFit="1" customWidth="1"/>
    <col min="8" max="8" width="20.42578125" bestFit="1" customWidth="1"/>
    <col min="10" max="10" width="24.42578125" customWidth="1"/>
  </cols>
  <sheetData>
    <row r="1" spans="1:15" s="2" customFormat="1" ht="24" customHeight="1" x14ac:dyDescent="0.25">
      <c r="A1" s="2" t="s">
        <v>14</v>
      </c>
      <c r="B1" s="2" t="s">
        <v>15</v>
      </c>
      <c r="C1" s="2" t="s">
        <v>16</v>
      </c>
      <c r="D1" s="2" t="s">
        <v>0</v>
      </c>
      <c r="E1" s="2" t="s">
        <v>1</v>
      </c>
      <c r="G1" s="6" t="s">
        <v>2</v>
      </c>
      <c r="H1" s="10" t="s">
        <v>11</v>
      </c>
      <c r="I1" s="7" t="s">
        <v>3</v>
      </c>
      <c r="J1" s="6" t="s">
        <v>4</v>
      </c>
      <c r="L1" s="5" t="s">
        <v>8</v>
      </c>
      <c r="O1" s="3" t="s">
        <v>9</v>
      </c>
    </row>
    <row r="2" spans="1:15" x14ac:dyDescent="0.25">
      <c r="A2" s="8">
        <v>42824</v>
      </c>
      <c r="B2" s="1" t="s">
        <v>10</v>
      </c>
      <c r="C2" s="1"/>
      <c r="D2" s="3">
        <f>IF(AND(Tableau1[Type]=$H$1,Tableau1[Prix]&lt;&gt;0),1,0)</f>
        <v>0</v>
      </c>
      <c r="E2" s="4">
        <f>IF(Tableau1[Occurrence]=0,0,SUM($D$2:D2))</f>
        <v>0</v>
      </c>
      <c r="G2" s="11" t="s">
        <v>5</v>
      </c>
      <c r="H2" s="12">
        <f>SUM(Tableau1[Séquence])</f>
        <v>3</v>
      </c>
      <c r="I2" s="13">
        <f>IF(IF(ROW()-1&lt;=$H$2,ROW()-1,"")&lt;=$H$3,IF(ROW()-1&lt;=$H$2,ROW()-1,""),"")</f>
        <v>1</v>
      </c>
      <c r="J2" s="14">
        <f>IF(I2="","",INDEX(Tableau1[Prix],MATCH($H$3,Tableau1[Séquence],0),))</f>
        <v>10</v>
      </c>
      <c r="L2" t="s">
        <v>7</v>
      </c>
    </row>
    <row r="3" spans="1:15" x14ac:dyDescent="0.25">
      <c r="A3" s="8">
        <v>42826</v>
      </c>
      <c r="B3" s="1" t="s">
        <v>10</v>
      </c>
      <c r="C3" s="1">
        <v>125</v>
      </c>
      <c r="D3" s="3">
        <f>IF(AND(Tableau1[Type]=$H$1,Tableau1[Prix]&lt;&gt;0),1,0)</f>
        <v>0</v>
      </c>
      <c r="E3" s="4">
        <f>IF(Tableau1[Occurrence]=0,0,SUM($D$2:D3))</f>
        <v>0</v>
      </c>
      <c r="G3" s="11" t="s">
        <v>6</v>
      </c>
      <c r="H3" s="12">
        <f>SUM(Tableau1[Occurrence])</f>
        <v>2</v>
      </c>
    </row>
    <row r="4" spans="1:15" x14ac:dyDescent="0.25">
      <c r="A4" s="8">
        <v>42826</v>
      </c>
      <c r="B4" s="1" t="s">
        <v>11</v>
      </c>
      <c r="C4" s="1">
        <v>25</v>
      </c>
      <c r="D4" s="3">
        <f>IF(AND(Tableau1[Type]=$H$1,Tableau1[Prix]&lt;&gt;0),1,0)</f>
        <v>1</v>
      </c>
      <c r="E4" s="4">
        <f>IF(Tableau1[Occurrence]=0,0,SUM($D$2:D4))</f>
        <v>1</v>
      </c>
    </row>
    <row r="5" spans="1:15" x14ac:dyDescent="0.25">
      <c r="A5" s="8">
        <v>42827</v>
      </c>
      <c r="B5" s="1" t="s">
        <v>12</v>
      </c>
      <c r="C5" s="1">
        <v>10</v>
      </c>
      <c r="D5" s="3">
        <f>IF(AND(Tableau1[Type]=$H$1,Tableau1[Prix]&lt;&gt;0),1,0)</f>
        <v>0</v>
      </c>
      <c r="E5" s="4">
        <f>IF(Tableau1[Occurrence]=0,0,SUM($D$2:D5))</f>
        <v>0</v>
      </c>
    </row>
    <row r="6" spans="1:15" x14ac:dyDescent="0.25">
      <c r="A6" s="8">
        <v>42827</v>
      </c>
      <c r="B6" s="1" t="s">
        <v>11</v>
      </c>
      <c r="C6" s="1">
        <v>10</v>
      </c>
      <c r="D6" s="3">
        <f>IF(AND(Tableau1[Type]=$H$1,Tableau1[Prix]&lt;&gt;0),1,0)</f>
        <v>1</v>
      </c>
      <c r="E6" s="4">
        <f>IF(Tableau1[Occurrence]=0,0,SUM($D$2:D6))</f>
        <v>2</v>
      </c>
      <c r="L6" t="s">
        <v>17</v>
      </c>
    </row>
    <row r="7" spans="1:15" x14ac:dyDescent="0.25">
      <c r="A7" s="8">
        <v>42827</v>
      </c>
      <c r="B7" s="1" t="s">
        <v>13</v>
      </c>
      <c r="C7" s="1">
        <v>50</v>
      </c>
      <c r="D7" s="3">
        <f>IF(AND(Tableau1[Type]=$H$1,Tableau1[Prix]&lt;&gt;0),1,0)</f>
        <v>0</v>
      </c>
      <c r="E7" s="4">
        <f>IF(Tableau1[Occurrence]=0,0,SUM($D$2:D7))</f>
        <v>0</v>
      </c>
    </row>
    <row r="8" spans="1:15" x14ac:dyDescent="0.25">
      <c r="A8" s="8">
        <v>42828</v>
      </c>
      <c r="B8" s="1" t="s">
        <v>10</v>
      </c>
      <c r="C8" s="1"/>
      <c r="D8" s="3">
        <f>IF(AND(Tableau1[Type]=$H$1,Tableau1[Prix]&lt;&gt;0),1,0)</f>
        <v>0</v>
      </c>
      <c r="E8" s="4">
        <f>IF(Tableau1[Occurrence]=0,0,SUM($D$2:D8))</f>
        <v>0</v>
      </c>
      <c r="L8" t="s">
        <v>18</v>
      </c>
    </row>
    <row r="9" spans="1:15" x14ac:dyDescent="0.25">
      <c r="A9" s="8"/>
      <c r="B9" s="1"/>
      <c r="C9" s="1"/>
      <c r="D9" s="3">
        <f>IF(AND(Tableau1[Type]=$H$1,Tableau1[Prix]&lt;&gt;0),1,0)</f>
        <v>0</v>
      </c>
      <c r="E9" s="4">
        <f>IF(Tableau1[Occurrence]=0,0,SUM($D$2:D9))</f>
        <v>0</v>
      </c>
    </row>
    <row r="10" spans="1:15" x14ac:dyDescent="0.25">
      <c r="A10" s="8"/>
      <c r="B10" s="1"/>
      <c r="C10" s="1"/>
      <c r="D10" s="3">
        <f>IF(AND(Tableau1[Type]=$H$1,Tableau1[Prix]&lt;&gt;0),1,0)</f>
        <v>0</v>
      </c>
      <c r="E10" s="4">
        <f>IF(Tableau1[Occurrence]=0,0,SUM($D$2:D10))</f>
        <v>0</v>
      </c>
      <c r="L10" t="s">
        <v>19</v>
      </c>
    </row>
    <row r="11" spans="1:15" x14ac:dyDescent="0.25">
      <c r="A11" s="8"/>
      <c r="B11" s="1"/>
      <c r="C11" s="1"/>
      <c r="D11" s="3">
        <f>IF(AND(Tableau1[Type]=$H$1,Tableau1[Prix]&lt;&gt;0),1,0)</f>
        <v>0</v>
      </c>
      <c r="E11" s="4">
        <f>IF(Tableau1[Occurrence]=0,0,SUM($D$2:D11))</f>
        <v>0</v>
      </c>
    </row>
    <row r="12" spans="1:15" x14ac:dyDescent="0.25">
      <c r="A12" s="8"/>
      <c r="B12" s="1"/>
      <c r="C12" s="1"/>
      <c r="D12" s="3">
        <f>IF(AND(Tableau1[Type]=$H$1,Tableau1[Prix]&lt;&gt;0),1,0)</f>
        <v>0</v>
      </c>
      <c r="E12" s="4">
        <f>IF(Tableau1[Occurrence]=0,0,SUM($D$2:D12))</f>
        <v>0</v>
      </c>
      <c r="L12" t="s">
        <v>20</v>
      </c>
    </row>
    <row r="13" spans="1:15" x14ac:dyDescent="0.25">
      <c r="A13" s="8"/>
      <c r="B13" s="1"/>
      <c r="C13" s="1"/>
      <c r="D13" s="3">
        <f>IF(AND(Tableau1[Type]=$H$1,Tableau1[Prix]&lt;&gt;0),1,0)</f>
        <v>0</v>
      </c>
      <c r="E13" s="4">
        <f>IF(Tableau1[Occurrence]=0,0,SUM($D$2:D13))</f>
        <v>0</v>
      </c>
    </row>
    <row r="14" spans="1:15" x14ac:dyDescent="0.25">
      <c r="A14" s="8"/>
      <c r="B14" s="1"/>
      <c r="C14" s="1"/>
      <c r="D14" s="3">
        <f>IF(AND(Tableau1[Type]=$H$1,Tableau1[Prix]&lt;&gt;0),1,0)</f>
        <v>0</v>
      </c>
      <c r="E14" s="4">
        <f>IF(Tableau1[Occurrence]=0,0,SUM($D$2:D14))</f>
        <v>0</v>
      </c>
    </row>
    <row r="15" spans="1:15" x14ac:dyDescent="0.25">
      <c r="A15" s="8"/>
      <c r="B15" s="1"/>
      <c r="C15" s="1"/>
      <c r="D15" s="3">
        <f>IF(AND(Tableau1[Type]=$H$1,Tableau1[Prix]&lt;&gt;0),1,0)</f>
        <v>0</v>
      </c>
      <c r="E15" s="4">
        <f>IF(Tableau1[Occurrence]=0,0,SUM($D$2:D15))</f>
        <v>0</v>
      </c>
    </row>
    <row r="16" spans="1:15" x14ac:dyDescent="0.25">
      <c r="A16" s="8"/>
      <c r="B16" s="1"/>
      <c r="C16" s="1"/>
      <c r="D16" s="3">
        <f>IF(AND(Tableau1[Type]=$H$1,Tableau1[Prix]&lt;&gt;0),1,0)</f>
        <v>0</v>
      </c>
      <c r="E16" s="4">
        <f>IF(Tableau1[Occurrence]=0,0,SUM($D$2:D16))</f>
        <v>0</v>
      </c>
    </row>
    <row r="17" spans="2:5" x14ac:dyDescent="0.25">
      <c r="B17" s="1"/>
      <c r="C17" s="1"/>
      <c r="D17" s="3">
        <f>IF(AND(Tableau1[Type]=$H$1,Tableau1[Prix]&lt;&gt;0),1,0)</f>
        <v>0</v>
      </c>
      <c r="E17" s="9">
        <f>IF(Tableau1[Occurrence]=0,0,SUM($D$2:D18))</f>
        <v>0</v>
      </c>
    </row>
    <row r="18" spans="2:5" x14ac:dyDescent="0.25">
      <c r="B18" s="1"/>
      <c r="C18" s="1"/>
      <c r="D18" s="3">
        <f>IF(AND(Tableau1[Type]=$H$1,Tableau1[Prix]&lt;&gt;0),1,0)</f>
        <v>0</v>
      </c>
      <c r="E18" s="4">
        <f>IF(Tableau1[Occurrence]=0,0,SUM($D$2:D18))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Bodet</dc:creator>
  <cp:lastModifiedBy>WAARD</cp:lastModifiedBy>
  <dcterms:created xsi:type="dcterms:W3CDTF">2016-05-20T17:32:24Z</dcterms:created>
  <dcterms:modified xsi:type="dcterms:W3CDTF">2017-05-02T14:44:40Z</dcterms:modified>
</cp:coreProperties>
</file>