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 codeName="{39D6815B-2028-34A9-64EF-03FDC4A383A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WAARD\Desktop\"/>
    </mc:Choice>
  </mc:AlternateContent>
  <bookViews>
    <workbookView xWindow="0" yWindow="0" windowWidth="19440" windowHeight="6840"/>
  </bookViews>
  <sheets>
    <sheet name="Feuil1" sheetId="1" r:id="rId1"/>
  </sheets>
  <functionGroups builtInGroupCount="18"/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B7" i="1" l="1"/>
  <c r="B15" i="1" l="1"/>
  <c r="B19" i="1"/>
  <c r="B24" i="1"/>
  <c r="B5" i="1"/>
  <c r="B29" i="1"/>
  <c r="B23" i="1"/>
  <c r="B22" i="1"/>
  <c r="B1" i="1"/>
  <c r="B30" i="1"/>
  <c r="B21" i="1"/>
  <c r="B26" i="1"/>
  <c r="B3" i="1"/>
  <c r="B13" i="1"/>
  <c r="B16" i="1"/>
  <c r="B28" i="1"/>
  <c r="B14" i="1"/>
  <c r="B25" i="1"/>
  <c r="B18" i="1"/>
  <c r="B17" i="1"/>
  <c r="B2" i="1"/>
  <c r="B31" i="1"/>
</calcChain>
</file>

<file path=xl/sharedStrings.xml><?xml version="1.0" encoding="utf-8"?>
<sst xmlns="http://schemas.openxmlformats.org/spreadsheetml/2006/main" count="15" uniqueCount="15">
  <si>
    <t>Tm</t>
  </si>
  <si>
    <t>Tref</t>
  </si>
  <si>
    <t>R</t>
  </si>
  <si>
    <t>P</t>
  </si>
  <si>
    <t>KIT</t>
  </si>
  <si>
    <t>H2</t>
  </si>
  <si>
    <t>Pth</t>
  </si>
  <si>
    <t>Valeur     Max</t>
  </si>
  <si>
    <t xml:space="preserve">Valeur    Min </t>
  </si>
  <si>
    <t>Dpax</t>
  </si>
  <si>
    <t>TEP</t>
  </si>
  <si>
    <t>TEG</t>
  </si>
  <si>
    <t>REA</t>
  </si>
  <si>
    <t>Vide</t>
  </si>
  <si>
    <t>test pour le calcul auto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</si>
</sst>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48"/>
      <color rgb="FF00B05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1" xfId="0" applyFont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8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txPr>
        <a:bodyPr/>
        <a:lstStyle/>
        <a:p>
          <a:pPr>
            <a:defRPr sz="1800" b="1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9.6779603794338989E-2"/>
          <c:y val="6.9198257434315555E-2"/>
          <c:w val="0.86282615088051751"/>
          <c:h val="0.83434513984720982"/>
        </c:manualLayout>
      </c:layout>
      <c:scatterChart>
        <c:scatterStyle val="smoothMarker"/>
        <c:varyColors val="0"/>
        <c:ser>
          <c:idx val="0"/>
          <c:order val="0"/>
          <c:tx>
            <c:strRef>
              <c:f>Feuil1!$I$1</c:f>
              <c:strCache>
                <c:ptCount val="1"/>
              </c:strCache>
            </c:strRef>
          </c:tx>
          <c:marker>
            <c:symbol val="none"/>
          </c:marker>
          <c:yVal>
            <c:numRef>
              <c:f>Feuil1!$I$2:$I$6665</c:f>
              <c:numCache>
                <c:formatCode>General</c:formatCode>
                <c:ptCount val="6664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E47F-4BFE-BD78-3C11D023F30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17323744"/>
        <c:axId val="1"/>
      </c:scatterChart>
      <c:valAx>
        <c:axId val="617323744"/>
        <c:scaling>
          <c:orientation val="minMax"/>
          <c:max val="1200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"/>
        <c:crosses val="autoZero"/>
        <c:crossBetween val="midCat"/>
      </c:valAx>
      <c:valAx>
        <c:axId val="1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17323744"/>
        <c:crosses val="autoZero"/>
        <c:crossBetween val="midCat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0</xdr:row>
      <xdr:rowOff>57150</xdr:rowOff>
    </xdr:from>
    <xdr:to>
      <xdr:col>8</xdr:col>
      <xdr:colOff>66675</xdr:colOff>
      <xdr:row>9</xdr:row>
      <xdr:rowOff>180975</xdr:rowOff>
    </xdr:to>
    <xdr:graphicFrame macro="">
      <xdr:nvGraphicFramePr>
        <xdr:cNvPr id="1347" name="Graphique 2">
          <a:extLst>
            <a:ext uri="{FF2B5EF4-FFF2-40B4-BE49-F238E27FC236}">
              <a16:creationId xmlns:a16="http://schemas.microsoft.com/office/drawing/2014/main" id="{1CC6A488-614A-4D76-BBB8-C42842BC87C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10</xdr:row>
          <xdr:rowOff>114300</xdr:rowOff>
        </xdr:from>
        <xdr:to>
          <xdr:col>2</xdr:col>
          <xdr:colOff>752475</xdr:colOff>
          <xdr:row>12</xdr:row>
          <xdr:rowOff>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85B61D3B-BE30-4A6F-B73D-732749F8FA2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Orly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10</xdr:row>
          <xdr:rowOff>85725</xdr:rowOff>
        </xdr:from>
        <xdr:to>
          <xdr:col>4</xdr:col>
          <xdr:colOff>295275</xdr:colOff>
          <xdr:row>12</xdr:row>
          <xdr:rowOff>0</xdr:rowOff>
        </xdr:to>
        <xdr:sp macro="" textlink="">
          <xdr:nvSpPr>
            <xdr:cNvPr id="1034" name="Bou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5F782F6A-7B5A-40E2-9EA3-A4600FA8764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Actualsation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685800</xdr:colOff>
          <xdr:row>10</xdr:row>
          <xdr:rowOff>104775</xdr:rowOff>
        </xdr:from>
        <xdr:to>
          <xdr:col>6</xdr:col>
          <xdr:colOff>228600</xdr:colOff>
          <xdr:row>12</xdr:row>
          <xdr:rowOff>0</xdr:rowOff>
        </xdr:to>
        <xdr:sp macro="" textlink="">
          <xdr:nvSpPr>
            <xdr:cNvPr id="1055" name="Bou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F7FF3D7-F77D-423B-9FE6-44DE4059C56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Activer Graph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438150</xdr:colOff>
          <xdr:row>10</xdr:row>
          <xdr:rowOff>142875</xdr:rowOff>
        </xdr:from>
        <xdr:to>
          <xdr:col>8</xdr:col>
          <xdr:colOff>85725</xdr:colOff>
          <xdr:row>12</xdr:row>
          <xdr:rowOff>47625</xdr:rowOff>
        </xdr:to>
        <xdr:sp macro="" textlink="">
          <xdr:nvSpPr>
            <xdr:cNvPr id="1325" name="Bouton 301" hidden="1">
              <a:extLst>
                <a:ext uri="{63B3BB69-23CF-44E3-9099-C40C66FF867C}">
                  <a14:compatExt spid="_x0000_s1325"/>
                </a:ext>
                <a:ext uri="{FF2B5EF4-FFF2-40B4-BE49-F238E27FC236}">
                  <a16:creationId xmlns:a16="http://schemas.microsoft.com/office/drawing/2014/main" id="{AC136D4F-5D45-4D38-9770-0127D699DEA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1er plan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15</xdr:row>
          <xdr:rowOff>152400</xdr:rowOff>
        </xdr:from>
        <xdr:to>
          <xdr:col>4</xdr:col>
          <xdr:colOff>447675</xdr:colOff>
          <xdr:row>17</xdr:row>
          <xdr:rowOff>85725</xdr:rowOff>
        </xdr:to>
        <xdr:sp macro="" textlink="">
          <xdr:nvSpPr>
            <xdr:cNvPr id="1330" name="Bouton 306" hidden="1">
              <a:extLst>
                <a:ext uri="{63B3BB69-23CF-44E3-9099-C40C66FF867C}">
                  <a14:compatExt spid="_x0000_s1330"/>
                </a:ext>
                <a:ext uri="{FF2B5EF4-FFF2-40B4-BE49-F238E27FC236}">
                  <a16:creationId xmlns:a16="http://schemas.microsoft.com/office/drawing/2014/main" id="{838A0213-0606-4AD1-B99F-17839E4C7D7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Activer Son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gram%20Files%20(x86)/AspenTech/APEx/Pe/Addin/AtData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definedNames>
      <definedName name="ATGetCurrVal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31"/>
  <sheetViews>
    <sheetView showGridLines="0" tabSelected="1" zoomScaleNormal="100" workbookViewId="0">
      <selection activeCell="O3" sqref="O3"/>
    </sheetView>
  </sheetViews>
  <sheetFormatPr baseColWidth="10" defaultRowHeight="15" x14ac:dyDescent="0.25"/>
  <cols>
    <col min="1" max="1" width="4.85546875" style="1" customWidth="1"/>
    <col min="2" max="2" width="20.140625" style="7" customWidth="1"/>
  </cols>
  <sheetData>
    <row r="1" spans="1:15" ht="61.5" x14ac:dyDescent="0.25">
      <c r="A1" s="1" t="s">
        <v>2</v>
      </c>
      <c r="B1" s="8" t="e">
        <f ca="1">VALUE([1]!ATGetCurrVal("SA2RGL001GR1", "", "", 66576, 0, 0))</f>
        <v>#NAME?</v>
      </c>
      <c r="J1" s="3" t="s">
        <v>8</v>
      </c>
      <c r="K1" s="3" t="s">
        <v>7</v>
      </c>
    </row>
    <row r="2" spans="1:15" ht="46.5" x14ac:dyDescent="0.25">
      <c r="A2" s="1" t="s">
        <v>0</v>
      </c>
      <c r="B2" s="9" t="e">
        <f ca="1">VALUE([1]!ATGetCurrVal("SA2RGL900XX-", "", "", 66576, 0, 0))</f>
        <v>#NAME?</v>
      </c>
      <c r="M2" t="s">
        <v>14</v>
      </c>
      <c r="O2">
        <v>25</v>
      </c>
    </row>
    <row r="3" spans="1:15" ht="46.5" x14ac:dyDescent="0.25">
      <c r="A3" s="1" t="s">
        <v>1</v>
      </c>
      <c r="B3" s="9" t="e">
        <f ca="1">VALUE([1]!ATGetCurrVal("SA2RGL901XX-", "", "", 66576, 0, 0))</f>
        <v>#NAME?</v>
      </c>
    </row>
    <row r="5" spans="1:15" ht="31.5" x14ac:dyDescent="0.25">
      <c r="A5" s="1" t="s">
        <v>3</v>
      </c>
      <c r="B5" s="10" t="e">
        <f ca="1">VALUE([1]!ATGetCurrVal("SA2KKO009MW-", "", "", 66576, 0, 0))</f>
        <v>#NAME?</v>
      </c>
    </row>
    <row r="6" spans="1:15" s="5" customFormat="1" x14ac:dyDescent="0.25">
      <c r="A6" s="4" t="s">
        <v>4</v>
      </c>
      <c r="B6" s="11">
        <v>11</v>
      </c>
      <c r="J6" s="6">
        <v>0</v>
      </c>
      <c r="K6" s="12">
        <v>65</v>
      </c>
    </row>
    <row r="7" spans="1:15" s="5" customFormat="1" x14ac:dyDescent="0.25">
      <c r="A7" s="4" t="s">
        <v>5</v>
      </c>
      <c r="B7" s="11">
        <f>1+O2</f>
        <v>26</v>
      </c>
      <c r="J7" s="6">
        <v>3.45</v>
      </c>
      <c r="K7" s="12">
        <v>3.65</v>
      </c>
    </row>
    <row r="8" spans="1:15" s="5" customFormat="1" x14ac:dyDescent="0.25">
      <c r="A8" s="4" t="s">
        <v>6</v>
      </c>
      <c r="B8" s="11">
        <v>1</v>
      </c>
      <c r="J8" s="6">
        <v>1.5</v>
      </c>
      <c r="K8" s="12">
        <v>1.7</v>
      </c>
    </row>
    <row r="9" spans="1:15" s="5" customFormat="1" x14ac:dyDescent="0.25">
      <c r="A9" s="4" t="s">
        <v>9</v>
      </c>
      <c r="B9" s="11">
        <v>5</v>
      </c>
      <c r="J9" s="6"/>
      <c r="K9" s="12">
        <v>3</v>
      </c>
    </row>
    <row r="10" spans="1:15" s="5" customFormat="1" x14ac:dyDescent="0.25">
      <c r="A10" s="4" t="s">
        <v>13</v>
      </c>
      <c r="B10" s="11">
        <v>25</v>
      </c>
      <c r="J10" s="6">
        <v>0</v>
      </c>
      <c r="K10" s="12">
        <v>75</v>
      </c>
    </row>
    <row r="11" spans="1:15" x14ac:dyDescent="0.25">
      <c r="J11" s="2"/>
      <c r="K11" s="2"/>
    </row>
    <row r="12" spans="1:15" x14ac:dyDescent="0.25">
      <c r="A12" s="1" t="s">
        <v>10</v>
      </c>
      <c r="J12" s="2"/>
      <c r="K12" s="2"/>
    </row>
    <row r="13" spans="1:15" x14ac:dyDescent="0.25">
      <c r="A13" s="1">
        <v>11</v>
      </c>
      <c r="B13" s="7" t="e">
        <f ca="1">VALUE([1]!ATGetCurrVal("SA2TEP040MN-", "", "", 66576, 0, 0))</f>
        <v>#NAME?</v>
      </c>
      <c r="J13" s="2"/>
      <c r="K13" s="2"/>
    </row>
    <row r="14" spans="1:15" x14ac:dyDescent="0.25">
      <c r="A14" s="1">
        <v>331</v>
      </c>
      <c r="B14" s="7" t="e">
        <f ca="1">VALUE([1]!ATGetCurrVal("SA2TEP451MN-", "", "", 66576, 0, 0))</f>
        <v>#NAME?</v>
      </c>
      <c r="J14" s="2"/>
      <c r="K14" s="2"/>
    </row>
    <row r="15" spans="1:15" x14ac:dyDescent="0.25">
      <c r="A15" s="1">
        <v>332</v>
      </c>
      <c r="B15" s="7" t="e">
        <f ca="1">VALUE([1]!ATGetCurrVal("SA2TEP452MN-", "", "", 66576, 0, 0))</f>
        <v>#NAME?</v>
      </c>
      <c r="J15" s="2"/>
      <c r="K15" s="2"/>
    </row>
    <row r="16" spans="1:15" x14ac:dyDescent="0.25">
      <c r="A16" s="1">
        <v>621</v>
      </c>
      <c r="B16" s="7" t="e">
        <f ca="1">VALUE([1]!ATGetCurrVal("SA2TEP801MN-", "", "", 66576, 0, 0))</f>
        <v>#NAME?</v>
      </c>
      <c r="J16" s="2"/>
      <c r="K16" s="2"/>
    </row>
    <row r="17" spans="1:11" x14ac:dyDescent="0.25">
      <c r="A17" s="1">
        <v>622</v>
      </c>
      <c r="B17" s="7" t="e">
        <f ca="1">VALUE([1]!ATGetCurrVal("SA2TEP802MN-", "", "", 66576, 0, 0))</f>
        <v>#NAME?</v>
      </c>
      <c r="J17" s="2"/>
      <c r="K17" s="2"/>
    </row>
    <row r="18" spans="1:11" x14ac:dyDescent="0.25">
      <c r="A18" s="1">
        <v>701</v>
      </c>
      <c r="B18" s="7" t="e">
        <f ca="1">VALUE([1]!ATGetCurrVal("SA2TEP861MN-", "", "", 66576, 0, 0))</f>
        <v>#NAME?</v>
      </c>
      <c r="J18" s="2"/>
      <c r="K18" s="2"/>
    </row>
    <row r="19" spans="1:11" x14ac:dyDescent="0.25">
      <c r="A19" s="1">
        <v>702</v>
      </c>
      <c r="B19" s="7" t="e">
        <f ca="1">VALUE([1]!ATGetCurrVal("SA2TEP862MN-", "", "", 66576, 0, 0))</f>
        <v>#NAME?</v>
      </c>
      <c r="J19" s="2"/>
      <c r="K19" s="2"/>
    </row>
    <row r="20" spans="1:11" x14ac:dyDescent="0.25">
      <c r="A20" s="1" t="s">
        <v>11</v>
      </c>
      <c r="J20" s="2"/>
      <c r="K20" s="2"/>
    </row>
    <row r="21" spans="1:11" x14ac:dyDescent="0.25">
      <c r="A21" s="1">
        <v>101</v>
      </c>
      <c r="B21" s="7" t="e">
        <f ca="1">VALUE([1]!ATGetCurrVal("SA2TEG101MP-", "", "", 66576, 0, 0))</f>
        <v>#NAME?</v>
      </c>
      <c r="J21" s="2"/>
      <c r="K21" s="2"/>
    </row>
    <row r="22" spans="1:11" x14ac:dyDescent="0.25">
      <c r="A22" s="1">
        <v>102</v>
      </c>
      <c r="B22" s="7" t="e">
        <f ca="1">VALUE([1]!ATGetCurrVal("SA2TEG102MP-", "", "", 66576, 0, 0))</f>
        <v>#NAME?</v>
      </c>
      <c r="J22" s="2"/>
      <c r="K22" s="2"/>
    </row>
    <row r="23" spans="1:11" x14ac:dyDescent="0.25">
      <c r="A23" s="1">
        <v>103</v>
      </c>
      <c r="B23" s="7" t="e">
        <f ca="1">VALUE([1]!ATGetCurrVal("SA2TEG103MP-", "", "", 66576, 0, 0))</f>
        <v>#NAME?</v>
      </c>
      <c r="J23" s="2"/>
      <c r="K23" s="2"/>
    </row>
    <row r="24" spans="1:11" x14ac:dyDescent="0.25">
      <c r="A24" s="1">
        <v>301</v>
      </c>
      <c r="B24" s="7" t="e">
        <f ca="1">VALUE([1]!ATGetCurrVal("SA2TEG301MP-", "", "", 66576, 0, 0))</f>
        <v>#NAME?</v>
      </c>
      <c r="J24" s="2"/>
      <c r="K24" s="2"/>
    </row>
    <row r="25" spans="1:11" x14ac:dyDescent="0.25">
      <c r="A25" s="1">
        <v>302</v>
      </c>
      <c r="B25" s="7" t="e">
        <f ca="1">VALUE([1]!ATGetCurrVal("SA2TEG302MP-", "", "", 66576, 0, 0))</f>
        <v>#NAME?</v>
      </c>
    </row>
    <row r="26" spans="1:11" x14ac:dyDescent="0.25">
      <c r="A26" s="1">
        <v>303</v>
      </c>
      <c r="B26" s="7" t="e">
        <f ca="1">VALUE([1]!ATGetCurrVal("SA2TEG303MP-", "", "", 66576, 0, 0))</f>
        <v>#NAME?</v>
      </c>
    </row>
    <row r="27" spans="1:11" x14ac:dyDescent="0.25">
      <c r="A27" s="1" t="s">
        <v>12</v>
      </c>
    </row>
    <row r="28" spans="1:11" x14ac:dyDescent="0.25">
      <c r="A28" s="1">
        <v>61</v>
      </c>
      <c r="B28" s="7" t="e">
        <f ca="1">VALUE([1]!ATGetCurrVal("SA2REA005mn-", "", "", 66576, 0, 0))</f>
        <v>#NAME?</v>
      </c>
    </row>
    <row r="29" spans="1:11" x14ac:dyDescent="0.25">
      <c r="A29" s="1">
        <v>62</v>
      </c>
      <c r="B29" s="7" t="e">
        <f ca="1">VALUE([1]!ATGetCurrVal("SA2rea007mn-", "", "", 66576, 0, 0))</f>
        <v>#NAME?</v>
      </c>
    </row>
    <row r="30" spans="1:11" x14ac:dyDescent="0.25">
      <c r="A30" s="1">
        <v>201</v>
      </c>
      <c r="B30" s="7" t="e">
        <f ca="1">VALUE([1]!ATGetCurrVal("SA2rea025mn-", "", "", 66576, 0, 0))</f>
        <v>#NAME?</v>
      </c>
    </row>
    <row r="31" spans="1:11" x14ac:dyDescent="0.25">
      <c r="A31" s="1">
        <v>202</v>
      </c>
      <c r="B31" s="7" t="e">
        <f ca="1">VALUE([1]!ATGetCurrVal("SA2rea026mn-", "", "", 66576, 0, 0))</f>
        <v>#NAME?</v>
      </c>
    </row>
  </sheetData>
  <conditionalFormatting sqref="B8">
    <cfRule type="cellIs" dxfId="7" priority="6" stopIfTrue="1" operator="lessThan">
      <formula>$J$8</formula>
    </cfRule>
    <cfRule type="cellIs" dxfId="6" priority="8" stopIfTrue="1" operator="greaterThan">
      <formula>$K$8</formula>
    </cfRule>
  </conditionalFormatting>
  <conditionalFormatting sqref="K7">
    <cfRule type="cellIs" dxfId="5" priority="7" stopIfTrue="1" operator="greaterThan">
      <formula>$K$7</formula>
    </cfRule>
  </conditionalFormatting>
  <conditionalFormatting sqref="J7">
    <cfRule type="cellIs" dxfId="4" priority="5" stopIfTrue="1" operator="lessThan">
      <formula>$J$7</formula>
    </cfRule>
  </conditionalFormatting>
  <conditionalFormatting sqref="B6">
    <cfRule type="cellIs" dxfId="3" priority="3" stopIfTrue="1" operator="lessThan">
      <formula>$J$6</formula>
    </cfRule>
    <cfRule type="cellIs" dxfId="2" priority="4" stopIfTrue="1" operator="greaterThan">
      <formula>$K$6</formula>
    </cfRule>
  </conditionalFormatting>
  <conditionalFormatting sqref="B9">
    <cfRule type="cellIs" dxfId="1" priority="2" stopIfTrue="1" operator="greaterThan">
      <formula>$K$9</formula>
    </cfRule>
  </conditionalFormatting>
  <conditionalFormatting sqref="B10">
    <cfRule type="cellIs" dxfId="0" priority="1" stopIfTrue="1" operator="greaterThan">
      <formula>$K$10</formula>
    </cfRule>
  </conditionalFormatting>
  <pageMargins left="0.7" right="0.7" top="0.75" bottom="0.75" header="0.3" footer="0.3"/>
  <pageSetup paperSize="9" orientation="portrait" verticalDpi="598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ctiv_Orly2">
                <anchor moveWithCells="1" sizeWithCells="1">
                  <from>
                    <xdr:col>2</xdr:col>
                    <xdr:colOff>38100</xdr:colOff>
                    <xdr:row>10</xdr:row>
                    <xdr:rowOff>114300</xdr:rowOff>
                  </from>
                  <to>
                    <xdr:col>2</xdr:col>
                    <xdr:colOff>752475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Button 10">
              <controlPr defaultSize="0" print="0" autoFill="0" autoPict="0" macro="[0]!Actu_auto">
                <anchor moveWithCells="1" sizeWithCells="1">
                  <from>
                    <xdr:col>3</xdr:col>
                    <xdr:colOff>285750</xdr:colOff>
                    <xdr:row>10</xdr:row>
                    <xdr:rowOff>85725</xdr:rowOff>
                  </from>
                  <to>
                    <xdr:col>4</xdr:col>
                    <xdr:colOff>295275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6" name="Button 31">
              <controlPr defaultSize="0" print="0" autoFill="0" autoPict="0" macro="[0]!Pactiv">
                <anchor moveWithCells="1" sizeWithCells="1">
                  <from>
                    <xdr:col>4</xdr:col>
                    <xdr:colOff>685800</xdr:colOff>
                    <xdr:row>10</xdr:row>
                    <xdr:rowOff>104775</xdr:rowOff>
                  </from>
                  <to>
                    <xdr:col>6</xdr:col>
                    <xdr:colOff>228600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" r:id="rId7" name="Button 301">
              <controlPr defaultSize="0" print="0" autoFill="0" autoPict="0" macro="[0]!ExcelPremierPlan">
                <anchor moveWithCells="1" sizeWithCells="1">
                  <from>
                    <xdr:col>6</xdr:col>
                    <xdr:colOff>438150</xdr:colOff>
                    <xdr:row>10</xdr:row>
                    <xdr:rowOff>142875</xdr:rowOff>
                  </from>
                  <to>
                    <xdr:col>8</xdr:col>
                    <xdr:colOff>85725</xdr:colOff>
                    <xdr:row>12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" r:id="rId8" name="Button 306">
              <controlPr defaultSize="0" print="0" autoFill="0" autoPict="0" macro="[0]!ActiverSon">
                <anchor moveWithCells="1" sizeWithCells="1">
                  <from>
                    <xdr:col>3</xdr:col>
                    <xdr:colOff>19050</xdr:colOff>
                    <xdr:row>15</xdr:row>
                    <xdr:rowOff>152400</xdr:rowOff>
                  </from>
                  <to>
                    <xdr:col>4</xdr:col>
                    <xdr:colOff>447675</xdr:colOff>
                    <xdr:row>17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e10672</dc:creator>
  <cp:lastModifiedBy>WAARD</cp:lastModifiedBy>
  <dcterms:created xsi:type="dcterms:W3CDTF">2017-02-19T13:53:31Z</dcterms:created>
  <dcterms:modified xsi:type="dcterms:W3CDTF">2017-06-17T11:05:45Z</dcterms:modified>
</cp:coreProperties>
</file>