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AIO\Desktop\"/>
    </mc:Choice>
  </mc:AlternateContent>
  <bookViews>
    <workbookView xWindow="0" yWindow="0" windowWidth="20490" windowHeight="7755"/>
  </bookViews>
  <sheets>
    <sheet name="Sheet1" sheetId="1" r:id="rId1"/>
    <sheet name="Sheet2" sheetId="2" r:id="rId2"/>
  </sheets>
  <definedNames>
    <definedName name="date_in">Table11[DATE IN]</definedName>
    <definedName name="status">Table11[STATUS]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1" l="1"/>
  <c r="J6" i="1" l="1"/>
  <c r="J24" i="1" l="1"/>
</calcChain>
</file>

<file path=xl/sharedStrings.xml><?xml version="1.0" encoding="utf-8"?>
<sst xmlns="http://schemas.openxmlformats.org/spreadsheetml/2006/main" count="379" uniqueCount="136">
  <si>
    <t>REF</t>
  </si>
  <si>
    <t>EDR</t>
  </si>
  <si>
    <t>DATE</t>
  </si>
  <si>
    <t>TO</t>
  </si>
  <si>
    <t>2PAX</t>
  </si>
  <si>
    <t>1DBL</t>
  </si>
  <si>
    <t xml:space="preserve">KYAW YAR ZAR </t>
  </si>
  <si>
    <t>GUIDE</t>
  </si>
  <si>
    <t>French 14 Jan - 5 Fev</t>
  </si>
  <si>
    <t xml:space="preserve">CXL </t>
  </si>
  <si>
    <t>HOTEL</t>
  </si>
  <si>
    <t>N</t>
  </si>
  <si>
    <t>REGION</t>
  </si>
  <si>
    <t>SUPPLIERS</t>
  </si>
  <si>
    <t>DATE IN</t>
  </si>
  <si>
    <t>DATE OUT</t>
  </si>
  <si>
    <t>CATEGORY</t>
  </si>
  <si>
    <t>CONFIRMED CAT</t>
  </si>
  <si>
    <t>TYPE</t>
  </si>
  <si>
    <t>NB PAX</t>
  </si>
  <si>
    <t>STATUS</t>
  </si>
  <si>
    <t>CONF NAME</t>
  </si>
  <si>
    <t>DATE RECONFIRM 1</t>
  </si>
  <si>
    <t>NAME</t>
  </si>
  <si>
    <t>DATE RECONFIRM 2</t>
  </si>
  <si>
    <t>NAME2</t>
  </si>
  <si>
    <t>COMMENT</t>
  </si>
  <si>
    <t>YANGON</t>
  </si>
  <si>
    <t>YUZANA</t>
  </si>
  <si>
    <t>DELUXE</t>
  </si>
  <si>
    <t>2 SGL</t>
  </si>
  <si>
    <t>2 Pax</t>
  </si>
  <si>
    <t>OK</t>
  </si>
  <si>
    <t>Ma Thaw Zin</t>
  </si>
  <si>
    <t>TAUNGOO</t>
  </si>
  <si>
    <t>MYANMAR BEAUTY</t>
  </si>
  <si>
    <t>SUPERIOR</t>
  </si>
  <si>
    <t>1 TWN</t>
  </si>
  <si>
    <t>Chan Aye</t>
  </si>
  <si>
    <t>BAGAN</t>
  </si>
  <si>
    <t>SKY PALACE</t>
  </si>
  <si>
    <t>NO MORE ROOM</t>
  </si>
  <si>
    <t>BAWGATHEIDDI</t>
  </si>
  <si>
    <t>Min Min Soe</t>
  </si>
  <si>
    <t>MANDALAY</t>
  </si>
  <si>
    <t>SHWE PHYU</t>
  </si>
  <si>
    <t>Ko Kyaw Zin</t>
  </si>
  <si>
    <t>MOGOK</t>
  </si>
  <si>
    <t>GOLDEN BUTTER FLY</t>
  </si>
  <si>
    <t>Ma Myint Thida</t>
  </si>
  <si>
    <t>MAYMYO</t>
  </si>
  <si>
    <t>KANDAWGYI HILL</t>
  </si>
  <si>
    <t>HSIPAW</t>
  </si>
  <si>
    <t>MR CHARLES</t>
  </si>
  <si>
    <t>Ma Ei Ei Soe</t>
  </si>
  <si>
    <t>PINDAYA</t>
  </si>
  <si>
    <t>GOLDEN CAVE</t>
  </si>
  <si>
    <t>Ma Chaw</t>
  </si>
  <si>
    <t>MONASTERY</t>
  </si>
  <si>
    <t>-</t>
  </si>
  <si>
    <t>NYAUNG SHWE</t>
  </si>
  <si>
    <t>MANAWTHUKHA</t>
  </si>
  <si>
    <t>Ko Maung Oo</t>
  </si>
  <si>
    <t>NGAPALI</t>
  </si>
  <si>
    <t>PLEASANT VIEW</t>
  </si>
  <si>
    <t>DELUXE TWO STOREY SEA VIEW</t>
  </si>
  <si>
    <t>Ma Nan Khan</t>
  </si>
  <si>
    <t>FLIGHT</t>
  </si>
  <si>
    <t>ROUTE</t>
  </si>
  <si>
    <t>TIMES</t>
  </si>
  <si>
    <t>TIMES2</t>
  </si>
  <si>
    <t>BOOKING NB2</t>
  </si>
  <si>
    <t>~YGN</t>
  </si>
  <si>
    <t>HEH~THANDWE</t>
  </si>
  <si>
    <t>Yangon Airways</t>
  </si>
  <si>
    <t>YH 506</t>
  </si>
  <si>
    <t>11:55~12:55</t>
  </si>
  <si>
    <t>MORNING</t>
  </si>
  <si>
    <t>HEH~YGN</t>
  </si>
  <si>
    <t>YH 507</t>
  </si>
  <si>
    <t>11:55~14:00</t>
  </si>
  <si>
    <t>NOON</t>
  </si>
  <si>
    <t>THANDWE~YGN</t>
  </si>
  <si>
    <t>YH 508</t>
  </si>
  <si>
    <t>13:10~14:00</t>
  </si>
  <si>
    <t>AFTERNOON</t>
  </si>
  <si>
    <t>YGN~</t>
  </si>
  <si>
    <t>CAR</t>
  </si>
  <si>
    <t>Column13</t>
  </si>
  <si>
    <t>Column1</t>
  </si>
  <si>
    <t>DESCRIPTION</t>
  </si>
  <si>
    <t>Column3</t>
  </si>
  <si>
    <t>BGW</t>
  </si>
  <si>
    <t>APT UP-HTL</t>
  </si>
  <si>
    <t>SALOON</t>
  </si>
  <si>
    <t>11.1.11</t>
  </si>
  <si>
    <t>YGN S/S</t>
  </si>
  <si>
    <t>2+1</t>
  </si>
  <si>
    <t>YGN-TAUNGOO</t>
  </si>
  <si>
    <t>TAUNGOO-E CAMP-BGN</t>
  </si>
  <si>
    <t>AA</t>
  </si>
  <si>
    <t>BGN S/S</t>
  </si>
  <si>
    <t>BGN -MDY</t>
  </si>
  <si>
    <t>TNO</t>
  </si>
  <si>
    <t>MDY-AMA-MDY</t>
  </si>
  <si>
    <t>MDY-MOGOK</t>
  </si>
  <si>
    <t>G</t>
  </si>
  <si>
    <t>MOGOK S/S</t>
  </si>
  <si>
    <t>MOGOK-MAYMYO</t>
  </si>
  <si>
    <t>MAYMYO-HISPAW</t>
  </si>
  <si>
    <t>HISPAW S/S</t>
  </si>
  <si>
    <t>HISPAW-MDY</t>
  </si>
  <si>
    <t>MDY-KLW-PINDAYA</t>
  </si>
  <si>
    <t>HUPIN</t>
  </si>
  <si>
    <t>*</t>
  </si>
  <si>
    <t>TREK</t>
  </si>
  <si>
    <t>PINDAYA-NS</t>
  </si>
  <si>
    <t>HTL NS JET TRANS-NS JET UP-HTL</t>
  </si>
  <si>
    <t>NS-HEHO APT TRANS</t>
  </si>
  <si>
    <t>BOAT</t>
  </si>
  <si>
    <t>Column2</t>
  </si>
  <si>
    <t>Column4</t>
  </si>
  <si>
    <t>Column5</t>
  </si>
  <si>
    <t>NS JET UP-INLE S/S-NS JET TRANS</t>
  </si>
  <si>
    <t>NS JET UP-INLE-INDEIN-INLE-NS JET TRANS</t>
  </si>
  <si>
    <t>TREKKING</t>
  </si>
  <si>
    <t>KALAW-INLE 2D/1N</t>
  </si>
  <si>
    <t>BALLOON</t>
  </si>
  <si>
    <t>SUPPLIER</t>
  </si>
  <si>
    <t>BOB</t>
  </si>
  <si>
    <t>TRAIN</t>
  </si>
  <si>
    <t>ELEPHANT CAMP</t>
  </si>
  <si>
    <t xml:space="preserve">EVA - MARTINE </t>
  </si>
  <si>
    <t>~</t>
  </si>
  <si>
    <t>v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</si>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</sst>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87" formatCode="d/m/yy;@"/>
    <numFmt numFmtId="188" formatCode="[$-409]d\-mmm\-yy;@"/>
  </numFmts>
  <fonts count="21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b/>
      <sz val="14"/>
      <name val="Arial"/>
      <family val="2"/>
    </font>
    <font>
      <sz val="16"/>
      <name val="Arial"/>
      <family val="2"/>
    </font>
    <font>
      <sz val="26"/>
      <color theme="0"/>
      <name val="Arial"/>
      <family val="2"/>
    </font>
    <font>
      <sz val="16"/>
      <color theme="1"/>
      <name val="Arial"/>
      <family val="2"/>
    </font>
    <font>
      <sz val="16"/>
      <color theme="0"/>
      <name val="Arial"/>
      <family val="2"/>
    </font>
    <font>
      <sz val="18"/>
      <color theme="1"/>
      <name val="Arial"/>
      <family val="2"/>
    </font>
    <font>
      <sz val="20"/>
      <color theme="1"/>
      <name val="Arial"/>
      <family val="2"/>
    </font>
    <font>
      <sz val="22"/>
      <color theme="0"/>
      <name val="Arial"/>
      <family val="2"/>
    </font>
    <font>
      <sz val="11"/>
      <color theme="1"/>
      <name val="Arial"/>
      <family val="2"/>
    </font>
    <font>
      <b/>
      <sz val="12"/>
      <color theme="0"/>
      <name val="Arial"/>
      <family val="2"/>
    </font>
    <font>
      <b/>
      <sz val="12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indexed="8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2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E6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theme="4"/>
      </right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188" fontId="1" fillId="0" borderId="0"/>
  </cellStyleXfs>
  <cellXfs count="133">
    <xf numFmtId="0" fontId="0" fillId="0" borderId="0" xfId="0"/>
    <xf numFmtId="0" fontId="5" fillId="0" borderId="0" xfId="0" applyFont="1" applyAlignment="1">
      <alignment horizontal="left" vertical="center"/>
    </xf>
    <xf numFmtId="187" fontId="3" fillId="0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187" fontId="6" fillId="6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3" fontId="7" fillId="0" borderId="0" xfId="1" applyFont="1" applyAlignment="1">
      <alignment horizontal="center" vertical="center"/>
    </xf>
    <xf numFmtId="0" fontId="8" fillId="7" borderId="0" xfId="0" applyNumberFormat="1" applyFont="1" applyFill="1" applyAlignment="1">
      <alignment horizontal="center" vertical="center"/>
    </xf>
    <xf numFmtId="0" fontId="9" fillId="8" borderId="0" xfId="0" applyFont="1" applyFill="1" applyAlignment="1">
      <alignment horizontal="left" vertical="center"/>
    </xf>
    <xf numFmtId="0" fontId="9" fillId="8" borderId="0" xfId="0" applyFont="1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9" borderId="5" xfId="0" applyNumberFormat="1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center" vertical="center"/>
    </xf>
    <xf numFmtId="0" fontId="11" fillId="9" borderId="7" xfId="0" applyFont="1" applyFill="1" applyBorder="1" applyAlignment="1">
      <alignment horizontal="center" vertical="center"/>
    </xf>
    <xf numFmtId="0" fontId="11" fillId="9" borderId="7" xfId="0" applyFont="1" applyFill="1" applyBorder="1" applyAlignment="1">
      <alignment horizontal="center" vertical="center" wrapText="1"/>
    </xf>
    <xf numFmtId="0" fontId="11" fillId="9" borderId="8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0" fillId="10" borderId="5" xfId="0" applyNumberFormat="1" applyFont="1" applyFill="1" applyBorder="1" applyAlignment="1">
      <alignment horizontal="center" vertical="center"/>
    </xf>
    <xf numFmtId="188" fontId="13" fillId="11" borderId="9" xfId="2" applyNumberFormat="1" applyFont="1" applyFill="1" applyBorder="1" applyAlignment="1">
      <alignment horizontal="center" vertical="center"/>
    </xf>
    <xf numFmtId="188" fontId="14" fillId="11" borderId="10" xfId="2" applyNumberFormat="1" applyFont="1" applyFill="1" applyBorder="1" applyAlignment="1">
      <alignment horizontal="center" vertical="center"/>
    </xf>
    <xf numFmtId="15" fontId="15" fillId="11" borderId="10" xfId="2" applyNumberFormat="1" applyFont="1" applyFill="1" applyBorder="1" applyAlignment="1">
      <alignment horizontal="center" vertical="center" wrapText="1"/>
    </xf>
    <xf numFmtId="188" fontId="13" fillId="11" borderId="10" xfId="2" applyNumberFormat="1" applyFont="1" applyFill="1" applyBorder="1" applyAlignment="1">
      <alignment horizontal="center" vertical="center"/>
    </xf>
    <xf numFmtId="0" fontId="14" fillId="11" borderId="10" xfId="0" applyFont="1" applyFill="1" applyBorder="1" applyAlignment="1">
      <alignment horizontal="center" vertical="center"/>
    </xf>
    <xf numFmtId="0" fontId="13" fillId="11" borderId="10" xfId="0" applyFont="1" applyFill="1" applyBorder="1" applyAlignment="1">
      <alignment horizontal="center" vertical="center"/>
    </xf>
    <xf numFmtId="0" fontId="10" fillId="11" borderId="10" xfId="0" applyFont="1" applyFill="1" applyBorder="1" applyAlignment="1">
      <alignment horizontal="center" vertical="center"/>
    </xf>
    <xf numFmtId="0" fontId="10" fillId="11" borderId="11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0" fillId="0" borderId="5" xfId="0" applyNumberFormat="1" applyFont="1" applyBorder="1" applyAlignment="1">
      <alignment horizontal="center" vertical="center"/>
    </xf>
    <xf numFmtId="188" fontId="13" fillId="0" borderId="9" xfId="2" applyNumberFormat="1" applyFont="1" applyBorder="1" applyAlignment="1">
      <alignment horizontal="center" vertical="center"/>
    </xf>
    <xf numFmtId="188" fontId="14" fillId="0" borderId="10" xfId="2" applyNumberFormat="1" applyFont="1" applyBorder="1" applyAlignment="1">
      <alignment horizontal="center" vertical="center"/>
    </xf>
    <xf numFmtId="15" fontId="15" fillId="0" borderId="10" xfId="2" applyNumberFormat="1" applyFont="1" applyBorder="1" applyAlignment="1">
      <alignment horizontal="center" vertical="center" wrapText="1"/>
    </xf>
    <xf numFmtId="188" fontId="13" fillId="0" borderId="10" xfId="2" applyNumberFormat="1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188" fontId="10" fillId="0" borderId="0" xfId="2" applyNumberFormat="1" applyFont="1" applyFill="1" applyBorder="1" applyAlignment="1">
      <alignment horizontal="center" vertical="center"/>
    </xf>
    <xf numFmtId="0" fontId="9" fillId="12" borderId="0" xfId="0" applyFont="1" applyFill="1" applyAlignment="1">
      <alignment horizontal="left" vertical="center"/>
    </xf>
    <xf numFmtId="0" fontId="9" fillId="12" borderId="0" xfId="0" applyFont="1" applyFill="1" applyAlignment="1">
      <alignment horizontal="center" vertical="center"/>
    </xf>
    <xf numFmtId="0" fontId="16" fillId="0" borderId="12" xfId="2" applyNumberFormat="1" applyFont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/>
    </xf>
    <xf numFmtId="0" fontId="13" fillId="0" borderId="12" xfId="0" applyNumberFormat="1" applyFont="1" applyBorder="1" applyAlignment="1">
      <alignment horizontal="center" vertical="center"/>
    </xf>
    <xf numFmtId="0" fontId="13" fillId="0" borderId="13" xfId="2" applyNumberFormat="1" applyFont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3" fillId="0" borderId="13" xfId="2" applyNumberFormat="1" applyFont="1" applyFill="1" applyBorder="1" applyAlignment="1">
      <alignment horizontal="center" vertical="center"/>
    </xf>
    <xf numFmtId="0" fontId="10" fillId="0" borderId="13" xfId="2" applyNumberFormat="1" applyFont="1" applyBorder="1" applyAlignment="1">
      <alignment horizontal="center" vertical="center"/>
    </xf>
    <xf numFmtId="0" fontId="14" fillId="0" borderId="13" xfId="0" applyFont="1" applyFill="1" applyBorder="1" applyAlignment="1">
      <alignment horizontal="center" vertical="center"/>
    </xf>
    <xf numFmtId="0" fontId="13" fillId="0" borderId="12" xfId="2" applyNumberFormat="1" applyFont="1" applyBorder="1" applyAlignment="1">
      <alignment horizontal="center" vertical="center"/>
    </xf>
    <xf numFmtId="0" fontId="13" fillId="0" borderId="13" xfId="0" applyNumberFormat="1" applyFont="1" applyBorder="1" applyAlignment="1">
      <alignment horizontal="center" vertical="center"/>
    </xf>
    <xf numFmtId="15" fontId="15" fillId="0" borderId="13" xfId="0" applyNumberFormat="1" applyFont="1" applyFill="1" applyBorder="1" applyAlignment="1">
      <alignment horizontal="center" vertical="center" wrapText="1"/>
    </xf>
    <xf numFmtId="0" fontId="13" fillId="0" borderId="13" xfId="0" applyNumberFormat="1" applyFont="1" applyFill="1" applyBorder="1" applyAlignment="1">
      <alignment horizontal="center" vertical="center"/>
    </xf>
    <xf numFmtId="15" fontId="13" fillId="0" borderId="13" xfId="2" applyNumberFormat="1" applyFont="1" applyFill="1" applyBorder="1" applyAlignment="1">
      <alignment horizontal="center" vertical="center"/>
    </xf>
    <xf numFmtId="1" fontId="13" fillId="0" borderId="13" xfId="2" applyNumberFormat="1" applyFont="1" applyFill="1" applyBorder="1" applyAlignment="1">
      <alignment horizontal="center" vertical="center"/>
    </xf>
    <xf numFmtId="0" fontId="10" fillId="0" borderId="12" xfId="2" applyNumberFormat="1" applyFont="1" applyBorder="1" applyAlignment="1">
      <alignment horizontal="center" vertical="center"/>
    </xf>
    <xf numFmtId="15" fontId="15" fillId="0" borderId="13" xfId="2" applyNumberFormat="1" applyFont="1" applyFill="1" applyBorder="1" applyAlignment="1">
      <alignment horizontal="center" vertical="center" wrapText="1"/>
    </xf>
    <xf numFmtId="0" fontId="10" fillId="0" borderId="14" xfId="2" applyNumberFormat="1" applyFont="1" applyBorder="1" applyAlignment="1">
      <alignment horizontal="center" vertical="center"/>
    </xf>
    <xf numFmtId="15" fontId="10" fillId="0" borderId="13" xfId="2" applyNumberFormat="1" applyFont="1" applyFill="1" applyBorder="1" applyAlignment="1">
      <alignment horizontal="center" vertical="center"/>
    </xf>
    <xf numFmtId="0" fontId="10" fillId="0" borderId="13" xfId="2" applyNumberFormat="1" applyFont="1" applyFill="1" applyBorder="1" applyAlignment="1">
      <alignment horizontal="center" vertical="center"/>
    </xf>
    <xf numFmtId="188" fontId="10" fillId="0" borderId="13" xfId="2" applyNumberFormat="1" applyFont="1" applyBorder="1" applyAlignment="1">
      <alignment horizontal="center" vertical="center"/>
    </xf>
    <xf numFmtId="0" fontId="9" fillId="13" borderId="0" xfId="0" applyFont="1" applyFill="1" applyAlignment="1">
      <alignment horizontal="left" vertical="center"/>
    </xf>
    <xf numFmtId="0" fontId="9" fillId="13" borderId="0" xfId="0" applyFont="1" applyFill="1" applyAlignment="1">
      <alignment horizontal="center" vertical="center"/>
    </xf>
    <xf numFmtId="0" fontId="11" fillId="0" borderId="15" xfId="0" applyFont="1" applyFill="1" applyBorder="1" applyAlignment="1">
      <alignment horizontal="center" vertical="center"/>
    </xf>
    <xf numFmtId="0" fontId="11" fillId="0" borderId="16" xfId="0" applyFont="1" applyFill="1" applyBorder="1" applyAlignment="1">
      <alignment horizontal="center" vertical="center"/>
    </xf>
    <xf numFmtId="0" fontId="12" fillId="0" borderId="16" xfId="0" applyFont="1" applyFill="1" applyBorder="1" applyAlignment="1">
      <alignment horizontal="center" vertical="center"/>
    </xf>
    <xf numFmtId="0" fontId="11" fillId="0" borderId="16" xfId="0" applyFont="1" applyFill="1" applyBorder="1" applyAlignment="1">
      <alignment horizontal="center" vertical="center" wrapText="1"/>
    </xf>
    <xf numFmtId="0" fontId="11" fillId="0" borderId="17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13" fillId="0" borderId="13" xfId="2" applyNumberFormat="1" applyFont="1" applyBorder="1" applyAlignment="1">
      <alignment horizontal="center" vertical="center" wrapText="1"/>
    </xf>
    <xf numFmtId="15" fontId="13" fillId="0" borderId="13" xfId="2" applyNumberFormat="1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11" xfId="2" applyNumberFormat="1" applyFont="1" applyBorder="1" applyAlignment="1">
      <alignment horizontal="center" vertical="center"/>
    </xf>
    <xf numFmtId="15" fontId="13" fillId="0" borderId="11" xfId="2" applyNumberFormat="1" applyFont="1" applyBorder="1" applyAlignment="1">
      <alignment horizontal="center" vertical="center" wrapText="1"/>
    </xf>
    <xf numFmtId="0" fontId="13" fillId="0" borderId="11" xfId="2" applyNumberFormat="1" applyFont="1" applyBorder="1" applyAlignment="1">
      <alignment horizontal="center" vertical="center"/>
    </xf>
    <xf numFmtId="188" fontId="10" fillId="0" borderId="11" xfId="2" applyNumberFormat="1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8" fillId="0" borderId="0" xfId="0" applyNumberFormat="1" applyFont="1" applyFill="1" applyBorder="1" applyAlignment="1">
      <alignment horizontal="center" vertical="center" wrapText="1"/>
    </xf>
    <xf numFmtId="15" fontId="18" fillId="0" borderId="0" xfId="2" applyNumberFormat="1" applyFont="1" applyFill="1" applyBorder="1" applyAlignment="1">
      <alignment horizontal="center" vertical="center" wrapText="1"/>
    </xf>
    <xf numFmtId="0" fontId="18" fillId="0" borderId="0" xfId="2" applyNumberFormat="1" applyFont="1" applyFill="1" applyBorder="1" applyAlignment="1">
      <alignment horizontal="center" vertical="center"/>
    </xf>
    <xf numFmtId="0" fontId="18" fillId="0" borderId="0" xfId="0" applyNumberFormat="1" applyFont="1" applyFill="1" applyBorder="1" applyAlignment="1">
      <alignment horizontal="center" vertical="center"/>
    </xf>
    <xf numFmtId="0" fontId="9" fillId="14" borderId="0" xfId="0" applyFont="1" applyFill="1" applyAlignment="1">
      <alignment horizontal="left" vertical="center"/>
    </xf>
    <xf numFmtId="0" fontId="9" fillId="14" borderId="0" xfId="0" applyFont="1" applyFill="1" applyAlignment="1">
      <alignment horizontal="center" vertical="center"/>
    </xf>
    <xf numFmtId="0" fontId="17" fillId="0" borderId="0" xfId="0" applyNumberFormat="1" applyFont="1" applyFill="1" applyBorder="1" applyAlignment="1">
      <alignment horizontal="center" vertical="center"/>
    </xf>
    <xf numFmtId="0" fontId="17" fillId="0" borderId="16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0" fillId="0" borderId="11" xfId="2" applyNumberFormat="1" applyFont="1" applyFill="1" applyBorder="1" applyAlignment="1">
      <alignment horizontal="center" vertical="center"/>
    </xf>
    <xf numFmtId="15" fontId="13" fillId="0" borderId="11" xfId="2" applyNumberFormat="1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1" fontId="13" fillId="0" borderId="11" xfId="2" applyNumberFormat="1" applyFont="1" applyFill="1" applyBorder="1" applyAlignment="1">
      <alignment horizontal="center" vertical="center"/>
    </xf>
    <xf numFmtId="0" fontId="13" fillId="0" borderId="11" xfId="0" applyNumberFormat="1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0" fontId="19" fillId="0" borderId="0" xfId="2" applyNumberFormat="1" applyFont="1" applyFill="1" applyBorder="1" applyAlignment="1">
      <alignment horizontal="center" vertical="center"/>
    </xf>
    <xf numFmtId="15" fontId="18" fillId="0" borderId="0" xfId="2" applyNumberFormat="1" applyFont="1" applyFill="1" applyBorder="1" applyAlignment="1">
      <alignment horizontal="center" vertical="center"/>
    </xf>
    <xf numFmtId="1" fontId="18" fillId="0" borderId="0" xfId="2" applyNumberFormat="1" applyFont="1" applyFill="1" applyBorder="1" applyAlignment="1">
      <alignment horizontal="center" vertical="center"/>
    </xf>
    <xf numFmtId="0" fontId="9" fillId="15" borderId="0" xfId="0" applyFont="1" applyFill="1" applyAlignment="1">
      <alignment horizontal="left" vertical="center"/>
    </xf>
    <xf numFmtId="0" fontId="9" fillId="15" borderId="0" xfId="0" applyFont="1" applyFill="1" applyAlignment="1">
      <alignment horizontal="center" vertical="center"/>
    </xf>
    <xf numFmtId="0" fontId="9" fillId="16" borderId="0" xfId="0" applyFont="1" applyFill="1" applyAlignment="1">
      <alignment horizontal="left" vertical="center"/>
    </xf>
    <xf numFmtId="0" fontId="9" fillId="16" borderId="0" xfId="0" applyFont="1" applyFill="1" applyAlignment="1">
      <alignment horizontal="center" vertical="center"/>
    </xf>
    <xf numFmtId="0" fontId="17" fillId="0" borderId="0" xfId="0" applyNumberFormat="1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0" fillId="0" borderId="0" xfId="0" applyNumberFormat="1" applyFont="1" applyAlignment="1">
      <alignment horizontal="center" vertical="center"/>
    </xf>
    <xf numFmtId="0" fontId="9" fillId="17" borderId="0" xfId="0" applyFont="1" applyFill="1" applyAlignment="1">
      <alignment horizontal="left" vertical="center"/>
    </xf>
    <xf numFmtId="0" fontId="9" fillId="17" borderId="0" xfId="0" applyFont="1" applyFill="1" applyAlignment="1">
      <alignment horizontal="center" vertical="center"/>
    </xf>
    <xf numFmtId="0" fontId="9" fillId="18" borderId="0" xfId="0" applyFont="1" applyFill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8" fillId="0" borderId="5" xfId="0" applyFont="1" applyFill="1" applyBorder="1" applyAlignment="1">
      <alignment horizontal="center" vertical="center"/>
    </xf>
    <xf numFmtId="0" fontId="19" fillId="0" borderId="11" xfId="2" applyNumberFormat="1" applyFont="1" applyFill="1" applyBorder="1" applyAlignment="1">
      <alignment horizontal="center" vertical="center"/>
    </xf>
    <xf numFmtId="15" fontId="18" fillId="0" borderId="11" xfId="2" applyNumberFormat="1" applyFont="1" applyFill="1" applyBorder="1" applyAlignment="1">
      <alignment horizontal="center" vertical="center"/>
    </xf>
    <xf numFmtId="1" fontId="18" fillId="0" borderId="11" xfId="2" applyNumberFormat="1" applyFont="1" applyFill="1" applyBorder="1" applyAlignment="1">
      <alignment horizontal="center" vertical="center"/>
    </xf>
    <xf numFmtId="0" fontId="18" fillId="0" borderId="11" xfId="0" applyNumberFormat="1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3">
    <cellStyle name="Comma" xfId="1" builtinId="3"/>
    <cellStyle name="Normal" xfId="0" builtinId="0"/>
    <cellStyle name="Normal 2" xfId="2"/>
  </cellStyles>
  <dxfs count="19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88" formatCode="[$-409]d\-mmm\-yy;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88" formatCode="[$-409]d\-mmm\-yy;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88" formatCode="[$-409]d\-mmm\-yy;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88" formatCode="[$-409]d\-mmm\-yy;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scheme val="none"/>
      </font>
      <numFmt numFmtId="20" formatCode="dd\-mmm\-yy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scheme val="none"/>
      </font>
      <numFmt numFmtId="20" formatCode="dd\-mmm\-yy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88" formatCode="[$-409]d\-mmm\-yy;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88" formatCode="[$-409]d\-mmm\-yy;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20" formatCode="dd\-mmm\-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0" formatCode="dd\-mmm\-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20" formatCode="dd\-mmm\-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20" formatCode="dd\-mmm\-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20" formatCode="dd\-mmm\-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88" formatCode="[$-409]d\-mmm\-yy;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88" formatCode="[$-409]d\-mmm\-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88" formatCode="[$-409]d\-mmm\-yy;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20" formatCode="dd\-mmm\-yy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color theme="0"/>
      </font>
      <fill>
        <patternFill>
          <bgColor rgb="FFFFC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09E50E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9E50E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9E50E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9E50E"/>
        </patternFill>
      </fill>
    </dxf>
    <dxf>
      <font>
        <color theme="1"/>
      </font>
      <fill>
        <patternFill>
          <bgColor rgb="FF09E50E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9E50E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9E50E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9E50E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9E50E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9E50E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9E50E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9E50E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9E50E"/>
        </patternFill>
      </fill>
    </dxf>
    <dxf>
      <font>
        <color theme="1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00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2" displayName="Table2" ref="B25:P30" totalsRowShown="0" headerRowDxfId="154" dataDxfId="153">
  <autoFilter ref="B25:P30"/>
  <tableColumns count="15">
    <tableColumn id="1" name="ROUTE" dataDxfId="152" dataCellStyle="Normal 2"/>
    <tableColumn id="2" name="SUPPLIERS" dataDxfId="151" dataCellStyle="Normal 2"/>
    <tableColumn id="3" name="DATE IN" dataDxfId="150"/>
    <tableColumn id="4" name="REF" dataDxfId="149" dataCellStyle="Normal 2"/>
    <tableColumn id="5" name="TIMES" dataDxfId="148" dataCellStyle="Normal 2"/>
    <tableColumn id="6" name="TIMES2" dataDxfId="147"/>
    <tableColumn id="7" name="BOOKING NB2" dataDxfId="146" dataCellStyle="Normal 2"/>
    <tableColumn id="8" name="NB PAX" dataDxfId="145"/>
    <tableColumn id="9" name="STATUS" dataDxfId="144"/>
    <tableColumn id="10" name="CONF NAME" dataDxfId="143"/>
    <tableColumn id="11" name="DATE RECONFIRM 1" dataDxfId="142"/>
    <tableColumn id="12" name="NAME" dataDxfId="141"/>
    <tableColumn id="13" name="DATE RECONFIRM 2" dataDxfId="140"/>
    <tableColumn id="14" name="NAME2" dataDxfId="139"/>
    <tableColumn id="15" name="COMMENT" dataDxfId="138"/>
  </tableColumns>
  <tableStyleInfo name="TableStyleMedium16" showFirstColumn="0" showLastColumn="0" showRowStripes="1" showColumnStripes="0"/>
</table>
</file>

<file path=xl/tables/table2.xml><?xml version="1.0" encoding="utf-8"?>
<table xmlns="http://schemas.openxmlformats.org/spreadsheetml/2006/main" id="2" name="Table3" displayName="Table3" ref="B33:P53" totalsRowShown="0" headerRowDxfId="137" dataDxfId="135" headerRowBorderDxfId="136" tableBorderDxfId="134" totalsRowBorderDxfId="133">
  <autoFilter ref="B33:P53"/>
  <tableColumns count="15">
    <tableColumn id="1" name="Column13" dataDxfId="132"/>
    <tableColumn id="2" name="SUPPLIERS" dataDxfId="131" dataCellStyle="Normal 2"/>
    <tableColumn id="3" name="DATE IN" dataDxfId="130" dataCellStyle="Normal 2"/>
    <tableColumn id="4" name="Column1" dataDxfId="129"/>
    <tableColumn id="5" name="DESCRIPTION" dataDxfId="128" dataCellStyle="Normal 2"/>
    <tableColumn id="6" name="Column3" dataDxfId="127" dataCellStyle="Normal 2"/>
    <tableColumn id="7" name="TYPE" dataDxfId="126" dataCellStyle="Normal 2"/>
    <tableColumn id="8" name="NB PAX" dataDxfId="125" dataCellStyle="Normal 2"/>
    <tableColumn id="9" name="STATUS" dataDxfId="124"/>
    <tableColumn id="10" name="CONF NAME" dataDxfId="123"/>
    <tableColumn id="11" name="DATE RECONFIRM 1" dataDxfId="122"/>
    <tableColumn id="12" name="NAME" dataDxfId="121"/>
    <tableColumn id="13" name="DATE RECONFIRM 2" dataDxfId="120"/>
    <tableColumn id="14" name="NAME2" dataDxfId="119"/>
    <tableColumn id="15" name="COMMENT" dataDxfId="118"/>
  </tableColumns>
  <tableStyleInfo name="TableStyleMedium16" showFirstColumn="0" showLastColumn="0" showRowStripes="1" showColumnStripes="0"/>
</table>
</file>

<file path=xl/tables/table3.xml><?xml version="1.0" encoding="utf-8"?>
<table xmlns="http://schemas.openxmlformats.org/spreadsheetml/2006/main" id="3" name="Table5" displayName="Table5" ref="B56:P58" totalsRowShown="0" headerRowDxfId="117" dataDxfId="115" headerRowBorderDxfId="116" tableBorderDxfId="114" totalsRowBorderDxfId="113">
  <autoFilter ref="B56:P58"/>
  <tableColumns count="15">
    <tableColumn id="1" name="Column1" dataDxfId="112"/>
    <tableColumn id="2" name="SUPPLIERS" dataDxfId="111" dataCellStyle="Normal 2"/>
    <tableColumn id="3" name="DATE IN" dataDxfId="110" dataCellStyle="Normal 2"/>
    <tableColumn id="4" name="Column2" dataDxfId="109"/>
    <tableColumn id="5" name="DESCRIPTION" dataDxfId="108" dataCellStyle="Normal 2"/>
    <tableColumn id="6" name="Column4" dataDxfId="107"/>
    <tableColumn id="7" name="Column5" dataDxfId="106"/>
    <tableColumn id="8" name="NB PAX" dataDxfId="105"/>
    <tableColumn id="9" name="STATUS" dataDxfId="104"/>
    <tableColumn id="10" name="CONF NAME" dataDxfId="103"/>
    <tableColumn id="11" name="DATE RECONFIRM 1" dataDxfId="102"/>
    <tableColumn id="12" name="NAME" dataDxfId="101"/>
    <tableColumn id="13" name="DATE RECONFIRM 2" dataDxfId="100"/>
    <tableColumn id="14" name="NAME2" dataDxfId="99"/>
    <tableColumn id="15" name="COMMENT" dataDxfId="98"/>
  </tableColumns>
  <tableStyleInfo name="TableStyleMedium16" showFirstColumn="0" showLastColumn="0" showRowStripes="1" showColumnStripes="0"/>
</table>
</file>

<file path=xl/tables/table4.xml><?xml version="1.0" encoding="utf-8"?>
<table xmlns="http://schemas.openxmlformats.org/spreadsheetml/2006/main" id="4" name="Table7" displayName="Table7" ref="B61:P63" totalsRowShown="0" headerRowDxfId="97" dataDxfId="95" headerRowBorderDxfId="96" tableBorderDxfId="94" totalsRowBorderDxfId="93">
  <autoFilter ref="B61:P63"/>
  <tableColumns count="15">
    <tableColumn id="1" name="Column1" dataDxfId="92"/>
    <tableColumn id="2" name="SUPPLIERS" dataDxfId="91" dataCellStyle="Normal 2"/>
    <tableColumn id="3" name="DATE IN" dataDxfId="90" dataCellStyle="Normal 2"/>
    <tableColumn id="4" name="Column2" dataDxfId="89"/>
    <tableColumn id="5" name="DESCRIPTION" dataDxfId="88" dataCellStyle="Normal 2"/>
    <tableColumn id="6" name="Column3" dataDxfId="87"/>
    <tableColumn id="7" name="Column5" dataDxfId="86"/>
    <tableColumn id="8" name="NB PAX" dataDxfId="85"/>
    <tableColumn id="9" name="STATUS" dataDxfId="84"/>
    <tableColumn id="10" name="CONF NAME" dataDxfId="83"/>
    <tableColumn id="11" name="DATE RECONFIRM 1" dataDxfId="82"/>
    <tableColumn id="12" name="NAME" dataDxfId="81"/>
    <tableColumn id="13" name="DATE RECONFIRM 2" dataDxfId="80"/>
    <tableColumn id="14" name="NAME2" dataDxfId="79"/>
    <tableColumn id="15" name="COMMENT" dataDxfId="78"/>
  </tableColumns>
  <tableStyleInfo name="TableStyleMedium16" showFirstColumn="0" showLastColumn="0" showRowStripes="1" showColumnStripes="0"/>
</table>
</file>

<file path=xl/tables/table5.xml><?xml version="1.0" encoding="utf-8"?>
<table xmlns="http://schemas.openxmlformats.org/spreadsheetml/2006/main" id="5" name="Table79" displayName="Table79" ref="B66:P67" totalsRowShown="0" headerRowDxfId="77" dataDxfId="75" headerRowBorderDxfId="76" tableBorderDxfId="74" totalsRowBorderDxfId="73">
  <autoFilter ref="B66:P67"/>
  <tableColumns count="15">
    <tableColumn id="1" name="Column3" dataDxfId="72"/>
    <tableColumn id="2" name="SUPPLIER" dataDxfId="71" dataCellStyle="Normal 2"/>
    <tableColumn id="3" name="DATE IN" dataDxfId="70" dataCellStyle="Normal 2"/>
    <tableColumn id="4" name="Column2" dataDxfId="69"/>
    <tableColumn id="5" name="DESCRIPTION" dataDxfId="68" dataCellStyle="Normal 2"/>
    <tableColumn id="6" name="Column1" dataDxfId="67"/>
    <tableColumn id="7" name="Column5" dataDxfId="66"/>
    <tableColumn id="8" name="NB PAX" dataDxfId="65"/>
    <tableColumn id="9" name="STATUS" dataDxfId="64"/>
    <tableColumn id="10" name="CONF NAME" dataDxfId="63"/>
    <tableColumn id="11" name="DATE RECONFIRM 1" dataDxfId="62"/>
    <tableColumn id="12" name="NAME" dataDxfId="61"/>
    <tableColumn id="13" name="DATE RECONFIRM 2" dataDxfId="60"/>
    <tableColumn id="14" name="NAME2" dataDxfId="59"/>
    <tableColumn id="15" name="COMMENT" dataDxfId="58"/>
  </tableColumns>
  <tableStyleInfo name="TableStyleMedium16" showFirstColumn="0" showLastColumn="0" showRowStripes="1" showColumnStripes="0"/>
</table>
</file>

<file path=xl/tables/table6.xml><?xml version="1.0" encoding="utf-8"?>
<table xmlns="http://schemas.openxmlformats.org/spreadsheetml/2006/main" id="6" name="Table710" displayName="Table710" ref="B74:P75" totalsRowShown="0" headerRowDxfId="57" dataDxfId="55" headerRowBorderDxfId="56" tableBorderDxfId="54" totalsRowBorderDxfId="53">
  <autoFilter ref="B74:P75"/>
  <tableColumns count="15">
    <tableColumn id="1" name="Column1" dataDxfId="52"/>
    <tableColumn id="2" name="SUPPLIERS" dataDxfId="51" dataCellStyle="Normal 2"/>
    <tableColumn id="3" name="DATE IN" dataDxfId="50" dataCellStyle="Normal 2"/>
    <tableColumn id="4" name="Column2" dataDxfId="49"/>
    <tableColumn id="5" name="DESCRIPTION" dataDxfId="48" dataCellStyle="Normal 2"/>
    <tableColumn id="6" name="Column3" dataDxfId="47"/>
    <tableColumn id="7" name="Column5" dataDxfId="46"/>
    <tableColumn id="8" name="NB PAX" dataDxfId="45"/>
    <tableColumn id="9" name="STATUS" dataDxfId="44"/>
    <tableColumn id="10" name="CONF NAME" dataDxfId="43"/>
    <tableColumn id="11" name="DATE RECONFIRM 1" dataDxfId="42"/>
    <tableColumn id="12" name="NAME" dataDxfId="41"/>
    <tableColumn id="13" name="DATE RECONFIRM 2" dataDxfId="40"/>
    <tableColumn id="14" name="NAME2" dataDxfId="39"/>
    <tableColumn id="15" name="COMMENT" dataDxfId="38"/>
  </tableColumns>
  <tableStyleInfo name="TableStyleMedium16" showFirstColumn="0" showLastColumn="0" showRowStripes="1" showColumnStripes="0"/>
</table>
</file>

<file path=xl/tables/table7.xml><?xml version="1.0" encoding="utf-8"?>
<table xmlns="http://schemas.openxmlformats.org/spreadsheetml/2006/main" id="7" name="Table7911" displayName="Table7911" ref="B70:P71" totalsRowShown="0" headerRowDxfId="37" dataDxfId="35" headerRowBorderDxfId="36" tableBorderDxfId="34" totalsRowBorderDxfId="33">
  <autoFilter ref="B70:P71"/>
  <tableColumns count="15">
    <tableColumn id="1" name="Column3" dataDxfId="32"/>
    <tableColumn id="2" name="SUPPLIERS" dataDxfId="31" dataCellStyle="Normal 2"/>
    <tableColumn id="3" name="DATE IN" dataDxfId="30" dataCellStyle="Normal 2"/>
    <tableColumn id="4" name="Column2" dataDxfId="29"/>
    <tableColumn id="5" name="DESCRIPTION" dataDxfId="28" dataCellStyle="Normal 2"/>
    <tableColumn id="6" name="Column1" dataDxfId="27"/>
    <tableColumn id="7" name="Column5" dataDxfId="26"/>
    <tableColumn id="8" name="NB PAX" dataDxfId="25"/>
    <tableColumn id="9" name="STATUS" dataDxfId="24"/>
    <tableColumn id="10" name="CONF NAME" dataDxfId="23"/>
    <tableColumn id="11" name="DATE RECONFIRM 1" dataDxfId="22"/>
    <tableColumn id="12" name="NAME" dataDxfId="21"/>
    <tableColumn id="13" name="DATE RECONFIRM 2" dataDxfId="20"/>
    <tableColumn id="14" name="NAME2" dataDxfId="19"/>
    <tableColumn id="15" name="COMMENT" dataDxfId="18"/>
  </tableColumns>
  <tableStyleInfo name="TableStyleMedium16" showFirstColumn="0" showLastColumn="0" showRowStripes="1" showColumnStripes="0"/>
</table>
</file>

<file path=xl/tables/table8.xml><?xml version="1.0" encoding="utf-8"?>
<table xmlns="http://schemas.openxmlformats.org/spreadsheetml/2006/main" id="8" name="Table11" displayName="Table11" ref="A7:P22" totalsRowShown="0" headerRowDxfId="17" tableBorderDxfId="16">
  <autoFilter ref="A7:P22"/>
  <tableColumns count="16">
    <tableColumn id="1" name="N" dataDxfId="15"/>
    <tableColumn id="2" name="REGION" dataDxfId="14" dataCellStyle="Normal 2"/>
    <tableColumn id="3" name="SUPPLIERS" dataDxfId="13" dataCellStyle="Normal 2"/>
    <tableColumn id="4" name="DATE IN" dataDxfId="12" dataCellStyle="Normal 2"/>
    <tableColumn id="5" name="DATE OUT" dataDxfId="11" dataCellStyle="Normal 2"/>
    <tableColumn id="6" name="CATEGORY" dataDxfId="10" dataCellStyle="Normal 2"/>
    <tableColumn id="7" name="CONFIRMED CAT" dataDxfId="9" dataCellStyle="Normal 2"/>
    <tableColumn id="8" name="TYPE" dataDxfId="8" dataCellStyle="Normal 2"/>
    <tableColumn id="9" name="NB PAX" dataDxfId="7" dataCellStyle="Normal 2"/>
    <tableColumn id="10" name="STATUS" dataDxfId="6"/>
    <tableColumn id="11" name="CONF NAME" dataDxfId="5"/>
    <tableColumn id="12" name="DATE RECONFIRM 1" dataDxfId="4"/>
    <tableColumn id="13" name="NAME" dataDxfId="3"/>
    <tableColumn id="14" name="DATE RECONFIRM 2" dataDxfId="2"/>
    <tableColumn id="15" name="NAME2" dataDxfId="1"/>
    <tableColumn id="16" name="COMMENT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5"/>
  <sheetViews>
    <sheetView tabSelected="1" topLeftCell="A4" workbookViewId="0">
      <selection activeCell="J14" sqref="J14"/>
    </sheetView>
  </sheetViews>
  <sheetFormatPr defaultRowHeight="14.25" x14ac:dyDescent="0.2"/>
  <cols>
    <col min="1" max="1" width="6.625" style="113" bestFit="1" customWidth="1"/>
    <col min="2" max="2" width="20.25" style="14" customWidth="1"/>
    <col min="3" max="3" width="21.75" style="14" bestFit="1" customWidth="1"/>
    <col min="4" max="4" width="13.75" style="14" customWidth="1"/>
    <col min="5" max="5" width="14.875" style="14" customWidth="1"/>
    <col min="6" max="6" width="20.25" style="14" customWidth="1"/>
    <col min="7" max="7" width="19.625" style="14" customWidth="1"/>
    <col min="8" max="8" width="13.375" style="14" customWidth="1"/>
    <col min="9" max="9" width="9.625" style="14" customWidth="1"/>
    <col min="10" max="10" width="18.5" style="14" customWidth="1"/>
    <col min="11" max="15" width="22" style="14" customWidth="1"/>
    <col min="16" max="16" width="37" style="14" customWidth="1"/>
    <col min="17" max="17" width="11.875" style="14" customWidth="1"/>
    <col min="18" max="18" width="20.75" style="14" bestFit="1" customWidth="1"/>
    <col min="19" max="16384" width="9" style="14"/>
  </cols>
  <sheetData>
    <row r="1" spans="1:16" s="1" customFormat="1" ht="33.75" thickBot="1" x14ac:dyDescent="0.25">
      <c r="A1" s="126" t="s">
        <v>0</v>
      </c>
      <c r="B1" s="126"/>
      <c r="C1" s="127" t="s">
        <v>132</v>
      </c>
      <c r="D1" s="128"/>
      <c r="E1" s="128"/>
      <c r="F1" s="128"/>
      <c r="G1" s="128"/>
      <c r="H1" s="129"/>
      <c r="I1" s="130" t="s">
        <v>1</v>
      </c>
      <c r="J1" s="130"/>
    </row>
    <row r="2" spans="1:16" s="1" customFormat="1" ht="21" thickBot="1" x14ac:dyDescent="0.25">
      <c r="A2" s="124" t="s">
        <v>2</v>
      </c>
      <c r="B2" s="124"/>
      <c r="C2" s="2">
        <v>42018.01</v>
      </c>
      <c r="D2" s="3" t="s">
        <v>3</v>
      </c>
      <c r="E2" s="2">
        <v>42050</v>
      </c>
      <c r="F2" s="4" t="s">
        <v>4</v>
      </c>
      <c r="G2" s="131" t="s">
        <v>5</v>
      </c>
      <c r="H2" s="131"/>
      <c r="I2" s="132" t="s">
        <v>6</v>
      </c>
      <c r="J2" s="132"/>
    </row>
    <row r="3" spans="1:16" s="7" customFormat="1" ht="21" thickBot="1" x14ac:dyDescent="0.25">
      <c r="A3" s="124" t="s">
        <v>7</v>
      </c>
      <c r="B3" s="124"/>
      <c r="C3" s="125" t="s">
        <v>8</v>
      </c>
      <c r="D3" s="125"/>
      <c r="E3" s="125"/>
      <c r="F3" s="125"/>
      <c r="G3" s="125"/>
      <c r="H3" s="125"/>
      <c r="I3" s="5" t="s">
        <v>9</v>
      </c>
      <c r="J3" s="6">
        <f>C2-45</f>
        <v>41973.01</v>
      </c>
    </row>
    <row r="4" spans="1:16" s="9" customFormat="1" ht="23.25" x14ac:dyDescent="0.2">
      <c r="A4" s="8"/>
      <c r="C4" s="10"/>
    </row>
    <row r="6" spans="1:16" ht="27" x14ac:dyDescent="0.2">
      <c r="A6" s="11">
        <v>1</v>
      </c>
      <c r="B6" s="12" t="s">
        <v>10</v>
      </c>
      <c r="C6" s="13"/>
      <c r="D6" s="13"/>
      <c r="E6" s="13"/>
      <c r="F6" s="13"/>
      <c r="G6" s="13"/>
      <c r="H6" s="13"/>
      <c r="I6" s="13"/>
      <c r="J6" s="13" t="str">
        <f>IF(COUNTIF(status,"=OK")&lt;COUNTA(status),"KO","OK")</f>
        <v>OK</v>
      </c>
      <c r="K6" s="13"/>
      <c r="L6" s="13"/>
      <c r="M6" s="13"/>
      <c r="N6" s="13"/>
      <c r="O6" s="13"/>
      <c r="P6" s="13"/>
    </row>
    <row r="7" spans="1:16" s="20" customFormat="1" ht="15.75" x14ac:dyDescent="0.2">
      <c r="A7" s="15" t="s">
        <v>11</v>
      </c>
      <c r="B7" s="16" t="s">
        <v>12</v>
      </c>
      <c r="C7" s="16" t="s">
        <v>13</v>
      </c>
      <c r="D7" s="16" t="s">
        <v>14</v>
      </c>
      <c r="E7" s="16" t="s">
        <v>15</v>
      </c>
      <c r="F7" s="16" t="s">
        <v>16</v>
      </c>
      <c r="G7" s="16" t="s">
        <v>17</v>
      </c>
      <c r="H7" s="16" t="s">
        <v>18</v>
      </c>
      <c r="I7" s="16" t="s">
        <v>19</v>
      </c>
      <c r="J7" s="17" t="s">
        <v>20</v>
      </c>
      <c r="K7" s="17" t="s">
        <v>21</v>
      </c>
      <c r="L7" s="18" t="s">
        <v>22</v>
      </c>
      <c r="M7" s="18" t="s">
        <v>23</v>
      </c>
      <c r="N7" s="17" t="s">
        <v>24</v>
      </c>
      <c r="O7" s="17" t="s">
        <v>25</v>
      </c>
      <c r="P7" s="19" t="s">
        <v>26</v>
      </c>
    </row>
    <row r="8" spans="1:16" s="30" customFormat="1" ht="15" x14ac:dyDescent="0.2">
      <c r="A8" s="21">
        <v>1</v>
      </c>
      <c r="B8" s="22" t="s">
        <v>27</v>
      </c>
      <c r="C8" s="23" t="s">
        <v>28</v>
      </c>
      <c r="D8" s="24">
        <v>42018</v>
      </c>
      <c r="E8" s="24">
        <v>42020</v>
      </c>
      <c r="F8" s="25" t="s">
        <v>29</v>
      </c>
      <c r="G8" s="25" t="s">
        <v>29</v>
      </c>
      <c r="H8" s="25" t="s">
        <v>30</v>
      </c>
      <c r="I8" s="25" t="s">
        <v>31</v>
      </c>
      <c r="J8" s="26" t="s">
        <v>32</v>
      </c>
      <c r="K8" s="27" t="s">
        <v>33</v>
      </c>
      <c r="L8" s="26" t="s">
        <v>133</v>
      </c>
      <c r="M8" s="28"/>
      <c r="N8" s="26"/>
      <c r="O8" s="28"/>
      <c r="P8" s="29"/>
    </row>
    <row r="9" spans="1:16" s="30" customFormat="1" ht="15" x14ac:dyDescent="0.2">
      <c r="A9" s="31">
        <v>2</v>
      </c>
      <c r="B9" s="32" t="s">
        <v>34</v>
      </c>
      <c r="C9" s="33" t="s">
        <v>35</v>
      </c>
      <c r="D9" s="34">
        <v>42020</v>
      </c>
      <c r="E9" s="34">
        <v>42021</v>
      </c>
      <c r="F9" s="35" t="s">
        <v>36</v>
      </c>
      <c r="G9" s="35" t="s">
        <v>36</v>
      </c>
      <c r="H9" s="35" t="s">
        <v>37</v>
      </c>
      <c r="I9" s="35" t="s">
        <v>31</v>
      </c>
      <c r="J9" s="36" t="s">
        <v>32</v>
      </c>
      <c r="K9" s="37" t="s">
        <v>38</v>
      </c>
      <c r="L9" s="36">
        <v>42006</v>
      </c>
      <c r="M9" s="38"/>
      <c r="N9" s="36"/>
      <c r="O9" s="38"/>
      <c r="P9" s="39"/>
    </row>
    <row r="10" spans="1:16" s="30" customFormat="1" ht="15" x14ac:dyDescent="0.2">
      <c r="A10" s="21">
        <v>3</v>
      </c>
      <c r="B10" s="22" t="s">
        <v>39</v>
      </c>
      <c r="C10" s="23" t="s">
        <v>40</v>
      </c>
      <c r="D10" s="24">
        <v>42021</v>
      </c>
      <c r="E10" s="24">
        <v>42024</v>
      </c>
      <c r="F10" s="25" t="s">
        <v>36</v>
      </c>
      <c r="G10" s="25" t="s">
        <v>41</v>
      </c>
      <c r="H10" s="25" t="s">
        <v>30</v>
      </c>
      <c r="I10" s="25" t="s">
        <v>31</v>
      </c>
      <c r="J10" s="26" t="s">
        <v>32</v>
      </c>
      <c r="K10" s="27"/>
      <c r="L10" s="26">
        <v>42006</v>
      </c>
      <c r="M10" s="28"/>
      <c r="N10" s="26"/>
      <c r="O10" s="28"/>
      <c r="P10" s="29"/>
    </row>
    <row r="11" spans="1:16" s="30" customFormat="1" ht="15" x14ac:dyDescent="0.2">
      <c r="A11" s="31">
        <v>4</v>
      </c>
      <c r="B11" s="32" t="s">
        <v>39</v>
      </c>
      <c r="C11" s="33" t="s">
        <v>42</v>
      </c>
      <c r="D11" s="34">
        <v>42021</v>
      </c>
      <c r="E11" s="34">
        <v>42024</v>
      </c>
      <c r="F11" s="35" t="s">
        <v>36</v>
      </c>
      <c r="G11" s="35" t="s">
        <v>29</v>
      </c>
      <c r="H11" s="35" t="s">
        <v>30</v>
      </c>
      <c r="I11" s="35" t="s">
        <v>31</v>
      </c>
      <c r="J11" s="36" t="s">
        <v>32</v>
      </c>
      <c r="K11" s="37" t="s">
        <v>43</v>
      </c>
      <c r="L11" s="36">
        <v>42006</v>
      </c>
      <c r="M11" s="38"/>
      <c r="N11" s="36"/>
      <c r="O11" s="38"/>
      <c r="P11" s="39"/>
    </row>
    <row r="12" spans="1:16" s="30" customFormat="1" ht="15" x14ac:dyDescent="0.2">
      <c r="A12" s="21">
        <v>5</v>
      </c>
      <c r="B12" s="22" t="s">
        <v>44</v>
      </c>
      <c r="C12" s="23" t="s">
        <v>45</v>
      </c>
      <c r="D12" s="24">
        <v>42024</v>
      </c>
      <c r="E12" s="24">
        <v>42026</v>
      </c>
      <c r="F12" s="25" t="s">
        <v>36</v>
      </c>
      <c r="G12" s="25" t="s">
        <v>36</v>
      </c>
      <c r="H12" s="25" t="s">
        <v>30</v>
      </c>
      <c r="I12" s="25" t="s">
        <v>31</v>
      </c>
      <c r="J12" s="26" t="s">
        <v>32</v>
      </c>
      <c r="K12" s="27" t="s">
        <v>46</v>
      </c>
      <c r="L12" s="26">
        <v>42006</v>
      </c>
      <c r="M12" s="28"/>
      <c r="N12" s="26"/>
      <c r="O12" s="28"/>
      <c r="P12" s="29"/>
    </row>
    <row r="13" spans="1:16" s="30" customFormat="1" ht="15" x14ac:dyDescent="0.2">
      <c r="A13" s="31">
        <v>6</v>
      </c>
      <c r="B13" s="32" t="s">
        <v>47</v>
      </c>
      <c r="C13" s="33" t="s">
        <v>48</v>
      </c>
      <c r="D13" s="34">
        <v>42026</v>
      </c>
      <c r="E13" s="34">
        <v>42028</v>
      </c>
      <c r="F13" s="35" t="s">
        <v>36</v>
      </c>
      <c r="G13" s="35" t="s">
        <v>36</v>
      </c>
      <c r="H13" s="35" t="s">
        <v>30</v>
      </c>
      <c r="I13" s="35" t="s">
        <v>31</v>
      </c>
      <c r="J13" s="36" t="s">
        <v>32</v>
      </c>
      <c r="K13" s="37" t="s">
        <v>49</v>
      </c>
      <c r="L13" s="36">
        <v>42006</v>
      </c>
      <c r="M13" s="38"/>
      <c r="N13" s="36"/>
      <c r="O13" s="38"/>
      <c r="P13" s="39"/>
    </row>
    <row r="14" spans="1:16" s="30" customFormat="1" ht="15" x14ac:dyDescent="0.2">
      <c r="A14" s="21">
        <v>7</v>
      </c>
      <c r="B14" s="22" t="s">
        <v>50</v>
      </c>
      <c r="C14" s="23" t="s">
        <v>51</v>
      </c>
      <c r="D14" s="24">
        <v>42028</v>
      </c>
      <c r="E14" s="24">
        <v>42029</v>
      </c>
      <c r="F14" s="25" t="s">
        <v>29</v>
      </c>
      <c r="G14" s="25" t="s">
        <v>29</v>
      </c>
      <c r="H14" s="25" t="s">
        <v>37</v>
      </c>
      <c r="I14" s="25" t="s">
        <v>31</v>
      </c>
      <c r="J14" s="26" t="s">
        <v>32</v>
      </c>
      <c r="K14" s="27"/>
      <c r="L14" s="26">
        <v>42006</v>
      </c>
      <c r="M14" s="28"/>
      <c r="N14" s="26"/>
      <c r="O14" s="28"/>
      <c r="P14" s="29"/>
    </row>
    <row r="15" spans="1:16" s="30" customFormat="1" ht="15" x14ac:dyDescent="0.2">
      <c r="A15" s="21"/>
      <c r="B15" s="22"/>
      <c r="C15" s="23"/>
      <c r="D15" s="24"/>
      <c r="E15" s="24"/>
      <c r="F15" s="25"/>
      <c r="G15" s="25"/>
      <c r="H15" s="25"/>
      <c r="I15" s="25"/>
      <c r="J15" s="26" t="s">
        <v>32</v>
      </c>
      <c r="K15" s="27"/>
      <c r="L15" s="26"/>
      <c r="M15" s="28"/>
      <c r="N15" s="26"/>
      <c r="O15" s="28"/>
      <c r="P15" s="29"/>
    </row>
    <row r="16" spans="1:16" s="30" customFormat="1" ht="15" x14ac:dyDescent="0.2">
      <c r="A16" s="21"/>
      <c r="B16" s="22"/>
      <c r="C16" s="23"/>
      <c r="D16" s="24"/>
      <c r="E16" s="24"/>
      <c r="F16" s="25"/>
      <c r="G16" s="25"/>
      <c r="H16" s="25"/>
      <c r="I16" s="25"/>
      <c r="J16" s="26" t="s">
        <v>32</v>
      </c>
      <c r="K16" s="27"/>
      <c r="L16" s="26"/>
      <c r="M16" s="28"/>
      <c r="N16" s="26"/>
      <c r="O16" s="28"/>
      <c r="P16" s="29"/>
    </row>
    <row r="17" spans="1:16" s="30" customFormat="1" ht="15" x14ac:dyDescent="0.2">
      <c r="A17" s="31">
        <v>8</v>
      </c>
      <c r="B17" s="32" t="s">
        <v>52</v>
      </c>
      <c r="C17" s="33" t="s">
        <v>53</v>
      </c>
      <c r="D17" s="34">
        <v>42029</v>
      </c>
      <c r="E17" s="34">
        <v>42031</v>
      </c>
      <c r="F17" s="35" t="s">
        <v>36</v>
      </c>
      <c r="G17" s="35" t="s">
        <v>36</v>
      </c>
      <c r="H17" s="35" t="s">
        <v>30</v>
      </c>
      <c r="I17" s="35" t="s">
        <v>31</v>
      </c>
      <c r="J17" s="36" t="s">
        <v>32</v>
      </c>
      <c r="K17" s="37" t="s">
        <v>54</v>
      </c>
      <c r="L17" s="36">
        <v>42006</v>
      </c>
      <c r="M17" s="38"/>
      <c r="N17" s="36"/>
      <c r="O17" s="38"/>
      <c r="P17" s="39"/>
    </row>
    <row r="18" spans="1:16" s="30" customFormat="1" ht="15" x14ac:dyDescent="0.2">
      <c r="A18" s="21">
        <v>9</v>
      </c>
      <c r="B18" s="22" t="s">
        <v>44</v>
      </c>
      <c r="C18" s="23" t="s">
        <v>45</v>
      </c>
      <c r="D18" s="24">
        <v>42031</v>
      </c>
      <c r="E18" s="24">
        <v>42032</v>
      </c>
      <c r="F18" s="25" t="s">
        <v>36</v>
      </c>
      <c r="G18" s="25" t="s">
        <v>36</v>
      </c>
      <c r="H18" s="25" t="s">
        <v>30</v>
      </c>
      <c r="I18" s="25" t="s">
        <v>31</v>
      </c>
      <c r="J18" s="26" t="s">
        <v>32</v>
      </c>
      <c r="K18" s="27" t="s">
        <v>46</v>
      </c>
      <c r="L18" s="26"/>
      <c r="M18" s="28"/>
      <c r="N18" s="26"/>
      <c r="O18" s="28"/>
      <c r="P18" s="29"/>
    </row>
    <row r="19" spans="1:16" s="30" customFormat="1" ht="15" x14ac:dyDescent="0.2">
      <c r="A19" s="31">
        <v>10</v>
      </c>
      <c r="B19" s="32" t="s">
        <v>55</v>
      </c>
      <c r="C19" s="33" t="s">
        <v>56</v>
      </c>
      <c r="D19" s="34">
        <v>42032</v>
      </c>
      <c r="E19" s="34">
        <v>42033</v>
      </c>
      <c r="F19" s="35" t="s">
        <v>36</v>
      </c>
      <c r="G19" s="35" t="s">
        <v>36</v>
      </c>
      <c r="H19" s="35" t="s">
        <v>37</v>
      </c>
      <c r="I19" s="35" t="s">
        <v>31</v>
      </c>
      <c r="J19" s="36" t="s">
        <v>32</v>
      </c>
      <c r="K19" s="37" t="s">
        <v>57</v>
      </c>
      <c r="L19" s="36"/>
      <c r="M19" s="38"/>
      <c r="N19" s="36"/>
      <c r="O19" s="38"/>
      <c r="P19" s="39"/>
    </row>
    <row r="20" spans="1:16" s="30" customFormat="1" ht="15" x14ac:dyDescent="0.2">
      <c r="A20" s="21">
        <v>11</v>
      </c>
      <c r="B20" s="22" t="s">
        <v>55</v>
      </c>
      <c r="C20" s="23" t="s">
        <v>58</v>
      </c>
      <c r="D20" s="24">
        <v>42033</v>
      </c>
      <c r="E20" s="24">
        <v>42034</v>
      </c>
      <c r="F20" s="25" t="s">
        <v>59</v>
      </c>
      <c r="G20" s="25" t="s">
        <v>59</v>
      </c>
      <c r="H20" s="25" t="s">
        <v>30</v>
      </c>
      <c r="I20" s="25" t="s">
        <v>31</v>
      </c>
      <c r="J20" s="26" t="s">
        <v>32</v>
      </c>
      <c r="K20" s="27"/>
      <c r="L20" s="26"/>
      <c r="M20" s="28"/>
      <c r="N20" s="26"/>
      <c r="O20" s="28"/>
      <c r="P20" s="29"/>
    </row>
    <row r="21" spans="1:16" s="30" customFormat="1" ht="15" x14ac:dyDescent="0.2">
      <c r="A21" s="31">
        <v>12</v>
      </c>
      <c r="B21" s="32" t="s">
        <v>60</v>
      </c>
      <c r="C21" s="33" t="s">
        <v>61</v>
      </c>
      <c r="D21" s="34">
        <v>42034</v>
      </c>
      <c r="E21" s="34">
        <v>42037</v>
      </c>
      <c r="F21" s="35" t="s">
        <v>36</v>
      </c>
      <c r="G21" s="35" t="s">
        <v>36</v>
      </c>
      <c r="H21" s="35" t="s">
        <v>30</v>
      </c>
      <c r="I21" s="35" t="s">
        <v>31</v>
      </c>
      <c r="J21" s="36" t="s">
        <v>32</v>
      </c>
      <c r="K21" s="37" t="s">
        <v>62</v>
      </c>
      <c r="L21" s="36"/>
      <c r="M21" s="38"/>
      <c r="N21" s="36"/>
      <c r="O21" s="38"/>
      <c r="P21" s="39"/>
    </row>
    <row r="22" spans="1:16" s="30" customFormat="1" ht="15" x14ac:dyDescent="0.2">
      <c r="A22" s="21">
        <v>13</v>
      </c>
      <c r="B22" s="22" t="s">
        <v>63</v>
      </c>
      <c r="C22" s="23" t="s">
        <v>64</v>
      </c>
      <c r="D22" s="24">
        <v>42037</v>
      </c>
      <c r="E22" s="24">
        <v>42040</v>
      </c>
      <c r="F22" s="25" t="s">
        <v>65</v>
      </c>
      <c r="G22" s="25" t="s">
        <v>65</v>
      </c>
      <c r="H22" s="25" t="s">
        <v>30</v>
      </c>
      <c r="I22" s="25" t="s">
        <v>31</v>
      </c>
      <c r="J22" s="26" t="s">
        <v>32</v>
      </c>
      <c r="K22" s="27" t="s">
        <v>66</v>
      </c>
      <c r="L22" s="26"/>
      <c r="M22" s="28"/>
      <c r="N22" s="26"/>
      <c r="O22" s="28"/>
      <c r="P22" s="29"/>
    </row>
    <row r="23" spans="1:16" s="42" customFormat="1" ht="25.5" x14ac:dyDescent="0.2">
      <c r="A23" s="40"/>
      <c r="B23" s="41"/>
      <c r="F23" s="43"/>
    </row>
    <row r="24" spans="1:16" ht="27" x14ac:dyDescent="0.2">
      <c r="A24" s="11">
        <v>2</v>
      </c>
      <c r="B24" s="44" t="s">
        <v>67</v>
      </c>
      <c r="C24" s="45"/>
      <c r="D24" s="45"/>
      <c r="E24" s="45"/>
      <c r="F24" s="45"/>
      <c r="G24" s="45"/>
      <c r="H24" s="45"/>
      <c r="I24" s="45"/>
      <c r="J24" s="13" t="str">
        <f>IF((COUNTIF(Table2[STATUS],"=ok")&lt;5),"KO","OK")</f>
        <v>KO</v>
      </c>
      <c r="K24" s="45"/>
      <c r="L24" s="45"/>
      <c r="M24" s="45"/>
      <c r="N24" s="45"/>
      <c r="O24" s="45"/>
      <c r="P24" s="45"/>
    </row>
    <row r="25" spans="1:16" s="51" customFormat="1" ht="15.75" x14ac:dyDescent="0.2">
      <c r="A25" s="46"/>
      <c r="B25" s="47" t="s">
        <v>68</v>
      </c>
      <c r="C25" s="47" t="s">
        <v>13</v>
      </c>
      <c r="D25" s="47" t="s">
        <v>14</v>
      </c>
      <c r="E25" s="47" t="s">
        <v>0</v>
      </c>
      <c r="F25" s="47" t="s">
        <v>69</v>
      </c>
      <c r="G25" s="47" t="s">
        <v>70</v>
      </c>
      <c r="H25" s="48" t="s">
        <v>71</v>
      </c>
      <c r="I25" s="49" t="s">
        <v>19</v>
      </c>
      <c r="J25" s="49" t="s">
        <v>20</v>
      </c>
      <c r="K25" s="47" t="s">
        <v>21</v>
      </c>
      <c r="L25" s="50" t="s">
        <v>22</v>
      </c>
      <c r="M25" s="50" t="s">
        <v>23</v>
      </c>
      <c r="N25" s="47" t="s">
        <v>24</v>
      </c>
      <c r="O25" s="47" t="s">
        <v>25</v>
      </c>
      <c r="P25" s="47" t="s">
        <v>26</v>
      </c>
    </row>
    <row r="26" spans="1:16" s="42" customFormat="1" ht="15" x14ac:dyDescent="0.2">
      <c r="A26" s="52"/>
      <c r="B26" s="53" t="s">
        <v>72</v>
      </c>
      <c r="C26" s="53"/>
      <c r="D26" s="54"/>
      <c r="E26" s="53"/>
      <c r="F26" s="55"/>
      <c r="G26" s="54"/>
      <c r="H26" s="56"/>
      <c r="I26" s="54"/>
      <c r="J26" s="57"/>
      <c r="K26" s="54"/>
      <c r="L26" s="57"/>
      <c r="M26" s="54"/>
      <c r="N26" s="57"/>
      <c r="O26" s="54"/>
      <c r="P26" s="54"/>
    </row>
    <row r="27" spans="1:16" s="42" customFormat="1" ht="15" x14ac:dyDescent="0.2">
      <c r="A27" s="58"/>
      <c r="B27" s="59" t="s">
        <v>73</v>
      </c>
      <c r="C27" s="59" t="s">
        <v>74</v>
      </c>
      <c r="D27" s="60">
        <v>42037</v>
      </c>
      <c r="E27" s="61" t="s">
        <v>75</v>
      </c>
      <c r="F27" s="62" t="s">
        <v>76</v>
      </c>
      <c r="G27" s="62" t="s">
        <v>77</v>
      </c>
      <c r="H27" s="56">
        <v>1456</v>
      </c>
      <c r="I27" s="63">
        <v>2</v>
      </c>
      <c r="J27" s="57" t="s">
        <v>32</v>
      </c>
      <c r="K27" s="54"/>
      <c r="L27" s="57"/>
      <c r="M27" s="54"/>
      <c r="N27" s="57"/>
      <c r="O27" s="54"/>
      <c r="P27" s="54"/>
    </row>
    <row r="28" spans="1:16" s="42" customFormat="1" ht="15" x14ac:dyDescent="0.2">
      <c r="A28" s="64"/>
      <c r="B28" s="53" t="s">
        <v>78</v>
      </c>
      <c r="C28" s="59" t="s">
        <v>74</v>
      </c>
      <c r="D28" s="65">
        <v>42037</v>
      </c>
      <c r="E28" s="61" t="s">
        <v>79</v>
      </c>
      <c r="F28" s="55" t="s">
        <v>80</v>
      </c>
      <c r="G28" s="55" t="s">
        <v>81</v>
      </c>
      <c r="H28" s="56">
        <v>1535</v>
      </c>
      <c r="I28" s="63">
        <v>1</v>
      </c>
      <c r="J28" s="57" t="s">
        <v>32</v>
      </c>
      <c r="K28" s="54"/>
      <c r="L28" s="57"/>
      <c r="M28" s="54"/>
      <c r="N28" s="57"/>
      <c r="O28" s="54"/>
      <c r="P28" s="54"/>
    </row>
    <row r="29" spans="1:16" s="42" customFormat="1" ht="15" x14ac:dyDescent="0.2">
      <c r="A29" s="66"/>
      <c r="B29" s="56" t="s">
        <v>82</v>
      </c>
      <c r="C29" s="59" t="s">
        <v>74</v>
      </c>
      <c r="D29" s="67">
        <v>42040</v>
      </c>
      <c r="E29" s="61" t="s">
        <v>83</v>
      </c>
      <c r="F29" s="68" t="s">
        <v>84</v>
      </c>
      <c r="G29" s="68" t="s">
        <v>85</v>
      </c>
      <c r="H29" s="56">
        <v>1536</v>
      </c>
      <c r="I29" s="68">
        <v>2</v>
      </c>
      <c r="J29" s="57" t="s">
        <v>32</v>
      </c>
      <c r="K29" s="54"/>
      <c r="L29" s="57"/>
      <c r="M29" s="54"/>
      <c r="N29" s="57"/>
      <c r="O29" s="54"/>
      <c r="P29" s="54"/>
    </row>
    <row r="30" spans="1:16" s="42" customFormat="1" ht="15" x14ac:dyDescent="0.2">
      <c r="A30" s="40"/>
      <c r="B30" s="69" t="s">
        <v>86</v>
      </c>
      <c r="C30" s="69"/>
      <c r="D30" s="54"/>
      <c r="E30" s="69"/>
      <c r="F30" s="55"/>
      <c r="G30" s="54"/>
      <c r="H30" s="56"/>
      <c r="I30" s="54"/>
      <c r="J30" s="57" t="s">
        <v>135</v>
      </c>
      <c r="K30" s="54"/>
      <c r="L30" s="57"/>
      <c r="M30" s="54"/>
      <c r="N30" s="57"/>
      <c r="O30" s="54"/>
      <c r="P30" s="54"/>
    </row>
    <row r="31" spans="1:16" s="42" customFormat="1" ht="25.5" x14ac:dyDescent="0.2">
      <c r="A31" s="40"/>
      <c r="B31" s="41"/>
      <c r="F31" s="43"/>
    </row>
    <row r="32" spans="1:16" ht="27" x14ac:dyDescent="0.2">
      <c r="A32" s="11">
        <v>3</v>
      </c>
      <c r="B32" s="70" t="s">
        <v>87</v>
      </c>
      <c r="C32" s="71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</row>
    <row r="33" spans="1:17" s="51" customFormat="1" ht="15.75" x14ac:dyDescent="0.2">
      <c r="A33" s="46"/>
      <c r="B33" s="72" t="s">
        <v>88</v>
      </c>
      <c r="C33" s="73" t="s">
        <v>13</v>
      </c>
      <c r="D33" s="73" t="s">
        <v>14</v>
      </c>
      <c r="E33" s="73" t="s">
        <v>89</v>
      </c>
      <c r="F33" s="74" t="s">
        <v>90</v>
      </c>
      <c r="G33" s="73" t="s">
        <v>91</v>
      </c>
      <c r="H33" s="17" t="s">
        <v>18</v>
      </c>
      <c r="I33" s="74" t="s">
        <v>19</v>
      </c>
      <c r="J33" s="74" t="s">
        <v>20</v>
      </c>
      <c r="K33" s="47" t="s">
        <v>21</v>
      </c>
      <c r="L33" s="75" t="s">
        <v>22</v>
      </c>
      <c r="M33" s="75" t="s">
        <v>23</v>
      </c>
      <c r="N33" s="73" t="s">
        <v>24</v>
      </c>
      <c r="O33" s="73" t="s">
        <v>25</v>
      </c>
      <c r="P33" s="76" t="s">
        <v>26</v>
      </c>
      <c r="Q33" s="51" t="s">
        <v>88</v>
      </c>
    </row>
    <row r="34" spans="1:17" s="42" customFormat="1" ht="15" x14ac:dyDescent="0.2">
      <c r="A34" s="40">
        <v>1</v>
      </c>
      <c r="B34" s="77"/>
      <c r="C34" s="78" t="s">
        <v>92</v>
      </c>
      <c r="D34" s="79">
        <v>42018</v>
      </c>
      <c r="E34" s="80"/>
      <c r="F34" s="53" t="s">
        <v>93</v>
      </c>
      <c r="G34" s="78"/>
      <c r="H34" s="78" t="s">
        <v>94</v>
      </c>
      <c r="I34" s="53">
        <v>2</v>
      </c>
      <c r="J34" s="57" t="s">
        <v>32</v>
      </c>
      <c r="K34" s="80"/>
      <c r="L34" s="57" t="s">
        <v>95</v>
      </c>
      <c r="M34" s="80"/>
      <c r="N34" s="57"/>
      <c r="O34" s="80"/>
      <c r="P34" s="81"/>
      <c r="Q34" s="82"/>
    </row>
    <row r="35" spans="1:17" s="42" customFormat="1" ht="15" x14ac:dyDescent="0.2">
      <c r="A35" s="40">
        <v>2</v>
      </c>
      <c r="B35" s="77"/>
      <c r="C35" s="78" t="s">
        <v>92</v>
      </c>
      <c r="D35" s="79">
        <v>42019</v>
      </c>
      <c r="E35" s="80"/>
      <c r="F35" s="53" t="s">
        <v>96</v>
      </c>
      <c r="G35" s="78"/>
      <c r="H35" s="78" t="s">
        <v>94</v>
      </c>
      <c r="I35" s="53" t="s">
        <v>97</v>
      </c>
      <c r="J35" s="57" t="s">
        <v>32</v>
      </c>
      <c r="K35" s="80"/>
      <c r="L35" s="57"/>
      <c r="M35" s="80"/>
      <c r="N35" s="57"/>
      <c r="O35" s="80"/>
      <c r="P35" s="81"/>
      <c r="Q35" s="82"/>
    </row>
    <row r="36" spans="1:17" s="42" customFormat="1" ht="15" x14ac:dyDescent="0.2">
      <c r="A36" s="40">
        <v>3</v>
      </c>
      <c r="B36" s="77"/>
      <c r="C36" s="78" t="s">
        <v>92</v>
      </c>
      <c r="D36" s="69">
        <v>42020</v>
      </c>
      <c r="E36" s="80"/>
      <c r="F36" s="69" t="s">
        <v>98</v>
      </c>
      <c r="G36" s="78"/>
      <c r="H36" s="78" t="s">
        <v>94</v>
      </c>
      <c r="I36" s="53" t="s">
        <v>97</v>
      </c>
      <c r="J36" s="57" t="s">
        <v>32</v>
      </c>
      <c r="K36" s="80"/>
      <c r="L36" s="57"/>
      <c r="M36" s="80"/>
      <c r="N36" s="57"/>
      <c r="O36" s="80"/>
      <c r="P36" s="81"/>
      <c r="Q36" s="82"/>
    </row>
    <row r="37" spans="1:17" s="42" customFormat="1" ht="15" x14ac:dyDescent="0.2">
      <c r="A37" s="40">
        <v>4</v>
      </c>
      <c r="B37" s="77"/>
      <c r="C37" s="78" t="s">
        <v>92</v>
      </c>
      <c r="D37" s="69">
        <v>42021</v>
      </c>
      <c r="E37" s="80"/>
      <c r="F37" s="69" t="s">
        <v>99</v>
      </c>
      <c r="G37" s="78"/>
      <c r="H37" s="78" t="s">
        <v>94</v>
      </c>
      <c r="I37" s="53" t="s">
        <v>97</v>
      </c>
      <c r="J37" s="57" t="s">
        <v>32</v>
      </c>
      <c r="K37" s="80"/>
      <c r="L37" s="57"/>
      <c r="M37" s="80"/>
      <c r="N37" s="57"/>
      <c r="O37" s="80"/>
      <c r="P37" s="81"/>
      <c r="Q37" s="82"/>
    </row>
    <row r="38" spans="1:17" s="42" customFormat="1" ht="15" x14ac:dyDescent="0.2">
      <c r="A38" s="40">
        <v>5</v>
      </c>
      <c r="B38" s="77"/>
      <c r="C38" s="78" t="s">
        <v>100</v>
      </c>
      <c r="D38" s="79">
        <v>42022</v>
      </c>
      <c r="E38" s="80"/>
      <c r="F38" s="53" t="s">
        <v>101</v>
      </c>
      <c r="G38" s="78"/>
      <c r="H38" s="78" t="s">
        <v>94</v>
      </c>
      <c r="I38" s="53" t="s">
        <v>97</v>
      </c>
      <c r="J38" s="57" t="s">
        <v>32</v>
      </c>
      <c r="K38" s="80"/>
      <c r="L38" s="57"/>
      <c r="M38" s="80"/>
      <c r="N38" s="57"/>
      <c r="O38" s="80"/>
      <c r="P38" s="81"/>
      <c r="Q38" s="82"/>
    </row>
    <row r="39" spans="1:17" s="42" customFormat="1" ht="15" x14ac:dyDescent="0.2">
      <c r="A39" s="40">
        <v>6</v>
      </c>
      <c r="B39" s="77"/>
      <c r="C39" s="78" t="s">
        <v>100</v>
      </c>
      <c r="D39" s="79">
        <v>42023</v>
      </c>
      <c r="E39" s="80"/>
      <c r="F39" s="53" t="s">
        <v>101</v>
      </c>
      <c r="G39" s="78"/>
      <c r="H39" s="78" t="s">
        <v>94</v>
      </c>
      <c r="I39" s="53" t="s">
        <v>97</v>
      </c>
      <c r="J39" s="57" t="s">
        <v>32</v>
      </c>
      <c r="K39" s="80"/>
      <c r="L39" s="57"/>
      <c r="M39" s="80"/>
      <c r="N39" s="57"/>
      <c r="O39" s="80"/>
      <c r="P39" s="81"/>
      <c r="Q39" s="82"/>
    </row>
    <row r="40" spans="1:17" s="42" customFormat="1" ht="15" x14ac:dyDescent="0.2">
      <c r="A40" s="40">
        <v>7</v>
      </c>
      <c r="B40" s="77"/>
      <c r="C40" s="78" t="s">
        <v>100</v>
      </c>
      <c r="D40" s="79">
        <v>42024</v>
      </c>
      <c r="E40" s="80"/>
      <c r="F40" s="53" t="s">
        <v>102</v>
      </c>
      <c r="G40" s="78"/>
      <c r="H40" s="78" t="s">
        <v>94</v>
      </c>
      <c r="I40" s="53" t="s">
        <v>97</v>
      </c>
      <c r="J40" s="57" t="s">
        <v>32</v>
      </c>
      <c r="K40" s="80"/>
      <c r="L40" s="57"/>
      <c r="M40" s="80"/>
      <c r="N40" s="57"/>
      <c r="O40" s="80"/>
      <c r="P40" s="81"/>
      <c r="Q40" s="82"/>
    </row>
    <row r="41" spans="1:17" s="42" customFormat="1" ht="15" x14ac:dyDescent="0.2">
      <c r="A41" s="40">
        <v>8</v>
      </c>
      <c r="B41" s="77"/>
      <c r="C41" s="78" t="s">
        <v>103</v>
      </c>
      <c r="D41" s="79">
        <v>42025</v>
      </c>
      <c r="E41" s="80"/>
      <c r="F41" s="53" t="s">
        <v>104</v>
      </c>
      <c r="G41" s="78"/>
      <c r="H41" s="78" t="s">
        <v>94</v>
      </c>
      <c r="I41" s="53" t="s">
        <v>97</v>
      </c>
      <c r="J41" s="57" t="s">
        <v>32</v>
      </c>
      <c r="K41" s="80"/>
      <c r="L41" s="57"/>
      <c r="M41" s="80"/>
      <c r="N41" s="57"/>
      <c r="O41" s="80"/>
      <c r="P41" s="81"/>
      <c r="Q41" s="82"/>
    </row>
    <row r="42" spans="1:17" s="42" customFormat="1" ht="15" x14ac:dyDescent="0.2">
      <c r="A42" s="40">
        <v>9</v>
      </c>
      <c r="B42" s="77"/>
      <c r="C42" s="78" t="s">
        <v>103</v>
      </c>
      <c r="D42" s="79">
        <v>42026</v>
      </c>
      <c r="E42" s="80"/>
      <c r="F42" s="53" t="s">
        <v>105</v>
      </c>
      <c r="G42" s="78"/>
      <c r="H42" s="78" t="s">
        <v>94</v>
      </c>
      <c r="I42" s="53" t="s">
        <v>106</v>
      </c>
      <c r="J42" s="57" t="s">
        <v>32</v>
      </c>
      <c r="K42" s="80"/>
      <c r="L42" s="57"/>
      <c r="M42" s="80"/>
      <c r="N42" s="57"/>
      <c r="O42" s="80"/>
      <c r="P42" s="81"/>
      <c r="Q42" s="82"/>
    </row>
    <row r="43" spans="1:17" s="42" customFormat="1" ht="15" x14ac:dyDescent="0.2">
      <c r="A43" s="40">
        <v>10</v>
      </c>
      <c r="B43" s="77"/>
      <c r="C43" s="78" t="s">
        <v>103</v>
      </c>
      <c r="D43" s="79">
        <v>42027</v>
      </c>
      <c r="E43" s="80"/>
      <c r="F43" s="53" t="s">
        <v>107</v>
      </c>
      <c r="G43" s="78"/>
      <c r="H43" s="78" t="s">
        <v>94</v>
      </c>
      <c r="I43" s="53" t="s">
        <v>97</v>
      </c>
      <c r="J43" s="57" t="s">
        <v>32</v>
      </c>
      <c r="K43" s="80"/>
      <c r="L43" s="57"/>
      <c r="M43" s="80"/>
      <c r="N43" s="57"/>
      <c r="O43" s="80"/>
      <c r="P43" s="81"/>
      <c r="Q43" s="82"/>
    </row>
    <row r="44" spans="1:17" s="42" customFormat="1" ht="15" x14ac:dyDescent="0.2">
      <c r="A44" s="40">
        <v>11</v>
      </c>
      <c r="B44" s="77"/>
      <c r="C44" s="78" t="s">
        <v>103</v>
      </c>
      <c r="D44" s="79">
        <v>42028</v>
      </c>
      <c r="E44" s="80"/>
      <c r="F44" s="53" t="s">
        <v>108</v>
      </c>
      <c r="G44" s="78"/>
      <c r="H44" s="78" t="s">
        <v>94</v>
      </c>
      <c r="I44" s="53" t="s">
        <v>97</v>
      </c>
      <c r="J44" s="57" t="s">
        <v>32</v>
      </c>
      <c r="K44" s="80"/>
      <c r="L44" s="57"/>
      <c r="M44" s="80"/>
      <c r="N44" s="57"/>
      <c r="O44" s="80"/>
      <c r="P44" s="81"/>
      <c r="Q44" s="82"/>
    </row>
    <row r="45" spans="1:17" s="42" customFormat="1" ht="15" x14ac:dyDescent="0.2">
      <c r="A45" s="40">
        <v>12</v>
      </c>
      <c r="B45" s="77"/>
      <c r="C45" s="78" t="s">
        <v>103</v>
      </c>
      <c r="D45" s="69">
        <v>42029</v>
      </c>
      <c r="E45" s="80"/>
      <c r="F45" s="69" t="s">
        <v>109</v>
      </c>
      <c r="G45" s="78"/>
      <c r="H45" s="78" t="s">
        <v>94</v>
      </c>
      <c r="I45" s="53" t="s">
        <v>97</v>
      </c>
      <c r="J45" s="57" t="s">
        <v>32</v>
      </c>
      <c r="K45" s="80"/>
      <c r="L45" s="57"/>
      <c r="M45" s="80"/>
      <c r="N45" s="57"/>
      <c r="O45" s="80"/>
      <c r="P45" s="81"/>
      <c r="Q45" s="82"/>
    </row>
    <row r="46" spans="1:17" s="42" customFormat="1" ht="15" x14ac:dyDescent="0.2">
      <c r="A46" s="40">
        <v>13</v>
      </c>
      <c r="B46" s="77"/>
      <c r="C46" s="78" t="s">
        <v>103</v>
      </c>
      <c r="D46" s="79">
        <v>42030</v>
      </c>
      <c r="E46" s="80"/>
      <c r="F46" s="53" t="s">
        <v>110</v>
      </c>
      <c r="G46" s="78"/>
      <c r="H46" s="78" t="s">
        <v>94</v>
      </c>
      <c r="I46" s="53" t="s">
        <v>97</v>
      </c>
      <c r="J46" s="57" t="s">
        <v>32</v>
      </c>
      <c r="K46" s="80"/>
      <c r="L46" s="57"/>
      <c r="M46" s="80"/>
      <c r="N46" s="57"/>
      <c r="O46" s="80"/>
      <c r="P46" s="81"/>
      <c r="Q46" s="82"/>
    </row>
    <row r="47" spans="1:17" s="42" customFormat="1" ht="15" x14ac:dyDescent="0.2">
      <c r="A47" s="40">
        <v>14</v>
      </c>
      <c r="B47" s="77"/>
      <c r="C47" s="78" t="s">
        <v>103</v>
      </c>
      <c r="D47" s="69">
        <v>42031</v>
      </c>
      <c r="E47" s="80"/>
      <c r="F47" s="69" t="s">
        <v>111</v>
      </c>
      <c r="G47" s="78"/>
      <c r="H47" s="78" t="s">
        <v>94</v>
      </c>
      <c r="I47" s="69" t="s">
        <v>97</v>
      </c>
      <c r="J47" s="57" t="s">
        <v>32</v>
      </c>
      <c r="K47" s="80"/>
      <c r="L47" s="57"/>
      <c r="M47" s="80"/>
      <c r="N47" s="57"/>
      <c r="O47" s="80"/>
      <c r="P47" s="81"/>
      <c r="Q47" s="82"/>
    </row>
    <row r="48" spans="1:17" s="42" customFormat="1" ht="15" x14ac:dyDescent="0.2">
      <c r="A48" s="40">
        <v>15</v>
      </c>
      <c r="B48" s="77"/>
      <c r="C48" s="78" t="s">
        <v>103</v>
      </c>
      <c r="D48" s="69">
        <v>42032</v>
      </c>
      <c r="E48" s="80"/>
      <c r="F48" s="69" t="s">
        <v>112</v>
      </c>
      <c r="G48" s="78"/>
      <c r="H48" s="78" t="s">
        <v>94</v>
      </c>
      <c r="I48" s="69" t="s">
        <v>97</v>
      </c>
      <c r="J48" s="57" t="s">
        <v>32</v>
      </c>
      <c r="K48" s="80"/>
      <c r="L48" s="57"/>
      <c r="M48" s="80"/>
      <c r="N48" s="57"/>
      <c r="O48" s="80"/>
      <c r="P48" s="81"/>
      <c r="Q48" s="82"/>
    </row>
    <row r="49" spans="1:17" s="42" customFormat="1" ht="15" x14ac:dyDescent="0.2">
      <c r="A49" s="40">
        <v>16</v>
      </c>
      <c r="B49" s="77"/>
      <c r="C49" s="56" t="s">
        <v>113</v>
      </c>
      <c r="D49" s="79">
        <v>42033</v>
      </c>
      <c r="E49" s="80"/>
      <c r="F49" s="53" t="s">
        <v>114</v>
      </c>
      <c r="G49" s="69"/>
      <c r="H49" s="69" t="s">
        <v>115</v>
      </c>
      <c r="I49" s="69" t="s">
        <v>97</v>
      </c>
      <c r="J49" s="57" t="s">
        <v>134</v>
      </c>
      <c r="K49" s="80"/>
      <c r="L49" s="57"/>
      <c r="M49" s="80"/>
      <c r="N49" s="57"/>
      <c r="O49" s="80"/>
      <c r="P49" s="81"/>
      <c r="Q49" s="82"/>
    </row>
    <row r="50" spans="1:17" s="42" customFormat="1" ht="15" x14ac:dyDescent="0.2">
      <c r="A50" s="40">
        <v>17</v>
      </c>
      <c r="B50" s="77"/>
      <c r="C50" s="56" t="s">
        <v>113</v>
      </c>
      <c r="D50" s="79">
        <v>42034</v>
      </c>
      <c r="E50" s="80"/>
      <c r="F50" s="53" t="s">
        <v>116</v>
      </c>
      <c r="G50" s="69"/>
      <c r="H50" s="69" t="s">
        <v>115</v>
      </c>
      <c r="I50" s="69" t="s">
        <v>97</v>
      </c>
      <c r="J50" s="57" t="s">
        <v>134</v>
      </c>
      <c r="K50" s="80"/>
      <c r="L50" s="57"/>
      <c r="M50" s="80"/>
      <c r="N50" s="57"/>
      <c r="O50" s="80"/>
      <c r="P50" s="81"/>
      <c r="Q50" s="82"/>
    </row>
    <row r="51" spans="1:17" s="42" customFormat="1" ht="15" x14ac:dyDescent="0.2">
      <c r="A51" s="40">
        <v>18</v>
      </c>
      <c r="B51" s="77"/>
      <c r="C51" s="56" t="s">
        <v>113</v>
      </c>
      <c r="D51" s="79">
        <v>443801</v>
      </c>
      <c r="E51" s="80"/>
      <c r="F51" s="53" t="s">
        <v>117</v>
      </c>
      <c r="G51" s="69"/>
      <c r="H51" s="69" t="s">
        <v>94</v>
      </c>
      <c r="I51" s="69" t="s">
        <v>97</v>
      </c>
      <c r="J51" s="57" t="s">
        <v>32</v>
      </c>
      <c r="K51" s="80"/>
      <c r="L51" s="57"/>
      <c r="M51" s="80"/>
      <c r="N51" s="57"/>
      <c r="O51" s="80"/>
      <c r="P51" s="81"/>
      <c r="Q51" s="82"/>
    </row>
    <row r="52" spans="1:17" s="42" customFormat="1" ht="15" x14ac:dyDescent="0.2">
      <c r="A52" s="40">
        <v>19</v>
      </c>
      <c r="B52" s="77"/>
      <c r="C52" s="56" t="s">
        <v>113</v>
      </c>
      <c r="D52" s="79">
        <v>42036</v>
      </c>
      <c r="E52" s="80"/>
      <c r="F52" s="53" t="s">
        <v>117</v>
      </c>
      <c r="G52" s="69"/>
      <c r="H52" s="69" t="s">
        <v>94</v>
      </c>
      <c r="I52" s="69" t="s">
        <v>97</v>
      </c>
      <c r="J52" s="57" t="s">
        <v>32</v>
      </c>
      <c r="K52" s="80"/>
      <c r="L52" s="57"/>
      <c r="M52" s="80"/>
      <c r="N52" s="57"/>
      <c r="O52" s="80"/>
      <c r="P52" s="81"/>
      <c r="Q52" s="82"/>
    </row>
    <row r="53" spans="1:17" s="42" customFormat="1" ht="15" x14ac:dyDescent="0.2">
      <c r="A53" s="40">
        <v>20</v>
      </c>
      <c r="B53" s="83"/>
      <c r="C53" s="84" t="s">
        <v>113</v>
      </c>
      <c r="D53" s="85">
        <v>42037</v>
      </c>
      <c r="E53" s="39"/>
      <c r="F53" s="86" t="s">
        <v>118</v>
      </c>
      <c r="G53" s="87"/>
      <c r="H53" s="87" t="s">
        <v>94</v>
      </c>
      <c r="I53" s="87" t="s">
        <v>97</v>
      </c>
      <c r="J53" s="57" t="s">
        <v>32</v>
      </c>
      <c r="K53" s="39"/>
      <c r="L53" s="57"/>
      <c r="M53" s="39"/>
      <c r="N53" s="57"/>
      <c r="O53" s="39"/>
      <c r="P53" s="38"/>
      <c r="Q53" s="88"/>
    </row>
    <row r="54" spans="1:17" s="42" customFormat="1" ht="25.5" x14ac:dyDescent="0.2">
      <c r="A54" s="40"/>
      <c r="B54" s="41"/>
      <c r="C54" s="89"/>
      <c r="D54" s="90"/>
      <c r="F54" s="89"/>
      <c r="G54" s="89"/>
      <c r="H54" s="91"/>
      <c r="I54" s="92"/>
    </row>
    <row r="55" spans="1:17" ht="27" x14ac:dyDescent="0.2">
      <c r="A55" s="11">
        <v>4</v>
      </c>
      <c r="B55" s="93" t="s">
        <v>119</v>
      </c>
      <c r="C55" s="94"/>
      <c r="D55" s="94"/>
      <c r="E55" s="94"/>
      <c r="F55" s="94"/>
      <c r="G55" s="94"/>
      <c r="H55" s="94"/>
      <c r="I55" s="94"/>
      <c r="J55" s="94"/>
      <c r="K55" s="94"/>
      <c r="L55" s="94"/>
      <c r="M55" s="94"/>
      <c r="N55" s="94"/>
      <c r="O55" s="94"/>
      <c r="P55" s="94"/>
    </row>
    <row r="56" spans="1:17" s="51" customFormat="1" ht="15.75" x14ac:dyDescent="0.2">
      <c r="A56" s="95"/>
      <c r="B56" s="72" t="s">
        <v>89</v>
      </c>
      <c r="C56" s="73" t="s">
        <v>13</v>
      </c>
      <c r="D56" s="73" t="s">
        <v>14</v>
      </c>
      <c r="E56" s="96" t="s">
        <v>120</v>
      </c>
      <c r="F56" s="74" t="s">
        <v>90</v>
      </c>
      <c r="G56" s="96" t="s">
        <v>121</v>
      </c>
      <c r="H56" s="96" t="s">
        <v>122</v>
      </c>
      <c r="I56" s="74" t="s">
        <v>19</v>
      </c>
      <c r="J56" s="74" t="s">
        <v>20</v>
      </c>
      <c r="K56" s="47" t="s">
        <v>21</v>
      </c>
      <c r="L56" s="75" t="s">
        <v>22</v>
      </c>
      <c r="M56" s="75" t="s">
        <v>23</v>
      </c>
      <c r="N56" s="73" t="s">
        <v>24</v>
      </c>
      <c r="O56" s="73" t="s">
        <v>25</v>
      </c>
      <c r="P56" s="76" t="s">
        <v>26</v>
      </c>
    </row>
    <row r="57" spans="1:17" s="42" customFormat="1" ht="15" x14ac:dyDescent="0.2">
      <c r="A57" s="40"/>
      <c r="B57" s="77"/>
      <c r="C57" s="68" t="s">
        <v>113</v>
      </c>
      <c r="D57" s="62">
        <v>42035</v>
      </c>
      <c r="E57" s="54"/>
      <c r="F57" s="63" t="s">
        <v>123</v>
      </c>
      <c r="G57" s="54"/>
      <c r="H57" s="54"/>
      <c r="I57" s="61" t="s">
        <v>97</v>
      </c>
      <c r="J57" s="57" t="s">
        <v>32</v>
      </c>
      <c r="K57" s="54"/>
      <c r="L57" s="57"/>
      <c r="M57" s="54"/>
      <c r="N57" s="57"/>
      <c r="O57" s="54"/>
      <c r="P57" s="97"/>
    </row>
    <row r="58" spans="1:17" s="42" customFormat="1" ht="15" x14ac:dyDescent="0.2">
      <c r="A58" s="40"/>
      <c r="B58" s="83"/>
      <c r="C58" s="98" t="s">
        <v>113</v>
      </c>
      <c r="D58" s="99">
        <v>42036</v>
      </c>
      <c r="E58" s="100"/>
      <c r="F58" s="101" t="s">
        <v>124</v>
      </c>
      <c r="G58" s="100"/>
      <c r="H58" s="100"/>
      <c r="I58" s="102" t="s">
        <v>97</v>
      </c>
      <c r="J58" s="57"/>
      <c r="K58" s="100"/>
      <c r="L58" s="57"/>
      <c r="M58" s="100"/>
      <c r="N58" s="57"/>
      <c r="O58" s="100"/>
      <c r="P58" s="103"/>
    </row>
    <row r="59" spans="1:17" s="42" customFormat="1" ht="25.5" x14ac:dyDescent="0.2">
      <c r="A59" s="40"/>
      <c r="B59" s="41"/>
      <c r="C59" s="104"/>
      <c r="D59" s="105"/>
      <c r="F59" s="106"/>
      <c r="I59" s="92"/>
    </row>
    <row r="60" spans="1:17" ht="27" x14ac:dyDescent="0.2">
      <c r="A60" s="11">
        <v>5</v>
      </c>
      <c r="B60" s="107" t="s">
        <v>125</v>
      </c>
      <c r="C60" s="108"/>
      <c r="D60" s="108"/>
      <c r="E60" s="108"/>
      <c r="F60" s="108"/>
      <c r="G60" s="108"/>
      <c r="H60" s="108"/>
      <c r="I60" s="108"/>
      <c r="J60" s="108"/>
      <c r="K60" s="108"/>
      <c r="L60" s="108"/>
      <c r="M60" s="108"/>
      <c r="N60" s="108"/>
      <c r="O60" s="108"/>
      <c r="P60" s="108"/>
    </row>
    <row r="61" spans="1:17" s="51" customFormat="1" ht="15.75" x14ac:dyDescent="0.2">
      <c r="A61" s="95"/>
      <c r="B61" s="72" t="s">
        <v>89</v>
      </c>
      <c r="C61" s="73" t="s">
        <v>13</v>
      </c>
      <c r="D61" s="73" t="s">
        <v>14</v>
      </c>
      <c r="E61" s="96" t="s">
        <v>120</v>
      </c>
      <c r="F61" s="74" t="s">
        <v>90</v>
      </c>
      <c r="G61" s="96" t="s">
        <v>91</v>
      </c>
      <c r="H61" s="96" t="s">
        <v>122</v>
      </c>
      <c r="I61" s="74" t="s">
        <v>19</v>
      </c>
      <c r="J61" s="74" t="s">
        <v>20</v>
      </c>
      <c r="K61" s="47" t="s">
        <v>21</v>
      </c>
      <c r="L61" s="75" t="s">
        <v>22</v>
      </c>
      <c r="M61" s="75" t="s">
        <v>23</v>
      </c>
      <c r="N61" s="73" t="s">
        <v>24</v>
      </c>
      <c r="O61" s="73" t="s">
        <v>25</v>
      </c>
      <c r="P61" s="76" t="s">
        <v>26</v>
      </c>
    </row>
    <row r="62" spans="1:17" s="42" customFormat="1" ht="15" x14ac:dyDescent="0.2">
      <c r="A62" s="40"/>
      <c r="B62" s="77"/>
      <c r="C62" s="68" t="s">
        <v>56</v>
      </c>
      <c r="D62" s="62">
        <v>42036</v>
      </c>
      <c r="E62" s="54"/>
      <c r="F62" s="63" t="s">
        <v>126</v>
      </c>
      <c r="G62" s="54"/>
      <c r="H62" s="54"/>
      <c r="I62" s="61"/>
      <c r="J62" s="57" t="s">
        <v>32</v>
      </c>
      <c r="K62" s="54"/>
      <c r="L62" s="57"/>
      <c r="M62" s="54"/>
      <c r="N62" s="57"/>
      <c r="O62" s="54"/>
      <c r="P62" s="97"/>
    </row>
    <row r="63" spans="1:17" s="42" customFormat="1" ht="15" x14ac:dyDescent="0.2">
      <c r="A63" s="40"/>
      <c r="B63" s="83"/>
      <c r="C63" s="98"/>
      <c r="D63" s="99"/>
      <c r="E63" s="100"/>
      <c r="F63" s="101"/>
      <c r="G63" s="100"/>
      <c r="H63" s="100"/>
      <c r="I63" s="102"/>
      <c r="J63" s="57"/>
      <c r="K63" s="100"/>
      <c r="L63" s="57"/>
      <c r="M63" s="100"/>
      <c r="N63" s="57"/>
      <c r="O63" s="100"/>
      <c r="P63" s="103"/>
    </row>
    <row r="64" spans="1:17" s="42" customFormat="1" ht="25.5" x14ac:dyDescent="0.2">
      <c r="A64" s="40"/>
      <c r="B64" s="41"/>
      <c r="C64" s="104"/>
      <c r="D64" s="105"/>
      <c r="F64" s="106"/>
      <c r="I64" s="92"/>
    </row>
    <row r="65" spans="1:16" ht="27" x14ac:dyDescent="0.2">
      <c r="A65" s="11">
        <v>6</v>
      </c>
      <c r="B65" s="109" t="s">
        <v>127</v>
      </c>
      <c r="C65" s="110"/>
      <c r="D65" s="110"/>
      <c r="E65" s="110"/>
      <c r="F65" s="110"/>
      <c r="G65" s="110"/>
      <c r="H65" s="110"/>
      <c r="I65" s="110"/>
      <c r="J65" s="110"/>
      <c r="K65" s="110"/>
      <c r="L65" s="110"/>
      <c r="M65" s="110"/>
      <c r="N65" s="110"/>
      <c r="O65" s="110"/>
      <c r="P65" s="110"/>
    </row>
    <row r="66" spans="1:16" s="112" customFormat="1" ht="15.75" x14ac:dyDescent="0.2">
      <c r="A66" s="111"/>
      <c r="B66" s="72" t="s">
        <v>91</v>
      </c>
      <c r="C66" s="73" t="s">
        <v>128</v>
      </c>
      <c r="D66" s="73" t="s">
        <v>14</v>
      </c>
      <c r="E66" s="96" t="s">
        <v>120</v>
      </c>
      <c r="F66" s="74" t="s">
        <v>90</v>
      </c>
      <c r="G66" s="96" t="s">
        <v>89</v>
      </c>
      <c r="H66" s="96" t="s">
        <v>122</v>
      </c>
      <c r="I66" s="74" t="s">
        <v>19</v>
      </c>
      <c r="J66" s="74" t="s">
        <v>20</v>
      </c>
      <c r="K66" s="47" t="s">
        <v>21</v>
      </c>
      <c r="L66" s="75" t="s">
        <v>22</v>
      </c>
      <c r="M66" s="75" t="s">
        <v>23</v>
      </c>
      <c r="N66" s="73" t="s">
        <v>24</v>
      </c>
      <c r="O66" s="73" t="s">
        <v>25</v>
      </c>
      <c r="P66" s="76" t="s">
        <v>26</v>
      </c>
    </row>
    <row r="67" spans="1:16" ht="15" x14ac:dyDescent="0.2">
      <c r="B67" s="83"/>
      <c r="C67" s="98" t="s">
        <v>129</v>
      </c>
      <c r="D67" s="99">
        <v>42036</v>
      </c>
      <c r="E67" s="100"/>
      <c r="F67" s="101"/>
      <c r="G67" s="100"/>
      <c r="H67" s="100"/>
      <c r="I67" s="102">
        <v>2</v>
      </c>
      <c r="J67" s="57" t="s">
        <v>32</v>
      </c>
      <c r="K67" s="100"/>
      <c r="L67" s="57"/>
      <c r="M67" s="100"/>
      <c r="N67" s="57"/>
      <c r="O67" s="100"/>
      <c r="P67" s="103"/>
    </row>
    <row r="68" spans="1:16" s="42" customFormat="1" ht="25.5" x14ac:dyDescent="0.2">
      <c r="A68" s="40"/>
      <c r="B68" s="41"/>
      <c r="C68" s="104"/>
      <c r="D68" s="105"/>
      <c r="F68" s="106"/>
      <c r="I68" s="92"/>
    </row>
    <row r="69" spans="1:16" ht="27" x14ac:dyDescent="0.2">
      <c r="A69" s="11">
        <v>7</v>
      </c>
      <c r="B69" s="114" t="s">
        <v>130</v>
      </c>
      <c r="C69" s="115"/>
      <c r="D69" s="115"/>
      <c r="E69" s="115"/>
      <c r="F69" s="115"/>
      <c r="G69" s="115"/>
      <c r="H69" s="115"/>
      <c r="I69" s="115"/>
      <c r="J69" s="115"/>
      <c r="K69" s="115"/>
      <c r="L69" s="115"/>
      <c r="M69" s="115"/>
      <c r="N69" s="115"/>
      <c r="O69" s="115"/>
      <c r="P69" s="115"/>
    </row>
    <row r="70" spans="1:16" s="112" customFormat="1" ht="15.75" x14ac:dyDescent="0.2">
      <c r="A70" s="111"/>
      <c r="B70" s="72" t="s">
        <v>91</v>
      </c>
      <c r="C70" s="73" t="s">
        <v>13</v>
      </c>
      <c r="D70" s="73" t="s">
        <v>14</v>
      </c>
      <c r="E70" s="96" t="s">
        <v>120</v>
      </c>
      <c r="F70" s="74" t="s">
        <v>90</v>
      </c>
      <c r="G70" s="96" t="s">
        <v>89</v>
      </c>
      <c r="H70" s="96" t="s">
        <v>122</v>
      </c>
      <c r="I70" s="74" t="s">
        <v>19</v>
      </c>
      <c r="J70" s="74" t="s">
        <v>20</v>
      </c>
      <c r="K70" s="47" t="s">
        <v>21</v>
      </c>
      <c r="L70" s="75" t="s">
        <v>22</v>
      </c>
      <c r="M70" s="75" t="s">
        <v>23</v>
      </c>
      <c r="N70" s="73" t="s">
        <v>24</v>
      </c>
      <c r="O70" s="73" t="s">
        <v>25</v>
      </c>
      <c r="P70" s="76" t="s">
        <v>26</v>
      </c>
    </row>
    <row r="71" spans="1:16" ht="15" x14ac:dyDescent="0.2">
      <c r="B71" s="83"/>
      <c r="C71" s="98"/>
      <c r="D71" s="99"/>
      <c r="E71" s="100"/>
      <c r="F71" s="101"/>
      <c r="G71" s="100"/>
      <c r="H71" s="100"/>
      <c r="I71" s="102"/>
      <c r="J71" s="57"/>
      <c r="K71" s="100"/>
      <c r="L71" s="57"/>
      <c r="M71" s="100"/>
      <c r="N71" s="57"/>
      <c r="O71" s="100"/>
      <c r="P71" s="103"/>
    </row>
    <row r="72" spans="1:16" s="42" customFormat="1" ht="25.5" x14ac:dyDescent="0.2">
      <c r="A72" s="40"/>
      <c r="B72" s="41"/>
      <c r="C72" s="104"/>
      <c r="D72" s="105"/>
      <c r="F72" s="106"/>
      <c r="I72" s="92"/>
    </row>
    <row r="73" spans="1:16" s="117" customFormat="1" ht="27" x14ac:dyDescent="0.2">
      <c r="A73" s="11">
        <v>8</v>
      </c>
      <c r="B73" s="116" t="s">
        <v>131</v>
      </c>
      <c r="C73" s="116"/>
      <c r="D73" s="116"/>
      <c r="E73" s="116"/>
      <c r="F73" s="116"/>
      <c r="G73" s="116"/>
      <c r="H73" s="116"/>
      <c r="I73" s="116"/>
      <c r="J73" s="116"/>
      <c r="K73" s="116"/>
      <c r="L73" s="116"/>
      <c r="M73" s="116"/>
      <c r="N73" s="116"/>
      <c r="O73" s="116"/>
      <c r="P73" s="116"/>
    </row>
    <row r="74" spans="1:16" s="112" customFormat="1" ht="15.75" x14ac:dyDescent="0.2">
      <c r="A74" s="111"/>
      <c r="B74" s="72" t="s">
        <v>89</v>
      </c>
      <c r="C74" s="73" t="s">
        <v>13</v>
      </c>
      <c r="D74" s="73" t="s">
        <v>14</v>
      </c>
      <c r="E74" s="96" t="s">
        <v>120</v>
      </c>
      <c r="F74" s="74" t="s">
        <v>90</v>
      </c>
      <c r="G74" s="96" t="s">
        <v>91</v>
      </c>
      <c r="H74" s="96" t="s">
        <v>122</v>
      </c>
      <c r="I74" s="74" t="s">
        <v>19</v>
      </c>
      <c r="J74" s="74" t="s">
        <v>20</v>
      </c>
      <c r="K74" s="47" t="s">
        <v>21</v>
      </c>
      <c r="L74" s="75" t="s">
        <v>22</v>
      </c>
      <c r="M74" s="75" t="s">
        <v>23</v>
      </c>
      <c r="N74" s="73" t="s">
        <v>24</v>
      </c>
      <c r="O74" s="73" t="s">
        <v>25</v>
      </c>
      <c r="P74" s="76" t="s">
        <v>26</v>
      </c>
    </row>
    <row r="75" spans="1:16" ht="25.5" x14ac:dyDescent="0.2">
      <c r="B75" s="118"/>
      <c r="C75" s="119" t="s">
        <v>56</v>
      </c>
      <c r="D75" s="120">
        <v>42036</v>
      </c>
      <c r="E75" s="100"/>
      <c r="F75" s="121"/>
      <c r="G75" s="100"/>
      <c r="H75" s="100"/>
      <c r="I75" s="122"/>
      <c r="J75" s="123"/>
      <c r="K75" s="100"/>
      <c r="L75" s="57"/>
      <c r="M75" s="100"/>
      <c r="N75" s="123"/>
      <c r="O75" s="100"/>
      <c r="P75" s="103"/>
    </row>
  </sheetData>
  <mergeCells count="8">
    <mergeCell ref="A3:B3"/>
    <mergeCell ref="C3:H3"/>
    <mergeCell ref="A1:B1"/>
    <mergeCell ref="C1:H1"/>
    <mergeCell ref="I1:J1"/>
    <mergeCell ref="A2:B2"/>
    <mergeCell ref="G2:H2"/>
    <mergeCell ref="I2:J2"/>
  </mergeCells>
  <conditionalFormatting sqref="J8:J22">
    <cfRule type="cellIs" dxfId="192" priority="26" operator="notEqual">
      <formula>"OK"</formula>
    </cfRule>
    <cfRule type="cellIs" dxfId="191" priority="41" operator="equal">
      <formula>"OK"</formula>
    </cfRule>
  </conditionalFormatting>
  <conditionalFormatting sqref="J26:J30">
    <cfRule type="cellIs" dxfId="190" priority="39" operator="notEqual">
      <formula>"OK"</formula>
    </cfRule>
    <cfRule type="cellIs" dxfId="189" priority="40" operator="equal">
      <formula>"OK"</formula>
    </cfRule>
  </conditionalFormatting>
  <conditionalFormatting sqref="J34:J53">
    <cfRule type="cellIs" dxfId="188" priority="37" operator="notEqual">
      <formula>"OK"</formula>
    </cfRule>
    <cfRule type="cellIs" dxfId="187" priority="38" operator="equal">
      <formula>"OK"</formula>
    </cfRule>
  </conditionalFormatting>
  <conditionalFormatting sqref="J57:J58">
    <cfRule type="cellIs" dxfId="186" priority="35" operator="notEqual">
      <formula>"OK"</formula>
    </cfRule>
    <cfRule type="cellIs" dxfId="185" priority="36" operator="equal">
      <formula>"OK"</formula>
    </cfRule>
  </conditionalFormatting>
  <conditionalFormatting sqref="J62:J63">
    <cfRule type="cellIs" dxfId="184" priority="33" operator="notEqual">
      <formula>"OK"</formula>
    </cfRule>
    <cfRule type="cellIs" dxfId="183" priority="34" operator="equal">
      <formula>"OK"</formula>
    </cfRule>
  </conditionalFormatting>
  <conditionalFormatting sqref="J67">
    <cfRule type="cellIs" dxfId="182" priority="31" operator="notEqual">
      <formula>"OK"</formula>
    </cfRule>
    <cfRule type="cellIs" dxfId="181" priority="32" operator="equal">
      <formula>"OK"</formula>
    </cfRule>
  </conditionalFormatting>
  <conditionalFormatting sqref="J71">
    <cfRule type="cellIs" dxfId="180" priority="29" operator="notEqual">
      <formula>"OK"</formula>
    </cfRule>
    <cfRule type="cellIs" dxfId="179" priority="30" operator="equal">
      <formula>"OK"</formula>
    </cfRule>
  </conditionalFormatting>
  <conditionalFormatting sqref="J75">
    <cfRule type="cellIs" dxfId="178" priority="27" operator="notEqual">
      <formula>"OK"</formula>
    </cfRule>
    <cfRule type="cellIs" dxfId="177" priority="28" operator="equal">
      <formula>"OK"</formula>
    </cfRule>
  </conditionalFormatting>
  <conditionalFormatting sqref="L8:L22">
    <cfRule type="containsBlanks" dxfId="176" priority="42">
      <formula>LEN(TRIM(L8))=0</formula>
    </cfRule>
  </conditionalFormatting>
  <conditionalFormatting sqref="N8:N22">
    <cfRule type="containsBlanks" dxfId="175" priority="1">
      <formula>LEN(TRIM(N8))=0</formula>
    </cfRule>
  </conditionalFormatting>
  <conditionalFormatting sqref="L26:L30">
    <cfRule type="containsBlanks" dxfId="174" priority="25">
      <formula>LEN(TRIM(L26))=0</formula>
    </cfRule>
  </conditionalFormatting>
  <conditionalFormatting sqref="N26:N30">
    <cfRule type="notContainsBlanks" dxfId="173" priority="24">
      <formula>LEN(TRIM(N26))&gt;0</formula>
    </cfRule>
  </conditionalFormatting>
  <conditionalFormatting sqref="L34:L53">
    <cfRule type="notContainsBlanks" dxfId="172" priority="23">
      <formula>LEN(TRIM(L34))&gt;0</formula>
    </cfRule>
  </conditionalFormatting>
  <conditionalFormatting sqref="N57:N58">
    <cfRule type="containsBlanks" dxfId="171" priority="22">
      <formula>LEN(TRIM(N57))=0</formula>
    </cfRule>
  </conditionalFormatting>
  <conditionalFormatting sqref="L57:L58">
    <cfRule type="containsBlanks" dxfId="170" priority="21">
      <formula>LEN(TRIM(L57))=0</formula>
    </cfRule>
  </conditionalFormatting>
  <conditionalFormatting sqref="L62:L63">
    <cfRule type="notContainsBlanks" dxfId="169" priority="20">
      <formula>LEN(TRIM(L62))&gt;0</formula>
    </cfRule>
  </conditionalFormatting>
  <conditionalFormatting sqref="N67">
    <cfRule type="containsBlanks" dxfId="168" priority="19">
      <formula>LEN(TRIM(N67))=0</formula>
    </cfRule>
  </conditionalFormatting>
  <conditionalFormatting sqref="N71">
    <cfRule type="containsBlanks" dxfId="167" priority="18">
      <formula>LEN(TRIM(N71))=0</formula>
    </cfRule>
  </conditionalFormatting>
  <conditionalFormatting sqref="L71">
    <cfRule type="notContainsBlanks" dxfId="166" priority="17">
      <formula>LEN(TRIM(L71))&gt;0</formula>
    </cfRule>
  </conditionalFormatting>
  <conditionalFormatting sqref="N75">
    <cfRule type="containsBlanks" dxfId="165" priority="16">
      <formula>LEN(TRIM(N75))=0</formula>
    </cfRule>
  </conditionalFormatting>
  <conditionalFormatting sqref="N62:N63">
    <cfRule type="containsBlanks" dxfId="164" priority="15">
      <formula>LEN(TRIM(N62))=0</formula>
    </cfRule>
  </conditionalFormatting>
  <conditionalFormatting sqref="L67">
    <cfRule type="containsBlanks" dxfId="163" priority="14">
      <formula>LEN(TRIM(L67))=0</formula>
    </cfRule>
  </conditionalFormatting>
  <conditionalFormatting sqref="N34:N53">
    <cfRule type="containsBlanks" dxfId="162" priority="13">
      <formula>LEN(TRIM(N34))=0</formula>
    </cfRule>
  </conditionalFormatting>
  <conditionalFormatting sqref="L75">
    <cfRule type="notContainsBlanks" dxfId="161" priority="12">
      <formula>LEN(TRIM(L75))&gt;0</formula>
    </cfRule>
  </conditionalFormatting>
  <conditionalFormatting sqref="J3">
    <cfRule type="expression" dxfId="160" priority="11">
      <formula>AND($J$3-TODAY()&gt;=0,$J$3-TODAY()&lt;=45)</formula>
    </cfRule>
  </conditionalFormatting>
  <conditionalFormatting sqref="J6">
    <cfRule type="cellIs" dxfId="159" priority="5" operator="notEqual">
      <formula>"OK"</formula>
    </cfRule>
    <cfRule type="cellIs" dxfId="158" priority="6" operator="equal">
      <formula>"OK"</formula>
    </cfRule>
  </conditionalFormatting>
  <conditionalFormatting sqref="J24">
    <cfRule type="cellIs" dxfId="157" priority="3" operator="notEqual">
      <formula>"OK"</formula>
    </cfRule>
    <cfRule type="cellIs" dxfId="156" priority="4" operator="equal">
      <formula>"OK"</formula>
    </cfRule>
  </conditionalFormatting>
  <conditionalFormatting sqref="A8:P22">
    <cfRule type="expression" dxfId="155" priority="43">
      <formula>COUNTIF(date_in,$D8)&gt;1</formula>
    </cfRule>
  </conditionalFormatting>
  <pageMargins left="0.7" right="0.7" top="0.75" bottom="0.75" header="0.3" footer="0.3"/>
  <pageSetup paperSize="9" orientation="portrait" verticalDpi="0" r:id="rId1"/>
  <tableParts count="8">
    <tablePart r:id="rId2"/>
    <tablePart r:id="rId3"/>
    <tablePart r:id="rId4"/>
    <tablePart r:id="rId5"/>
    <tablePart r:id="rId6"/>
    <tablePart r:id="rId7"/>
    <tablePart r:id="rId8"/>
    <tablePart r:id="rId9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Sheet1</vt:lpstr>
      <vt:lpstr>Sheet2</vt:lpstr>
      <vt:lpstr>date_in</vt:lpstr>
      <vt:lpstr>status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VAIO</dc:creator>
  <cp:lastModifiedBy>VAIO</cp:lastModifiedBy>
  <dcterms:created xsi:type="dcterms:W3CDTF">2015-02-07T13:06:46Z</dcterms:created>
  <dcterms:modified xsi:type="dcterms:W3CDTF">2015-02-08T05:30:59Z</dcterms:modified>
</cp:coreProperties>
</file>