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20" windowWidth="12120" windowHeight="8925" tabRatio="862" activeTab="12"/>
  </bookViews>
  <sheets>
    <sheet name="JANV" sheetId="31" r:id="rId1"/>
    <sheet name="FEV" sheetId="29" r:id="rId2"/>
    <sheet name="MARS" sheetId="17" r:id="rId3"/>
    <sheet name="AVRIL" sheetId="18" r:id="rId4"/>
    <sheet name="MAI" sheetId="19" r:id="rId5"/>
    <sheet name="JUIN" sheetId="20" r:id="rId6"/>
    <sheet name="JUIL" sheetId="21" r:id="rId7"/>
    <sheet name="AOUT" sheetId="22" r:id="rId8"/>
    <sheet name="SEPT" sheetId="23" r:id="rId9"/>
    <sheet name="OCT" sheetId="24" r:id="rId10"/>
    <sheet name="NOV" sheetId="26" r:id="rId11"/>
    <sheet name="DEC" sheetId="25" r:id="rId12"/>
    <sheet name="QUOTITE ADE VOLUME" sheetId="37" r:id="rId13"/>
    <sheet name="VENTES ASSOCIES" sheetId="34" r:id="rId14"/>
  </sheets>
  <definedNames>
    <definedName name="_xlnm._FilterDatabase" localSheetId="0" hidden="1">JANV!$D$6:$E$6</definedName>
    <definedName name="_xlnm._FilterDatabase" localSheetId="13" hidden="1">'VENTES ASSOCIES'!$C$7:$J$30</definedName>
  </definedNames>
  <calcPr calcId="125725"/>
</workbook>
</file>

<file path=xl/calcChain.xml><?xml version="1.0" encoding="utf-8"?>
<calcChain xmlns="http://schemas.openxmlformats.org/spreadsheetml/2006/main">
  <c r="G7" i="37"/>
  <c r="H7" s="1"/>
  <c r="G8"/>
  <c r="H8" s="1"/>
  <c r="G9"/>
  <c r="H9" s="1"/>
  <c r="G10"/>
  <c r="H10" s="1"/>
  <c r="G11"/>
  <c r="H11" s="1"/>
  <c r="G12"/>
  <c r="H12" s="1"/>
  <c r="G13"/>
  <c r="H13" s="1"/>
  <c r="G14"/>
  <c r="H14"/>
  <c r="G15"/>
  <c r="H15" s="1"/>
  <c r="G16"/>
  <c r="H16" s="1"/>
  <c r="G17"/>
  <c r="H17" s="1"/>
  <c r="G18"/>
  <c r="H18" s="1"/>
  <c r="G19"/>
  <c r="H19" s="1"/>
  <c r="G20"/>
  <c r="H20" s="1"/>
  <c r="G21"/>
  <c r="H21" s="1"/>
  <c r="G22"/>
  <c r="H22" s="1"/>
  <c r="G23"/>
  <c r="H23" s="1"/>
  <c r="G24"/>
  <c r="H24" s="1"/>
  <c r="G25"/>
  <c r="H25" s="1"/>
  <c r="G26"/>
  <c r="H26" s="1"/>
  <c r="G27"/>
  <c r="H27" s="1"/>
  <c r="G28"/>
  <c r="H28" s="1"/>
  <c r="G29"/>
  <c r="H29" s="1"/>
  <c r="G30"/>
  <c r="H30" s="1"/>
  <c r="G31"/>
  <c r="H31" s="1"/>
  <c r="G32"/>
  <c r="H32" s="1"/>
  <c r="G33"/>
  <c r="H33" s="1"/>
  <c r="G34"/>
  <c r="H34" s="1"/>
  <c r="G35"/>
  <c r="H35" s="1"/>
  <c r="G36"/>
  <c r="H36" s="1"/>
  <c r="G37"/>
  <c r="H37" s="1"/>
  <c r="G38"/>
  <c r="H38" s="1"/>
  <c r="G39"/>
  <c r="H39" s="1"/>
  <c r="G40"/>
  <c r="H40" s="1"/>
  <c r="G41"/>
  <c r="H41" s="1"/>
  <c r="F1"/>
  <c r="E1"/>
  <c r="G6"/>
  <c r="H6" s="1"/>
  <c r="G3" i="34"/>
  <c r="H3"/>
  <c r="I3"/>
  <c r="J3"/>
  <c r="F3"/>
  <c r="C3"/>
  <c r="H2" s="1"/>
  <c r="J1" i="37" l="1"/>
  <c r="I1"/>
  <c r="D1"/>
  <c r="F2" i="34"/>
  <c r="I2"/>
  <c r="G2"/>
  <c r="J2"/>
  <c r="K1" i="37" l="1"/>
  <c r="B22" i="25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B23" s="1"/>
  <c r="A7"/>
  <c r="A23" s="1"/>
  <c r="B22" i="26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B23" s="1"/>
  <c r="A7"/>
  <c r="A23" s="1"/>
  <c r="B22" i="24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B23" s="1"/>
  <c r="A7"/>
  <c r="A23" s="1"/>
  <c r="B22" i="23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A7"/>
  <c r="A23" s="1"/>
  <c r="B22" i="22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B23" s="1"/>
  <c r="A7"/>
  <c r="A23" s="1"/>
  <c r="B22" i="21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B23" s="1"/>
  <c r="A7"/>
  <c r="A23" s="1"/>
  <c r="B22" i="20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B23" s="1"/>
  <c r="A7"/>
  <c r="A23" s="1"/>
  <c r="B22" i="19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B23" s="1"/>
  <c r="A7"/>
  <c r="A23" s="1"/>
  <c r="B22" i="18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B23" s="1"/>
  <c r="A7"/>
  <c r="A23" s="1"/>
  <c r="B22" i="17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B23" s="1"/>
  <c r="A7"/>
  <c r="A23" s="1"/>
  <c r="B22" i="29"/>
  <c r="A22"/>
  <c r="B21"/>
  <c r="A21"/>
  <c r="B20"/>
  <c r="A20"/>
  <c r="B19"/>
  <c r="A19"/>
  <c r="B18"/>
  <c r="A18"/>
  <c r="B17"/>
  <c r="A17"/>
  <c r="B16"/>
  <c r="A16"/>
  <c r="B15"/>
  <c r="A15"/>
  <c r="B14"/>
  <c r="A14"/>
  <c r="B13"/>
  <c r="A13"/>
  <c r="B12"/>
  <c r="A12"/>
  <c r="B11"/>
  <c r="A11"/>
  <c r="B10"/>
  <c r="A10"/>
  <c r="B9"/>
  <c r="A9"/>
  <c r="B8"/>
  <c r="A8"/>
  <c r="B7"/>
  <c r="A7"/>
  <c r="B23" i="23" l="1"/>
  <c r="A23" i="29"/>
  <c r="B23"/>
  <c r="B8" i="31" l="1"/>
  <c r="B9"/>
  <c r="B10"/>
  <c r="B11"/>
  <c r="B12"/>
  <c r="B13"/>
  <c r="B14"/>
  <c r="B15"/>
  <c r="B16"/>
  <c r="B17"/>
  <c r="B18"/>
  <c r="B19"/>
  <c r="B20"/>
  <c r="B21"/>
  <c r="B22"/>
  <c r="A8"/>
  <c r="A9"/>
  <c r="A10"/>
  <c r="A11"/>
  <c r="A12"/>
  <c r="A13"/>
  <c r="A14"/>
  <c r="A15"/>
  <c r="A16"/>
  <c r="A17"/>
  <c r="A18"/>
  <c r="A19"/>
  <c r="A20"/>
  <c r="A21"/>
  <c r="A22"/>
  <c r="B7"/>
  <c r="A7"/>
  <c r="B23" l="1"/>
  <c r="A23" l="1"/>
</calcChain>
</file>

<file path=xl/sharedStrings.xml><?xml version="1.0" encoding="utf-8"?>
<sst xmlns="http://schemas.openxmlformats.org/spreadsheetml/2006/main" count="666" uniqueCount="100">
  <si>
    <t>AGENCES</t>
  </si>
  <si>
    <r>
      <t xml:space="preserve">A = </t>
    </r>
    <r>
      <rPr>
        <b/>
        <sz val="11"/>
        <rFont val="Calibri"/>
        <family val="2"/>
        <scheme val="minor"/>
      </rPr>
      <t>Annulé</t>
    </r>
  </si>
  <si>
    <t>Dossier</t>
  </si>
  <si>
    <t>Transmis</t>
  </si>
  <si>
    <t>Edité</t>
  </si>
  <si>
    <t>total transmis</t>
  </si>
  <si>
    <t>total édité</t>
  </si>
  <si>
    <t>N° CLIENT</t>
  </si>
  <si>
    <t>COLLABORATEUR</t>
  </si>
  <si>
    <t>QUOTITE  ADE / VOLUME</t>
  </si>
  <si>
    <t>VENTES ASSOCIEES</t>
  </si>
  <si>
    <t>AGENCE</t>
  </si>
  <si>
    <t>MRH</t>
  </si>
  <si>
    <t>VDR</t>
  </si>
  <si>
    <t>SUIVI DOSSIERS  2015</t>
  </si>
  <si>
    <t>2/RP</t>
  </si>
  <si>
    <t>2/RL</t>
  </si>
  <si>
    <t xml:space="preserve"> </t>
  </si>
  <si>
    <t>1/RP</t>
  </si>
  <si>
    <t>APE</t>
  </si>
  <si>
    <t>IZI</t>
  </si>
  <si>
    <t>DD</t>
  </si>
  <si>
    <t>EQUIP.</t>
  </si>
  <si>
    <t>Nb clients</t>
  </si>
  <si>
    <t>Total</t>
  </si>
  <si>
    <t>Manquants</t>
  </si>
  <si>
    <t>Client</t>
  </si>
  <si>
    <t>EMP.
/OBJET</t>
  </si>
  <si>
    <t>QUOT. ADE
/ VOLUME</t>
  </si>
  <si>
    <t>Ecart</t>
  </si>
  <si>
    <t>Ecart
Quot.</t>
  </si>
  <si>
    <t>Lyon 1</t>
  </si>
  <si>
    <t>Lyon 2</t>
  </si>
  <si>
    <t>Lyon 3</t>
  </si>
  <si>
    <t>Lyon 4</t>
  </si>
  <si>
    <t>Lyon 5</t>
  </si>
  <si>
    <t>Lyon 6</t>
  </si>
  <si>
    <t>Lyon 7</t>
  </si>
  <si>
    <t>Lyon 8</t>
  </si>
  <si>
    <t>Lyon 9</t>
  </si>
  <si>
    <t>Lyon 10</t>
  </si>
  <si>
    <t>Lyon 11</t>
  </si>
  <si>
    <t>Lyon 12</t>
  </si>
  <si>
    <t>Lyon 13</t>
  </si>
  <si>
    <t>Lyon 14</t>
  </si>
  <si>
    <t>Lyon 15</t>
  </si>
  <si>
    <t>Lyon 16</t>
  </si>
  <si>
    <t>Durand</t>
  </si>
  <si>
    <t>Toto</t>
  </si>
  <si>
    <t>Nitaud</t>
  </si>
  <si>
    <t>Tutu</t>
  </si>
  <si>
    <t>Cotta</t>
  </si>
  <si>
    <t>Dolly</t>
  </si>
  <si>
    <t>Marguin</t>
  </si>
  <si>
    <t>Luce</t>
  </si>
  <si>
    <t>Adam</t>
  </si>
  <si>
    <t>Brench</t>
  </si>
  <si>
    <t>Fanfan</t>
  </si>
  <si>
    <t>Rico</t>
  </si>
  <si>
    <t>Dupont</t>
  </si>
  <si>
    <t>Tata</t>
  </si>
  <si>
    <t>Titi</t>
  </si>
  <si>
    <t>Cotti</t>
  </si>
  <si>
    <t>Dolland</t>
  </si>
  <si>
    <t>Margand</t>
  </si>
  <si>
    <t>Lace</t>
  </si>
  <si>
    <t>Event</t>
  </si>
  <si>
    <t>Bonno</t>
  </si>
  <si>
    <t>Martin</t>
  </si>
  <si>
    <t>Spash</t>
  </si>
  <si>
    <t>Dollun</t>
  </si>
  <si>
    <t>Margine</t>
  </si>
  <si>
    <t>Ottman</t>
  </si>
  <si>
    <t>Albert</t>
  </si>
  <si>
    <t>Spoch</t>
  </si>
  <si>
    <t>Morgane</t>
  </si>
  <si>
    <t>Sonarto</t>
  </si>
  <si>
    <t>Piche</t>
  </si>
  <si>
    <t>Chippard</t>
  </si>
  <si>
    <t>Leveque</t>
  </si>
  <si>
    <t>Corniaud</t>
  </si>
  <si>
    <t>Dada</t>
  </si>
  <si>
    <t>Orpi</t>
  </si>
  <si>
    <t>Dumors</t>
  </si>
  <si>
    <t>Fouquets</t>
  </si>
  <si>
    <t>Maxime</t>
  </si>
  <si>
    <t>MONT.</t>
  </si>
  <si>
    <t>DOM.</t>
  </si>
  <si>
    <t>Volume global ADE / Volume Cr :</t>
  </si>
  <si>
    <t>Bonjour,</t>
  </si>
  <si>
    <t>Voici le modèle final que j'ai enfin récupéré… Et oui, ce fichier m'a été demandé par ma</t>
  </si>
  <si>
    <t>chérie alors j'ai la pression… Mais c'est bon, je sais maintenant exactement ce qu'elle veut.</t>
  </si>
  <si>
    <t>J'ai donc mes 12 feuilles de données alimentées mois par mois.</t>
  </si>
  <si>
    <t>Dans la feuille "QUOTITE ADE VOLUME", je souhaite reporter les noms et les montants en</t>
  </si>
  <si>
    <t>colonne B et E au fur et à mesure qu'ils sont saisis dans les mois et si et seulement si il y a</t>
  </si>
  <si>
    <t>quelque chose de saisi dans la colonne "Edité".</t>
  </si>
  <si>
    <t>alimentées en manuel après coup).</t>
  </si>
  <si>
    <t>Le résultat de ce que je désire est le tableau ci-contre… (les colonnes C, D, F,  sont</t>
  </si>
  <si>
    <t>Merci beaucoup pour votre aide précieuse.</t>
  </si>
  <si>
    <t>Fabrice.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</si>
</sst>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20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92D050"/>
      <name val="Calibri"/>
      <family val="2"/>
      <scheme val="minor"/>
    </font>
    <font>
      <b/>
      <sz val="16"/>
      <name val="Calibri"/>
      <family val="2"/>
      <scheme val="minor"/>
    </font>
    <font>
      <sz val="10"/>
      <color rgb="FF000000"/>
      <name val="Arial Unicode MS"/>
      <family val="2"/>
    </font>
    <font>
      <b/>
      <sz val="16"/>
      <color rgb="FFFF0000"/>
      <name val="Calibri"/>
      <family val="2"/>
      <scheme val="minor"/>
    </font>
    <font>
      <sz val="11"/>
      <color rgb="FFFF3399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indexed="17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4">
    <xf numFmtId="0" fontId="0" fillId="0" borderId="0"/>
    <xf numFmtId="9" fontId="3" fillId="0" borderId="0" applyFont="0" applyFill="0" applyBorder="0" applyAlignment="0" applyProtection="0"/>
    <xf numFmtId="0" fontId="5" fillId="0" borderId="0"/>
    <xf numFmtId="0" fontId="5" fillId="0" borderId="0"/>
  </cellStyleXfs>
  <cellXfs count="142">
    <xf numFmtId="0" fontId="0" fillId="0" borderId="0" xfId="0"/>
    <xf numFmtId="0" fontId="0" fillId="0" borderId="0" xfId="0" applyBorder="1"/>
    <xf numFmtId="0" fontId="1" fillId="0" borderId="0" xfId="0" applyFont="1" applyFill="1" applyBorder="1" applyAlignment="1">
      <alignment vertical="center"/>
    </xf>
    <xf numFmtId="0" fontId="2" fillId="0" borderId="0" xfId="0" applyFont="1"/>
    <xf numFmtId="0" fontId="2" fillId="6" borderId="4" xfId="0" applyFont="1" applyFill="1" applyBorder="1"/>
    <xf numFmtId="0" fontId="2" fillId="6" borderId="2" xfId="0" applyFont="1" applyFill="1" applyBorder="1"/>
    <xf numFmtId="0" fontId="8" fillId="5" borderId="1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/>
    </xf>
    <xf numFmtId="0" fontId="6" fillId="0" borderId="0" xfId="0" applyFont="1"/>
    <xf numFmtId="0" fontId="2" fillId="6" borderId="5" xfId="0" applyFont="1" applyFill="1" applyBorder="1"/>
    <xf numFmtId="0" fontId="2" fillId="6" borderId="15" xfId="0" applyFont="1" applyFill="1" applyBorder="1"/>
    <xf numFmtId="0" fontId="2" fillId="6" borderId="17" xfId="0" applyFont="1" applyFill="1" applyBorder="1"/>
    <xf numFmtId="0" fontId="2" fillId="6" borderId="7" xfId="0" applyFont="1" applyFill="1" applyBorder="1"/>
    <xf numFmtId="0" fontId="2" fillId="0" borderId="0" xfId="0" applyFont="1" applyBorder="1" applyAlignment="1"/>
    <xf numFmtId="0" fontId="2" fillId="5" borderId="1" xfId="0" applyFont="1" applyFill="1" applyBorder="1" applyAlignment="1">
      <alignment horizontal="center" vertical="center"/>
    </xf>
    <xf numFmtId="17" fontId="2" fillId="2" borderId="12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9" fontId="2" fillId="0" borderId="0" xfId="1" applyFont="1"/>
    <xf numFmtId="0" fontId="0" fillId="0" borderId="20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1" fontId="8" fillId="0" borderId="21" xfId="1" applyNumberFormat="1" applyFont="1" applyFill="1" applyBorder="1" applyAlignment="1">
      <alignment horizontal="center" vertical="center"/>
    </xf>
    <xf numFmtId="0" fontId="7" fillId="5" borderId="22" xfId="0" applyFont="1" applyFill="1" applyBorder="1" applyAlignment="1">
      <alignment horizontal="center" vertical="center"/>
    </xf>
    <xf numFmtId="0" fontId="7" fillId="5" borderId="12" xfId="0" applyFont="1" applyFill="1" applyBorder="1" applyAlignment="1">
      <alignment horizontal="center" vertical="center"/>
    </xf>
    <xf numFmtId="14" fontId="4" fillId="0" borderId="0" xfId="0" applyNumberFormat="1" applyFont="1"/>
    <xf numFmtId="0" fontId="9" fillId="0" borderId="0" xfId="0" applyFont="1"/>
    <xf numFmtId="0" fontId="7" fillId="5" borderId="13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/>
    </xf>
    <xf numFmtId="0" fontId="7" fillId="0" borderId="23" xfId="0" applyFont="1" applyBorder="1"/>
    <xf numFmtId="0" fontId="7" fillId="0" borderId="24" xfId="0" applyFont="1" applyBorder="1" applyAlignment="1">
      <alignment horizontal="center"/>
    </xf>
    <xf numFmtId="0" fontId="7" fillId="0" borderId="26" xfId="0" applyFont="1" applyBorder="1"/>
    <xf numFmtId="0" fontId="7" fillId="0" borderId="27" xfId="0" applyFont="1" applyFill="1" applyBorder="1" applyAlignment="1">
      <alignment horizontal="center"/>
    </xf>
    <xf numFmtId="0" fontId="7" fillId="0" borderId="26" xfId="0" applyFont="1" applyFill="1" applyBorder="1"/>
    <xf numFmtId="0" fontId="7" fillId="11" borderId="26" xfId="0" applyFont="1" applyFill="1" applyBorder="1"/>
    <xf numFmtId="0" fontId="2" fillId="0" borderId="1" xfId="0" applyFont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1" fontId="7" fillId="0" borderId="24" xfId="0" applyNumberFormat="1" applyFont="1" applyBorder="1" applyAlignment="1">
      <alignment horizontal="center"/>
    </xf>
    <xf numFmtId="1" fontId="7" fillId="0" borderId="27" xfId="0" applyNumberFormat="1" applyFont="1" applyBorder="1" applyAlignment="1">
      <alignment horizontal="center"/>
    </xf>
    <xf numFmtId="0" fontId="14" fillId="0" borderId="27" xfId="0" applyFont="1" applyFill="1" applyBorder="1" applyAlignment="1">
      <alignment horizontal="center"/>
    </xf>
    <xf numFmtId="0" fontId="14" fillId="0" borderId="25" xfId="0" applyNumberFormat="1" applyFont="1" applyFill="1" applyBorder="1" applyAlignment="1">
      <alignment horizontal="center"/>
    </xf>
    <xf numFmtId="0" fontId="14" fillId="0" borderId="27" xfId="0" applyNumberFormat="1" applyFont="1" applyFill="1" applyBorder="1" applyAlignment="1">
      <alignment horizontal="center"/>
    </xf>
    <xf numFmtId="0" fontId="14" fillId="0" borderId="28" xfId="0" applyNumberFormat="1" applyFont="1" applyFill="1" applyBorder="1" applyAlignment="1">
      <alignment horizontal="center"/>
    </xf>
    <xf numFmtId="0" fontId="14" fillId="0" borderId="28" xfId="0" applyFont="1" applyBorder="1" applyAlignment="1">
      <alignment horizontal="center"/>
    </xf>
    <xf numFmtId="0" fontId="14" fillId="0" borderId="25" xfId="0" applyFont="1" applyBorder="1" applyAlignment="1">
      <alignment horizontal="center"/>
    </xf>
    <xf numFmtId="1" fontId="14" fillId="0" borderId="24" xfId="0" applyNumberFormat="1" applyFont="1" applyBorder="1" applyAlignment="1">
      <alignment horizontal="center"/>
    </xf>
    <xf numFmtId="1" fontId="14" fillId="0" borderId="27" xfId="0" applyNumberFormat="1" applyFont="1" applyBorder="1" applyAlignment="1">
      <alignment horizontal="center"/>
    </xf>
    <xf numFmtId="0" fontId="14" fillId="0" borderId="24" xfId="0" applyFont="1" applyBorder="1" applyAlignment="1">
      <alignment horizontal="center"/>
    </xf>
    <xf numFmtId="0" fontId="14" fillId="0" borderId="27" xfId="0" applyFont="1" applyBorder="1" applyAlignment="1">
      <alignment horizontal="center"/>
    </xf>
    <xf numFmtId="0" fontId="15" fillId="0" borderId="25" xfId="0" applyNumberFormat="1" applyFont="1" applyFill="1" applyBorder="1" applyAlignment="1">
      <alignment horizontal="center"/>
    </xf>
    <xf numFmtId="0" fontId="15" fillId="0" borderId="27" xfId="0" applyNumberFormat="1" applyFont="1" applyFill="1" applyBorder="1" applyAlignment="1">
      <alignment horizontal="center"/>
    </xf>
    <xf numFmtId="0" fontId="15" fillId="0" borderId="28" xfId="0" applyNumberFormat="1" applyFont="1" applyFill="1" applyBorder="1" applyAlignment="1">
      <alignment horizontal="center"/>
    </xf>
    <xf numFmtId="0" fontId="15" fillId="0" borderId="25" xfId="0" applyFont="1" applyBorder="1" applyAlignment="1">
      <alignment horizontal="center"/>
    </xf>
    <xf numFmtId="0" fontId="15" fillId="0" borderId="28" xfId="0" applyFont="1" applyBorder="1" applyAlignment="1">
      <alignment horizontal="center"/>
    </xf>
    <xf numFmtId="0" fontId="14" fillId="0" borderId="0" xfId="0" applyFont="1"/>
    <xf numFmtId="0" fontId="14" fillId="0" borderId="25" xfId="0" applyFont="1" applyBorder="1"/>
    <xf numFmtId="0" fontId="14" fillId="0" borderId="28" xfId="0" applyFont="1" applyBorder="1"/>
    <xf numFmtId="10" fontId="0" fillId="0" borderId="0" xfId="0" applyNumberFormat="1"/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2" xfId="0" applyFont="1" applyBorder="1" applyAlignment="1">
      <alignment horizontal="center" wrapText="1"/>
    </xf>
    <xf numFmtId="0" fontId="2" fillId="0" borderId="3" xfId="0" applyFont="1" applyBorder="1" applyAlignment="1">
      <alignment horizontal="center" wrapText="1"/>
    </xf>
    <xf numFmtId="0" fontId="2" fillId="0" borderId="4" xfId="0" applyFont="1" applyBorder="1" applyAlignment="1">
      <alignment horizontal="center" wrapText="1"/>
    </xf>
    <xf numFmtId="0" fontId="10" fillId="10" borderId="2" xfId="0" applyFont="1" applyFill="1" applyBorder="1" applyAlignment="1">
      <alignment horizontal="center" vertical="center"/>
    </xf>
    <xf numFmtId="0" fontId="10" fillId="10" borderId="3" xfId="0" applyFont="1" applyFill="1" applyBorder="1" applyAlignment="1">
      <alignment horizontal="center" vertical="center"/>
    </xf>
    <xf numFmtId="0" fontId="10" fillId="10" borderId="4" xfId="0" applyFont="1" applyFill="1" applyBorder="1" applyAlignment="1">
      <alignment horizontal="center" vertical="center"/>
    </xf>
    <xf numFmtId="0" fontId="17" fillId="0" borderId="0" xfId="0" applyFont="1"/>
    <xf numFmtId="0" fontId="15" fillId="0" borderId="25" xfId="0" applyFont="1" applyBorder="1"/>
    <xf numFmtId="0" fontId="15" fillId="0" borderId="28" xfId="0" applyFont="1" applyBorder="1"/>
    <xf numFmtId="0" fontId="0" fillId="0" borderId="0" xfId="0" applyAlignment="1">
      <alignment horizontal="center"/>
    </xf>
    <xf numFmtId="0" fontId="0" fillId="0" borderId="20" xfId="0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20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9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1" applyNumberFormat="1" applyFont="1" applyAlignment="1">
      <alignment horizontal="center"/>
    </xf>
    <xf numFmtId="0" fontId="2" fillId="0" borderId="1" xfId="0" applyNumberFormat="1" applyFont="1" applyBorder="1" applyAlignment="1">
      <alignment horizontal="center" vertical="center"/>
    </xf>
    <xf numFmtId="0" fontId="7" fillId="0" borderId="17" xfId="1" applyNumberFormat="1" applyFont="1" applyFill="1" applyBorder="1" applyAlignment="1">
      <alignment horizontal="center" vertical="center"/>
    </xf>
    <xf numFmtId="0" fontId="0" fillId="0" borderId="20" xfId="1" applyNumberFormat="1" applyFont="1" applyFill="1" applyBorder="1" applyAlignment="1">
      <alignment horizontal="center" vertical="center"/>
    </xf>
    <xf numFmtId="0" fontId="0" fillId="0" borderId="20" xfId="0" applyNumberFormat="1" applyFill="1" applyBorder="1" applyAlignment="1">
      <alignment horizontal="center"/>
    </xf>
    <xf numFmtId="0" fontId="13" fillId="0" borderId="20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0" fontId="4" fillId="0" borderId="0" xfId="0" applyNumberFormat="1" applyFont="1" applyFill="1" applyAlignment="1">
      <alignment horizontal="center"/>
    </xf>
    <xf numFmtId="0" fontId="8" fillId="0" borderId="18" xfId="1" applyNumberFormat="1" applyFont="1" applyFill="1" applyBorder="1" applyAlignment="1">
      <alignment horizontal="center" vertical="center"/>
    </xf>
    <xf numFmtId="9" fontId="8" fillId="0" borderId="19" xfId="1" applyFont="1" applyFill="1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6" xfId="0" applyFill="1" applyBorder="1" applyAlignment="1">
      <alignment horizontal="center" vertical="center"/>
    </xf>
    <xf numFmtId="0" fontId="0" fillId="0" borderId="20" xfId="0" applyFont="1" applyFill="1" applyBorder="1" applyAlignment="1">
      <alignment horizontal="center" vertical="center"/>
    </xf>
    <xf numFmtId="0" fontId="16" fillId="9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0" fillId="7" borderId="0" xfId="0" applyNumberFormat="1" applyFill="1" applyAlignment="1">
      <alignment horizontal="center"/>
    </xf>
    <xf numFmtId="0" fontId="10" fillId="8" borderId="2" xfId="0" applyFont="1" applyFill="1" applyBorder="1" applyAlignment="1">
      <alignment horizontal="center" vertical="center"/>
    </xf>
    <xf numFmtId="0" fontId="10" fillId="8" borderId="3" xfId="0" applyFont="1" applyFill="1" applyBorder="1" applyAlignment="1">
      <alignment horizontal="center" vertical="center"/>
    </xf>
    <xf numFmtId="0" fontId="10" fillId="8" borderId="4" xfId="0" applyFont="1" applyFill="1" applyBorder="1" applyAlignment="1">
      <alignment horizontal="center" vertical="center"/>
    </xf>
    <xf numFmtId="0" fontId="2" fillId="0" borderId="21" xfId="0" applyFont="1" applyBorder="1" applyAlignment="1">
      <alignment horizontal="left" vertical="center"/>
    </xf>
    <xf numFmtId="0" fontId="0" fillId="0" borderId="0" xfId="0" applyAlignment="1">
      <alignment horizontal="left"/>
    </xf>
    <xf numFmtId="0" fontId="2" fillId="12" borderId="0" xfId="0" applyFont="1" applyFill="1"/>
    <xf numFmtId="9" fontId="12" fillId="0" borderId="0" xfId="0" applyNumberFormat="1" applyFont="1"/>
    <xf numFmtId="10" fontId="0" fillId="0" borderId="0" xfId="0" applyNumberFormat="1" applyFill="1" applyBorder="1"/>
    <xf numFmtId="0" fontId="11" fillId="0" borderId="21" xfId="0" applyFont="1" applyFill="1" applyBorder="1" applyAlignment="1">
      <alignment horizontal="center"/>
    </xf>
    <xf numFmtId="10" fontId="0" fillId="0" borderId="21" xfId="0" applyNumberFormat="1" applyBorder="1"/>
    <xf numFmtId="0" fontId="2" fillId="0" borderId="29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 wrapText="1"/>
    </xf>
    <xf numFmtId="9" fontId="8" fillId="0" borderId="14" xfId="1" applyFont="1" applyFill="1" applyBorder="1" applyAlignment="1">
      <alignment horizontal="center" vertical="center" wrapText="1"/>
    </xf>
    <xf numFmtId="0" fontId="0" fillId="0" borderId="21" xfId="0" applyBorder="1"/>
    <xf numFmtId="9" fontId="8" fillId="12" borderId="31" xfId="1" applyFont="1" applyFill="1" applyBorder="1" applyAlignment="1">
      <alignment horizontal="center" vertical="center" wrapText="1"/>
    </xf>
    <xf numFmtId="9" fontId="8" fillId="0" borderId="0" xfId="1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left" vertical="center"/>
    </xf>
    <xf numFmtId="14" fontId="6" fillId="0" borderId="0" xfId="0" applyNumberFormat="1" applyFont="1"/>
    <xf numFmtId="0" fontId="0" fillId="0" borderId="21" xfId="0" applyBorder="1" applyAlignment="1">
      <alignment horizontal="left"/>
    </xf>
    <xf numFmtId="0" fontId="2" fillId="0" borderId="32" xfId="0" applyFont="1" applyBorder="1" applyAlignment="1">
      <alignment horizontal="center" vertical="center" wrapText="1"/>
    </xf>
    <xf numFmtId="0" fontId="7" fillId="0" borderId="21" xfId="0" applyFont="1" applyBorder="1"/>
    <xf numFmtId="1" fontId="7" fillId="0" borderId="21" xfId="0" applyNumberFormat="1" applyFont="1" applyBorder="1" applyAlignment="1">
      <alignment horizontal="center"/>
    </xf>
    <xf numFmtId="0" fontId="7" fillId="0" borderId="21" xfId="0" applyFont="1" applyBorder="1" applyAlignment="1">
      <alignment horizontal="center"/>
    </xf>
    <xf numFmtId="0" fontId="7" fillId="0" borderId="21" xfId="0" applyFont="1" applyFill="1" applyBorder="1"/>
    <xf numFmtId="0" fontId="7" fillId="0" borderId="21" xfId="0" applyFont="1" applyFill="1" applyBorder="1" applyAlignment="1">
      <alignment horizontal="center"/>
    </xf>
    <xf numFmtId="0" fontId="4" fillId="7" borderId="0" xfId="0" applyFont="1" applyFill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33" xfId="0" applyBorder="1"/>
    <xf numFmtId="0" fontId="0" fillId="0" borderId="10" xfId="0" applyBorder="1"/>
    <xf numFmtId="0" fontId="0" fillId="0" borderId="11" xfId="0" applyBorder="1"/>
  </cellXfs>
  <cellStyles count="4">
    <cellStyle name="Normal" xfId="0" builtinId="0"/>
    <cellStyle name="Normal 2" xfId="3"/>
    <cellStyle name="Pourcentage" xfId="1" builtinId="5"/>
    <cellStyle name="Standard_1" xfId="2"/>
  </cellStyles>
  <dxfs count="0"/>
  <tableStyles count="0" defaultTableStyle="TableStyleMedium9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23"/>
  <sheetViews>
    <sheetView zoomScale="90" zoomScaleNormal="90" workbookViewId="0">
      <selection activeCell="F21" sqref="F21"/>
    </sheetView>
  </sheetViews>
  <sheetFormatPr baseColWidth="10" defaultRowHeight="15"/>
  <cols>
    <col min="1" max="1" width="13.7109375" customWidth="1"/>
    <col min="2" max="2" width="10.42578125" style="3" customWidth="1"/>
    <col min="3" max="3" width="25.85546875" bestFit="1" customWidth="1"/>
    <col min="4" max="4" width="11.7109375" customWidth="1"/>
    <col min="5" max="5" width="9.7109375" customWidth="1"/>
    <col min="6" max="6" width="8.140625" customWidth="1"/>
    <col min="7" max="7" width="11.7109375" customWidth="1"/>
    <col min="8" max="8" width="9.7109375" customWidth="1"/>
    <col min="9" max="9" width="8.42578125" customWidth="1"/>
    <col min="10" max="10" width="11.7109375" customWidth="1"/>
    <col min="11" max="11" width="9.7109375" customWidth="1"/>
    <col min="12" max="12" width="9.4257812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>
      <c r="B1" s="15">
        <v>42005</v>
      </c>
    </row>
    <row r="2" spans="1:21" s="2" customFormat="1" ht="24.95" customHeight="1" thickBot="1">
      <c r="A2" s="64" t="s">
        <v>14</v>
      </c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</row>
    <row r="3" spans="1:21" ht="24.95" customHeight="1">
      <c r="C3" s="1"/>
      <c r="D3" s="1"/>
      <c r="E3" s="1"/>
      <c r="F3" s="1"/>
    </row>
    <row r="4" spans="1:21" ht="15.75" thickBot="1">
      <c r="A4" s="8" t="s">
        <v>1</v>
      </c>
    </row>
    <row r="5" spans="1:21" ht="15.75" thickBot="1">
      <c r="C5" s="13"/>
      <c r="D5" s="70">
        <v>1</v>
      </c>
      <c r="E5" s="71"/>
      <c r="F5" s="72"/>
      <c r="G5" s="70">
        <v>2</v>
      </c>
      <c r="H5" s="71"/>
      <c r="I5" s="72"/>
      <c r="J5" s="70">
        <v>3</v>
      </c>
      <c r="K5" s="71"/>
      <c r="L5" s="72"/>
      <c r="M5" s="67">
        <v>4</v>
      </c>
      <c r="N5" s="68"/>
      <c r="O5" s="69"/>
      <c r="P5" s="67">
        <v>5</v>
      </c>
      <c r="Q5" s="68"/>
      <c r="R5" s="69"/>
      <c r="S5" s="67">
        <v>6</v>
      </c>
      <c r="T5" s="68"/>
      <c r="U5" s="69"/>
    </row>
    <row r="6" spans="1:21" s="3" customFormat="1" ht="15.75" thickBot="1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>
      <c r="A7" s="29">
        <f>E7+H7+K7+N7+Q7+T7</f>
        <v>677</v>
      </c>
      <c r="B7" s="25">
        <f>F7+I7+L7+O7+R7+U7</f>
        <v>677</v>
      </c>
      <c r="C7" s="30" t="s">
        <v>31</v>
      </c>
      <c r="D7" s="33" t="s">
        <v>47</v>
      </c>
      <c r="E7" s="43">
        <v>149</v>
      </c>
      <c r="F7" s="51">
        <v>149</v>
      </c>
      <c r="G7" s="33" t="s">
        <v>59</v>
      </c>
      <c r="H7" s="34">
        <v>359</v>
      </c>
      <c r="I7" s="53">
        <v>359</v>
      </c>
      <c r="J7" s="33" t="s">
        <v>68</v>
      </c>
      <c r="K7" s="34">
        <v>169</v>
      </c>
      <c r="L7" s="50">
        <v>169</v>
      </c>
      <c r="M7" s="33"/>
      <c r="N7" s="34"/>
      <c r="O7" s="61"/>
      <c r="P7" s="33"/>
      <c r="Q7" s="34"/>
      <c r="R7" s="61"/>
      <c r="S7" s="33"/>
      <c r="T7" s="34"/>
      <c r="U7" s="61"/>
    </row>
    <row r="8" spans="1:21" ht="15.75" thickBot="1">
      <c r="A8" s="26">
        <f t="shared" ref="A8:A22" si="0">E8+H8+K8+N8+Q8+T8</f>
        <v>468</v>
      </c>
      <c r="B8" s="26">
        <f>F8+I8+L8+O8+R8+U8</f>
        <v>468</v>
      </c>
      <c r="C8" s="31" t="s">
        <v>32</v>
      </c>
      <c r="D8" s="35" t="s">
        <v>48</v>
      </c>
      <c r="E8" s="44">
        <v>223</v>
      </c>
      <c r="F8" s="52">
        <v>223</v>
      </c>
      <c r="G8" s="35" t="s">
        <v>60</v>
      </c>
      <c r="H8" s="32">
        <v>245</v>
      </c>
      <c r="I8" s="54">
        <v>245</v>
      </c>
      <c r="J8" s="35"/>
      <c r="K8" s="32"/>
      <c r="L8" s="49"/>
      <c r="M8" s="35"/>
      <c r="N8" s="32"/>
      <c r="O8" s="62"/>
      <c r="P8" s="35"/>
      <c r="Q8" s="32"/>
      <c r="R8" s="62"/>
      <c r="S8" s="35"/>
      <c r="T8" s="32"/>
      <c r="U8" s="62"/>
    </row>
    <row r="9" spans="1:21" ht="15.75" thickBot="1">
      <c r="A9" s="26">
        <f t="shared" si="0"/>
        <v>0</v>
      </c>
      <c r="B9" s="26">
        <f t="shared" ref="B9:B22" si="1">F9+I9+L9+O9+R9+U9</f>
        <v>0</v>
      </c>
      <c r="C9" s="31" t="s">
        <v>33</v>
      </c>
      <c r="D9" s="35"/>
      <c r="E9" s="44"/>
      <c r="F9" s="52"/>
      <c r="G9" s="37"/>
      <c r="H9" s="36"/>
      <c r="I9" s="45"/>
      <c r="J9" s="38"/>
      <c r="K9" s="32"/>
      <c r="L9" s="49"/>
      <c r="M9" s="37"/>
      <c r="N9" s="36"/>
      <c r="O9" s="62"/>
      <c r="P9" s="35"/>
      <c r="Q9" s="32"/>
      <c r="R9" s="62"/>
      <c r="S9" s="35"/>
      <c r="T9" s="32"/>
      <c r="U9" s="62"/>
    </row>
    <row r="10" spans="1:21" ht="15.75" thickBot="1">
      <c r="A10" s="26">
        <f t="shared" si="0"/>
        <v>150</v>
      </c>
      <c r="B10" s="26">
        <f t="shared" si="1"/>
        <v>150</v>
      </c>
      <c r="C10" s="31" t="s">
        <v>34</v>
      </c>
      <c r="D10" s="35" t="s">
        <v>49</v>
      </c>
      <c r="E10" s="44">
        <v>150</v>
      </c>
      <c r="F10" s="52">
        <v>150</v>
      </c>
      <c r="G10" s="35"/>
      <c r="H10" s="32"/>
      <c r="I10" s="54"/>
      <c r="J10" s="35"/>
      <c r="K10" s="32"/>
      <c r="L10" s="49"/>
      <c r="M10" s="35"/>
      <c r="N10" s="32"/>
      <c r="O10" s="62"/>
      <c r="P10" s="35"/>
      <c r="Q10" s="32"/>
      <c r="R10" s="62"/>
      <c r="S10" s="35"/>
      <c r="T10" s="32"/>
      <c r="U10" s="62"/>
    </row>
    <row r="11" spans="1:21" ht="15.75" thickBot="1">
      <c r="A11" s="26">
        <f t="shared" si="0"/>
        <v>1711</v>
      </c>
      <c r="B11" s="26">
        <f t="shared" si="1"/>
        <v>1171</v>
      </c>
      <c r="C11" s="31" t="s">
        <v>35</v>
      </c>
      <c r="D11" s="35" t="s">
        <v>50</v>
      </c>
      <c r="E11" s="44">
        <v>360</v>
      </c>
      <c r="F11" s="52"/>
      <c r="G11" s="35" t="s">
        <v>61</v>
      </c>
      <c r="H11" s="32">
        <v>420</v>
      </c>
      <c r="I11" s="54">
        <v>420</v>
      </c>
      <c r="J11" s="35" t="s">
        <v>69</v>
      </c>
      <c r="K11" s="32">
        <v>180</v>
      </c>
      <c r="L11" s="54"/>
      <c r="M11" s="35" t="s">
        <v>74</v>
      </c>
      <c r="N11" s="32">
        <v>250</v>
      </c>
      <c r="O11" s="62">
        <v>250</v>
      </c>
      <c r="P11" s="35" t="s">
        <v>77</v>
      </c>
      <c r="Q11" s="32">
        <v>145</v>
      </c>
      <c r="R11" s="62">
        <v>145</v>
      </c>
      <c r="S11" s="35" t="s">
        <v>79</v>
      </c>
      <c r="T11" s="32">
        <v>356</v>
      </c>
      <c r="U11" s="62">
        <v>356</v>
      </c>
    </row>
    <row r="12" spans="1:21" ht="15.75" thickBot="1">
      <c r="A12" s="26">
        <f t="shared" si="0"/>
        <v>0</v>
      </c>
      <c r="B12" s="26">
        <f t="shared" si="1"/>
        <v>0</v>
      </c>
      <c r="C12" s="31" t="s">
        <v>36</v>
      </c>
      <c r="D12" s="35"/>
      <c r="E12" s="44"/>
      <c r="F12" s="52"/>
      <c r="G12" s="35"/>
      <c r="H12" s="32"/>
      <c r="I12" s="54"/>
      <c r="J12" s="35"/>
      <c r="K12" s="32"/>
      <c r="L12" s="49"/>
      <c r="M12" s="35"/>
      <c r="N12" s="32"/>
      <c r="O12" s="62"/>
      <c r="P12" s="35"/>
      <c r="Q12" s="32"/>
      <c r="R12" s="62"/>
      <c r="S12" s="35"/>
      <c r="T12" s="32"/>
      <c r="U12" s="62"/>
    </row>
    <row r="13" spans="1:21" ht="15.75" thickBot="1">
      <c r="A13" s="26">
        <f t="shared" si="0"/>
        <v>719</v>
      </c>
      <c r="B13" s="26">
        <f t="shared" si="1"/>
        <v>719</v>
      </c>
      <c r="C13" s="31" t="s">
        <v>37</v>
      </c>
      <c r="D13" s="35" t="s">
        <v>51</v>
      </c>
      <c r="E13" s="44">
        <v>199</v>
      </c>
      <c r="F13" s="52">
        <v>199</v>
      </c>
      <c r="G13" s="35" t="s">
        <v>62</v>
      </c>
      <c r="H13" s="32">
        <v>520</v>
      </c>
      <c r="I13" s="54">
        <v>520</v>
      </c>
      <c r="J13" s="35"/>
      <c r="K13" s="32"/>
      <c r="L13" s="49"/>
      <c r="M13" s="35"/>
      <c r="N13" s="32"/>
      <c r="O13" s="62"/>
      <c r="P13" s="35"/>
      <c r="Q13" s="32"/>
      <c r="R13" s="62"/>
      <c r="S13" s="35"/>
      <c r="T13" s="32"/>
      <c r="U13" s="62"/>
    </row>
    <row r="14" spans="1:21" ht="15.75" thickBot="1">
      <c r="A14" s="26">
        <f t="shared" si="0"/>
        <v>0</v>
      </c>
      <c r="B14" s="26">
        <f t="shared" si="1"/>
        <v>0</v>
      </c>
      <c r="C14" s="31" t="s">
        <v>38</v>
      </c>
      <c r="D14" s="35"/>
      <c r="E14" s="44"/>
      <c r="F14" s="52"/>
      <c r="G14" s="35"/>
      <c r="H14" s="32"/>
      <c r="I14" s="54"/>
      <c r="J14" s="35"/>
      <c r="K14" s="32"/>
      <c r="L14" s="49"/>
      <c r="M14" s="35"/>
      <c r="N14" s="32"/>
      <c r="O14" s="62"/>
      <c r="P14" s="35"/>
      <c r="Q14" s="32"/>
      <c r="R14" s="62"/>
      <c r="S14" s="35"/>
      <c r="T14" s="32"/>
      <c r="U14" s="62"/>
    </row>
    <row r="15" spans="1:21" ht="15.75" thickBot="1">
      <c r="A15" s="26">
        <f t="shared" si="0"/>
        <v>860</v>
      </c>
      <c r="B15" s="26">
        <f t="shared" si="1"/>
        <v>630</v>
      </c>
      <c r="C15" s="31" t="s">
        <v>39</v>
      </c>
      <c r="D15" s="35" t="s">
        <v>52</v>
      </c>
      <c r="E15" s="44">
        <v>230</v>
      </c>
      <c r="F15" s="52"/>
      <c r="G15" s="35" t="s">
        <v>63</v>
      </c>
      <c r="H15" s="32">
        <v>240</v>
      </c>
      <c r="I15" s="54">
        <v>240</v>
      </c>
      <c r="J15" s="35" t="s">
        <v>70</v>
      </c>
      <c r="K15" s="32">
        <v>390</v>
      </c>
      <c r="L15" s="49">
        <v>390</v>
      </c>
      <c r="M15" s="35"/>
      <c r="N15" s="32"/>
      <c r="O15" s="62"/>
      <c r="P15" s="37"/>
      <c r="Q15" s="32"/>
      <c r="R15" s="62"/>
      <c r="S15" s="35"/>
      <c r="T15" s="32"/>
      <c r="U15" s="62"/>
    </row>
    <row r="16" spans="1:21" ht="15.75" thickBot="1">
      <c r="A16" s="26">
        <f t="shared" si="0"/>
        <v>968</v>
      </c>
      <c r="B16" s="26">
        <f t="shared" si="1"/>
        <v>968</v>
      </c>
      <c r="C16" s="31" t="s">
        <v>40</v>
      </c>
      <c r="D16" s="35" t="s">
        <v>53</v>
      </c>
      <c r="E16" s="44">
        <v>148</v>
      </c>
      <c r="F16" s="52">
        <v>148</v>
      </c>
      <c r="G16" s="35" t="s">
        <v>64</v>
      </c>
      <c r="H16" s="32">
        <v>270</v>
      </c>
      <c r="I16" s="54">
        <v>270</v>
      </c>
      <c r="J16" s="35" t="s">
        <v>71</v>
      </c>
      <c r="K16" s="32">
        <v>210</v>
      </c>
      <c r="L16" s="49">
        <v>210</v>
      </c>
      <c r="M16" s="35" t="s">
        <v>75</v>
      </c>
      <c r="N16" s="32">
        <v>340</v>
      </c>
      <c r="O16" s="62">
        <v>340</v>
      </c>
      <c r="P16" s="35"/>
      <c r="Q16" s="32"/>
      <c r="R16" s="62"/>
      <c r="S16" s="35"/>
      <c r="T16" s="32"/>
      <c r="U16" s="62"/>
    </row>
    <row r="17" spans="1:21" ht="15.75" thickBot="1">
      <c r="A17" s="26">
        <f t="shared" si="0"/>
        <v>800</v>
      </c>
      <c r="B17" s="26">
        <f t="shared" si="1"/>
        <v>800</v>
      </c>
      <c r="C17" s="31" t="s">
        <v>41</v>
      </c>
      <c r="D17" s="35" t="s">
        <v>54</v>
      </c>
      <c r="E17" s="44">
        <v>300</v>
      </c>
      <c r="F17" s="52">
        <v>300</v>
      </c>
      <c r="G17" s="35" t="s">
        <v>65</v>
      </c>
      <c r="H17" s="32">
        <v>500</v>
      </c>
      <c r="I17" s="54">
        <v>500</v>
      </c>
      <c r="J17" s="35"/>
      <c r="K17" s="32"/>
      <c r="L17" s="49"/>
      <c r="M17" s="35"/>
      <c r="N17" s="32"/>
      <c r="O17" s="62"/>
      <c r="P17" s="35"/>
      <c r="Q17" s="32"/>
      <c r="R17" s="62"/>
      <c r="S17" s="35"/>
      <c r="T17" s="32"/>
      <c r="U17" s="62"/>
    </row>
    <row r="18" spans="1:21" ht="15.75" thickBot="1">
      <c r="A18" s="26">
        <f t="shared" si="0"/>
        <v>0</v>
      </c>
      <c r="B18" s="26">
        <f t="shared" si="1"/>
        <v>0</v>
      </c>
      <c r="C18" s="31" t="s">
        <v>42</v>
      </c>
      <c r="D18" s="35"/>
      <c r="E18" s="44"/>
      <c r="F18" s="52"/>
      <c r="G18" s="35"/>
      <c r="H18" s="32"/>
      <c r="I18" s="54"/>
      <c r="J18" s="35"/>
      <c r="K18" s="32"/>
      <c r="L18" s="49"/>
      <c r="M18" s="35"/>
      <c r="N18" s="32"/>
      <c r="O18" s="62"/>
      <c r="P18" s="35"/>
      <c r="Q18" s="32"/>
      <c r="R18" s="62"/>
      <c r="S18" s="35"/>
      <c r="T18" s="32"/>
      <c r="U18" s="62"/>
    </row>
    <row r="19" spans="1:21" ht="15.75" thickBot="1">
      <c r="A19" s="26">
        <f t="shared" si="0"/>
        <v>685</v>
      </c>
      <c r="B19" s="26">
        <f t="shared" si="1"/>
        <v>685</v>
      </c>
      <c r="C19" s="31" t="s">
        <v>43</v>
      </c>
      <c r="D19" s="35" t="s">
        <v>55</v>
      </c>
      <c r="E19" s="44">
        <v>155</v>
      </c>
      <c r="F19" s="52">
        <v>155</v>
      </c>
      <c r="G19" s="37" t="s">
        <v>66</v>
      </c>
      <c r="H19" s="36">
        <v>170</v>
      </c>
      <c r="I19" s="45">
        <v>170</v>
      </c>
      <c r="J19" s="35" t="s">
        <v>72</v>
      </c>
      <c r="K19" s="32">
        <v>360</v>
      </c>
      <c r="L19" s="49">
        <v>360</v>
      </c>
      <c r="M19" s="35"/>
      <c r="N19" s="32"/>
      <c r="O19" s="62"/>
      <c r="P19" s="35"/>
      <c r="Q19" s="32"/>
      <c r="R19" s="62"/>
      <c r="S19" s="35"/>
      <c r="T19" s="32"/>
      <c r="U19" s="62"/>
    </row>
    <row r="20" spans="1:21" ht="15.75" thickBot="1">
      <c r="A20" s="26">
        <f t="shared" si="0"/>
        <v>620</v>
      </c>
      <c r="B20" s="26">
        <f t="shared" si="1"/>
        <v>620</v>
      </c>
      <c r="C20" s="31" t="s">
        <v>44</v>
      </c>
      <c r="D20" s="35" t="s">
        <v>56</v>
      </c>
      <c r="E20" s="44">
        <v>620</v>
      </c>
      <c r="F20" s="52">
        <v>620</v>
      </c>
      <c r="G20" s="35"/>
      <c r="H20" s="32"/>
      <c r="I20" s="54"/>
      <c r="J20" s="35"/>
      <c r="K20" s="32"/>
      <c r="L20" s="49"/>
      <c r="M20" s="35"/>
      <c r="N20" s="32"/>
      <c r="O20" s="62"/>
      <c r="P20" s="35"/>
      <c r="Q20" s="32"/>
      <c r="R20" s="62"/>
      <c r="S20" s="35"/>
      <c r="T20" s="32"/>
      <c r="U20" s="62"/>
    </row>
    <row r="21" spans="1:21" ht="15.75" thickBot="1">
      <c r="A21" s="26">
        <f t="shared" si="0"/>
        <v>285</v>
      </c>
      <c r="B21" s="26">
        <f t="shared" si="1"/>
        <v>285</v>
      </c>
      <c r="C21" s="31" t="s">
        <v>45</v>
      </c>
      <c r="D21" s="35" t="s">
        <v>57</v>
      </c>
      <c r="E21" s="44">
        <v>285</v>
      </c>
      <c r="F21" s="52">
        <v>285</v>
      </c>
      <c r="G21" s="35"/>
      <c r="H21" s="32"/>
      <c r="I21" s="54"/>
      <c r="J21" s="35"/>
      <c r="K21" s="32"/>
      <c r="L21" s="49"/>
      <c r="M21" s="35"/>
      <c r="N21" s="32"/>
      <c r="O21" s="62"/>
      <c r="P21" s="35"/>
      <c r="Q21" s="32"/>
      <c r="R21" s="62"/>
      <c r="S21" s="35"/>
      <c r="T21" s="32"/>
      <c r="U21" s="62"/>
    </row>
    <row r="22" spans="1:21" ht="15.75" thickBot="1">
      <c r="A22" s="26">
        <f t="shared" si="0"/>
        <v>1610</v>
      </c>
      <c r="B22" s="26">
        <f t="shared" si="1"/>
        <v>1610</v>
      </c>
      <c r="C22" s="31" t="s">
        <v>46</v>
      </c>
      <c r="D22" s="35" t="s">
        <v>58</v>
      </c>
      <c r="E22" s="44">
        <v>395</v>
      </c>
      <c r="F22" s="52">
        <v>395</v>
      </c>
      <c r="G22" s="35" t="s">
        <v>67</v>
      </c>
      <c r="H22" s="32">
        <v>235</v>
      </c>
      <c r="I22" s="54">
        <v>235</v>
      </c>
      <c r="J22" s="35" t="s">
        <v>73</v>
      </c>
      <c r="K22" s="32">
        <v>335</v>
      </c>
      <c r="L22" s="54">
        <v>335</v>
      </c>
      <c r="M22" s="35" t="s">
        <v>76</v>
      </c>
      <c r="N22" s="32">
        <v>400</v>
      </c>
      <c r="O22" s="62">
        <v>400</v>
      </c>
      <c r="P22" s="35" t="s">
        <v>78</v>
      </c>
      <c r="Q22" s="32">
        <v>245</v>
      </c>
      <c r="R22" s="62">
        <v>245</v>
      </c>
      <c r="S22" s="35"/>
      <c r="T22" s="32"/>
      <c r="U22" s="62"/>
    </row>
    <row r="23" spans="1:21" ht="21" customHeight="1" thickBot="1">
      <c r="A23" s="6">
        <f>SUM(A7:A22)</f>
        <v>9553</v>
      </c>
      <c r="B23" s="14">
        <f>SUM(B7:B22)</f>
        <v>8783</v>
      </c>
      <c r="C23" s="7" t="s">
        <v>13</v>
      </c>
      <c r="R23" s="76"/>
    </row>
  </sheetData>
  <sortState ref="C7:C22">
    <sortCondition ref="C7"/>
  </sortState>
  <mergeCells count="7">
    <mergeCell ref="A2:O2"/>
    <mergeCell ref="P5:R5"/>
    <mergeCell ref="S5:U5"/>
    <mergeCell ref="D5:F5"/>
    <mergeCell ref="G5:I5"/>
    <mergeCell ref="J5:L5"/>
    <mergeCell ref="M5:O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U29"/>
  <sheetViews>
    <sheetView zoomScale="80" zoomScaleNormal="80" workbookViewId="0">
      <selection activeCell="H21" activeCellId="1" sqref="H11 H21:H22"/>
    </sheetView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>
      <c r="C1" s="15">
        <v>42036</v>
      </c>
    </row>
    <row r="2" spans="1:21" s="2" customFormat="1" ht="24.95" customHeight="1" thickBot="1">
      <c r="A2" s="64" t="s">
        <v>14</v>
      </c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</row>
    <row r="3" spans="1:21" ht="24.95" customHeight="1">
      <c r="B3" s="3"/>
      <c r="C3" s="1"/>
      <c r="D3" s="1"/>
      <c r="E3" s="1"/>
      <c r="F3" s="1"/>
    </row>
    <row r="4" spans="1:21" ht="15.75" thickBot="1">
      <c r="A4" s="8" t="s">
        <v>1</v>
      </c>
      <c r="B4" s="3"/>
      <c r="C4"/>
    </row>
    <row r="5" spans="1:21" ht="15.75" thickBot="1">
      <c r="B5" s="3"/>
      <c r="C5" s="13"/>
      <c r="D5" s="70">
        <v>1</v>
      </c>
      <c r="E5" s="71"/>
      <c r="F5" s="72"/>
      <c r="G5" s="70">
        <v>2</v>
      </c>
      <c r="H5" s="71"/>
      <c r="I5" s="72"/>
      <c r="J5" s="70">
        <v>3</v>
      </c>
      <c r="K5" s="71"/>
      <c r="L5" s="72"/>
      <c r="M5" s="67">
        <v>4</v>
      </c>
      <c r="N5" s="68"/>
      <c r="O5" s="69"/>
      <c r="P5" s="67">
        <v>5</v>
      </c>
      <c r="Q5" s="68"/>
      <c r="R5" s="69"/>
      <c r="S5" s="67">
        <v>6</v>
      </c>
      <c r="T5" s="68"/>
      <c r="U5" s="69"/>
    </row>
    <row r="6" spans="1:21" s="3" customFormat="1" ht="15.75" thickBot="1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>
      <c r="A7" s="29">
        <f>E7+H7+K7+N7+Q7+T7</f>
        <v>0</v>
      </c>
      <c r="B7" s="25">
        <f>F7+I7+L7+O7+R7+U7</f>
        <v>0</v>
      </c>
      <c r="C7" s="30" t="s">
        <v>31</v>
      </c>
      <c r="D7" s="33"/>
      <c r="E7" s="34"/>
      <c r="F7" s="46"/>
      <c r="G7" s="33"/>
      <c r="H7" s="34"/>
      <c r="I7" s="50"/>
      <c r="J7" s="33"/>
      <c r="K7" s="34"/>
      <c r="L7" s="50"/>
      <c r="M7" s="33"/>
      <c r="N7" s="34"/>
      <c r="O7" s="77"/>
      <c r="P7" s="33"/>
      <c r="Q7" s="34"/>
      <c r="R7" s="77"/>
      <c r="S7" s="33"/>
      <c r="T7" s="34"/>
      <c r="U7" s="77"/>
    </row>
    <row r="8" spans="1:21" ht="15.75" thickBot="1">
      <c r="A8" s="26">
        <f t="shared" ref="A8:B22" si="0">E8+H8+K8+N8+Q8+T8</f>
        <v>0</v>
      </c>
      <c r="B8" s="26">
        <f>F8+I8+L8+O8+R8+U8</f>
        <v>0</v>
      </c>
      <c r="C8" s="31" t="s">
        <v>32</v>
      </c>
      <c r="D8" s="35"/>
      <c r="E8" s="32"/>
      <c r="F8" s="47"/>
      <c r="G8" s="35"/>
      <c r="H8" s="32"/>
      <c r="I8" s="49"/>
      <c r="J8" s="35"/>
      <c r="K8" s="32"/>
      <c r="L8" s="49"/>
      <c r="M8" s="35"/>
      <c r="N8" s="32"/>
      <c r="O8" s="78"/>
      <c r="P8" s="35"/>
      <c r="Q8" s="32"/>
      <c r="R8" s="78"/>
      <c r="S8" s="35"/>
      <c r="T8" s="32"/>
      <c r="U8" s="78"/>
    </row>
    <row r="9" spans="1:21" ht="15.75" thickBot="1">
      <c r="A9" s="26">
        <f t="shared" si="0"/>
        <v>0</v>
      </c>
      <c r="B9" s="26">
        <f t="shared" si="0"/>
        <v>0</v>
      </c>
      <c r="C9" s="31" t="s">
        <v>33</v>
      </c>
      <c r="D9" s="35"/>
      <c r="E9" s="32"/>
      <c r="F9" s="47"/>
      <c r="G9" s="37"/>
      <c r="H9" s="36"/>
      <c r="I9" s="49"/>
      <c r="J9" s="38"/>
      <c r="K9" s="32"/>
      <c r="L9" s="49"/>
      <c r="M9" s="37"/>
      <c r="N9" s="36"/>
      <c r="O9" s="78"/>
      <c r="P9" s="35"/>
      <c r="Q9" s="32"/>
      <c r="R9" s="78"/>
      <c r="S9" s="35"/>
      <c r="T9" s="32"/>
      <c r="U9" s="78"/>
    </row>
    <row r="10" spans="1:21" ht="15.75" thickBot="1">
      <c r="A10" s="26">
        <f t="shared" si="0"/>
        <v>0</v>
      </c>
      <c r="B10" s="26">
        <f t="shared" si="0"/>
        <v>0</v>
      </c>
      <c r="C10" s="31" t="s">
        <v>34</v>
      </c>
      <c r="D10" s="35"/>
      <c r="E10" s="32"/>
      <c r="F10" s="47"/>
      <c r="G10" s="35"/>
      <c r="H10" s="32"/>
      <c r="I10" s="49"/>
      <c r="J10" s="35"/>
      <c r="K10" s="32"/>
      <c r="L10" s="49"/>
      <c r="M10" s="35"/>
      <c r="N10" s="32"/>
      <c r="O10" s="78"/>
      <c r="P10" s="35"/>
      <c r="Q10" s="32"/>
      <c r="R10" s="78"/>
      <c r="S10" s="35"/>
      <c r="T10" s="32"/>
      <c r="U10" s="78"/>
    </row>
    <row r="11" spans="1:21" ht="15.75" thickBot="1">
      <c r="A11" s="26">
        <f t="shared" si="0"/>
        <v>279</v>
      </c>
      <c r="B11" s="26">
        <f t="shared" si="0"/>
        <v>279</v>
      </c>
      <c r="C11" s="31" t="s">
        <v>35</v>
      </c>
      <c r="D11" s="35" t="s">
        <v>80</v>
      </c>
      <c r="E11" s="32">
        <v>98</v>
      </c>
      <c r="F11" s="47">
        <v>98</v>
      </c>
      <c r="G11" s="35" t="s">
        <v>81</v>
      </c>
      <c r="H11" s="32">
        <v>181</v>
      </c>
      <c r="I11" s="49">
        <v>181</v>
      </c>
      <c r="J11" s="35"/>
      <c r="K11" s="32"/>
      <c r="L11" s="49"/>
      <c r="M11" s="35"/>
      <c r="N11" s="32"/>
      <c r="O11" s="78"/>
      <c r="P11" s="35"/>
      <c r="Q11" s="32"/>
      <c r="R11" s="78"/>
      <c r="S11" s="35"/>
      <c r="T11" s="32"/>
      <c r="U11" s="78"/>
    </row>
    <row r="12" spans="1:21" ht="15.75" thickBot="1">
      <c r="A12" s="26">
        <f t="shared" si="0"/>
        <v>0</v>
      </c>
      <c r="B12" s="26">
        <f t="shared" si="0"/>
        <v>0</v>
      </c>
      <c r="C12" s="31" t="s">
        <v>36</v>
      </c>
      <c r="D12" s="35"/>
      <c r="E12" s="32"/>
      <c r="F12" s="47"/>
      <c r="G12" s="35"/>
      <c r="H12" s="32"/>
      <c r="I12" s="49"/>
      <c r="J12" s="35"/>
      <c r="K12" s="32"/>
      <c r="L12" s="49"/>
      <c r="M12" s="35"/>
      <c r="N12" s="32"/>
      <c r="O12" s="78"/>
      <c r="P12" s="35"/>
      <c r="Q12" s="32"/>
      <c r="R12" s="78"/>
      <c r="S12" s="35"/>
      <c r="T12" s="32"/>
      <c r="U12" s="78"/>
    </row>
    <row r="13" spans="1:21" ht="15.75" thickBot="1">
      <c r="A13" s="26">
        <f t="shared" si="0"/>
        <v>0</v>
      </c>
      <c r="B13" s="26">
        <f t="shared" si="0"/>
        <v>0</v>
      </c>
      <c r="C13" s="31" t="s">
        <v>37</v>
      </c>
      <c r="D13" s="35"/>
      <c r="E13" s="32"/>
      <c r="F13" s="47"/>
      <c r="G13" s="35"/>
      <c r="H13" s="32"/>
      <c r="I13" s="49"/>
      <c r="J13" s="35"/>
      <c r="K13" s="32"/>
      <c r="L13" s="49"/>
      <c r="M13" s="35"/>
      <c r="N13" s="32"/>
      <c r="O13" s="78"/>
      <c r="P13" s="35"/>
      <c r="Q13" s="32"/>
      <c r="R13" s="78"/>
      <c r="S13" s="35"/>
      <c r="T13" s="32"/>
      <c r="U13" s="78"/>
    </row>
    <row r="14" spans="1:21" ht="15.75" thickBot="1">
      <c r="A14" s="26">
        <f t="shared" si="0"/>
        <v>0</v>
      </c>
      <c r="B14" s="26">
        <f t="shared" si="0"/>
        <v>0</v>
      </c>
      <c r="C14" s="31" t="s">
        <v>38</v>
      </c>
      <c r="D14" s="35"/>
      <c r="E14" s="32"/>
      <c r="F14" s="48"/>
      <c r="G14" s="35"/>
      <c r="H14" s="32"/>
      <c r="I14" s="49"/>
      <c r="J14" s="35"/>
      <c r="K14" s="32"/>
      <c r="L14" s="49"/>
      <c r="M14" s="35"/>
      <c r="N14" s="32"/>
      <c r="O14" s="78"/>
      <c r="P14" s="35"/>
      <c r="Q14" s="32"/>
      <c r="R14" s="78"/>
      <c r="S14" s="35"/>
      <c r="T14" s="32"/>
      <c r="U14" s="78"/>
    </row>
    <row r="15" spans="1:21" ht="15.75" thickBot="1">
      <c r="A15" s="26">
        <f t="shared" si="0"/>
        <v>0</v>
      </c>
      <c r="B15" s="26">
        <f t="shared" si="0"/>
        <v>0</v>
      </c>
      <c r="C15" s="31" t="s">
        <v>39</v>
      </c>
      <c r="D15" s="35"/>
      <c r="E15" s="32"/>
      <c r="F15" s="48"/>
      <c r="G15" s="35"/>
      <c r="H15" s="32"/>
      <c r="I15" s="49"/>
      <c r="J15" s="35"/>
      <c r="K15" s="32"/>
      <c r="L15" s="49"/>
      <c r="M15" s="35"/>
      <c r="N15" s="32"/>
      <c r="O15" s="78"/>
      <c r="P15" s="37"/>
      <c r="Q15" s="32"/>
      <c r="R15" s="78"/>
      <c r="S15" s="35"/>
      <c r="T15" s="32"/>
      <c r="U15" s="78"/>
    </row>
    <row r="16" spans="1:21" ht="15.75" thickBot="1">
      <c r="A16" s="26">
        <f t="shared" si="0"/>
        <v>0</v>
      </c>
      <c r="B16" s="26">
        <f t="shared" si="0"/>
        <v>0</v>
      </c>
      <c r="C16" s="31" t="s">
        <v>40</v>
      </c>
      <c r="D16" s="35"/>
      <c r="E16" s="32"/>
      <c r="F16" s="48"/>
      <c r="G16" s="35"/>
      <c r="H16" s="32"/>
      <c r="I16" s="49"/>
      <c r="J16" s="35"/>
      <c r="K16" s="32"/>
      <c r="L16" s="49"/>
      <c r="M16" s="35"/>
      <c r="N16" s="32"/>
      <c r="O16" s="78"/>
      <c r="P16" s="35"/>
      <c r="Q16" s="32"/>
      <c r="R16" s="78"/>
      <c r="S16" s="35"/>
      <c r="T16" s="32"/>
      <c r="U16" s="78"/>
    </row>
    <row r="17" spans="1:21" ht="15.75" thickBot="1">
      <c r="A17" s="26">
        <f t="shared" si="0"/>
        <v>0</v>
      </c>
      <c r="B17" s="26">
        <f t="shared" si="0"/>
        <v>0</v>
      </c>
      <c r="C17" s="31" t="s">
        <v>41</v>
      </c>
      <c r="D17" s="35"/>
      <c r="E17" s="32"/>
      <c r="F17" s="48"/>
      <c r="G17" s="35"/>
      <c r="H17" s="32"/>
      <c r="I17" s="49"/>
      <c r="J17" s="35"/>
      <c r="K17" s="32"/>
      <c r="L17" s="49"/>
      <c r="M17" s="35"/>
      <c r="N17" s="32"/>
      <c r="O17" s="78"/>
      <c r="P17" s="35"/>
      <c r="Q17" s="32"/>
      <c r="R17" s="78"/>
      <c r="S17" s="35"/>
      <c r="T17" s="32"/>
      <c r="U17" s="78"/>
    </row>
    <row r="18" spans="1:21" ht="15.75" thickBot="1">
      <c r="A18" s="26">
        <f t="shared" si="0"/>
        <v>0</v>
      </c>
      <c r="B18" s="26">
        <f t="shared" si="0"/>
        <v>0</v>
      </c>
      <c r="C18" s="31" t="s">
        <v>42</v>
      </c>
      <c r="D18" s="35"/>
      <c r="E18" s="32"/>
      <c r="F18" s="48"/>
      <c r="G18" s="35"/>
      <c r="H18" s="32"/>
      <c r="I18" s="49"/>
      <c r="J18" s="35"/>
      <c r="K18" s="32"/>
      <c r="L18" s="49"/>
      <c r="M18" s="35"/>
      <c r="N18" s="32"/>
      <c r="O18" s="78"/>
      <c r="P18" s="35"/>
      <c r="Q18" s="32"/>
      <c r="R18" s="78"/>
      <c r="S18" s="35"/>
      <c r="T18" s="32"/>
      <c r="U18" s="78"/>
    </row>
    <row r="19" spans="1:21" ht="15.75" thickBot="1">
      <c r="A19" s="26">
        <f t="shared" si="0"/>
        <v>0</v>
      </c>
      <c r="B19" s="26">
        <f t="shared" si="0"/>
        <v>0</v>
      </c>
      <c r="C19" s="31" t="s">
        <v>43</v>
      </c>
      <c r="D19" s="35"/>
      <c r="E19" s="32"/>
      <c r="F19" s="48"/>
      <c r="G19" s="37"/>
      <c r="H19" s="36"/>
      <c r="I19" s="49"/>
      <c r="J19" s="35"/>
      <c r="K19" s="32"/>
      <c r="L19" s="49"/>
      <c r="M19" s="35"/>
      <c r="N19" s="32"/>
      <c r="O19" s="78"/>
      <c r="P19" s="35"/>
      <c r="Q19" s="32"/>
      <c r="R19" s="78"/>
      <c r="S19" s="35"/>
      <c r="T19" s="32"/>
      <c r="U19" s="78"/>
    </row>
    <row r="20" spans="1:21" ht="15.75" thickBot="1">
      <c r="A20" s="26">
        <f t="shared" si="0"/>
        <v>0</v>
      </c>
      <c r="B20" s="26">
        <f t="shared" si="0"/>
        <v>0</v>
      </c>
      <c r="C20" s="31" t="s">
        <v>44</v>
      </c>
      <c r="D20" s="35"/>
      <c r="E20" s="32"/>
      <c r="F20" s="48"/>
      <c r="G20" s="35"/>
      <c r="H20" s="32"/>
      <c r="I20" s="49"/>
      <c r="J20" s="35"/>
      <c r="K20" s="32"/>
      <c r="L20" s="49"/>
      <c r="M20" s="35"/>
      <c r="N20" s="32"/>
      <c r="O20" s="78"/>
      <c r="P20" s="35"/>
      <c r="Q20" s="32"/>
      <c r="R20" s="78"/>
      <c r="S20" s="35"/>
      <c r="T20" s="32"/>
      <c r="U20" s="78"/>
    </row>
    <row r="21" spans="1:21" ht="15.75" thickBot="1">
      <c r="A21" s="26">
        <f t="shared" si="0"/>
        <v>268</v>
      </c>
      <c r="B21" s="26">
        <f t="shared" si="0"/>
        <v>268</v>
      </c>
      <c r="C21" s="31" t="s">
        <v>45</v>
      </c>
      <c r="D21" s="35" t="s">
        <v>83</v>
      </c>
      <c r="E21" s="32">
        <v>123</v>
      </c>
      <c r="F21" s="48">
        <v>123</v>
      </c>
      <c r="G21" s="35" t="s">
        <v>84</v>
      </c>
      <c r="H21" s="32">
        <v>145</v>
      </c>
      <c r="I21" s="49">
        <v>145</v>
      </c>
      <c r="J21" s="35"/>
      <c r="K21" s="32"/>
      <c r="L21" s="49"/>
      <c r="M21" s="35"/>
      <c r="N21" s="32"/>
      <c r="O21" s="78"/>
      <c r="P21" s="35"/>
      <c r="Q21" s="32"/>
      <c r="R21" s="78"/>
      <c r="S21" s="35"/>
      <c r="T21" s="32"/>
      <c r="U21" s="78"/>
    </row>
    <row r="22" spans="1:21" ht="15.75" thickBot="1">
      <c r="A22" s="26">
        <f t="shared" si="0"/>
        <v>250</v>
      </c>
      <c r="B22" s="26">
        <f t="shared" si="0"/>
        <v>250</v>
      </c>
      <c r="C22" s="31" t="s">
        <v>46</v>
      </c>
      <c r="D22" s="35" t="s">
        <v>82</v>
      </c>
      <c r="E22" s="32">
        <v>129</v>
      </c>
      <c r="F22" s="48">
        <v>129</v>
      </c>
      <c r="G22" s="35" t="s">
        <v>85</v>
      </c>
      <c r="H22" s="32">
        <v>121</v>
      </c>
      <c r="I22" s="49">
        <v>121</v>
      </c>
      <c r="J22" s="35"/>
      <c r="K22" s="32"/>
      <c r="L22" s="49"/>
      <c r="M22" s="35"/>
      <c r="N22" s="32"/>
      <c r="O22" s="78"/>
      <c r="P22" s="35"/>
      <c r="Q22" s="32"/>
      <c r="R22" s="78"/>
      <c r="S22" s="35"/>
      <c r="T22" s="32"/>
      <c r="U22" s="78"/>
    </row>
    <row r="23" spans="1:21" ht="15.75" thickBot="1">
      <c r="A23" s="6">
        <f>SUM(A7:A22)</f>
        <v>797</v>
      </c>
      <c r="B23" s="14">
        <f>SUM(B7:B22)</f>
        <v>797</v>
      </c>
      <c r="C23" s="7" t="s">
        <v>13</v>
      </c>
      <c r="L23" s="60"/>
    </row>
    <row r="24" spans="1:21">
      <c r="B24" s="3"/>
      <c r="C24"/>
    </row>
    <row r="25" spans="1:21" ht="21" customHeight="1">
      <c r="B25" s="3"/>
      <c r="C25"/>
    </row>
    <row r="26" spans="1:21">
      <c r="B26" s="3"/>
      <c r="C26"/>
    </row>
    <row r="27" spans="1:21">
      <c r="B27" s="3"/>
      <c r="C27"/>
    </row>
    <row r="28" spans="1:21">
      <c r="B28" s="3"/>
      <c r="C28"/>
    </row>
    <row r="29" spans="1:21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U29"/>
  <sheetViews>
    <sheetView zoomScale="79" zoomScaleNormal="79" workbookViewId="0">
      <selection activeCell="C7" sqref="C7:C22"/>
    </sheetView>
  </sheetViews>
  <sheetFormatPr baseColWidth="10" defaultRowHeight="15"/>
  <cols>
    <col min="1" max="1" width="13.7109375" customWidth="1"/>
    <col min="2" max="2" width="10.42578125" customWidth="1"/>
    <col min="3" max="3" width="27.57031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>
      <c r="C1" s="15">
        <v>42064</v>
      </c>
    </row>
    <row r="2" spans="1:21" s="2" customFormat="1" ht="24.95" customHeight="1" thickBot="1">
      <c r="A2" s="64" t="s">
        <v>14</v>
      </c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</row>
    <row r="3" spans="1:21" ht="24.95" customHeight="1">
      <c r="B3" s="3"/>
      <c r="C3" s="1"/>
      <c r="D3" s="1"/>
      <c r="E3" s="1"/>
      <c r="F3" s="1"/>
    </row>
    <row r="4" spans="1:21" ht="15.75" thickBot="1">
      <c r="A4" s="8" t="s">
        <v>1</v>
      </c>
      <c r="B4" s="3"/>
      <c r="C4"/>
    </row>
    <row r="5" spans="1:21" ht="15.75" thickBot="1">
      <c r="B5" s="3"/>
      <c r="C5" s="13"/>
      <c r="D5" s="70">
        <v>1</v>
      </c>
      <c r="E5" s="71"/>
      <c r="F5" s="72"/>
      <c r="G5" s="70">
        <v>2</v>
      </c>
      <c r="H5" s="71"/>
      <c r="I5" s="72"/>
      <c r="J5" s="70">
        <v>3</v>
      </c>
      <c r="K5" s="71"/>
      <c r="L5" s="72"/>
      <c r="M5" s="67">
        <v>4</v>
      </c>
      <c r="N5" s="68"/>
      <c r="O5" s="69"/>
      <c r="P5" s="67">
        <v>5</v>
      </c>
      <c r="Q5" s="68"/>
      <c r="R5" s="69"/>
      <c r="S5" s="67">
        <v>6</v>
      </c>
      <c r="T5" s="68"/>
      <c r="U5" s="69"/>
    </row>
    <row r="6" spans="1:21" s="3" customFormat="1" ht="15.75" thickBot="1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>
      <c r="A7" s="29">
        <f>E7+H7+K7+N7+Q7+T7</f>
        <v>0</v>
      </c>
      <c r="B7" s="25">
        <f>F7+I7+L7+O7+R7+U7</f>
        <v>0</v>
      </c>
      <c r="C7" s="30" t="s">
        <v>31</v>
      </c>
      <c r="D7" s="33"/>
      <c r="E7" s="34"/>
      <c r="F7" s="55"/>
      <c r="G7" s="33"/>
      <c r="H7" s="34"/>
      <c r="I7" s="58"/>
      <c r="J7" s="33"/>
      <c r="K7" s="34"/>
      <c r="L7" s="50"/>
      <c r="M7" s="33"/>
      <c r="N7" s="34"/>
      <c r="O7" s="77"/>
      <c r="P7" s="33"/>
      <c r="Q7" s="34"/>
      <c r="R7" s="77"/>
      <c r="S7" s="33"/>
      <c r="T7" s="34"/>
      <c r="U7" s="77"/>
    </row>
    <row r="8" spans="1:21" ht="15.75" thickBot="1">
      <c r="A8" s="26">
        <f t="shared" ref="A8:B22" si="0">E8+H8+K8+N8+Q8+T8</f>
        <v>0</v>
      </c>
      <c r="B8" s="26">
        <f>F8+I8+L8+O8+R8+U8</f>
        <v>0</v>
      </c>
      <c r="C8" s="31" t="s">
        <v>32</v>
      </c>
      <c r="D8" s="35"/>
      <c r="E8" s="32"/>
      <c r="F8" s="56"/>
      <c r="G8" s="35"/>
      <c r="H8" s="32"/>
      <c r="I8" s="59"/>
      <c r="J8" s="35"/>
      <c r="K8" s="32"/>
      <c r="L8" s="49"/>
      <c r="M8" s="35"/>
      <c r="N8" s="32"/>
      <c r="O8" s="78"/>
      <c r="P8" s="35"/>
      <c r="Q8" s="32"/>
      <c r="R8" s="78"/>
      <c r="S8" s="35"/>
      <c r="T8" s="32"/>
      <c r="U8" s="78"/>
    </row>
    <row r="9" spans="1:21" ht="15.75" thickBot="1">
      <c r="A9" s="26">
        <f t="shared" si="0"/>
        <v>0</v>
      </c>
      <c r="B9" s="26">
        <f t="shared" si="0"/>
        <v>0</v>
      </c>
      <c r="C9" s="31" t="s">
        <v>33</v>
      </c>
      <c r="D9" s="35"/>
      <c r="E9" s="32"/>
      <c r="F9" s="56"/>
      <c r="G9" s="37"/>
      <c r="H9" s="36"/>
      <c r="I9" s="59"/>
      <c r="J9" s="38"/>
      <c r="K9" s="32"/>
      <c r="L9" s="49"/>
      <c r="M9" s="37"/>
      <c r="N9" s="36"/>
      <c r="O9" s="78"/>
      <c r="P9" s="35"/>
      <c r="Q9" s="32"/>
      <c r="R9" s="78"/>
      <c r="S9" s="35"/>
      <c r="T9" s="32"/>
      <c r="U9" s="78"/>
    </row>
    <row r="10" spans="1:21" ht="15.75" thickBot="1">
      <c r="A10" s="26">
        <f t="shared" si="0"/>
        <v>0</v>
      </c>
      <c r="B10" s="26">
        <f t="shared" si="0"/>
        <v>0</v>
      </c>
      <c r="C10" s="31" t="s">
        <v>34</v>
      </c>
      <c r="D10" s="35"/>
      <c r="E10" s="32"/>
      <c r="F10" s="56"/>
      <c r="G10" s="35"/>
      <c r="H10" s="32"/>
      <c r="I10" s="59"/>
      <c r="J10" s="35"/>
      <c r="K10" s="32"/>
      <c r="L10" s="49"/>
      <c r="M10" s="35"/>
      <c r="N10" s="32"/>
      <c r="O10" s="78"/>
      <c r="P10" s="35"/>
      <c r="Q10" s="32"/>
      <c r="R10" s="78"/>
      <c r="S10" s="35"/>
      <c r="T10" s="32"/>
      <c r="U10" s="78"/>
    </row>
    <row r="11" spans="1:21" ht="15.75" thickBot="1">
      <c r="A11" s="26">
        <f t="shared" si="0"/>
        <v>0</v>
      </c>
      <c r="B11" s="26">
        <f t="shared" si="0"/>
        <v>0</v>
      </c>
      <c r="C11" s="31" t="s">
        <v>35</v>
      </c>
      <c r="D11" s="35"/>
      <c r="E11" s="32"/>
      <c r="F11" s="56"/>
      <c r="G11" s="35"/>
      <c r="H11" s="32"/>
      <c r="I11" s="59"/>
      <c r="J11" s="35"/>
      <c r="K11" s="32"/>
      <c r="L11" s="49"/>
      <c r="M11" s="35"/>
      <c r="N11" s="32"/>
      <c r="O11" s="78"/>
      <c r="P11" s="35"/>
      <c r="Q11" s="32"/>
      <c r="R11" s="78"/>
      <c r="S11" s="35"/>
      <c r="T11" s="32"/>
      <c r="U11" s="78"/>
    </row>
    <row r="12" spans="1:21" ht="15.75" thickBot="1">
      <c r="A12" s="26">
        <f t="shared" si="0"/>
        <v>0</v>
      </c>
      <c r="B12" s="26">
        <f t="shared" si="0"/>
        <v>0</v>
      </c>
      <c r="C12" s="31" t="s">
        <v>36</v>
      </c>
      <c r="D12" s="35"/>
      <c r="E12" s="32"/>
      <c r="F12" s="56"/>
      <c r="G12" s="35"/>
      <c r="H12" s="32"/>
      <c r="I12" s="59"/>
      <c r="J12" s="35"/>
      <c r="K12" s="32"/>
      <c r="L12" s="49"/>
      <c r="M12" s="35"/>
      <c r="N12" s="32"/>
      <c r="O12" s="78"/>
      <c r="P12" s="35"/>
      <c r="Q12" s="32"/>
      <c r="R12" s="78"/>
      <c r="S12" s="35"/>
      <c r="T12" s="32"/>
      <c r="U12" s="78"/>
    </row>
    <row r="13" spans="1:21" ht="15.75" thickBot="1">
      <c r="A13" s="26">
        <f t="shared" si="0"/>
        <v>0</v>
      </c>
      <c r="B13" s="26">
        <f t="shared" si="0"/>
        <v>0</v>
      </c>
      <c r="C13" s="31" t="s">
        <v>37</v>
      </c>
      <c r="D13" s="35"/>
      <c r="E13" s="32"/>
      <c r="F13" s="56"/>
      <c r="G13" s="35"/>
      <c r="H13" s="32"/>
      <c r="I13" s="59"/>
      <c r="J13" s="35"/>
      <c r="K13" s="32"/>
      <c r="L13" s="49"/>
      <c r="M13" s="35"/>
      <c r="N13" s="32"/>
      <c r="O13" s="78"/>
      <c r="P13" s="35"/>
      <c r="Q13" s="32"/>
      <c r="R13" s="78"/>
      <c r="S13" s="35"/>
      <c r="T13" s="32"/>
      <c r="U13" s="78"/>
    </row>
    <row r="14" spans="1:21" ht="15.75" thickBot="1">
      <c r="A14" s="26">
        <f t="shared" si="0"/>
        <v>0</v>
      </c>
      <c r="B14" s="26">
        <f t="shared" si="0"/>
        <v>0</v>
      </c>
      <c r="C14" s="31" t="s">
        <v>38</v>
      </c>
      <c r="D14" s="35"/>
      <c r="E14" s="32"/>
      <c r="F14" s="57"/>
      <c r="G14" s="35"/>
      <c r="H14" s="32"/>
      <c r="I14" s="59"/>
      <c r="J14" s="35"/>
      <c r="K14" s="32"/>
      <c r="L14" s="49"/>
      <c r="M14" s="35"/>
      <c r="N14" s="32"/>
      <c r="O14" s="78"/>
      <c r="P14" s="35"/>
      <c r="Q14" s="32"/>
      <c r="R14" s="78"/>
      <c r="S14" s="35"/>
      <c r="T14" s="32"/>
      <c r="U14" s="78"/>
    </row>
    <row r="15" spans="1:21" ht="15.75" thickBot="1">
      <c r="A15" s="26">
        <f t="shared" si="0"/>
        <v>0</v>
      </c>
      <c r="B15" s="26">
        <f t="shared" si="0"/>
        <v>0</v>
      </c>
      <c r="C15" s="31" t="s">
        <v>39</v>
      </c>
      <c r="D15" s="35"/>
      <c r="E15" s="32"/>
      <c r="F15" s="57"/>
      <c r="G15" s="35"/>
      <c r="H15" s="32"/>
      <c r="I15" s="59"/>
      <c r="J15" s="35"/>
      <c r="K15" s="32"/>
      <c r="L15" s="49"/>
      <c r="M15" s="35"/>
      <c r="N15" s="32"/>
      <c r="O15" s="78"/>
      <c r="P15" s="37"/>
      <c r="Q15" s="32"/>
      <c r="R15" s="78"/>
      <c r="S15" s="35"/>
      <c r="T15" s="32"/>
      <c r="U15" s="78"/>
    </row>
    <row r="16" spans="1:21" ht="15.75" thickBot="1">
      <c r="A16" s="26">
        <f t="shared" si="0"/>
        <v>0</v>
      </c>
      <c r="B16" s="26">
        <f t="shared" si="0"/>
        <v>0</v>
      </c>
      <c r="C16" s="31" t="s">
        <v>40</v>
      </c>
      <c r="D16" s="35"/>
      <c r="E16" s="32"/>
      <c r="F16" s="57"/>
      <c r="G16" s="35"/>
      <c r="H16" s="32"/>
      <c r="I16" s="59"/>
      <c r="J16" s="35"/>
      <c r="K16" s="32"/>
      <c r="L16" s="49"/>
      <c r="M16" s="35"/>
      <c r="N16" s="32"/>
      <c r="O16" s="78"/>
      <c r="P16" s="35"/>
      <c r="Q16" s="32"/>
      <c r="R16" s="78"/>
      <c r="S16" s="35"/>
      <c r="T16" s="32"/>
      <c r="U16" s="78"/>
    </row>
    <row r="17" spans="1:21" ht="15.75" thickBot="1">
      <c r="A17" s="26">
        <f t="shared" si="0"/>
        <v>0</v>
      </c>
      <c r="B17" s="26">
        <f t="shared" si="0"/>
        <v>0</v>
      </c>
      <c r="C17" s="31" t="s">
        <v>41</v>
      </c>
      <c r="D17" s="35"/>
      <c r="E17" s="32"/>
      <c r="F17" s="57"/>
      <c r="G17" s="35"/>
      <c r="H17" s="32"/>
      <c r="I17" s="59"/>
      <c r="J17" s="35"/>
      <c r="K17" s="32"/>
      <c r="L17" s="49"/>
      <c r="M17" s="35"/>
      <c r="N17" s="32"/>
      <c r="O17" s="78"/>
      <c r="P17" s="35"/>
      <c r="Q17" s="32"/>
      <c r="R17" s="78"/>
      <c r="S17" s="35"/>
      <c r="T17" s="32"/>
      <c r="U17" s="78"/>
    </row>
    <row r="18" spans="1:21" ht="15.75" thickBot="1">
      <c r="A18" s="26">
        <f t="shared" si="0"/>
        <v>0</v>
      </c>
      <c r="B18" s="26">
        <f t="shared" si="0"/>
        <v>0</v>
      </c>
      <c r="C18" s="31" t="s">
        <v>42</v>
      </c>
      <c r="D18" s="35"/>
      <c r="E18" s="32"/>
      <c r="F18" s="57"/>
      <c r="G18" s="35"/>
      <c r="H18" s="32"/>
      <c r="I18" s="59"/>
      <c r="J18" s="35"/>
      <c r="K18" s="32"/>
      <c r="L18" s="49"/>
      <c r="M18" s="35"/>
      <c r="N18" s="32"/>
      <c r="O18" s="78"/>
      <c r="P18" s="35"/>
      <c r="Q18" s="32"/>
      <c r="R18" s="78"/>
      <c r="S18" s="35"/>
      <c r="T18" s="32"/>
      <c r="U18" s="78"/>
    </row>
    <row r="19" spans="1:21" ht="15.75" thickBot="1">
      <c r="A19" s="26">
        <f t="shared" si="0"/>
        <v>0</v>
      </c>
      <c r="B19" s="26">
        <f t="shared" si="0"/>
        <v>0</v>
      </c>
      <c r="C19" s="31" t="s">
        <v>43</v>
      </c>
      <c r="D19" s="35"/>
      <c r="E19" s="32"/>
      <c r="F19" s="57"/>
      <c r="G19" s="37"/>
      <c r="H19" s="36"/>
      <c r="I19" s="59"/>
      <c r="J19" s="35"/>
      <c r="K19" s="32"/>
      <c r="L19" s="49"/>
      <c r="M19" s="35"/>
      <c r="N19" s="32"/>
      <c r="O19" s="78"/>
      <c r="P19" s="35"/>
      <c r="Q19" s="32"/>
      <c r="R19" s="78"/>
      <c r="S19" s="35"/>
      <c r="T19" s="32"/>
      <c r="U19" s="78"/>
    </row>
    <row r="20" spans="1:21" ht="15.75" thickBot="1">
      <c r="A20" s="26">
        <f t="shared" si="0"/>
        <v>0</v>
      </c>
      <c r="B20" s="26">
        <f t="shared" si="0"/>
        <v>0</v>
      </c>
      <c r="C20" s="31" t="s">
        <v>44</v>
      </c>
      <c r="D20" s="35"/>
      <c r="E20" s="32"/>
      <c r="F20" s="57"/>
      <c r="G20" s="35"/>
      <c r="H20" s="32"/>
      <c r="I20" s="59"/>
      <c r="J20" s="35"/>
      <c r="K20" s="32"/>
      <c r="L20" s="49"/>
      <c r="M20" s="35"/>
      <c r="N20" s="32"/>
      <c r="O20" s="78"/>
      <c r="P20" s="35"/>
      <c r="Q20" s="32"/>
      <c r="R20" s="78"/>
      <c r="S20" s="35"/>
      <c r="T20" s="32"/>
      <c r="U20" s="78"/>
    </row>
    <row r="21" spans="1:21" ht="15.75" thickBot="1">
      <c r="A21" s="26">
        <f t="shared" si="0"/>
        <v>0</v>
      </c>
      <c r="B21" s="26">
        <f t="shared" si="0"/>
        <v>0</v>
      </c>
      <c r="C21" s="31" t="s">
        <v>45</v>
      </c>
      <c r="D21" s="35"/>
      <c r="E21" s="32"/>
      <c r="F21" s="57"/>
      <c r="G21" s="35"/>
      <c r="H21" s="32"/>
      <c r="I21" s="59"/>
      <c r="J21" s="35"/>
      <c r="K21" s="32"/>
      <c r="L21" s="49"/>
      <c r="M21" s="35"/>
      <c r="N21" s="32"/>
      <c r="O21" s="78"/>
      <c r="P21" s="35"/>
      <c r="Q21" s="32"/>
      <c r="R21" s="78"/>
      <c r="S21" s="35"/>
      <c r="T21" s="32"/>
      <c r="U21" s="78"/>
    </row>
    <row r="22" spans="1:21" ht="15.75" thickBot="1">
      <c r="A22" s="26">
        <f t="shared" si="0"/>
        <v>0</v>
      </c>
      <c r="B22" s="26">
        <f t="shared" si="0"/>
        <v>0</v>
      </c>
      <c r="C22" s="31" t="s">
        <v>46</v>
      </c>
      <c r="D22" s="35"/>
      <c r="E22" s="32"/>
      <c r="F22" s="57"/>
      <c r="G22" s="35"/>
      <c r="H22" s="32"/>
      <c r="I22" s="59"/>
      <c r="J22" s="35"/>
      <c r="K22" s="32"/>
      <c r="L22" s="49"/>
      <c r="M22" s="35"/>
      <c r="N22" s="32"/>
      <c r="O22" s="78"/>
      <c r="P22" s="35"/>
      <c r="Q22" s="32"/>
      <c r="R22" s="78"/>
      <c r="S22" s="35"/>
      <c r="T22" s="32"/>
      <c r="U22" s="78"/>
    </row>
    <row r="23" spans="1:21" ht="15.75" thickBot="1">
      <c r="A23" s="6">
        <f>SUM(A7:A22)</f>
        <v>0</v>
      </c>
      <c r="B23" s="14">
        <f>SUM(B7:B22)</f>
        <v>0</v>
      </c>
      <c r="C23" s="7" t="s">
        <v>13</v>
      </c>
      <c r="L23" s="60"/>
    </row>
    <row r="24" spans="1:21">
      <c r="B24" s="3"/>
      <c r="C24"/>
    </row>
    <row r="25" spans="1:21" ht="21" customHeight="1">
      <c r="B25" s="3"/>
      <c r="C25"/>
    </row>
    <row r="26" spans="1:21">
      <c r="B26" s="3"/>
      <c r="C26"/>
    </row>
    <row r="27" spans="1:21">
      <c r="B27" s="3"/>
      <c r="C27"/>
    </row>
    <row r="28" spans="1:21">
      <c r="B28" s="3"/>
      <c r="C28"/>
    </row>
    <row r="29" spans="1:21">
      <c r="B29" s="3"/>
      <c r="C29"/>
    </row>
  </sheetData>
  <mergeCells count="7">
    <mergeCell ref="A2:O2"/>
    <mergeCell ref="D5:F5"/>
    <mergeCell ref="P5:R5"/>
    <mergeCell ref="S5:U5"/>
    <mergeCell ref="G5:I5"/>
    <mergeCell ref="J5:L5"/>
    <mergeCell ref="M5:O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U29"/>
  <sheetViews>
    <sheetView zoomScale="80" zoomScaleNormal="80" workbookViewId="0">
      <selection activeCell="C7" sqref="C7:C22"/>
    </sheetView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>
      <c r="C1" s="15">
        <v>42095</v>
      </c>
    </row>
    <row r="2" spans="1:21" s="2" customFormat="1" ht="24.95" customHeight="1" thickBot="1">
      <c r="A2" s="64" t="s">
        <v>14</v>
      </c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</row>
    <row r="3" spans="1:21" ht="24.95" customHeight="1">
      <c r="B3" s="3"/>
      <c r="C3" s="1"/>
      <c r="D3" s="1"/>
      <c r="E3" s="1"/>
      <c r="F3" s="1"/>
    </row>
    <row r="4" spans="1:21" ht="15.75" thickBot="1">
      <c r="A4" s="8" t="s">
        <v>1</v>
      </c>
      <c r="B4" s="3"/>
      <c r="C4"/>
    </row>
    <row r="5" spans="1:21" ht="15.75" thickBot="1">
      <c r="B5" s="3"/>
      <c r="C5" s="13"/>
      <c r="D5" s="70">
        <v>1</v>
      </c>
      <c r="E5" s="71"/>
      <c r="F5" s="72"/>
      <c r="G5" s="70">
        <v>2</v>
      </c>
      <c r="H5" s="71"/>
      <c r="I5" s="72"/>
      <c r="J5" s="70">
        <v>3</v>
      </c>
      <c r="K5" s="71"/>
      <c r="L5" s="72"/>
      <c r="M5" s="67">
        <v>4</v>
      </c>
      <c r="N5" s="68"/>
      <c r="O5" s="69"/>
      <c r="P5" s="67">
        <v>5</v>
      </c>
      <c r="Q5" s="68"/>
      <c r="R5" s="69"/>
      <c r="S5" s="67">
        <v>6</v>
      </c>
      <c r="T5" s="68"/>
      <c r="U5" s="69"/>
    </row>
    <row r="6" spans="1:21" s="3" customFormat="1" ht="15.75" thickBot="1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>
      <c r="A7" s="29">
        <f>E7+H7+K7+N7+Q7+T7</f>
        <v>0</v>
      </c>
      <c r="B7" s="25">
        <f>F7+I7+L7+O7+R7+U7</f>
        <v>0</v>
      </c>
      <c r="C7" s="30" t="s">
        <v>31</v>
      </c>
      <c r="D7" s="33"/>
      <c r="E7" s="34"/>
      <c r="F7" s="55"/>
      <c r="G7" s="33"/>
      <c r="H7" s="34"/>
      <c r="I7" s="58"/>
      <c r="J7" s="33"/>
      <c r="K7" s="34"/>
      <c r="L7" s="50"/>
      <c r="M7" s="33"/>
      <c r="N7" s="34"/>
      <c r="O7" s="77"/>
      <c r="P7" s="33"/>
      <c r="Q7" s="34"/>
      <c r="R7" s="77"/>
      <c r="S7" s="33"/>
      <c r="T7" s="34"/>
      <c r="U7" s="77"/>
    </row>
    <row r="8" spans="1:21" ht="15.75" thickBot="1">
      <c r="A8" s="26">
        <f t="shared" ref="A8:B22" si="0">E8+H8+K8+N8+Q8+T8</f>
        <v>0</v>
      </c>
      <c r="B8" s="26">
        <f>F8+I8+L8+O8+R8+U8</f>
        <v>0</v>
      </c>
      <c r="C8" s="31" t="s">
        <v>32</v>
      </c>
      <c r="D8" s="35"/>
      <c r="E8" s="32"/>
      <c r="F8" s="56"/>
      <c r="G8" s="35"/>
      <c r="H8" s="32"/>
      <c r="I8" s="59"/>
      <c r="J8" s="35"/>
      <c r="K8" s="32"/>
      <c r="L8" s="49"/>
      <c r="M8" s="35"/>
      <c r="N8" s="32"/>
      <c r="O8" s="78"/>
      <c r="P8" s="35"/>
      <c r="Q8" s="32"/>
      <c r="R8" s="78"/>
      <c r="S8" s="35"/>
      <c r="T8" s="32"/>
      <c r="U8" s="78"/>
    </row>
    <row r="9" spans="1:21" ht="15.75" thickBot="1">
      <c r="A9" s="26">
        <f t="shared" si="0"/>
        <v>0</v>
      </c>
      <c r="B9" s="26">
        <f t="shared" si="0"/>
        <v>0</v>
      </c>
      <c r="C9" s="31" t="s">
        <v>33</v>
      </c>
      <c r="D9" s="35"/>
      <c r="E9" s="32"/>
      <c r="F9" s="56"/>
      <c r="G9" s="37"/>
      <c r="H9" s="36"/>
      <c r="I9" s="59"/>
      <c r="J9" s="38"/>
      <c r="K9" s="32"/>
      <c r="L9" s="49"/>
      <c r="M9" s="37"/>
      <c r="N9" s="36"/>
      <c r="O9" s="78"/>
      <c r="P9" s="35"/>
      <c r="Q9" s="32"/>
      <c r="R9" s="78"/>
      <c r="S9" s="35"/>
      <c r="T9" s="32"/>
      <c r="U9" s="78"/>
    </row>
    <row r="10" spans="1:21" ht="15.75" thickBot="1">
      <c r="A10" s="26">
        <f t="shared" si="0"/>
        <v>0</v>
      </c>
      <c r="B10" s="26">
        <f t="shared" si="0"/>
        <v>0</v>
      </c>
      <c r="C10" s="31" t="s">
        <v>34</v>
      </c>
      <c r="D10" s="35"/>
      <c r="E10" s="32"/>
      <c r="F10" s="56"/>
      <c r="G10" s="35"/>
      <c r="H10" s="32"/>
      <c r="I10" s="59"/>
      <c r="J10" s="35"/>
      <c r="K10" s="32"/>
      <c r="L10" s="49"/>
      <c r="M10" s="35"/>
      <c r="N10" s="32"/>
      <c r="O10" s="78"/>
      <c r="P10" s="35"/>
      <c r="Q10" s="32"/>
      <c r="R10" s="78"/>
      <c r="S10" s="35"/>
      <c r="T10" s="32"/>
      <c r="U10" s="78"/>
    </row>
    <row r="11" spans="1:21" ht="15.75" thickBot="1">
      <c r="A11" s="26">
        <f t="shared" si="0"/>
        <v>0</v>
      </c>
      <c r="B11" s="26">
        <f t="shared" si="0"/>
        <v>0</v>
      </c>
      <c r="C11" s="31" t="s">
        <v>35</v>
      </c>
      <c r="D11" s="35"/>
      <c r="E11" s="32"/>
      <c r="F11" s="56"/>
      <c r="G11" s="35"/>
      <c r="H11" s="32"/>
      <c r="I11" s="59"/>
      <c r="J11" s="35"/>
      <c r="K11" s="32"/>
      <c r="L11" s="49"/>
      <c r="M11" s="35"/>
      <c r="N11" s="32"/>
      <c r="O11" s="78"/>
      <c r="P11" s="35"/>
      <c r="Q11" s="32"/>
      <c r="R11" s="78"/>
      <c r="S11" s="35"/>
      <c r="T11" s="32"/>
      <c r="U11" s="78"/>
    </row>
    <row r="12" spans="1:21" ht="15.75" thickBot="1">
      <c r="A12" s="26">
        <f t="shared" si="0"/>
        <v>0</v>
      </c>
      <c r="B12" s="26">
        <f t="shared" si="0"/>
        <v>0</v>
      </c>
      <c r="C12" s="31" t="s">
        <v>36</v>
      </c>
      <c r="D12" s="35"/>
      <c r="E12" s="32"/>
      <c r="F12" s="56"/>
      <c r="G12" s="35"/>
      <c r="H12" s="32"/>
      <c r="I12" s="59"/>
      <c r="J12" s="35"/>
      <c r="K12" s="32"/>
      <c r="L12" s="49"/>
      <c r="M12" s="35"/>
      <c r="N12" s="32"/>
      <c r="O12" s="78"/>
      <c r="P12" s="35"/>
      <c r="Q12" s="32"/>
      <c r="R12" s="78"/>
      <c r="S12" s="35"/>
      <c r="T12" s="32"/>
      <c r="U12" s="78"/>
    </row>
    <row r="13" spans="1:21" ht="15.75" thickBot="1">
      <c r="A13" s="26">
        <f t="shared" si="0"/>
        <v>0</v>
      </c>
      <c r="B13" s="26">
        <f t="shared" si="0"/>
        <v>0</v>
      </c>
      <c r="C13" s="31" t="s">
        <v>37</v>
      </c>
      <c r="D13" s="35"/>
      <c r="E13" s="32"/>
      <c r="F13" s="56"/>
      <c r="G13" s="35"/>
      <c r="H13" s="32"/>
      <c r="I13" s="59"/>
      <c r="J13" s="35"/>
      <c r="K13" s="32"/>
      <c r="L13" s="49"/>
      <c r="M13" s="35"/>
      <c r="N13" s="32"/>
      <c r="O13" s="78"/>
      <c r="P13" s="35"/>
      <c r="Q13" s="32"/>
      <c r="R13" s="78"/>
      <c r="S13" s="35"/>
      <c r="T13" s="32"/>
      <c r="U13" s="78"/>
    </row>
    <row r="14" spans="1:21" ht="15.75" thickBot="1">
      <c r="A14" s="26">
        <f t="shared" si="0"/>
        <v>0</v>
      </c>
      <c r="B14" s="26">
        <f t="shared" si="0"/>
        <v>0</v>
      </c>
      <c r="C14" s="31" t="s">
        <v>38</v>
      </c>
      <c r="D14" s="35"/>
      <c r="E14" s="32"/>
      <c r="F14" s="57"/>
      <c r="G14" s="35"/>
      <c r="H14" s="32"/>
      <c r="I14" s="59"/>
      <c r="J14" s="35"/>
      <c r="K14" s="32"/>
      <c r="L14" s="49"/>
      <c r="M14" s="35"/>
      <c r="N14" s="32"/>
      <c r="O14" s="78"/>
      <c r="P14" s="35"/>
      <c r="Q14" s="32"/>
      <c r="R14" s="78"/>
      <c r="S14" s="35"/>
      <c r="T14" s="32"/>
      <c r="U14" s="78"/>
    </row>
    <row r="15" spans="1:21" ht="15.75" thickBot="1">
      <c r="A15" s="26">
        <f t="shared" si="0"/>
        <v>0</v>
      </c>
      <c r="B15" s="26">
        <f t="shared" si="0"/>
        <v>0</v>
      </c>
      <c r="C15" s="31" t="s">
        <v>39</v>
      </c>
      <c r="D15" s="35"/>
      <c r="E15" s="32"/>
      <c r="F15" s="57"/>
      <c r="G15" s="35"/>
      <c r="H15" s="32"/>
      <c r="I15" s="59"/>
      <c r="J15" s="35"/>
      <c r="K15" s="32"/>
      <c r="L15" s="49"/>
      <c r="M15" s="35"/>
      <c r="N15" s="32"/>
      <c r="O15" s="78"/>
      <c r="P15" s="37"/>
      <c r="Q15" s="32"/>
      <c r="R15" s="78"/>
      <c r="S15" s="35"/>
      <c r="T15" s="32"/>
      <c r="U15" s="78"/>
    </row>
    <row r="16" spans="1:21" ht="15.75" thickBot="1">
      <c r="A16" s="26">
        <f t="shared" si="0"/>
        <v>0</v>
      </c>
      <c r="B16" s="26">
        <f t="shared" si="0"/>
        <v>0</v>
      </c>
      <c r="C16" s="31" t="s">
        <v>40</v>
      </c>
      <c r="D16" s="35"/>
      <c r="E16" s="32"/>
      <c r="F16" s="57"/>
      <c r="G16" s="35"/>
      <c r="H16" s="32"/>
      <c r="I16" s="59"/>
      <c r="J16" s="35"/>
      <c r="K16" s="32"/>
      <c r="L16" s="49"/>
      <c r="M16" s="35"/>
      <c r="N16" s="32"/>
      <c r="O16" s="78"/>
      <c r="P16" s="35"/>
      <c r="Q16" s="32"/>
      <c r="R16" s="78"/>
      <c r="S16" s="35"/>
      <c r="T16" s="32"/>
      <c r="U16" s="78"/>
    </row>
    <row r="17" spans="1:21" ht="15.75" thickBot="1">
      <c r="A17" s="26">
        <f t="shared" si="0"/>
        <v>0</v>
      </c>
      <c r="B17" s="26">
        <f t="shared" si="0"/>
        <v>0</v>
      </c>
      <c r="C17" s="31" t="s">
        <v>41</v>
      </c>
      <c r="D17" s="35"/>
      <c r="E17" s="32"/>
      <c r="F17" s="57"/>
      <c r="G17" s="35"/>
      <c r="H17" s="32"/>
      <c r="I17" s="59"/>
      <c r="J17" s="35"/>
      <c r="K17" s="32"/>
      <c r="L17" s="49"/>
      <c r="M17" s="35"/>
      <c r="N17" s="32"/>
      <c r="O17" s="78"/>
      <c r="P17" s="35"/>
      <c r="Q17" s="32"/>
      <c r="R17" s="78"/>
      <c r="S17" s="35"/>
      <c r="T17" s="32"/>
      <c r="U17" s="78"/>
    </row>
    <row r="18" spans="1:21" ht="15.75" thickBot="1">
      <c r="A18" s="26">
        <f t="shared" si="0"/>
        <v>0</v>
      </c>
      <c r="B18" s="26">
        <f t="shared" si="0"/>
        <v>0</v>
      </c>
      <c r="C18" s="31" t="s">
        <v>42</v>
      </c>
      <c r="D18" s="35"/>
      <c r="E18" s="32"/>
      <c r="F18" s="57"/>
      <c r="G18" s="35"/>
      <c r="H18" s="32"/>
      <c r="I18" s="59"/>
      <c r="J18" s="35"/>
      <c r="K18" s="32"/>
      <c r="L18" s="49"/>
      <c r="M18" s="35"/>
      <c r="N18" s="32"/>
      <c r="O18" s="78"/>
      <c r="P18" s="35"/>
      <c r="Q18" s="32"/>
      <c r="R18" s="78"/>
      <c r="S18" s="35"/>
      <c r="T18" s="32"/>
      <c r="U18" s="78"/>
    </row>
    <row r="19" spans="1:21" ht="15.75" thickBot="1">
      <c r="A19" s="26">
        <f t="shared" si="0"/>
        <v>0</v>
      </c>
      <c r="B19" s="26">
        <f t="shared" si="0"/>
        <v>0</v>
      </c>
      <c r="C19" s="31" t="s">
        <v>43</v>
      </c>
      <c r="D19" s="35"/>
      <c r="E19" s="32"/>
      <c r="F19" s="57"/>
      <c r="G19" s="37"/>
      <c r="H19" s="36"/>
      <c r="I19" s="59"/>
      <c r="J19" s="35"/>
      <c r="K19" s="32"/>
      <c r="L19" s="49"/>
      <c r="M19" s="35"/>
      <c r="N19" s="32"/>
      <c r="O19" s="78"/>
      <c r="P19" s="35"/>
      <c r="Q19" s="32"/>
      <c r="R19" s="78"/>
      <c r="S19" s="35"/>
      <c r="T19" s="32"/>
      <c r="U19" s="78"/>
    </row>
    <row r="20" spans="1:21" ht="15.75" thickBot="1">
      <c r="A20" s="26">
        <f t="shared" si="0"/>
        <v>0</v>
      </c>
      <c r="B20" s="26">
        <f t="shared" si="0"/>
        <v>0</v>
      </c>
      <c r="C20" s="31" t="s">
        <v>44</v>
      </c>
      <c r="D20" s="35"/>
      <c r="E20" s="32"/>
      <c r="F20" s="57"/>
      <c r="G20" s="35"/>
      <c r="H20" s="32"/>
      <c r="I20" s="59"/>
      <c r="J20" s="35"/>
      <c r="K20" s="32"/>
      <c r="L20" s="49"/>
      <c r="M20" s="35"/>
      <c r="N20" s="32"/>
      <c r="O20" s="78"/>
      <c r="P20" s="35"/>
      <c r="Q20" s="32"/>
      <c r="R20" s="78"/>
      <c r="S20" s="35"/>
      <c r="T20" s="32"/>
      <c r="U20" s="78"/>
    </row>
    <row r="21" spans="1:21" ht="15.75" thickBot="1">
      <c r="A21" s="26">
        <f t="shared" si="0"/>
        <v>0</v>
      </c>
      <c r="B21" s="26">
        <f t="shared" si="0"/>
        <v>0</v>
      </c>
      <c r="C21" s="31" t="s">
        <v>45</v>
      </c>
      <c r="D21" s="35"/>
      <c r="E21" s="32"/>
      <c r="F21" s="57"/>
      <c r="G21" s="35"/>
      <c r="H21" s="32"/>
      <c r="I21" s="59"/>
      <c r="J21" s="35"/>
      <c r="K21" s="32"/>
      <c r="L21" s="49"/>
      <c r="M21" s="35"/>
      <c r="N21" s="32"/>
      <c r="O21" s="78"/>
      <c r="P21" s="35"/>
      <c r="Q21" s="32"/>
      <c r="R21" s="78"/>
      <c r="S21" s="35"/>
      <c r="T21" s="32"/>
      <c r="U21" s="78"/>
    </row>
    <row r="22" spans="1:21" ht="15.75" thickBot="1">
      <c r="A22" s="26">
        <f t="shared" si="0"/>
        <v>0</v>
      </c>
      <c r="B22" s="26">
        <f t="shared" si="0"/>
        <v>0</v>
      </c>
      <c r="C22" s="31" t="s">
        <v>46</v>
      </c>
      <c r="D22" s="35"/>
      <c r="E22" s="32"/>
      <c r="F22" s="57"/>
      <c r="G22" s="35"/>
      <c r="H22" s="32"/>
      <c r="I22" s="59"/>
      <c r="J22" s="35"/>
      <c r="K22" s="32"/>
      <c r="L22" s="49"/>
      <c r="M22" s="35"/>
      <c r="N22" s="32"/>
      <c r="O22" s="78"/>
      <c r="P22" s="35"/>
      <c r="Q22" s="32"/>
      <c r="R22" s="78"/>
      <c r="S22" s="35"/>
      <c r="T22" s="32"/>
      <c r="U22" s="78"/>
    </row>
    <row r="23" spans="1:21" ht="15.75" thickBot="1">
      <c r="A23" s="6">
        <f>SUM(A7:A22)</f>
        <v>0</v>
      </c>
      <c r="B23" s="14">
        <f>SUM(B7:B22)</f>
        <v>0</v>
      </c>
      <c r="C23" s="7" t="s">
        <v>13</v>
      </c>
      <c r="L23" s="60"/>
    </row>
    <row r="24" spans="1:21">
      <c r="B24" s="3"/>
      <c r="C24"/>
    </row>
    <row r="25" spans="1:21" ht="21" customHeight="1">
      <c r="B25" s="3"/>
      <c r="C25"/>
    </row>
    <row r="26" spans="1:21">
      <c r="B26" s="3"/>
      <c r="C26"/>
    </row>
    <row r="27" spans="1:21">
      <c r="B27" s="3"/>
      <c r="C27"/>
    </row>
    <row r="28" spans="1:21">
      <c r="B28" s="3"/>
      <c r="C28"/>
    </row>
    <row r="29" spans="1:21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U29"/>
  <sheetViews>
    <sheetView zoomScale="80" zoomScaleNormal="80" workbookViewId="0">
      <selection activeCell="C7" sqref="C7:C22"/>
    </sheetView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>
      <c r="C1" s="15">
        <v>42125</v>
      </c>
    </row>
    <row r="2" spans="1:21" s="2" customFormat="1" ht="24.95" customHeight="1" thickBot="1">
      <c r="A2" s="64" t="s">
        <v>14</v>
      </c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</row>
    <row r="3" spans="1:21" ht="24.95" customHeight="1">
      <c r="B3" s="3"/>
      <c r="C3" s="1"/>
      <c r="D3" s="1"/>
      <c r="E3" s="1"/>
      <c r="F3" s="1"/>
    </row>
    <row r="4" spans="1:21" ht="15.75" thickBot="1">
      <c r="A4" s="8" t="s">
        <v>1</v>
      </c>
      <c r="B4" s="3"/>
      <c r="C4"/>
    </row>
    <row r="5" spans="1:21" ht="15.75" thickBot="1">
      <c r="B5" s="3"/>
      <c r="C5" s="13"/>
      <c r="D5" s="70">
        <v>1</v>
      </c>
      <c r="E5" s="71"/>
      <c r="F5" s="72"/>
      <c r="G5" s="70">
        <v>2</v>
      </c>
      <c r="H5" s="71"/>
      <c r="I5" s="72"/>
      <c r="J5" s="70">
        <v>3</v>
      </c>
      <c r="K5" s="71"/>
      <c r="L5" s="72"/>
      <c r="M5" s="67">
        <v>4</v>
      </c>
      <c r="N5" s="68"/>
      <c r="O5" s="69"/>
      <c r="P5" s="67">
        <v>5</v>
      </c>
      <c r="Q5" s="68"/>
      <c r="R5" s="69"/>
      <c r="S5" s="67">
        <v>6</v>
      </c>
      <c r="T5" s="68"/>
      <c r="U5" s="69"/>
    </row>
    <row r="6" spans="1:21" s="3" customFormat="1" ht="15.75" thickBot="1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>
      <c r="A7" s="29">
        <f>E7+H7+K7+N7+Q7+T7</f>
        <v>0</v>
      </c>
      <c r="B7" s="25">
        <f>F7+I7+L7+O7+R7+U7</f>
        <v>0</v>
      </c>
      <c r="C7" s="30" t="s">
        <v>31</v>
      </c>
      <c r="D7" s="33"/>
      <c r="E7" s="34"/>
      <c r="F7" s="55"/>
      <c r="G7" s="33"/>
      <c r="H7" s="34"/>
      <c r="I7" s="58"/>
      <c r="J7" s="33"/>
      <c r="K7" s="34"/>
      <c r="L7" s="50"/>
      <c r="M7" s="33"/>
      <c r="N7" s="34"/>
      <c r="O7" s="77"/>
      <c r="P7" s="33"/>
      <c r="Q7" s="34"/>
      <c r="R7" s="77"/>
      <c r="S7" s="33"/>
      <c r="T7" s="34"/>
      <c r="U7" s="77"/>
    </row>
    <row r="8" spans="1:21" ht="15.75" thickBot="1">
      <c r="A8" s="26">
        <f t="shared" ref="A8:B22" si="0">E8+H8+K8+N8+Q8+T8</f>
        <v>0</v>
      </c>
      <c r="B8" s="26">
        <f>F8+I8+L8+O8+R8+U8</f>
        <v>0</v>
      </c>
      <c r="C8" s="31" t="s">
        <v>32</v>
      </c>
      <c r="D8" s="35"/>
      <c r="E8" s="32"/>
      <c r="F8" s="56"/>
      <c r="G8" s="35"/>
      <c r="H8" s="32"/>
      <c r="I8" s="59"/>
      <c r="J8" s="35"/>
      <c r="K8" s="32"/>
      <c r="L8" s="49"/>
      <c r="M8" s="35"/>
      <c r="N8" s="32"/>
      <c r="O8" s="78"/>
      <c r="P8" s="35"/>
      <c r="Q8" s="32"/>
      <c r="R8" s="78"/>
      <c r="S8" s="35"/>
      <c r="T8" s="32"/>
      <c r="U8" s="78"/>
    </row>
    <row r="9" spans="1:21" ht="15.75" thickBot="1">
      <c r="A9" s="26">
        <f t="shared" si="0"/>
        <v>0</v>
      </c>
      <c r="B9" s="26">
        <f t="shared" si="0"/>
        <v>0</v>
      </c>
      <c r="C9" s="31" t="s">
        <v>33</v>
      </c>
      <c r="D9" s="35"/>
      <c r="E9" s="32"/>
      <c r="F9" s="56"/>
      <c r="G9" s="37"/>
      <c r="H9" s="36"/>
      <c r="I9" s="59"/>
      <c r="J9" s="38"/>
      <c r="K9" s="32"/>
      <c r="L9" s="49"/>
      <c r="M9" s="37"/>
      <c r="N9" s="36"/>
      <c r="O9" s="78"/>
      <c r="P9" s="35"/>
      <c r="Q9" s="32"/>
      <c r="R9" s="78"/>
      <c r="S9" s="35"/>
      <c r="T9" s="32"/>
      <c r="U9" s="78"/>
    </row>
    <row r="10" spans="1:21" ht="15.75" thickBot="1">
      <c r="A10" s="26">
        <f t="shared" si="0"/>
        <v>0</v>
      </c>
      <c r="B10" s="26">
        <f t="shared" si="0"/>
        <v>0</v>
      </c>
      <c r="C10" s="31" t="s">
        <v>34</v>
      </c>
      <c r="D10" s="35"/>
      <c r="E10" s="32"/>
      <c r="F10" s="56"/>
      <c r="G10" s="35"/>
      <c r="H10" s="32"/>
      <c r="I10" s="59"/>
      <c r="J10" s="35"/>
      <c r="K10" s="32"/>
      <c r="L10" s="49"/>
      <c r="M10" s="35"/>
      <c r="N10" s="32"/>
      <c r="O10" s="78"/>
      <c r="P10" s="35"/>
      <c r="Q10" s="32"/>
      <c r="R10" s="78"/>
      <c r="S10" s="35"/>
      <c r="T10" s="32"/>
      <c r="U10" s="78"/>
    </row>
    <row r="11" spans="1:21" ht="15.75" thickBot="1">
      <c r="A11" s="26">
        <f t="shared" si="0"/>
        <v>0</v>
      </c>
      <c r="B11" s="26">
        <f t="shared" si="0"/>
        <v>0</v>
      </c>
      <c r="C11" s="31" t="s">
        <v>35</v>
      </c>
      <c r="D11" s="35"/>
      <c r="E11" s="32"/>
      <c r="F11" s="56"/>
      <c r="G11" s="35"/>
      <c r="H11" s="32"/>
      <c r="I11" s="59"/>
      <c r="J11" s="35"/>
      <c r="K11" s="32"/>
      <c r="L11" s="49"/>
      <c r="M11" s="35"/>
      <c r="N11" s="32"/>
      <c r="O11" s="78"/>
      <c r="P11" s="35"/>
      <c r="Q11" s="32"/>
      <c r="R11" s="78"/>
      <c r="S11" s="35"/>
      <c r="T11" s="32"/>
      <c r="U11" s="78"/>
    </row>
    <row r="12" spans="1:21" ht="15.75" thickBot="1">
      <c r="A12" s="26">
        <f t="shared" si="0"/>
        <v>0</v>
      </c>
      <c r="B12" s="26">
        <f t="shared" si="0"/>
        <v>0</v>
      </c>
      <c r="C12" s="31" t="s">
        <v>36</v>
      </c>
      <c r="D12" s="35"/>
      <c r="E12" s="32"/>
      <c r="F12" s="56"/>
      <c r="G12" s="35"/>
      <c r="H12" s="32"/>
      <c r="I12" s="59"/>
      <c r="J12" s="35"/>
      <c r="K12" s="32"/>
      <c r="L12" s="49"/>
      <c r="M12" s="35"/>
      <c r="N12" s="32"/>
      <c r="O12" s="78"/>
      <c r="P12" s="35"/>
      <c r="Q12" s="32"/>
      <c r="R12" s="78"/>
      <c r="S12" s="35"/>
      <c r="T12" s="32"/>
      <c r="U12" s="78"/>
    </row>
    <row r="13" spans="1:21" ht="15.75" thickBot="1">
      <c r="A13" s="26">
        <f t="shared" si="0"/>
        <v>0</v>
      </c>
      <c r="B13" s="26">
        <f t="shared" si="0"/>
        <v>0</v>
      </c>
      <c r="C13" s="31" t="s">
        <v>37</v>
      </c>
      <c r="D13" s="35"/>
      <c r="E13" s="32"/>
      <c r="F13" s="56"/>
      <c r="G13" s="35"/>
      <c r="H13" s="32"/>
      <c r="I13" s="59"/>
      <c r="J13" s="35"/>
      <c r="K13" s="32"/>
      <c r="L13" s="49"/>
      <c r="M13" s="35"/>
      <c r="N13" s="32"/>
      <c r="O13" s="78"/>
      <c r="P13" s="35"/>
      <c r="Q13" s="32"/>
      <c r="R13" s="78"/>
      <c r="S13" s="35"/>
      <c r="T13" s="32"/>
      <c r="U13" s="78"/>
    </row>
    <row r="14" spans="1:21" ht="15.75" thickBot="1">
      <c r="A14" s="26">
        <f t="shared" si="0"/>
        <v>0</v>
      </c>
      <c r="B14" s="26">
        <f t="shared" si="0"/>
        <v>0</v>
      </c>
      <c r="C14" s="31" t="s">
        <v>38</v>
      </c>
      <c r="D14" s="35"/>
      <c r="E14" s="32"/>
      <c r="F14" s="57"/>
      <c r="G14" s="35"/>
      <c r="H14" s="32"/>
      <c r="I14" s="59"/>
      <c r="J14" s="35"/>
      <c r="K14" s="32"/>
      <c r="L14" s="49"/>
      <c r="M14" s="35"/>
      <c r="N14" s="32"/>
      <c r="O14" s="78"/>
      <c r="P14" s="35"/>
      <c r="Q14" s="32"/>
      <c r="R14" s="78"/>
      <c r="S14" s="35"/>
      <c r="T14" s="32"/>
      <c r="U14" s="78"/>
    </row>
    <row r="15" spans="1:21" ht="15.75" thickBot="1">
      <c r="A15" s="26">
        <f t="shared" si="0"/>
        <v>0</v>
      </c>
      <c r="B15" s="26">
        <f t="shared" si="0"/>
        <v>0</v>
      </c>
      <c r="C15" s="31" t="s">
        <v>39</v>
      </c>
      <c r="D15" s="35"/>
      <c r="E15" s="32"/>
      <c r="F15" s="57"/>
      <c r="G15" s="35"/>
      <c r="H15" s="32"/>
      <c r="I15" s="59"/>
      <c r="J15" s="35"/>
      <c r="K15" s="32"/>
      <c r="L15" s="49"/>
      <c r="M15" s="35"/>
      <c r="N15" s="32"/>
      <c r="O15" s="78"/>
      <c r="P15" s="37"/>
      <c r="Q15" s="32"/>
      <c r="R15" s="78"/>
      <c r="S15" s="35"/>
      <c r="T15" s="32"/>
      <c r="U15" s="78"/>
    </row>
    <row r="16" spans="1:21" ht="15.75" thickBot="1">
      <c r="A16" s="26">
        <f t="shared" si="0"/>
        <v>0</v>
      </c>
      <c r="B16" s="26">
        <f t="shared" si="0"/>
        <v>0</v>
      </c>
      <c r="C16" s="31" t="s">
        <v>40</v>
      </c>
      <c r="D16" s="35"/>
      <c r="E16" s="32"/>
      <c r="F16" s="57"/>
      <c r="G16" s="35"/>
      <c r="H16" s="32"/>
      <c r="I16" s="59"/>
      <c r="J16" s="35"/>
      <c r="K16" s="32"/>
      <c r="L16" s="49"/>
      <c r="M16" s="35"/>
      <c r="N16" s="32"/>
      <c r="O16" s="78"/>
      <c r="P16" s="35"/>
      <c r="Q16" s="32"/>
      <c r="R16" s="78"/>
      <c r="S16" s="35"/>
      <c r="T16" s="32"/>
      <c r="U16" s="78"/>
    </row>
    <row r="17" spans="1:21" ht="15.75" thickBot="1">
      <c r="A17" s="26">
        <f t="shared" si="0"/>
        <v>0</v>
      </c>
      <c r="B17" s="26">
        <f t="shared" si="0"/>
        <v>0</v>
      </c>
      <c r="C17" s="31" t="s">
        <v>41</v>
      </c>
      <c r="D17" s="35"/>
      <c r="E17" s="32"/>
      <c r="F17" s="57"/>
      <c r="G17" s="35"/>
      <c r="H17" s="32"/>
      <c r="I17" s="59"/>
      <c r="J17" s="35"/>
      <c r="K17" s="32"/>
      <c r="L17" s="49"/>
      <c r="M17" s="35"/>
      <c r="N17" s="32"/>
      <c r="O17" s="78"/>
      <c r="P17" s="35"/>
      <c r="Q17" s="32"/>
      <c r="R17" s="78"/>
      <c r="S17" s="35"/>
      <c r="T17" s="32"/>
      <c r="U17" s="78"/>
    </row>
    <row r="18" spans="1:21" ht="15.75" thickBot="1">
      <c r="A18" s="26">
        <f t="shared" si="0"/>
        <v>0</v>
      </c>
      <c r="B18" s="26">
        <f t="shared" si="0"/>
        <v>0</v>
      </c>
      <c r="C18" s="31" t="s">
        <v>42</v>
      </c>
      <c r="D18" s="35"/>
      <c r="E18" s="32"/>
      <c r="F18" s="57"/>
      <c r="G18" s="35"/>
      <c r="H18" s="32"/>
      <c r="I18" s="59"/>
      <c r="J18" s="35"/>
      <c r="K18" s="32"/>
      <c r="L18" s="49"/>
      <c r="M18" s="35"/>
      <c r="N18" s="32"/>
      <c r="O18" s="78"/>
      <c r="P18" s="35"/>
      <c r="Q18" s="32"/>
      <c r="R18" s="78"/>
      <c r="S18" s="35"/>
      <c r="T18" s="32"/>
      <c r="U18" s="78"/>
    </row>
    <row r="19" spans="1:21" ht="15.75" thickBot="1">
      <c r="A19" s="26">
        <f t="shared" si="0"/>
        <v>0</v>
      </c>
      <c r="B19" s="26">
        <f t="shared" si="0"/>
        <v>0</v>
      </c>
      <c r="C19" s="31" t="s">
        <v>43</v>
      </c>
      <c r="D19" s="35"/>
      <c r="E19" s="32"/>
      <c r="F19" s="57"/>
      <c r="G19" s="37"/>
      <c r="H19" s="36"/>
      <c r="I19" s="59"/>
      <c r="J19" s="35"/>
      <c r="K19" s="32"/>
      <c r="L19" s="49"/>
      <c r="M19" s="35"/>
      <c r="N19" s="32"/>
      <c r="O19" s="78"/>
      <c r="P19" s="35"/>
      <c r="Q19" s="32"/>
      <c r="R19" s="78"/>
      <c r="S19" s="35"/>
      <c r="T19" s="32"/>
      <c r="U19" s="78"/>
    </row>
    <row r="20" spans="1:21" ht="15.75" thickBot="1">
      <c r="A20" s="26">
        <f t="shared" si="0"/>
        <v>0</v>
      </c>
      <c r="B20" s="26">
        <f t="shared" si="0"/>
        <v>0</v>
      </c>
      <c r="C20" s="31" t="s">
        <v>44</v>
      </c>
      <c r="D20" s="35"/>
      <c r="E20" s="32"/>
      <c r="F20" s="57"/>
      <c r="G20" s="35"/>
      <c r="H20" s="32"/>
      <c r="I20" s="59"/>
      <c r="J20" s="35"/>
      <c r="K20" s="32"/>
      <c r="L20" s="49"/>
      <c r="M20" s="35"/>
      <c r="N20" s="32"/>
      <c r="O20" s="78"/>
      <c r="P20" s="35"/>
      <c r="Q20" s="32"/>
      <c r="R20" s="78"/>
      <c r="S20" s="35"/>
      <c r="T20" s="32"/>
      <c r="U20" s="78"/>
    </row>
    <row r="21" spans="1:21" ht="15.75" thickBot="1">
      <c r="A21" s="26">
        <f t="shared" si="0"/>
        <v>0</v>
      </c>
      <c r="B21" s="26">
        <f t="shared" si="0"/>
        <v>0</v>
      </c>
      <c r="C21" s="31" t="s">
        <v>45</v>
      </c>
      <c r="D21" s="35"/>
      <c r="E21" s="32"/>
      <c r="F21" s="57"/>
      <c r="G21" s="35"/>
      <c r="H21" s="32"/>
      <c r="I21" s="59"/>
      <c r="J21" s="35"/>
      <c r="K21" s="32"/>
      <c r="L21" s="49"/>
      <c r="M21" s="35"/>
      <c r="N21" s="32"/>
      <c r="O21" s="78"/>
      <c r="P21" s="35"/>
      <c r="Q21" s="32"/>
      <c r="R21" s="78"/>
      <c r="S21" s="35"/>
      <c r="T21" s="32"/>
      <c r="U21" s="78"/>
    </row>
    <row r="22" spans="1:21" ht="15.75" thickBot="1">
      <c r="A22" s="26">
        <f t="shared" si="0"/>
        <v>0</v>
      </c>
      <c r="B22" s="26">
        <f t="shared" si="0"/>
        <v>0</v>
      </c>
      <c r="C22" s="31" t="s">
        <v>46</v>
      </c>
      <c r="D22" s="35"/>
      <c r="E22" s="32"/>
      <c r="F22" s="57"/>
      <c r="G22" s="35"/>
      <c r="H22" s="32"/>
      <c r="I22" s="59"/>
      <c r="J22" s="35"/>
      <c r="K22" s="32"/>
      <c r="L22" s="49"/>
      <c r="M22" s="35"/>
      <c r="N22" s="32"/>
      <c r="O22" s="78"/>
      <c r="P22" s="35"/>
      <c r="Q22" s="32"/>
      <c r="R22" s="78"/>
      <c r="S22" s="35"/>
      <c r="T22" s="32"/>
      <c r="U22" s="78"/>
    </row>
    <row r="23" spans="1:21" ht="15.75" thickBot="1">
      <c r="A23" s="6">
        <f>SUM(A7:A22)</f>
        <v>0</v>
      </c>
      <c r="B23" s="14">
        <f>SUM(B7:B22)</f>
        <v>0</v>
      </c>
      <c r="C23" s="7" t="s">
        <v>13</v>
      </c>
      <c r="L23" s="60"/>
    </row>
    <row r="24" spans="1:21">
      <c r="B24" s="3"/>
      <c r="C24"/>
    </row>
    <row r="25" spans="1:21" ht="21" customHeight="1">
      <c r="B25" s="3"/>
      <c r="C25"/>
    </row>
    <row r="26" spans="1:21">
      <c r="B26" s="3"/>
      <c r="C26"/>
    </row>
    <row r="27" spans="1:21">
      <c r="B27" s="3"/>
      <c r="C27"/>
    </row>
    <row r="28" spans="1:21">
      <c r="B28" s="3"/>
      <c r="C28"/>
    </row>
    <row r="29" spans="1:21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U29"/>
  <sheetViews>
    <sheetView zoomScale="80" zoomScaleNormal="80" workbookViewId="0">
      <selection activeCell="F29" sqref="F29"/>
    </sheetView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>
      <c r="C1" s="15">
        <v>42156</v>
      </c>
    </row>
    <row r="2" spans="1:21" s="2" customFormat="1" ht="24.95" customHeight="1" thickBot="1">
      <c r="A2" s="64" t="s">
        <v>14</v>
      </c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</row>
    <row r="3" spans="1:21" ht="24.95" customHeight="1">
      <c r="B3" s="3"/>
      <c r="C3" s="1"/>
      <c r="D3" s="1"/>
      <c r="E3" s="1"/>
      <c r="F3" s="1"/>
    </row>
    <row r="4" spans="1:21" ht="15.75" thickBot="1">
      <c r="A4" s="8" t="s">
        <v>1</v>
      </c>
      <c r="B4" s="3"/>
      <c r="C4"/>
    </row>
    <row r="5" spans="1:21" ht="15.75" thickBot="1">
      <c r="B5" s="3"/>
      <c r="C5" s="13"/>
      <c r="D5" s="70">
        <v>1</v>
      </c>
      <c r="E5" s="71"/>
      <c r="F5" s="72"/>
      <c r="G5" s="70">
        <v>2</v>
      </c>
      <c r="H5" s="71"/>
      <c r="I5" s="72"/>
      <c r="J5" s="70">
        <v>3</v>
      </c>
      <c r="K5" s="71"/>
      <c r="L5" s="72"/>
      <c r="M5" s="67">
        <v>4</v>
      </c>
      <c r="N5" s="68"/>
      <c r="O5" s="69"/>
      <c r="P5" s="67">
        <v>5</v>
      </c>
      <c r="Q5" s="68"/>
      <c r="R5" s="69"/>
      <c r="S5" s="67">
        <v>6</v>
      </c>
      <c r="T5" s="68"/>
      <c r="U5" s="69"/>
    </row>
    <row r="6" spans="1:21" s="3" customFormat="1" ht="15.75" thickBot="1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>
      <c r="A7" s="29">
        <f>E7+H7+K7+N7+Q7+T7</f>
        <v>0</v>
      </c>
      <c r="B7" s="25">
        <f>F7+I7+L7+O7+R7+U7</f>
        <v>0</v>
      </c>
      <c r="C7" s="30" t="s">
        <v>31</v>
      </c>
      <c r="D7" s="33"/>
      <c r="E7" s="34"/>
      <c r="F7" s="55"/>
      <c r="G7" s="33"/>
      <c r="H7" s="34"/>
      <c r="I7" s="58"/>
      <c r="J7" s="33"/>
      <c r="K7" s="34"/>
      <c r="L7" s="50"/>
      <c r="M7" s="33"/>
      <c r="N7" s="34"/>
      <c r="O7" s="77"/>
      <c r="P7" s="33"/>
      <c r="Q7" s="34"/>
      <c r="R7" s="77"/>
      <c r="S7" s="33"/>
      <c r="T7" s="34"/>
      <c r="U7" s="77"/>
    </row>
    <row r="8" spans="1:21" ht="15.75" thickBot="1">
      <c r="A8" s="26">
        <f t="shared" ref="A8:B22" si="0">E8+H8+K8+N8+Q8+T8</f>
        <v>0</v>
      </c>
      <c r="B8" s="26">
        <f>F8+I8+L8+O8+R8+U8</f>
        <v>0</v>
      </c>
      <c r="C8" s="31" t="s">
        <v>32</v>
      </c>
      <c r="D8" s="35"/>
      <c r="E8" s="32"/>
      <c r="F8" s="56"/>
      <c r="G8" s="35"/>
      <c r="H8" s="32"/>
      <c r="I8" s="59"/>
      <c r="J8" s="35"/>
      <c r="K8" s="32"/>
      <c r="L8" s="49"/>
      <c r="M8" s="35"/>
      <c r="N8" s="32"/>
      <c r="O8" s="78"/>
      <c r="P8" s="35"/>
      <c r="Q8" s="32"/>
      <c r="R8" s="78"/>
      <c r="S8" s="35"/>
      <c r="T8" s="32"/>
      <c r="U8" s="78"/>
    </row>
    <row r="9" spans="1:21" ht="15.75" thickBot="1">
      <c r="A9" s="26">
        <f t="shared" si="0"/>
        <v>0</v>
      </c>
      <c r="B9" s="26">
        <f t="shared" si="0"/>
        <v>0</v>
      </c>
      <c r="C9" s="31" t="s">
        <v>33</v>
      </c>
      <c r="D9" s="35"/>
      <c r="E9" s="32"/>
      <c r="F9" s="56"/>
      <c r="G9" s="37"/>
      <c r="H9" s="36"/>
      <c r="I9" s="59"/>
      <c r="J9" s="38"/>
      <c r="K9" s="32"/>
      <c r="L9" s="49"/>
      <c r="M9" s="37"/>
      <c r="N9" s="36"/>
      <c r="O9" s="78"/>
      <c r="P9" s="35"/>
      <c r="Q9" s="32"/>
      <c r="R9" s="78"/>
      <c r="S9" s="35"/>
      <c r="T9" s="32"/>
      <c r="U9" s="78"/>
    </row>
    <row r="10" spans="1:21" ht="15.75" thickBot="1">
      <c r="A10" s="26">
        <f t="shared" si="0"/>
        <v>0</v>
      </c>
      <c r="B10" s="26">
        <f t="shared" si="0"/>
        <v>0</v>
      </c>
      <c r="C10" s="31" t="s">
        <v>34</v>
      </c>
      <c r="D10" s="35"/>
      <c r="E10" s="32"/>
      <c r="F10" s="56"/>
      <c r="G10" s="35"/>
      <c r="H10" s="32"/>
      <c r="I10" s="59"/>
      <c r="J10" s="35"/>
      <c r="K10" s="32"/>
      <c r="L10" s="49"/>
      <c r="M10" s="35"/>
      <c r="N10" s="32"/>
      <c r="O10" s="78"/>
      <c r="P10" s="35"/>
      <c r="Q10" s="32"/>
      <c r="R10" s="78"/>
      <c r="S10" s="35"/>
      <c r="T10" s="32"/>
      <c r="U10" s="78"/>
    </row>
    <row r="11" spans="1:21" ht="15.75" thickBot="1">
      <c r="A11" s="26">
        <f t="shared" si="0"/>
        <v>0</v>
      </c>
      <c r="B11" s="26">
        <f t="shared" si="0"/>
        <v>0</v>
      </c>
      <c r="C11" s="31" t="s">
        <v>35</v>
      </c>
      <c r="D11" s="35"/>
      <c r="E11" s="32"/>
      <c r="F11" s="56"/>
      <c r="G11" s="35"/>
      <c r="H11" s="32"/>
      <c r="I11" s="59"/>
      <c r="J11" s="35"/>
      <c r="K11" s="32"/>
      <c r="L11" s="49"/>
      <c r="M11" s="35"/>
      <c r="N11" s="32"/>
      <c r="O11" s="78"/>
      <c r="P11" s="35"/>
      <c r="Q11" s="32"/>
      <c r="R11" s="78"/>
      <c r="S11" s="35"/>
      <c r="T11" s="32"/>
      <c r="U11" s="78"/>
    </row>
    <row r="12" spans="1:21" ht="15.75" thickBot="1">
      <c r="A12" s="26">
        <f t="shared" si="0"/>
        <v>0</v>
      </c>
      <c r="B12" s="26">
        <f t="shared" si="0"/>
        <v>0</v>
      </c>
      <c r="C12" s="31" t="s">
        <v>36</v>
      </c>
      <c r="D12" s="35"/>
      <c r="E12" s="32"/>
      <c r="F12" s="56"/>
      <c r="G12" s="35"/>
      <c r="H12" s="32"/>
      <c r="I12" s="59"/>
      <c r="J12" s="35"/>
      <c r="K12" s="32"/>
      <c r="L12" s="49"/>
      <c r="M12" s="35"/>
      <c r="N12" s="32"/>
      <c r="O12" s="78"/>
      <c r="P12" s="35"/>
      <c r="Q12" s="32"/>
      <c r="R12" s="78"/>
      <c r="S12" s="35"/>
      <c r="T12" s="32"/>
      <c r="U12" s="78"/>
    </row>
    <row r="13" spans="1:21" ht="15.75" thickBot="1">
      <c r="A13" s="26">
        <f t="shared" si="0"/>
        <v>0</v>
      </c>
      <c r="B13" s="26">
        <f t="shared" si="0"/>
        <v>0</v>
      </c>
      <c r="C13" s="31" t="s">
        <v>37</v>
      </c>
      <c r="D13" s="35"/>
      <c r="E13" s="32"/>
      <c r="F13" s="56"/>
      <c r="G13" s="35"/>
      <c r="H13" s="32"/>
      <c r="I13" s="59"/>
      <c r="J13" s="35"/>
      <c r="K13" s="32"/>
      <c r="L13" s="49"/>
      <c r="M13" s="35"/>
      <c r="N13" s="32"/>
      <c r="O13" s="78"/>
      <c r="P13" s="35"/>
      <c r="Q13" s="32"/>
      <c r="R13" s="78"/>
      <c r="S13" s="35"/>
      <c r="T13" s="32"/>
      <c r="U13" s="78"/>
    </row>
    <row r="14" spans="1:21" ht="15.75" thickBot="1">
      <c r="A14" s="26">
        <f t="shared" si="0"/>
        <v>0</v>
      </c>
      <c r="B14" s="26">
        <f t="shared" si="0"/>
        <v>0</v>
      </c>
      <c r="C14" s="31" t="s">
        <v>38</v>
      </c>
      <c r="D14" s="35"/>
      <c r="E14" s="32"/>
      <c r="F14" s="57"/>
      <c r="G14" s="35"/>
      <c r="H14" s="32"/>
      <c r="I14" s="59"/>
      <c r="J14" s="35"/>
      <c r="K14" s="32"/>
      <c r="L14" s="49"/>
      <c r="M14" s="35"/>
      <c r="N14" s="32"/>
      <c r="O14" s="78"/>
      <c r="P14" s="35"/>
      <c r="Q14" s="32"/>
      <c r="R14" s="78"/>
      <c r="S14" s="35"/>
      <c r="T14" s="32"/>
      <c r="U14" s="78"/>
    </row>
    <row r="15" spans="1:21" ht="15.75" thickBot="1">
      <c r="A15" s="26">
        <f t="shared" si="0"/>
        <v>0</v>
      </c>
      <c r="B15" s="26">
        <f t="shared" si="0"/>
        <v>0</v>
      </c>
      <c r="C15" s="31" t="s">
        <v>39</v>
      </c>
      <c r="D15" s="35"/>
      <c r="E15" s="32"/>
      <c r="F15" s="57"/>
      <c r="G15" s="35"/>
      <c r="H15" s="32"/>
      <c r="I15" s="59"/>
      <c r="J15" s="35"/>
      <c r="K15" s="32"/>
      <c r="L15" s="49"/>
      <c r="M15" s="35"/>
      <c r="N15" s="32"/>
      <c r="O15" s="78"/>
      <c r="P15" s="37"/>
      <c r="Q15" s="32"/>
      <c r="R15" s="78"/>
      <c r="S15" s="35"/>
      <c r="T15" s="32"/>
      <c r="U15" s="78"/>
    </row>
    <row r="16" spans="1:21" ht="15.75" thickBot="1">
      <c r="A16" s="26">
        <f t="shared" si="0"/>
        <v>0</v>
      </c>
      <c r="B16" s="26">
        <f t="shared" si="0"/>
        <v>0</v>
      </c>
      <c r="C16" s="31" t="s">
        <v>40</v>
      </c>
      <c r="D16" s="35"/>
      <c r="E16" s="32"/>
      <c r="F16" s="57"/>
      <c r="G16" s="35"/>
      <c r="H16" s="32"/>
      <c r="I16" s="59"/>
      <c r="J16" s="35"/>
      <c r="K16" s="32"/>
      <c r="L16" s="49"/>
      <c r="M16" s="35"/>
      <c r="N16" s="32"/>
      <c r="O16" s="78"/>
      <c r="P16" s="35"/>
      <c r="Q16" s="32"/>
      <c r="R16" s="78"/>
      <c r="S16" s="35"/>
      <c r="T16" s="32"/>
      <c r="U16" s="78"/>
    </row>
    <row r="17" spans="1:21" ht="15.75" thickBot="1">
      <c r="A17" s="26">
        <f t="shared" si="0"/>
        <v>0</v>
      </c>
      <c r="B17" s="26">
        <f t="shared" si="0"/>
        <v>0</v>
      </c>
      <c r="C17" s="31" t="s">
        <v>41</v>
      </c>
      <c r="D17" s="35"/>
      <c r="E17" s="32"/>
      <c r="F17" s="57"/>
      <c r="G17" s="35"/>
      <c r="H17" s="32"/>
      <c r="I17" s="59"/>
      <c r="J17" s="35"/>
      <c r="K17" s="32"/>
      <c r="L17" s="49"/>
      <c r="M17" s="35"/>
      <c r="N17" s="32"/>
      <c r="O17" s="78"/>
      <c r="P17" s="35"/>
      <c r="Q17" s="32"/>
      <c r="R17" s="78"/>
      <c r="S17" s="35"/>
      <c r="T17" s="32"/>
      <c r="U17" s="78"/>
    </row>
    <row r="18" spans="1:21" ht="15.75" thickBot="1">
      <c r="A18" s="26">
        <f t="shared" si="0"/>
        <v>0</v>
      </c>
      <c r="B18" s="26">
        <f t="shared" si="0"/>
        <v>0</v>
      </c>
      <c r="C18" s="31" t="s">
        <v>42</v>
      </c>
      <c r="D18" s="35"/>
      <c r="E18" s="32"/>
      <c r="F18" s="57"/>
      <c r="G18" s="35"/>
      <c r="H18" s="32"/>
      <c r="I18" s="59"/>
      <c r="J18" s="35"/>
      <c r="K18" s="32"/>
      <c r="L18" s="49"/>
      <c r="M18" s="35"/>
      <c r="N18" s="32"/>
      <c r="O18" s="78"/>
      <c r="P18" s="35"/>
      <c r="Q18" s="32"/>
      <c r="R18" s="78"/>
      <c r="S18" s="35"/>
      <c r="T18" s="32"/>
      <c r="U18" s="78"/>
    </row>
    <row r="19" spans="1:21" ht="15.75" thickBot="1">
      <c r="A19" s="26">
        <f t="shared" si="0"/>
        <v>0</v>
      </c>
      <c r="B19" s="26">
        <f t="shared" si="0"/>
        <v>0</v>
      </c>
      <c r="C19" s="31" t="s">
        <v>43</v>
      </c>
      <c r="D19" s="35"/>
      <c r="E19" s="32"/>
      <c r="F19" s="57"/>
      <c r="G19" s="37"/>
      <c r="H19" s="36"/>
      <c r="I19" s="59"/>
      <c r="J19" s="35"/>
      <c r="K19" s="32"/>
      <c r="L19" s="49"/>
      <c r="M19" s="35"/>
      <c r="N19" s="32"/>
      <c r="O19" s="78"/>
      <c r="P19" s="35"/>
      <c r="Q19" s="32"/>
      <c r="R19" s="78"/>
      <c r="S19" s="35"/>
      <c r="T19" s="32"/>
      <c r="U19" s="78"/>
    </row>
    <row r="20" spans="1:21" ht="15.75" thickBot="1">
      <c r="A20" s="26">
        <f t="shared" si="0"/>
        <v>0</v>
      </c>
      <c r="B20" s="26">
        <f t="shared" si="0"/>
        <v>0</v>
      </c>
      <c r="C20" s="31" t="s">
        <v>44</v>
      </c>
      <c r="D20" s="35"/>
      <c r="E20" s="32"/>
      <c r="F20" s="57"/>
      <c r="G20" s="35"/>
      <c r="H20" s="32"/>
      <c r="I20" s="59"/>
      <c r="J20" s="35"/>
      <c r="K20" s="32"/>
      <c r="L20" s="49"/>
      <c r="M20" s="35"/>
      <c r="N20" s="32"/>
      <c r="O20" s="78"/>
      <c r="P20" s="35"/>
      <c r="Q20" s="32"/>
      <c r="R20" s="78"/>
      <c r="S20" s="35"/>
      <c r="T20" s="32"/>
      <c r="U20" s="78"/>
    </row>
    <row r="21" spans="1:21" ht="15.75" thickBot="1">
      <c r="A21" s="26">
        <f t="shared" si="0"/>
        <v>0</v>
      </c>
      <c r="B21" s="26">
        <f t="shared" si="0"/>
        <v>0</v>
      </c>
      <c r="C21" s="31" t="s">
        <v>45</v>
      </c>
      <c r="D21" s="35"/>
      <c r="E21" s="32"/>
      <c r="F21" s="57"/>
      <c r="G21" s="35"/>
      <c r="H21" s="32"/>
      <c r="I21" s="59"/>
      <c r="J21" s="35"/>
      <c r="K21" s="32"/>
      <c r="L21" s="49"/>
      <c r="M21" s="35"/>
      <c r="N21" s="32"/>
      <c r="O21" s="78"/>
      <c r="P21" s="35"/>
      <c r="Q21" s="32"/>
      <c r="R21" s="78"/>
      <c r="S21" s="35"/>
      <c r="T21" s="32"/>
      <c r="U21" s="78"/>
    </row>
    <row r="22" spans="1:21" ht="15.75" thickBot="1">
      <c r="A22" s="26">
        <f t="shared" si="0"/>
        <v>0</v>
      </c>
      <c r="B22" s="26">
        <f t="shared" si="0"/>
        <v>0</v>
      </c>
      <c r="C22" s="31" t="s">
        <v>46</v>
      </c>
      <c r="D22" s="35"/>
      <c r="E22" s="32"/>
      <c r="F22" s="57"/>
      <c r="G22" s="35"/>
      <c r="H22" s="32"/>
      <c r="I22" s="59"/>
      <c r="J22" s="35"/>
      <c r="K22" s="32"/>
      <c r="L22" s="49"/>
      <c r="M22" s="35"/>
      <c r="N22" s="32"/>
      <c r="O22" s="78"/>
      <c r="P22" s="35"/>
      <c r="Q22" s="32"/>
      <c r="R22" s="78"/>
      <c r="S22" s="35"/>
      <c r="T22" s="32"/>
      <c r="U22" s="78"/>
    </row>
    <row r="23" spans="1:21" ht="15.75" thickBot="1">
      <c r="A23" s="6">
        <f>SUM(A7:A22)</f>
        <v>0</v>
      </c>
      <c r="B23" s="14">
        <f>SUM(B7:B22)</f>
        <v>0</v>
      </c>
      <c r="C23" s="7" t="s">
        <v>13</v>
      </c>
      <c r="L23" s="60"/>
    </row>
    <row r="24" spans="1:21">
      <c r="B24" s="3"/>
      <c r="C24"/>
    </row>
    <row r="25" spans="1:21" ht="21" customHeight="1">
      <c r="B25" s="3"/>
      <c r="C25"/>
    </row>
    <row r="26" spans="1:21">
      <c r="B26" s="3"/>
      <c r="C26"/>
    </row>
    <row r="27" spans="1:21">
      <c r="B27" s="3"/>
      <c r="C27"/>
    </row>
    <row r="28" spans="1:21">
      <c r="B28" s="3"/>
      <c r="C28"/>
    </row>
    <row r="29" spans="1:21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U29"/>
  <sheetViews>
    <sheetView zoomScale="80" zoomScaleNormal="80" workbookViewId="0">
      <selection activeCell="F29" sqref="F29"/>
    </sheetView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>
      <c r="C1" s="15">
        <v>42186</v>
      </c>
    </row>
    <row r="2" spans="1:21" s="2" customFormat="1" ht="24.95" customHeight="1" thickBot="1">
      <c r="A2" s="64" t="s">
        <v>14</v>
      </c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</row>
    <row r="3" spans="1:21" ht="24.95" customHeight="1">
      <c r="B3" s="3"/>
      <c r="C3" s="1"/>
      <c r="D3" s="1"/>
      <c r="E3" s="1"/>
      <c r="F3" s="1"/>
    </row>
    <row r="4" spans="1:21" ht="15.75" thickBot="1">
      <c r="A4" s="8" t="s">
        <v>1</v>
      </c>
      <c r="B4" s="3"/>
      <c r="C4"/>
    </row>
    <row r="5" spans="1:21" ht="15.75" thickBot="1">
      <c r="B5" s="3"/>
      <c r="C5" s="13"/>
      <c r="D5" s="70">
        <v>1</v>
      </c>
      <c r="E5" s="71"/>
      <c r="F5" s="72"/>
      <c r="G5" s="70">
        <v>2</v>
      </c>
      <c r="H5" s="71"/>
      <c r="I5" s="72"/>
      <c r="J5" s="70">
        <v>3</v>
      </c>
      <c r="K5" s="71"/>
      <c r="L5" s="72"/>
      <c r="M5" s="67">
        <v>4</v>
      </c>
      <c r="N5" s="68"/>
      <c r="O5" s="69"/>
      <c r="P5" s="67">
        <v>5</v>
      </c>
      <c r="Q5" s="68"/>
      <c r="R5" s="69"/>
      <c r="S5" s="67">
        <v>6</v>
      </c>
      <c r="T5" s="68"/>
      <c r="U5" s="69"/>
    </row>
    <row r="6" spans="1:21" s="3" customFormat="1" ht="15.75" thickBot="1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>
      <c r="A7" s="29">
        <f>E7+H7+K7+N7+Q7+T7</f>
        <v>0</v>
      </c>
      <c r="B7" s="25">
        <f>F7+I7+L7+O7+R7+U7</f>
        <v>0</v>
      </c>
      <c r="C7" s="30" t="s">
        <v>31</v>
      </c>
      <c r="D7" s="33"/>
      <c r="E7" s="34"/>
      <c r="F7" s="55"/>
      <c r="G7" s="33"/>
      <c r="H7" s="34"/>
      <c r="I7" s="58"/>
      <c r="J7" s="33"/>
      <c r="K7" s="34"/>
      <c r="L7" s="50"/>
      <c r="M7" s="33"/>
      <c r="N7" s="34"/>
      <c r="O7" s="77"/>
      <c r="P7" s="33"/>
      <c r="Q7" s="34"/>
      <c r="R7" s="77"/>
      <c r="S7" s="33"/>
      <c r="T7" s="34"/>
      <c r="U7" s="77"/>
    </row>
    <row r="8" spans="1:21" ht="15.75" thickBot="1">
      <c r="A8" s="26">
        <f t="shared" ref="A8:B22" si="0">E8+H8+K8+N8+Q8+T8</f>
        <v>0</v>
      </c>
      <c r="B8" s="26">
        <f>F8+I8+L8+O8+R8+U8</f>
        <v>0</v>
      </c>
      <c r="C8" s="31" t="s">
        <v>32</v>
      </c>
      <c r="D8" s="35"/>
      <c r="E8" s="32"/>
      <c r="F8" s="56"/>
      <c r="G8" s="35"/>
      <c r="H8" s="32"/>
      <c r="I8" s="59"/>
      <c r="J8" s="35"/>
      <c r="K8" s="32"/>
      <c r="L8" s="49"/>
      <c r="M8" s="35"/>
      <c r="N8" s="32"/>
      <c r="O8" s="78"/>
      <c r="P8" s="35"/>
      <c r="Q8" s="32"/>
      <c r="R8" s="78"/>
      <c r="S8" s="35"/>
      <c r="T8" s="32"/>
      <c r="U8" s="78"/>
    </row>
    <row r="9" spans="1:21" ht="15.75" thickBot="1">
      <c r="A9" s="26">
        <f t="shared" si="0"/>
        <v>0</v>
      </c>
      <c r="B9" s="26">
        <f t="shared" si="0"/>
        <v>0</v>
      </c>
      <c r="C9" s="31" t="s">
        <v>33</v>
      </c>
      <c r="D9" s="35"/>
      <c r="E9" s="32"/>
      <c r="F9" s="56"/>
      <c r="G9" s="37"/>
      <c r="H9" s="36"/>
      <c r="I9" s="59"/>
      <c r="J9" s="38"/>
      <c r="K9" s="32"/>
      <c r="L9" s="49"/>
      <c r="M9" s="37"/>
      <c r="N9" s="36"/>
      <c r="O9" s="78"/>
      <c r="P9" s="35"/>
      <c r="Q9" s="32"/>
      <c r="R9" s="78"/>
      <c r="S9" s="35"/>
      <c r="T9" s="32"/>
      <c r="U9" s="78"/>
    </row>
    <row r="10" spans="1:21" ht="15.75" thickBot="1">
      <c r="A10" s="26">
        <f t="shared" si="0"/>
        <v>0</v>
      </c>
      <c r="B10" s="26">
        <f t="shared" si="0"/>
        <v>0</v>
      </c>
      <c r="C10" s="31" t="s">
        <v>34</v>
      </c>
      <c r="D10" s="35"/>
      <c r="E10" s="32"/>
      <c r="F10" s="56"/>
      <c r="G10" s="35"/>
      <c r="H10" s="32"/>
      <c r="I10" s="59"/>
      <c r="J10" s="35"/>
      <c r="K10" s="32"/>
      <c r="L10" s="49"/>
      <c r="M10" s="35"/>
      <c r="N10" s="32"/>
      <c r="O10" s="78"/>
      <c r="P10" s="35"/>
      <c r="Q10" s="32"/>
      <c r="R10" s="78"/>
      <c r="S10" s="35"/>
      <c r="T10" s="32"/>
      <c r="U10" s="78"/>
    </row>
    <row r="11" spans="1:21" ht="15.75" thickBot="1">
      <c r="A11" s="26">
        <f t="shared" si="0"/>
        <v>0</v>
      </c>
      <c r="B11" s="26">
        <f t="shared" si="0"/>
        <v>0</v>
      </c>
      <c r="C11" s="31" t="s">
        <v>35</v>
      </c>
      <c r="D11" s="35"/>
      <c r="E11" s="32"/>
      <c r="F11" s="56"/>
      <c r="G11" s="35"/>
      <c r="H11" s="32"/>
      <c r="I11" s="59"/>
      <c r="J11" s="35"/>
      <c r="K11" s="32"/>
      <c r="L11" s="49"/>
      <c r="M11" s="35"/>
      <c r="N11" s="32"/>
      <c r="O11" s="78"/>
      <c r="P11" s="35"/>
      <c r="Q11" s="32"/>
      <c r="R11" s="78"/>
      <c r="S11" s="35"/>
      <c r="T11" s="32"/>
      <c r="U11" s="78"/>
    </row>
    <row r="12" spans="1:21" ht="15.75" thickBot="1">
      <c r="A12" s="26">
        <f t="shared" si="0"/>
        <v>0</v>
      </c>
      <c r="B12" s="26">
        <f t="shared" si="0"/>
        <v>0</v>
      </c>
      <c r="C12" s="31" t="s">
        <v>36</v>
      </c>
      <c r="D12" s="35"/>
      <c r="E12" s="32"/>
      <c r="F12" s="56"/>
      <c r="G12" s="35"/>
      <c r="H12" s="32"/>
      <c r="I12" s="59"/>
      <c r="J12" s="35"/>
      <c r="K12" s="32"/>
      <c r="L12" s="49"/>
      <c r="M12" s="35"/>
      <c r="N12" s="32"/>
      <c r="O12" s="78"/>
      <c r="P12" s="35"/>
      <c r="Q12" s="32"/>
      <c r="R12" s="78"/>
      <c r="S12" s="35"/>
      <c r="T12" s="32"/>
      <c r="U12" s="78"/>
    </row>
    <row r="13" spans="1:21" ht="15.75" thickBot="1">
      <c r="A13" s="26">
        <f t="shared" si="0"/>
        <v>0</v>
      </c>
      <c r="B13" s="26">
        <f t="shared" si="0"/>
        <v>0</v>
      </c>
      <c r="C13" s="31" t="s">
        <v>37</v>
      </c>
      <c r="D13" s="35"/>
      <c r="E13" s="32"/>
      <c r="F13" s="56"/>
      <c r="G13" s="35"/>
      <c r="H13" s="32"/>
      <c r="I13" s="59"/>
      <c r="J13" s="35"/>
      <c r="K13" s="32"/>
      <c r="L13" s="49"/>
      <c r="M13" s="35"/>
      <c r="N13" s="32"/>
      <c r="O13" s="78"/>
      <c r="P13" s="35"/>
      <c r="Q13" s="32"/>
      <c r="R13" s="78"/>
      <c r="S13" s="35"/>
      <c r="T13" s="32"/>
      <c r="U13" s="78"/>
    </row>
    <row r="14" spans="1:21" ht="15.75" thickBot="1">
      <c r="A14" s="26">
        <f t="shared" si="0"/>
        <v>0</v>
      </c>
      <c r="B14" s="26">
        <f t="shared" si="0"/>
        <v>0</v>
      </c>
      <c r="C14" s="31" t="s">
        <v>38</v>
      </c>
      <c r="D14" s="35"/>
      <c r="E14" s="32"/>
      <c r="F14" s="57"/>
      <c r="G14" s="35"/>
      <c r="H14" s="32"/>
      <c r="I14" s="59"/>
      <c r="J14" s="35"/>
      <c r="K14" s="32"/>
      <c r="L14" s="49"/>
      <c r="M14" s="35"/>
      <c r="N14" s="32"/>
      <c r="O14" s="78"/>
      <c r="P14" s="35"/>
      <c r="Q14" s="32"/>
      <c r="R14" s="78"/>
      <c r="S14" s="35"/>
      <c r="T14" s="32"/>
      <c r="U14" s="78"/>
    </row>
    <row r="15" spans="1:21" ht="15.75" thickBot="1">
      <c r="A15" s="26">
        <f t="shared" si="0"/>
        <v>0</v>
      </c>
      <c r="B15" s="26">
        <f t="shared" si="0"/>
        <v>0</v>
      </c>
      <c r="C15" s="31" t="s">
        <v>39</v>
      </c>
      <c r="D15" s="35"/>
      <c r="E15" s="32"/>
      <c r="F15" s="57"/>
      <c r="G15" s="35"/>
      <c r="H15" s="32"/>
      <c r="I15" s="59"/>
      <c r="J15" s="35"/>
      <c r="K15" s="32"/>
      <c r="L15" s="49"/>
      <c r="M15" s="35"/>
      <c r="N15" s="32"/>
      <c r="O15" s="78"/>
      <c r="P15" s="37"/>
      <c r="Q15" s="32"/>
      <c r="R15" s="78"/>
      <c r="S15" s="35"/>
      <c r="T15" s="32"/>
      <c r="U15" s="78"/>
    </row>
    <row r="16" spans="1:21" ht="15.75" thickBot="1">
      <c r="A16" s="26">
        <f t="shared" si="0"/>
        <v>0</v>
      </c>
      <c r="B16" s="26">
        <f t="shared" si="0"/>
        <v>0</v>
      </c>
      <c r="C16" s="31" t="s">
        <v>40</v>
      </c>
      <c r="D16" s="35"/>
      <c r="E16" s="32"/>
      <c r="F16" s="57"/>
      <c r="G16" s="35"/>
      <c r="H16" s="32"/>
      <c r="I16" s="59"/>
      <c r="J16" s="35"/>
      <c r="K16" s="32"/>
      <c r="L16" s="49"/>
      <c r="M16" s="35"/>
      <c r="N16" s="32"/>
      <c r="O16" s="78"/>
      <c r="P16" s="35"/>
      <c r="Q16" s="32"/>
      <c r="R16" s="78"/>
      <c r="S16" s="35"/>
      <c r="T16" s="32"/>
      <c r="U16" s="78"/>
    </row>
    <row r="17" spans="1:21" ht="15.75" thickBot="1">
      <c r="A17" s="26">
        <f t="shared" si="0"/>
        <v>0</v>
      </c>
      <c r="B17" s="26">
        <f t="shared" si="0"/>
        <v>0</v>
      </c>
      <c r="C17" s="31" t="s">
        <v>41</v>
      </c>
      <c r="D17" s="35"/>
      <c r="E17" s="32"/>
      <c r="F17" s="57"/>
      <c r="G17" s="35"/>
      <c r="H17" s="32"/>
      <c r="I17" s="59"/>
      <c r="J17" s="35"/>
      <c r="K17" s="32"/>
      <c r="L17" s="49"/>
      <c r="M17" s="35"/>
      <c r="N17" s="32"/>
      <c r="O17" s="78"/>
      <c r="P17" s="35"/>
      <c r="Q17" s="32"/>
      <c r="R17" s="78"/>
      <c r="S17" s="35"/>
      <c r="T17" s="32"/>
      <c r="U17" s="78"/>
    </row>
    <row r="18" spans="1:21" ht="15.75" thickBot="1">
      <c r="A18" s="26">
        <f t="shared" si="0"/>
        <v>0</v>
      </c>
      <c r="B18" s="26">
        <f t="shared" si="0"/>
        <v>0</v>
      </c>
      <c r="C18" s="31" t="s">
        <v>42</v>
      </c>
      <c r="D18" s="35"/>
      <c r="E18" s="32"/>
      <c r="F18" s="57"/>
      <c r="G18" s="35"/>
      <c r="H18" s="32"/>
      <c r="I18" s="59"/>
      <c r="J18" s="35"/>
      <c r="K18" s="32"/>
      <c r="L18" s="49"/>
      <c r="M18" s="35"/>
      <c r="N18" s="32"/>
      <c r="O18" s="78"/>
      <c r="P18" s="35"/>
      <c r="Q18" s="32"/>
      <c r="R18" s="78"/>
      <c r="S18" s="35"/>
      <c r="T18" s="32"/>
      <c r="U18" s="78"/>
    </row>
    <row r="19" spans="1:21" ht="15.75" thickBot="1">
      <c r="A19" s="26">
        <f t="shared" si="0"/>
        <v>0</v>
      </c>
      <c r="B19" s="26">
        <f t="shared" si="0"/>
        <v>0</v>
      </c>
      <c r="C19" s="31" t="s">
        <v>43</v>
      </c>
      <c r="D19" s="35"/>
      <c r="E19" s="32"/>
      <c r="F19" s="57"/>
      <c r="G19" s="37"/>
      <c r="H19" s="36"/>
      <c r="I19" s="59"/>
      <c r="J19" s="35"/>
      <c r="K19" s="32"/>
      <c r="L19" s="49"/>
      <c r="M19" s="35"/>
      <c r="N19" s="32"/>
      <c r="O19" s="78"/>
      <c r="P19" s="35"/>
      <c r="Q19" s="32"/>
      <c r="R19" s="78"/>
      <c r="S19" s="35"/>
      <c r="T19" s="32"/>
      <c r="U19" s="78"/>
    </row>
    <row r="20" spans="1:21" ht="15.75" thickBot="1">
      <c r="A20" s="26">
        <f t="shared" si="0"/>
        <v>0</v>
      </c>
      <c r="B20" s="26">
        <f t="shared" si="0"/>
        <v>0</v>
      </c>
      <c r="C20" s="31" t="s">
        <v>44</v>
      </c>
      <c r="D20" s="35"/>
      <c r="E20" s="32"/>
      <c r="F20" s="57"/>
      <c r="G20" s="35"/>
      <c r="H20" s="32"/>
      <c r="I20" s="59"/>
      <c r="J20" s="35"/>
      <c r="K20" s="32"/>
      <c r="L20" s="49"/>
      <c r="M20" s="35"/>
      <c r="N20" s="32"/>
      <c r="O20" s="78"/>
      <c r="P20" s="35"/>
      <c r="Q20" s="32"/>
      <c r="R20" s="78"/>
      <c r="S20" s="35"/>
      <c r="T20" s="32"/>
      <c r="U20" s="78"/>
    </row>
    <row r="21" spans="1:21" ht="15.75" thickBot="1">
      <c r="A21" s="26">
        <f t="shared" si="0"/>
        <v>0</v>
      </c>
      <c r="B21" s="26">
        <f t="shared" si="0"/>
        <v>0</v>
      </c>
      <c r="C21" s="31" t="s">
        <v>45</v>
      </c>
      <c r="D21" s="35"/>
      <c r="E21" s="32"/>
      <c r="F21" s="57"/>
      <c r="G21" s="35"/>
      <c r="H21" s="32"/>
      <c r="I21" s="59"/>
      <c r="J21" s="35"/>
      <c r="K21" s="32"/>
      <c r="L21" s="49"/>
      <c r="M21" s="35"/>
      <c r="N21" s="32"/>
      <c r="O21" s="78"/>
      <c r="P21" s="35"/>
      <c r="Q21" s="32"/>
      <c r="R21" s="78"/>
      <c r="S21" s="35"/>
      <c r="T21" s="32"/>
      <c r="U21" s="78"/>
    </row>
    <row r="22" spans="1:21" ht="15.75" thickBot="1">
      <c r="A22" s="26">
        <f t="shared" si="0"/>
        <v>0</v>
      </c>
      <c r="B22" s="26">
        <f t="shared" si="0"/>
        <v>0</v>
      </c>
      <c r="C22" s="31" t="s">
        <v>46</v>
      </c>
      <c r="D22" s="35"/>
      <c r="E22" s="32"/>
      <c r="F22" s="57"/>
      <c r="G22" s="35"/>
      <c r="H22" s="32"/>
      <c r="I22" s="59"/>
      <c r="J22" s="35"/>
      <c r="K22" s="32"/>
      <c r="L22" s="49"/>
      <c r="M22" s="35"/>
      <c r="N22" s="32"/>
      <c r="O22" s="78"/>
      <c r="P22" s="35"/>
      <c r="Q22" s="32"/>
      <c r="R22" s="78"/>
      <c r="S22" s="35"/>
      <c r="T22" s="32"/>
      <c r="U22" s="78"/>
    </row>
    <row r="23" spans="1:21" ht="15.75" thickBot="1">
      <c r="A23" s="6">
        <f>SUM(A7:A22)</f>
        <v>0</v>
      </c>
      <c r="B23" s="14">
        <f>SUM(B7:B22)</f>
        <v>0</v>
      </c>
      <c r="C23" s="7" t="s">
        <v>13</v>
      </c>
      <c r="L23" s="60"/>
    </row>
    <row r="24" spans="1:21">
      <c r="B24" s="3"/>
      <c r="C24"/>
    </row>
    <row r="25" spans="1:21" ht="21" customHeight="1">
      <c r="B25" s="3"/>
      <c r="C25"/>
    </row>
    <row r="26" spans="1:21">
      <c r="B26" s="3"/>
      <c r="C26"/>
    </row>
    <row r="27" spans="1:21">
      <c r="B27" s="3"/>
      <c r="C27"/>
    </row>
    <row r="28" spans="1:21">
      <c r="B28" s="3"/>
      <c r="C28"/>
    </row>
    <row r="29" spans="1:21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U29"/>
  <sheetViews>
    <sheetView zoomScale="80" zoomScaleNormal="80" workbookViewId="0">
      <selection activeCell="F29" sqref="F29"/>
    </sheetView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>
      <c r="C1" s="15">
        <v>42217</v>
      </c>
    </row>
    <row r="2" spans="1:21" s="2" customFormat="1" ht="24.95" customHeight="1" thickBot="1">
      <c r="A2" s="64" t="s">
        <v>14</v>
      </c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</row>
    <row r="3" spans="1:21" ht="24.95" customHeight="1">
      <c r="B3" s="3"/>
      <c r="C3" s="1"/>
      <c r="D3" s="1"/>
      <c r="E3" s="1"/>
      <c r="F3" s="1"/>
    </row>
    <row r="4" spans="1:21" ht="15.75" thickBot="1">
      <c r="A4" s="8" t="s">
        <v>1</v>
      </c>
      <c r="B4" s="3"/>
      <c r="C4"/>
    </row>
    <row r="5" spans="1:21" ht="15.75" thickBot="1">
      <c r="B5" s="3"/>
      <c r="C5" s="13"/>
      <c r="D5" s="70">
        <v>1</v>
      </c>
      <c r="E5" s="71"/>
      <c r="F5" s="72"/>
      <c r="G5" s="70">
        <v>2</v>
      </c>
      <c r="H5" s="71"/>
      <c r="I5" s="72"/>
      <c r="J5" s="70">
        <v>3</v>
      </c>
      <c r="K5" s="71"/>
      <c r="L5" s="72"/>
      <c r="M5" s="67">
        <v>4</v>
      </c>
      <c r="N5" s="68"/>
      <c r="O5" s="69"/>
      <c r="P5" s="67">
        <v>5</v>
      </c>
      <c r="Q5" s="68"/>
      <c r="R5" s="69"/>
      <c r="S5" s="67">
        <v>6</v>
      </c>
      <c r="T5" s="68"/>
      <c r="U5" s="69"/>
    </row>
    <row r="6" spans="1:21" s="3" customFormat="1" ht="15.75" thickBot="1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>
      <c r="A7" s="29">
        <f>E7+H7+K7+N7+Q7+T7</f>
        <v>0</v>
      </c>
      <c r="B7" s="25">
        <f>F7+I7+L7+O7+R7+U7</f>
        <v>0</v>
      </c>
      <c r="C7" s="30" t="s">
        <v>31</v>
      </c>
      <c r="D7" s="33"/>
      <c r="E7" s="34"/>
      <c r="F7" s="55"/>
      <c r="G7" s="33"/>
      <c r="H7" s="34"/>
      <c r="I7" s="58"/>
      <c r="J7" s="33"/>
      <c r="K7" s="34"/>
      <c r="L7" s="50"/>
      <c r="M7" s="33"/>
      <c r="N7" s="34"/>
      <c r="O7" s="77"/>
      <c r="P7" s="33"/>
      <c r="Q7" s="34"/>
      <c r="R7" s="77"/>
      <c r="S7" s="33"/>
      <c r="T7" s="34"/>
      <c r="U7" s="77"/>
    </row>
    <row r="8" spans="1:21" ht="15.75" thickBot="1">
      <c r="A8" s="26">
        <f t="shared" ref="A8:B22" si="0">E8+H8+K8+N8+Q8+T8</f>
        <v>0</v>
      </c>
      <c r="B8" s="26">
        <f>F8+I8+L8+O8+R8+U8</f>
        <v>0</v>
      </c>
      <c r="C8" s="31" t="s">
        <v>32</v>
      </c>
      <c r="D8" s="35"/>
      <c r="E8" s="32"/>
      <c r="F8" s="56"/>
      <c r="G8" s="35"/>
      <c r="H8" s="32"/>
      <c r="I8" s="59"/>
      <c r="J8" s="35"/>
      <c r="K8" s="32"/>
      <c r="L8" s="49"/>
      <c r="M8" s="35"/>
      <c r="N8" s="32"/>
      <c r="O8" s="78"/>
      <c r="P8" s="35"/>
      <c r="Q8" s="32"/>
      <c r="R8" s="78"/>
      <c r="S8" s="35"/>
      <c r="T8" s="32"/>
      <c r="U8" s="78"/>
    </row>
    <row r="9" spans="1:21" ht="15.75" thickBot="1">
      <c r="A9" s="26">
        <f t="shared" si="0"/>
        <v>0</v>
      </c>
      <c r="B9" s="26">
        <f t="shared" si="0"/>
        <v>0</v>
      </c>
      <c r="C9" s="31" t="s">
        <v>33</v>
      </c>
      <c r="D9" s="35"/>
      <c r="E9" s="32"/>
      <c r="F9" s="56"/>
      <c r="G9" s="37"/>
      <c r="H9" s="36"/>
      <c r="I9" s="59"/>
      <c r="J9" s="38"/>
      <c r="K9" s="32"/>
      <c r="L9" s="49"/>
      <c r="M9" s="37"/>
      <c r="N9" s="36"/>
      <c r="O9" s="78"/>
      <c r="P9" s="35"/>
      <c r="Q9" s="32"/>
      <c r="R9" s="78"/>
      <c r="S9" s="35"/>
      <c r="T9" s="32"/>
      <c r="U9" s="78"/>
    </row>
    <row r="10" spans="1:21" ht="15.75" thickBot="1">
      <c r="A10" s="26">
        <f t="shared" si="0"/>
        <v>0</v>
      </c>
      <c r="B10" s="26">
        <f t="shared" si="0"/>
        <v>0</v>
      </c>
      <c r="C10" s="31" t="s">
        <v>34</v>
      </c>
      <c r="D10" s="35"/>
      <c r="E10" s="32"/>
      <c r="F10" s="56"/>
      <c r="G10" s="35"/>
      <c r="H10" s="32"/>
      <c r="I10" s="59"/>
      <c r="J10" s="35"/>
      <c r="K10" s="32"/>
      <c r="L10" s="49"/>
      <c r="M10" s="35"/>
      <c r="N10" s="32"/>
      <c r="O10" s="78"/>
      <c r="P10" s="35"/>
      <c r="Q10" s="32"/>
      <c r="R10" s="78"/>
      <c r="S10" s="35"/>
      <c r="T10" s="32"/>
      <c r="U10" s="78"/>
    </row>
    <row r="11" spans="1:21" ht="15.75" thickBot="1">
      <c r="A11" s="26">
        <f t="shared" si="0"/>
        <v>0</v>
      </c>
      <c r="B11" s="26">
        <f t="shared" si="0"/>
        <v>0</v>
      </c>
      <c r="C11" s="31" t="s">
        <v>35</v>
      </c>
      <c r="D11" s="35"/>
      <c r="E11" s="32"/>
      <c r="F11" s="56"/>
      <c r="G11" s="35"/>
      <c r="H11" s="32"/>
      <c r="I11" s="59"/>
      <c r="J11" s="35"/>
      <c r="K11" s="32"/>
      <c r="L11" s="49"/>
      <c r="M11" s="35"/>
      <c r="N11" s="32"/>
      <c r="O11" s="78"/>
      <c r="P11" s="35"/>
      <c r="Q11" s="32"/>
      <c r="R11" s="78"/>
      <c r="S11" s="35"/>
      <c r="T11" s="32"/>
      <c r="U11" s="78"/>
    </row>
    <row r="12" spans="1:21" ht="15.75" thickBot="1">
      <c r="A12" s="26">
        <f t="shared" si="0"/>
        <v>0</v>
      </c>
      <c r="B12" s="26">
        <f t="shared" si="0"/>
        <v>0</v>
      </c>
      <c r="C12" s="31" t="s">
        <v>36</v>
      </c>
      <c r="D12" s="35"/>
      <c r="E12" s="32"/>
      <c r="F12" s="56"/>
      <c r="G12" s="35"/>
      <c r="H12" s="32"/>
      <c r="I12" s="59"/>
      <c r="J12" s="35"/>
      <c r="K12" s="32"/>
      <c r="L12" s="49"/>
      <c r="M12" s="35"/>
      <c r="N12" s="32"/>
      <c r="O12" s="78"/>
      <c r="P12" s="35"/>
      <c r="Q12" s="32"/>
      <c r="R12" s="78"/>
      <c r="S12" s="35"/>
      <c r="T12" s="32"/>
      <c r="U12" s="78"/>
    </row>
    <row r="13" spans="1:21" ht="15.75" thickBot="1">
      <c r="A13" s="26">
        <f t="shared" si="0"/>
        <v>0</v>
      </c>
      <c r="B13" s="26">
        <f t="shared" si="0"/>
        <v>0</v>
      </c>
      <c r="C13" s="31" t="s">
        <v>37</v>
      </c>
      <c r="D13" s="35"/>
      <c r="E13" s="32"/>
      <c r="F13" s="56"/>
      <c r="G13" s="35"/>
      <c r="H13" s="32"/>
      <c r="I13" s="59"/>
      <c r="J13" s="35"/>
      <c r="K13" s="32"/>
      <c r="L13" s="49"/>
      <c r="M13" s="35"/>
      <c r="N13" s="32"/>
      <c r="O13" s="78"/>
      <c r="P13" s="35"/>
      <c r="Q13" s="32"/>
      <c r="R13" s="78"/>
      <c r="S13" s="35"/>
      <c r="T13" s="32"/>
      <c r="U13" s="78"/>
    </row>
    <row r="14" spans="1:21" ht="15.75" thickBot="1">
      <c r="A14" s="26">
        <f t="shared" si="0"/>
        <v>0</v>
      </c>
      <c r="B14" s="26">
        <f t="shared" si="0"/>
        <v>0</v>
      </c>
      <c r="C14" s="31" t="s">
        <v>38</v>
      </c>
      <c r="D14" s="35"/>
      <c r="E14" s="32"/>
      <c r="F14" s="57"/>
      <c r="G14" s="35"/>
      <c r="H14" s="32"/>
      <c r="I14" s="59"/>
      <c r="J14" s="35"/>
      <c r="K14" s="32"/>
      <c r="L14" s="49"/>
      <c r="M14" s="35"/>
      <c r="N14" s="32"/>
      <c r="O14" s="78"/>
      <c r="P14" s="35"/>
      <c r="Q14" s="32"/>
      <c r="R14" s="78"/>
      <c r="S14" s="35"/>
      <c r="T14" s="32"/>
      <c r="U14" s="78"/>
    </row>
    <row r="15" spans="1:21" ht="15.75" thickBot="1">
      <c r="A15" s="26">
        <f t="shared" si="0"/>
        <v>0</v>
      </c>
      <c r="B15" s="26">
        <f t="shared" si="0"/>
        <v>0</v>
      </c>
      <c r="C15" s="31" t="s">
        <v>39</v>
      </c>
      <c r="D15" s="35"/>
      <c r="E15" s="32"/>
      <c r="F15" s="57"/>
      <c r="G15" s="35"/>
      <c r="H15" s="32"/>
      <c r="I15" s="59"/>
      <c r="J15" s="35"/>
      <c r="K15" s="32"/>
      <c r="L15" s="49"/>
      <c r="M15" s="35"/>
      <c r="N15" s="32"/>
      <c r="O15" s="78"/>
      <c r="P15" s="37"/>
      <c r="Q15" s="32"/>
      <c r="R15" s="78"/>
      <c r="S15" s="35"/>
      <c r="T15" s="32"/>
      <c r="U15" s="78"/>
    </row>
    <row r="16" spans="1:21" ht="15.75" thickBot="1">
      <c r="A16" s="26">
        <f t="shared" si="0"/>
        <v>0</v>
      </c>
      <c r="B16" s="26">
        <f t="shared" si="0"/>
        <v>0</v>
      </c>
      <c r="C16" s="31" t="s">
        <v>40</v>
      </c>
      <c r="D16" s="35"/>
      <c r="E16" s="32"/>
      <c r="F16" s="57"/>
      <c r="G16" s="35"/>
      <c r="H16" s="32"/>
      <c r="I16" s="59"/>
      <c r="J16" s="35"/>
      <c r="K16" s="32"/>
      <c r="L16" s="49"/>
      <c r="M16" s="35"/>
      <c r="N16" s="32"/>
      <c r="O16" s="78"/>
      <c r="P16" s="35"/>
      <c r="Q16" s="32"/>
      <c r="R16" s="78"/>
      <c r="S16" s="35"/>
      <c r="T16" s="32"/>
      <c r="U16" s="78"/>
    </row>
    <row r="17" spans="1:21" ht="15.75" thickBot="1">
      <c r="A17" s="26">
        <f t="shared" si="0"/>
        <v>0</v>
      </c>
      <c r="B17" s="26">
        <f t="shared" si="0"/>
        <v>0</v>
      </c>
      <c r="C17" s="31" t="s">
        <v>41</v>
      </c>
      <c r="D17" s="35"/>
      <c r="E17" s="32"/>
      <c r="F17" s="57"/>
      <c r="G17" s="35"/>
      <c r="H17" s="32"/>
      <c r="I17" s="59"/>
      <c r="J17" s="35"/>
      <c r="K17" s="32"/>
      <c r="L17" s="49"/>
      <c r="M17" s="35"/>
      <c r="N17" s="32"/>
      <c r="O17" s="78"/>
      <c r="P17" s="35"/>
      <c r="Q17" s="32"/>
      <c r="R17" s="78"/>
      <c r="S17" s="35"/>
      <c r="T17" s="32"/>
      <c r="U17" s="78"/>
    </row>
    <row r="18" spans="1:21" ht="15.75" thickBot="1">
      <c r="A18" s="26">
        <f t="shared" si="0"/>
        <v>0</v>
      </c>
      <c r="B18" s="26">
        <f t="shared" si="0"/>
        <v>0</v>
      </c>
      <c r="C18" s="31" t="s">
        <v>42</v>
      </c>
      <c r="D18" s="35"/>
      <c r="E18" s="32"/>
      <c r="F18" s="57"/>
      <c r="G18" s="35"/>
      <c r="H18" s="32"/>
      <c r="I18" s="59"/>
      <c r="J18" s="35"/>
      <c r="K18" s="32"/>
      <c r="L18" s="49"/>
      <c r="M18" s="35"/>
      <c r="N18" s="32"/>
      <c r="O18" s="78"/>
      <c r="P18" s="35"/>
      <c r="Q18" s="32"/>
      <c r="R18" s="78"/>
      <c r="S18" s="35"/>
      <c r="T18" s="32"/>
      <c r="U18" s="78"/>
    </row>
    <row r="19" spans="1:21" ht="15.75" thickBot="1">
      <c r="A19" s="26">
        <f t="shared" si="0"/>
        <v>0</v>
      </c>
      <c r="B19" s="26">
        <f t="shared" si="0"/>
        <v>0</v>
      </c>
      <c r="C19" s="31" t="s">
        <v>43</v>
      </c>
      <c r="D19" s="35"/>
      <c r="E19" s="32"/>
      <c r="F19" s="57"/>
      <c r="G19" s="37"/>
      <c r="H19" s="36"/>
      <c r="I19" s="59"/>
      <c r="J19" s="35"/>
      <c r="K19" s="32"/>
      <c r="L19" s="49"/>
      <c r="M19" s="35"/>
      <c r="N19" s="32"/>
      <c r="O19" s="78"/>
      <c r="P19" s="35"/>
      <c r="Q19" s="32"/>
      <c r="R19" s="78"/>
      <c r="S19" s="35"/>
      <c r="T19" s="32"/>
      <c r="U19" s="78"/>
    </row>
    <row r="20" spans="1:21" ht="15.75" thickBot="1">
      <c r="A20" s="26">
        <f t="shared" si="0"/>
        <v>0</v>
      </c>
      <c r="B20" s="26">
        <f t="shared" si="0"/>
        <v>0</v>
      </c>
      <c r="C20" s="31" t="s">
        <v>44</v>
      </c>
      <c r="D20" s="35"/>
      <c r="E20" s="32"/>
      <c r="F20" s="57"/>
      <c r="G20" s="35"/>
      <c r="H20" s="32"/>
      <c r="I20" s="59"/>
      <c r="J20" s="35"/>
      <c r="K20" s="32"/>
      <c r="L20" s="49"/>
      <c r="M20" s="35"/>
      <c r="N20" s="32"/>
      <c r="O20" s="78"/>
      <c r="P20" s="35"/>
      <c r="Q20" s="32"/>
      <c r="R20" s="78"/>
      <c r="S20" s="35"/>
      <c r="T20" s="32"/>
      <c r="U20" s="78"/>
    </row>
    <row r="21" spans="1:21" ht="15.75" thickBot="1">
      <c r="A21" s="26">
        <f t="shared" si="0"/>
        <v>0</v>
      </c>
      <c r="B21" s="26">
        <f t="shared" si="0"/>
        <v>0</v>
      </c>
      <c r="C21" s="31" t="s">
        <v>45</v>
      </c>
      <c r="D21" s="35"/>
      <c r="E21" s="32"/>
      <c r="F21" s="57"/>
      <c r="G21" s="35"/>
      <c r="H21" s="32"/>
      <c r="I21" s="59"/>
      <c r="J21" s="35"/>
      <c r="K21" s="32"/>
      <c r="L21" s="49"/>
      <c r="M21" s="35"/>
      <c r="N21" s="32"/>
      <c r="O21" s="78"/>
      <c r="P21" s="35"/>
      <c r="Q21" s="32"/>
      <c r="R21" s="78"/>
      <c r="S21" s="35"/>
      <c r="T21" s="32"/>
      <c r="U21" s="78"/>
    </row>
    <row r="22" spans="1:21" ht="15.75" thickBot="1">
      <c r="A22" s="26">
        <f t="shared" si="0"/>
        <v>0</v>
      </c>
      <c r="B22" s="26">
        <f t="shared" si="0"/>
        <v>0</v>
      </c>
      <c r="C22" s="31" t="s">
        <v>46</v>
      </c>
      <c r="D22" s="35"/>
      <c r="E22" s="32"/>
      <c r="F22" s="57"/>
      <c r="G22" s="35"/>
      <c r="H22" s="32"/>
      <c r="I22" s="59"/>
      <c r="J22" s="35"/>
      <c r="K22" s="32"/>
      <c r="L22" s="49"/>
      <c r="M22" s="35"/>
      <c r="N22" s="32"/>
      <c r="O22" s="78"/>
      <c r="P22" s="35"/>
      <c r="Q22" s="32"/>
      <c r="R22" s="78"/>
      <c r="S22" s="35"/>
      <c r="T22" s="32"/>
      <c r="U22" s="78"/>
    </row>
    <row r="23" spans="1:21" ht="15.75" thickBot="1">
      <c r="A23" s="6">
        <f>SUM(A7:A22)</f>
        <v>0</v>
      </c>
      <c r="B23" s="14">
        <f>SUM(B7:B22)</f>
        <v>0</v>
      </c>
      <c r="C23" s="7" t="s">
        <v>13</v>
      </c>
      <c r="L23" s="60"/>
    </row>
    <row r="24" spans="1:21">
      <c r="B24" s="3"/>
      <c r="C24"/>
    </row>
    <row r="25" spans="1:21" ht="21" customHeight="1">
      <c r="B25" s="3"/>
      <c r="C25"/>
    </row>
    <row r="26" spans="1:21">
      <c r="B26" s="3"/>
      <c r="C26"/>
    </row>
    <row r="27" spans="1:21">
      <c r="B27" s="3"/>
      <c r="C27"/>
    </row>
    <row r="28" spans="1:21">
      <c r="B28" s="3"/>
      <c r="C28"/>
    </row>
    <row r="29" spans="1:21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U29"/>
  <sheetViews>
    <sheetView zoomScale="80" zoomScaleNormal="80" workbookViewId="0">
      <selection activeCell="F29" sqref="F29"/>
    </sheetView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>
      <c r="C1" s="15">
        <v>42248</v>
      </c>
    </row>
    <row r="2" spans="1:21" s="2" customFormat="1" ht="24.95" customHeight="1" thickBot="1">
      <c r="A2" s="64" t="s">
        <v>14</v>
      </c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</row>
    <row r="3" spans="1:21" ht="24.95" customHeight="1">
      <c r="B3" s="3"/>
      <c r="C3" s="1"/>
      <c r="D3" s="1"/>
      <c r="E3" s="1"/>
      <c r="F3" s="1"/>
    </row>
    <row r="4" spans="1:21" ht="15.75" thickBot="1">
      <c r="A4" s="8" t="s">
        <v>1</v>
      </c>
      <c r="B4" s="3"/>
      <c r="C4"/>
    </row>
    <row r="5" spans="1:21" ht="15.75" thickBot="1">
      <c r="B5" s="3"/>
      <c r="C5" s="13"/>
      <c r="D5" s="70">
        <v>1</v>
      </c>
      <c r="E5" s="71"/>
      <c r="F5" s="72"/>
      <c r="G5" s="70">
        <v>2</v>
      </c>
      <c r="H5" s="71"/>
      <c r="I5" s="72"/>
      <c r="J5" s="70">
        <v>3</v>
      </c>
      <c r="K5" s="71"/>
      <c r="L5" s="72"/>
      <c r="M5" s="67">
        <v>4</v>
      </c>
      <c r="N5" s="68"/>
      <c r="O5" s="69"/>
      <c r="P5" s="67">
        <v>5</v>
      </c>
      <c r="Q5" s="68"/>
      <c r="R5" s="69"/>
      <c r="S5" s="67">
        <v>6</v>
      </c>
      <c r="T5" s="68"/>
      <c r="U5" s="69"/>
    </row>
    <row r="6" spans="1:21" s="3" customFormat="1" ht="15.75" thickBot="1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>
      <c r="A7" s="29">
        <f>E7+H7+K7+N7+Q7+T7</f>
        <v>0</v>
      </c>
      <c r="B7" s="25">
        <f>F7+I7+L7+O7+R7+U7</f>
        <v>0</v>
      </c>
      <c r="C7" s="30" t="s">
        <v>31</v>
      </c>
      <c r="D7" s="33"/>
      <c r="E7" s="34"/>
      <c r="F7" s="55"/>
      <c r="G7" s="33"/>
      <c r="H7" s="34"/>
      <c r="I7" s="58"/>
      <c r="J7" s="33"/>
      <c r="K7" s="34"/>
      <c r="L7" s="50"/>
      <c r="M7" s="33"/>
      <c r="N7" s="34"/>
      <c r="O7" s="77"/>
      <c r="P7" s="33"/>
      <c r="Q7" s="34"/>
      <c r="R7" s="77"/>
      <c r="S7" s="33"/>
      <c r="T7" s="34"/>
      <c r="U7" s="77"/>
    </row>
    <row r="8" spans="1:21" ht="15.75" thickBot="1">
      <c r="A8" s="26">
        <f t="shared" ref="A8:B22" si="0">E8+H8+K8+N8+Q8+T8</f>
        <v>0</v>
      </c>
      <c r="B8" s="26">
        <f>F8+I8+L8+O8+R8+U8</f>
        <v>0</v>
      </c>
      <c r="C8" s="31" t="s">
        <v>32</v>
      </c>
      <c r="D8" s="35"/>
      <c r="E8" s="32"/>
      <c r="F8" s="56"/>
      <c r="G8" s="35"/>
      <c r="H8" s="32"/>
      <c r="I8" s="59"/>
      <c r="J8" s="35"/>
      <c r="K8" s="32"/>
      <c r="L8" s="49"/>
      <c r="M8" s="35"/>
      <c r="N8" s="32"/>
      <c r="O8" s="78"/>
      <c r="P8" s="35"/>
      <c r="Q8" s="32"/>
      <c r="R8" s="78"/>
      <c r="S8" s="35"/>
      <c r="T8" s="32"/>
      <c r="U8" s="78"/>
    </row>
    <row r="9" spans="1:21" ht="15.75" thickBot="1">
      <c r="A9" s="26">
        <f t="shared" si="0"/>
        <v>0</v>
      </c>
      <c r="B9" s="26">
        <f t="shared" si="0"/>
        <v>0</v>
      </c>
      <c r="C9" s="31" t="s">
        <v>33</v>
      </c>
      <c r="D9" s="35"/>
      <c r="E9" s="32"/>
      <c r="F9" s="56"/>
      <c r="G9" s="37"/>
      <c r="H9" s="36"/>
      <c r="I9" s="59"/>
      <c r="J9" s="38"/>
      <c r="K9" s="32"/>
      <c r="L9" s="49"/>
      <c r="M9" s="37"/>
      <c r="N9" s="36"/>
      <c r="O9" s="78"/>
      <c r="P9" s="35"/>
      <c r="Q9" s="32"/>
      <c r="R9" s="78"/>
      <c r="S9" s="35"/>
      <c r="T9" s="32"/>
      <c r="U9" s="78"/>
    </row>
    <row r="10" spans="1:21" ht="15.75" thickBot="1">
      <c r="A10" s="26">
        <f t="shared" si="0"/>
        <v>0</v>
      </c>
      <c r="B10" s="26">
        <f t="shared" si="0"/>
        <v>0</v>
      </c>
      <c r="C10" s="31" t="s">
        <v>34</v>
      </c>
      <c r="D10" s="35"/>
      <c r="E10" s="32"/>
      <c r="F10" s="56"/>
      <c r="G10" s="35"/>
      <c r="H10" s="32"/>
      <c r="I10" s="59"/>
      <c r="J10" s="35"/>
      <c r="K10" s="32"/>
      <c r="L10" s="49"/>
      <c r="M10" s="35"/>
      <c r="N10" s="32"/>
      <c r="O10" s="78"/>
      <c r="P10" s="35"/>
      <c r="Q10" s="32"/>
      <c r="R10" s="78"/>
      <c r="S10" s="35"/>
      <c r="T10" s="32"/>
      <c r="U10" s="78"/>
    </row>
    <row r="11" spans="1:21" ht="15.75" thickBot="1">
      <c r="A11" s="26">
        <f t="shared" si="0"/>
        <v>0</v>
      </c>
      <c r="B11" s="26">
        <f t="shared" si="0"/>
        <v>0</v>
      </c>
      <c r="C11" s="31" t="s">
        <v>35</v>
      </c>
      <c r="D11" s="35"/>
      <c r="E11" s="32"/>
      <c r="F11" s="56"/>
      <c r="G11" s="35"/>
      <c r="H11" s="32"/>
      <c r="I11" s="59"/>
      <c r="J11" s="35"/>
      <c r="K11" s="32"/>
      <c r="L11" s="49"/>
      <c r="M11" s="35"/>
      <c r="N11" s="32"/>
      <c r="O11" s="78"/>
      <c r="P11" s="35"/>
      <c r="Q11" s="32"/>
      <c r="R11" s="78"/>
      <c r="S11" s="35"/>
      <c r="T11" s="32"/>
      <c r="U11" s="78"/>
    </row>
    <row r="12" spans="1:21" ht="15.75" thickBot="1">
      <c r="A12" s="26">
        <f t="shared" si="0"/>
        <v>0</v>
      </c>
      <c r="B12" s="26">
        <f t="shared" si="0"/>
        <v>0</v>
      </c>
      <c r="C12" s="31" t="s">
        <v>36</v>
      </c>
      <c r="D12" s="35"/>
      <c r="E12" s="32"/>
      <c r="F12" s="56"/>
      <c r="G12" s="35"/>
      <c r="H12" s="32"/>
      <c r="I12" s="59"/>
      <c r="J12" s="35"/>
      <c r="K12" s="32"/>
      <c r="L12" s="49"/>
      <c r="M12" s="35"/>
      <c r="N12" s="32"/>
      <c r="O12" s="78"/>
      <c r="P12" s="35"/>
      <c r="Q12" s="32"/>
      <c r="R12" s="78"/>
      <c r="S12" s="35"/>
      <c r="T12" s="32"/>
      <c r="U12" s="78"/>
    </row>
    <row r="13" spans="1:21" ht="15.75" thickBot="1">
      <c r="A13" s="26">
        <f t="shared" si="0"/>
        <v>0</v>
      </c>
      <c r="B13" s="26">
        <f t="shared" si="0"/>
        <v>0</v>
      </c>
      <c r="C13" s="31" t="s">
        <v>37</v>
      </c>
      <c r="D13" s="35"/>
      <c r="E13" s="32"/>
      <c r="F13" s="56"/>
      <c r="G13" s="35"/>
      <c r="H13" s="32"/>
      <c r="I13" s="59"/>
      <c r="J13" s="35"/>
      <c r="K13" s="32"/>
      <c r="L13" s="49"/>
      <c r="M13" s="35"/>
      <c r="N13" s="32"/>
      <c r="O13" s="78"/>
      <c r="P13" s="35"/>
      <c r="Q13" s="32"/>
      <c r="R13" s="78"/>
      <c r="S13" s="35"/>
      <c r="T13" s="32"/>
      <c r="U13" s="78"/>
    </row>
    <row r="14" spans="1:21" ht="15.75" thickBot="1">
      <c r="A14" s="26">
        <f t="shared" si="0"/>
        <v>0</v>
      </c>
      <c r="B14" s="26">
        <f t="shared" si="0"/>
        <v>0</v>
      </c>
      <c r="C14" s="31" t="s">
        <v>38</v>
      </c>
      <c r="D14" s="35"/>
      <c r="E14" s="32"/>
      <c r="F14" s="57"/>
      <c r="G14" s="35"/>
      <c r="H14" s="32"/>
      <c r="I14" s="59"/>
      <c r="J14" s="35"/>
      <c r="K14" s="32"/>
      <c r="L14" s="49"/>
      <c r="M14" s="35"/>
      <c r="N14" s="32"/>
      <c r="O14" s="78"/>
      <c r="P14" s="35"/>
      <c r="Q14" s="32"/>
      <c r="R14" s="78"/>
      <c r="S14" s="35"/>
      <c r="T14" s="32"/>
      <c r="U14" s="78"/>
    </row>
    <row r="15" spans="1:21" ht="15.75" thickBot="1">
      <c r="A15" s="26">
        <f t="shared" si="0"/>
        <v>0</v>
      </c>
      <c r="B15" s="26">
        <f t="shared" si="0"/>
        <v>0</v>
      </c>
      <c r="C15" s="31" t="s">
        <v>39</v>
      </c>
      <c r="D15" s="35"/>
      <c r="E15" s="32"/>
      <c r="F15" s="57"/>
      <c r="G15" s="35"/>
      <c r="H15" s="32"/>
      <c r="I15" s="59"/>
      <c r="J15" s="35"/>
      <c r="K15" s="32"/>
      <c r="L15" s="49"/>
      <c r="M15" s="35"/>
      <c r="N15" s="32"/>
      <c r="O15" s="78"/>
      <c r="P15" s="37"/>
      <c r="Q15" s="32"/>
      <c r="R15" s="78"/>
      <c r="S15" s="35"/>
      <c r="T15" s="32"/>
      <c r="U15" s="78"/>
    </row>
    <row r="16" spans="1:21" ht="15.75" thickBot="1">
      <c r="A16" s="26">
        <f t="shared" si="0"/>
        <v>0</v>
      </c>
      <c r="B16" s="26">
        <f t="shared" si="0"/>
        <v>0</v>
      </c>
      <c r="C16" s="31" t="s">
        <v>40</v>
      </c>
      <c r="D16" s="35"/>
      <c r="E16" s="32"/>
      <c r="F16" s="57"/>
      <c r="G16" s="35"/>
      <c r="H16" s="32"/>
      <c r="I16" s="59"/>
      <c r="J16" s="35"/>
      <c r="K16" s="32"/>
      <c r="L16" s="49"/>
      <c r="M16" s="35"/>
      <c r="N16" s="32"/>
      <c r="O16" s="78"/>
      <c r="P16" s="35"/>
      <c r="Q16" s="32"/>
      <c r="R16" s="78"/>
      <c r="S16" s="35"/>
      <c r="T16" s="32"/>
      <c r="U16" s="78"/>
    </row>
    <row r="17" spans="1:21" ht="15.75" thickBot="1">
      <c r="A17" s="26">
        <f t="shared" si="0"/>
        <v>0</v>
      </c>
      <c r="B17" s="26">
        <f t="shared" si="0"/>
        <v>0</v>
      </c>
      <c r="C17" s="31" t="s">
        <v>41</v>
      </c>
      <c r="D17" s="35"/>
      <c r="E17" s="32"/>
      <c r="F17" s="57"/>
      <c r="G17" s="35"/>
      <c r="H17" s="32"/>
      <c r="I17" s="59"/>
      <c r="J17" s="35"/>
      <c r="K17" s="32"/>
      <c r="L17" s="49"/>
      <c r="M17" s="35"/>
      <c r="N17" s="32"/>
      <c r="O17" s="78"/>
      <c r="P17" s="35"/>
      <c r="Q17" s="32"/>
      <c r="R17" s="78"/>
      <c r="S17" s="35"/>
      <c r="T17" s="32"/>
      <c r="U17" s="78"/>
    </row>
    <row r="18" spans="1:21" ht="15.75" thickBot="1">
      <c r="A18" s="26">
        <f t="shared" si="0"/>
        <v>0</v>
      </c>
      <c r="B18" s="26">
        <f t="shared" si="0"/>
        <v>0</v>
      </c>
      <c r="C18" s="31" t="s">
        <v>42</v>
      </c>
      <c r="D18" s="35"/>
      <c r="E18" s="32"/>
      <c r="F18" s="57"/>
      <c r="G18" s="35"/>
      <c r="H18" s="32"/>
      <c r="I18" s="59"/>
      <c r="J18" s="35"/>
      <c r="K18" s="32"/>
      <c r="L18" s="49"/>
      <c r="M18" s="35"/>
      <c r="N18" s="32"/>
      <c r="O18" s="78"/>
      <c r="P18" s="35"/>
      <c r="Q18" s="32"/>
      <c r="R18" s="78"/>
      <c r="S18" s="35"/>
      <c r="T18" s="32"/>
      <c r="U18" s="78"/>
    </row>
    <row r="19" spans="1:21" ht="15.75" thickBot="1">
      <c r="A19" s="26">
        <f t="shared" si="0"/>
        <v>0</v>
      </c>
      <c r="B19" s="26">
        <f t="shared" si="0"/>
        <v>0</v>
      </c>
      <c r="C19" s="31" t="s">
        <v>43</v>
      </c>
      <c r="D19" s="35"/>
      <c r="E19" s="32"/>
      <c r="F19" s="57"/>
      <c r="G19" s="37"/>
      <c r="H19" s="36"/>
      <c r="I19" s="59"/>
      <c r="J19" s="35"/>
      <c r="K19" s="32"/>
      <c r="L19" s="49"/>
      <c r="M19" s="35"/>
      <c r="N19" s="32"/>
      <c r="O19" s="78"/>
      <c r="P19" s="35"/>
      <c r="Q19" s="32"/>
      <c r="R19" s="78"/>
      <c r="S19" s="35"/>
      <c r="T19" s="32"/>
      <c r="U19" s="78"/>
    </row>
    <row r="20" spans="1:21" ht="15.75" thickBot="1">
      <c r="A20" s="26">
        <f t="shared" si="0"/>
        <v>0</v>
      </c>
      <c r="B20" s="26">
        <f t="shared" si="0"/>
        <v>0</v>
      </c>
      <c r="C20" s="31" t="s">
        <v>44</v>
      </c>
      <c r="D20" s="35"/>
      <c r="E20" s="32"/>
      <c r="F20" s="57"/>
      <c r="G20" s="35"/>
      <c r="H20" s="32"/>
      <c r="I20" s="59"/>
      <c r="J20" s="35"/>
      <c r="K20" s="32"/>
      <c r="L20" s="49"/>
      <c r="M20" s="35"/>
      <c r="N20" s="32"/>
      <c r="O20" s="78"/>
      <c r="P20" s="35"/>
      <c r="Q20" s="32"/>
      <c r="R20" s="78"/>
      <c r="S20" s="35"/>
      <c r="T20" s="32"/>
      <c r="U20" s="78"/>
    </row>
    <row r="21" spans="1:21" ht="15.75" thickBot="1">
      <c r="A21" s="26">
        <f t="shared" si="0"/>
        <v>0</v>
      </c>
      <c r="B21" s="26">
        <f t="shared" si="0"/>
        <v>0</v>
      </c>
      <c r="C21" s="31" t="s">
        <v>45</v>
      </c>
      <c r="D21" s="35"/>
      <c r="E21" s="32"/>
      <c r="F21" s="57"/>
      <c r="G21" s="35"/>
      <c r="H21" s="32"/>
      <c r="I21" s="59"/>
      <c r="J21" s="35"/>
      <c r="K21" s="32"/>
      <c r="L21" s="49"/>
      <c r="M21" s="35"/>
      <c r="N21" s="32"/>
      <c r="O21" s="78"/>
      <c r="P21" s="35"/>
      <c r="Q21" s="32"/>
      <c r="R21" s="78"/>
      <c r="S21" s="35"/>
      <c r="T21" s="32"/>
      <c r="U21" s="78"/>
    </row>
    <row r="22" spans="1:21" ht="15.75" thickBot="1">
      <c r="A22" s="26">
        <f t="shared" si="0"/>
        <v>0</v>
      </c>
      <c r="B22" s="26">
        <f t="shared" si="0"/>
        <v>0</v>
      </c>
      <c r="C22" s="31" t="s">
        <v>46</v>
      </c>
      <c r="D22" s="35"/>
      <c r="E22" s="32"/>
      <c r="F22" s="57"/>
      <c r="G22" s="35"/>
      <c r="H22" s="32"/>
      <c r="I22" s="59"/>
      <c r="J22" s="35"/>
      <c r="K22" s="32"/>
      <c r="L22" s="49"/>
      <c r="M22" s="35"/>
      <c r="N22" s="32"/>
      <c r="O22" s="78"/>
      <c r="P22" s="35"/>
      <c r="Q22" s="32"/>
      <c r="R22" s="78"/>
      <c r="S22" s="35"/>
      <c r="T22" s="32"/>
      <c r="U22" s="78"/>
    </row>
    <row r="23" spans="1:21" ht="15.75" thickBot="1">
      <c r="A23" s="6">
        <f>SUM(A7:A22)</f>
        <v>0</v>
      </c>
      <c r="B23" s="14">
        <f>SUM(B7:B22)</f>
        <v>0</v>
      </c>
      <c r="C23" s="7" t="s">
        <v>13</v>
      </c>
      <c r="L23" s="60"/>
    </row>
    <row r="24" spans="1:21">
      <c r="B24" s="3"/>
      <c r="C24"/>
    </row>
    <row r="25" spans="1:21" ht="21" customHeight="1">
      <c r="B25" s="3"/>
      <c r="C25"/>
    </row>
    <row r="26" spans="1:21">
      <c r="B26" s="3"/>
      <c r="C26"/>
    </row>
    <row r="27" spans="1:21">
      <c r="B27" s="3"/>
      <c r="C27"/>
    </row>
    <row r="28" spans="1:21">
      <c r="B28" s="3"/>
      <c r="C28"/>
    </row>
    <row r="29" spans="1:21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U29"/>
  <sheetViews>
    <sheetView zoomScale="80" zoomScaleNormal="80" workbookViewId="0">
      <selection activeCell="F29" sqref="F29"/>
    </sheetView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>
      <c r="C1" s="15">
        <v>42278</v>
      </c>
    </row>
    <row r="2" spans="1:21" s="2" customFormat="1" ht="24.95" customHeight="1" thickBot="1">
      <c r="A2" s="64" t="s">
        <v>14</v>
      </c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</row>
    <row r="3" spans="1:21" ht="24.95" customHeight="1">
      <c r="B3" s="3"/>
      <c r="C3" s="1"/>
      <c r="D3" s="1"/>
      <c r="E3" s="1"/>
      <c r="F3" s="1"/>
    </row>
    <row r="4" spans="1:21" ht="15.75" thickBot="1">
      <c r="A4" s="8" t="s">
        <v>1</v>
      </c>
      <c r="B4" s="3"/>
      <c r="C4"/>
    </row>
    <row r="5" spans="1:21" ht="15.75" thickBot="1">
      <c r="B5" s="3"/>
      <c r="C5" s="13"/>
      <c r="D5" s="70">
        <v>1</v>
      </c>
      <c r="E5" s="71"/>
      <c r="F5" s="72"/>
      <c r="G5" s="70">
        <v>2</v>
      </c>
      <c r="H5" s="71"/>
      <c r="I5" s="72"/>
      <c r="J5" s="70">
        <v>3</v>
      </c>
      <c r="K5" s="71"/>
      <c r="L5" s="72"/>
      <c r="M5" s="67">
        <v>4</v>
      </c>
      <c r="N5" s="68"/>
      <c r="O5" s="69"/>
      <c r="P5" s="67">
        <v>5</v>
      </c>
      <c r="Q5" s="68"/>
      <c r="R5" s="69"/>
      <c r="S5" s="67">
        <v>6</v>
      </c>
      <c r="T5" s="68"/>
      <c r="U5" s="69"/>
    </row>
    <row r="6" spans="1:21" s="3" customFormat="1" ht="15.75" thickBot="1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>
      <c r="A7" s="29">
        <f>E7+H7+K7+N7+Q7+T7</f>
        <v>0</v>
      </c>
      <c r="B7" s="25">
        <f>F7+I7+L7+O7+R7+U7</f>
        <v>0</v>
      </c>
      <c r="C7" s="30" t="s">
        <v>31</v>
      </c>
      <c r="D7" s="33"/>
      <c r="E7" s="34"/>
      <c r="F7" s="55"/>
      <c r="G7" s="33"/>
      <c r="H7" s="34"/>
      <c r="I7" s="58"/>
      <c r="J7" s="33"/>
      <c r="K7" s="34"/>
      <c r="L7" s="50"/>
      <c r="M7" s="33"/>
      <c r="N7" s="34"/>
      <c r="O7" s="77"/>
      <c r="P7" s="33"/>
      <c r="Q7" s="34"/>
      <c r="R7" s="77"/>
      <c r="S7" s="33"/>
      <c r="T7" s="34"/>
      <c r="U7" s="77"/>
    </row>
    <row r="8" spans="1:21" ht="15.75" thickBot="1">
      <c r="A8" s="26">
        <f t="shared" ref="A8:B22" si="0">E8+H8+K8+N8+Q8+T8</f>
        <v>0</v>
      </c>
      <c r="B8" s="26">
        <f>F8+I8+L8+O8+R8+U8</f>
        <v>0</v>
      </c>
      <c r="C8" s="31" t="s">
        <v>32</v>
      </c>
      <c r="D8" s="35"/>
      <c r="E8" s="32"/>
      <c r="F8" s="56"/>
      <c r="G8" s="35"/>
      <c r="H8" s="32"/>
      <c r="I8" s="59"/>
      <c r="J8" s="35"/>
      <c r="K8" s="32"/>
      <c r="L8" s="49"/>
      <c r="M8" s="35"/>
      <c r="N8" s="32"/>
      <c r="O8" s="78"/>
      <c r="P8" s="35"/>
      <c r="Q8" s="32"/>
      <c r="R8" s="78"/>
      <c r="S8" s="35"/>
      <c r="T8" s="32"/>
      <c r="U8" s="78"/>
    </row>
    <row r="9" spans="1:21" ht="15.75" thickBot="1">
      <c r="A9" s="26">
        <f t="shared" si="0"/>
        <v>0</v>
      </c>
      <c r="B9" s="26">
        <f t="shared" si="0"/>
        <v>0</v>
      </c>
      <c r="C9" s="31" t="s">
        <v>33</v>
      </c>
      <c r="D9" s="35"/>
      <c r="E9" s="32"/>
      <c r="F9" s="56"/>
      <c r="G9" s="37"/>
      <c r="H9" s="36"/>
      <c r="I9" s="59"/>
      <c r="J9" s="38"/>
      <c r="K9" s="32"/>
      <c r="L9" s="49"/>
      <c r="M9" s="37"/>
      <c r="N9" s="36"/>
      <c r="O9" s="78"/>
      <c r="P9" s="35"/>
      <c r="Q9" s="32"/>
      <c r="R9" s="78"/>
      <c r="S9" s="35"/>
      <c r="T9" s="32"/>
      <c r="U9" s="78"/>
    </row>
    <row r="10" spans="1:21" ht="15.75" thickBot="1">
      <c r="A10" s="26">
        <f t="shared" si="0"/>
        <v>0</v>
      </c>
      <c r="B10" s="26">
        <f t="shared" si="0"/>
        <v>0</v>
      </c>
      <c r="C10" s="31" t="s">
        <v>34</v>
      </c>
      <c r="D10" s="35"/>
      <c r="E10" s="32"/>
      <c r="F10" s="56"/>
      <c r="G10" s="35"/>
      <c r="H10" s="32"/>
      <c r="I10" s="59"/>
      <c r="J10" s="35"/>
      <c r="K10" s="32"/>
      <c r="L10" s="49"/>
      <c r="M10" s="35"/>
      <c r="N10" s="32"/>
      <c r="O10" s="78"/>
      <c r="P10" s="35"/>
      <c r="Q10" s="32"/>
      <c r="R10" s="78"/>
      <c r="S10" s="35"/>
      <c r="T10" s="32"/>
      <c r="U10" s="78"/>
    </row>
    <row r="11" spans="1:21" ht="15.75" thickBot="1">
      <c r="A11" s="26">
        <f t="shared" si="0"/>
        <v>0</v>
      </c>
      <c r="B11" s="26">
        <f t="shared" si="0"/>
        <v>0</v>
      </c>
      <c r="C11" s="31" t="s">
        <v>35</v>
      </c>
      <c r="D11" s="35"/>
      <c r="E11" s="32"/>
      <c r="F11" s="56"/>
      <c r="G11" s="35"/>
      <c r="H11" s="32"/>
      <c r="I11" s="59"/>
      <c r="J11" s="35"/>
      <c r="K11" s="32"/>
      <c r="L11" s="49"/>
      <c r="M11" s="35"/>
      <c r="N11" s="32"/>
      <c r="O11" s="78"/>
      <c r="P11" s="35"/>
      <c r="Q11" s="32"/>
      <c r="R11" s="78"/>
      <c r="S11" s="35"/>
      <c r="T11" s="32"/>
      <c r="U11" s="78"/>
    </row>
    <row r="12" spans="1:21" ht="15.75" thickBot="1">
      <c r="A12" s="26">
        <f t="shared" si="0"/>
        <v>0</v>
      </c>
      <c r="B12" s="26">
        <f t="shared" si="0"/>
        <v>0</v>
      </c>
      <c r="C12" s="31" t="s">
        <v>36</v>
      </c>
      <c r="D12" s="35"/>
      <c r="E12" s="32"/>
      <c r="F12" s="56"/>
      <c r="G12" s="35"/>
      <c r="H12" s="32"/>
      <c r="I12" s="59"/>
      <c r="J12" s="35"/>
      <c r="K12" s="32"/>
      <c r="L12" s="49"/>
      <c r="M12" s="35"/>
      <c r="N12" s="32"/>
      <c r="O12" s="78"/>
      <c r="P12" s="35"/>
      <c r="Q12" s="32"/>
      <c r="R12" s="78"/>
      <c r="S12" s="35"/>
      <c r="T12" s="32"/>
      <c r="U12" s="78"/>
    </row>
    <row r="13" spans="1:21" ht="15.75" thickBot="1">
      <c r="A13" s="26">
        <f t="shared" si="0"/>
        <v>0</v>
      </c>
      <c r="B13" s="26">
        <f t="shared" si="0"/>
        <v>0</v>
      </c>
      <c r="C13" s="31" t="s">
        <v>37</v>
      </c>
      <c r="D13" s="35"/>
      <c r="E13" s="32"/>
      <c r="F13" s="56"/>
      <c r="G13" s="35"/>
      <c r="H13" s="32"/>
      <c r="I13" s="59"/>
      <c r="J13" s="35"/>
      <c r="K13" s="32"/>
      <c r="L13" s="49"/>
      <c r="M13" s="35"/>
      <c r="N13" s="32"/>
      <c r="O13" s="78"/>
      <c r="P13" s="35"/>
      <c r="Q13" s="32"/>
      <c r="R13" s="78"/>
      <c r="S13" s="35"/>
      <c r="T13" s="32"/>
      <c r="U13" s="78"/>
    </row>
    <row r="14" spans="1:21" ht="15.75" thickBot="1">
      <c r="A14" s="26">
        <f t="shared" si="0"/>
        <v>0</v>
      </c>
      <c r="B14" s="26">
        <f t="shared" si="0"/>
        <v>0</v>
      </c>
      <c r="C14" s="31" t="s">
        <v>38</v>
      </c>
      <c r="D14" s="35"/>
      <c r="E14" s="32"/>
      <c r="F14" s="57"/>
      <c r="G14" s="35"/>
      <c r="H14" s="32"/>
      <c r="I14" s="59"/>
      <c r="J14" s="35"/>
      <c r="K14" s="32"/>
      <c r="L14" s="49"/>
      <c r="M14" s="35"/>
      <c r="N14" s="32"/>
      <c r="O14" s="78"/>
      <c r="P14" s="35"/>
      <c r="Q14" s="32"/>
      <c r="R14" s="78"/>
      <c r="S14" s="35"/>
      <c r="T14" s="32"/>
      <c r="U14" s="78"/>
    </row>
    <row r="15" spans="1:21" ht="15.75" thickBot="1">
      <c r="A15" s="26">
        <f t="shared" si="0"/>
        <v>0</v>
      </c>
      <c r="B15" s="26">
        <f t="shared" si="0"/>
        <v>0</v>
      </c>
      <c r="C15" s="31" t="s">
        <v>39</v>
      </c>
      <c r="D15" s="35"/>
      <c r="E15" s="32"/>
      <c r="F15" s="57"/>
      <c r="G15" s="35"/>
      <c r="H15" s="32"/>
      <c r="I15" s="59"/>
      <c r="J15" s="35"/>
      <c r="K15" s="32"/>
      <c r="L15" s="49"/>
      <c r="M15" s="35"/>
      <c r="N15" s="32"/>
      <c r="O15" s="78"/>
      <c r="P15" s="37"/>
      <c r="Q15" s="32"/>
      <c r="R15" s="78"/>
      <c r="S15" s="35"/>
      <c r="T15" s="32"/>
      <c r="U15" s="78"/>
    </row>
    <row r="16" spans="1:21" ht="15.75" thickBot="1">
      <c r="A16" s="26">
        <f t="shared" si="0"/>
        <v>0</v>
      </c>
      <c r="B16" s="26">
        <f t="shared" si="0"/>
        <v>0</v>
      </c>
      <c r="C16" s="31" t="s">
        <v>40</v>
      </c>
      <c r="D16" s="35"/>
      <c r="E16" s="32"/>
      <c r="F16" s="57"/>
      <c r="G16" s="35"/>
      <c r="H16" s="32"/>
      <c r="I16" s="59"/>
      <c r="J16" s="35"/>
      <c r="K16" s="32"/>
      <c r="L16" s="49"/>
      <c r="M16" s="35"/>
      <c r="N16" s="32"/>
      <c r="O16" s="78"/>
      <c r="P16" s="35"/>
      <c r="Q16" s="32"/>
      <c r="R16" s="78"/>
      <c r="S16" s="35"/>
      <c r="T16" s="32"/>
      <c r="U16" s="78"/>
    </row>
    <row r="17" spans="1:21" ht="15.75" thickBot="1">
      <c r="A17" s="26">
        <f t="shared" si="0"/>
        <v>0</v>
      </c>
      <c r="B17" s="26">
        <f t="shared" si="0"/>
        <v>0</v>
      </c>
      <c r="C17" s="31" t="s">
        <v>41</v>
      </c>
      <c r="D17" s="35"/>
      <c r="E17" s="32"/>
      <c r="F17" s="57"/>
      <c r="G17" s="35"/>
      <c r="H17" s="32"/>
      <c r="I17" s="59"/>
      <c r="J17" s="35"/>
      <c r="K17" s="32"/>
      <c r="L17" s="49"/>
      <c r="M17" s="35"/>
      <c r="N17" s="32"/>
      <c r="O17" s="78"/>
      <c r="P17" s="35"/>
      <c r="Q17" s="32"/>
      <c r="R17" s="78"/>
      <c r="S17" s="35"/>
      <c r="T17" s="32"/>
      <c r="U17" s="78"/>
    </row>
    <row r="18" spans="1:21" ht="15.75" thickBot="1">
      <c r="A18" s="26">
        <f t="shared" si="0"/>
        <v>0</v>
      </c>
      <c r="B18" s="26">
        <f t="shared" si="0"/>
        <v>0</v>
      </c>
      <c r="C18" s="31" t="s">
        <v>42</v>
      </c>
      <c r="D18" s="35"/>
      <c r="E18" s="32"/>
      <c r="F18" s="57"/>
      <c r="G18" s="35"/>
      <c r="H18" s="32"/>
      <c r="I18" s="59"/>
      <c r="J18" s="35"/>
      <c r="K18" s="32"/>
      <c r="L18" s="49"/>
      <c r="M18" s="35"/>
      <c r="N18" s="32"/>
      <c r="O18" s="78"/>
      <c r="P18" s="35"/>
      <c r="Q18" s="32"/>
      <c r="R18" s="78"/>
      <c r="S18" s="35"/>
      <c r="T18" s="32"/>
      <c r="U18" s="78"/>
    </row>
    <row r="19" spans="1:21" ht="15.75" thickBot="1">
      <c r="A19" s="26">
        <f t="shared" si="0"/>
        <v>0</v>
      </c>
      <c r="B19" s="26">
        <f t="shared" si="0"/>
        <v>0</v>
      </c>
      <c r="C19" s="31" t="s">
        <v>43</v>
      </c>
      <c r="D19" s="35"/>
      <c r="E19" s="32"/>
      <c r="F19" s="57"/>
      <c r="G19" s="37"/>
      <c r="H19" s="36"/>
      <c r="I19" s="59"/>
      <c r="J19" s="35"/>
      <c r="K19" s="32"/>
      <c r="L19" s="49"/>
      <c r="M19" s="35"/>
      <c r="N19" s="32"/>
      <c r="O19" s="78"/>
      <c r="P19" s="35"/>
      <c r="Q19" s="32"/>
      <c r="R19" s="78"/>
      <c r="S19" s="35"/>
      <c r="T19" s="32"/>
      <c r="U19" s="78"/>
    </row>
    <row r="20" spans="1:21" ht="15.75" thickBot="1">
      <c r="A20" s="26">
        <f t="shared" si="0"/>
        <v>0</v>
      </c>
      <c r="B20" s="26">
        <f t="shared" si="0"/>
        <v>0</v>
      </c>
      <c r="C20" s="31" t="s">
        <v>44</v>
      </c>
      <c r="D20" s="35"/>
      <c r="E20" s="32"/>
      <c r="F20" s="57"/>
      <c r="G20" s="35"/>
      <c r="H20" s="32"/>
      <c r="I20" s="59"/>
      <c r="J20" s="35"/>
      <c r="K20" s="32"/>
      <c r="L20" s="49"/>
      <c r="M20" s="35"/>
      <c r="N20" s="32"/>
      <c r="O20" s="78"/>
      <c r="P20" s="35"/>
      <c r="Q20" s="32"/>
      <c r="R20" s="78"/>
      <c r="S20" s="35"/>
      <c r="T20" s="32"/>
      <c r="U20" s="78"/>
    </row>
    <row r="21" spans="1:21" ht="15.75" thickBot="1">
      <c r="A21" s="26">
        <f t="shared" si="0"/>
        <v>0</v>
      </c>
      <c r="B21" s="26">
        <f t="shared" si="0"/>
        <v>0</v>
      </c>
      <c r="C21" s="31" t="s">
        <v>45</v>
      </c>
      <c r="D21" s="35"/>
      <c r="E21" s="32"/>
      <c r="F21" s="57"/>
      <c r="G21" s="35"/>
      <c r="H21" s="32"/>
      <c r="I21" s="59"/>
      <c r="J21" s="35"/>
      <c r="K21" s="32"/>
      <c r="L21" s="49"/>
      <c r="M21" s="35"/>
      <c r="N21" s="32"/>
      <c r="O21" s="78"/>
      <c r="P21" s="35"/>
      <c r="Q21" s="32"/>
      <c r="R21" s="78"/>
      <c r="S21" s="35"/>
      <c r="T21" s="32"/>
      <c r="U21" s="78"/>
    </row>
    <row r="22" spans="1:21" ht="15.75" thickBot="1">
      <c r="A22" s="26">
        <f t="shared" si="0"/>
        <v>0</v>
      </c>
      <c r="B22" s="26">
        <f t="shared" si="0"/>
        <v>0</v>
      </c>
      <c r="C22" s="31" t="s">
        <v>46</v>
      </c>
      <c r="D22" s="35"/>
      <c r="E22" s="32"/>
      <c r="F22" s="57"/>
      <c r="G22" s="35"/>
      <c r="H22" s="32"/>
      <c r="I22" s="59"/>
      <c r="J22" s="35"/>
      <c r="K22" s="32"/>
      <c r="L22" s="49"/>
      <c r="M22" s="35"/>
      <c r="N22" s="32"/>
      <c r="O22" s="78"/>
      <c r="P22" s="35"/>
      <c r="Q22" s="32"/>
      <c r="R22" s="78"/>
      <c r="S22" s="35"/>
      <c r="T22" s="32"/>
      <c r="U22" s="78"/>
    </row>
    <row r="23" spans="1:21" ht="15.75" thickBot="1">
      <c r="A23" s="6">
        <f>SUM(A7:A22)</f>
        <v>0</v>
      </c>
      <c r="B23" s="14">
        <f>SUM(B7:B22)</f>
        <v>0</v>
      </c>
      <c r="C23" s="7" t="s">
        <v>13</v>
      </c>
      <c r="L23" s="60"/>
    </row>
    <row r="24" spans="1:21">
      <c r="B24" s="3"/>
      <c r="C24"/>
    </row>
    <row r="25" spans="1:21" ht="21" customHeight="1">
      <c r="B25" s="3"/>
      <c r="C25"/>
    </row>
    <row r="26" spans="1:21">
      <c r="B26" s="3"/>
      <c r="C26"/>
    </row>
    <row r="27" spans="1:21">
      <c r="B27" s="3"/>
      <c r="C27"/>
    </row>
    <row r="28" spans="1:21">
      <c r="B28" s="3"/>
      <c r="C28"/>
    </row>
    <row r="29" spans="1:21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U29"/>
  <sheetViews>
    <sheetView zoomScale="80" zoomScaleNormal="80" workbookViewId="0">
      <selection activeCell="F29" sqref="F29"/>
    </sheetView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>
      <c r="C1" s="15">
        <v>42309</v>
      </c>
    </row>
    <row r="2" spans="1:21" s="2" customFormat="1" ht="24.95" customHeight="1" thickBot="1">
      <c r="A2" s="64" t="s">
        <v>14</v>
      </c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</row>
    <row r="3" spans="1:21" ht="24.95" customHeight="1">
      <c r="B3" s="3"/>
      <c r="C3" s="1"/>
      <c r="D3" s="1"/>
      <c r="E3" s="1"/>
      <c r="F3" s="1"/>
    </row>
    <row r="4" spans="1:21" ht="15.75" thickBot="1">
      <c r="A4" s="8" t="s">
        <v>1</v>
      </c>
      <c r="B4" s="3"/>
      <c r="C4"/>
    </row>
    <row r="5" spans="1:21" ht="15.75" thickBot="1">
      <c r="B5" s="3"/>
      <c r="C5" s="13"/>
      <c r="D5" s="70">
        <v>1</v>
      </c>
      <c r="E5" s="71"/>
      <c r="F5" s="72"/>
      <c r="G5" s="70">
        <v>2</v>
      </c>
      <c r="H5" s="71"/>
      <c r="I5" s="72"/>
      <c r="J5" s="70">
        <v>3</v>
      </c>
      <c r="K5" s="71"/>
      <c r="L5" s="72"/>
      <c r="M5" s="67">
        <v>4</v>
      </c>
      <c r="N5" s="68"/>
      <c r="O5" s="69"/>
      <c r="P5" s="67">
        <v>5</v>
      </c>
      <c r="Q5" s="68"/>
      <c r="R5" s="69"/>
      <c r="S5" s="67">
        <v>6</v>
      </c>
      <c r="T5" s="68"/>
      <c r="U5" s="69"/>
    </row>
    <row r="6" spans="1:21" s="3" customFormat="1" ht="15.75" thickBot="1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>
      <c r="A7" s="29">
        <f>E7+H7+K7+N7+Q7+T7</f>
        <v>0</v>
      </c>
      <c r="B7" s="25">
        <f>F7+I7+L7+O7+R7+U7</f>
        <v>0</v>
      </c>
      <c r="C7" s="30" t="s">
        <v>31</v>
      </c>
      <c r="D7" s="33"/>
      <c r="E7" s="34"/>
      <c r="F7" s="55"/>
      <c r="G7" s="33"/>
      <c r="H7" s="34"/>
      <c r="I7" s="58"/>
      <c r="J7" s="33"/>
      <c r="K7" s="34"/>
      <c r="L7" s="50"/>
      <c r="M7" s="33"/>
      <c r="N7" s="34"/>
      <c r="O7" s="77"/>
      <c r="P7" s="33"/>
      <c r="Q7" s="34"/>
      <c r="R7" s="77"/>
      <c r="S7" s="33"/>
      <c r="T7" s="34"/>
      <c r="U7" s="77"/>
    </row>
    <row r="8" spans="1:21" ht="15.75" thickBot="1">
      <c r="A8" s="26">
        <f t="shared" ref="A8:B22" si="0">E8+H8+K8+N8+Q8+T8</f>
        <v>0</v>
      </c>
      <c r="B8" s="26">
        <f>F8+I8+L8+O8+R8+U8</f>
        <v>0</v>
      </c>
      <c r="C8" s="31" t="s">
        <v>32</v>
      </c>
      <c r="D8" s="35"/>
      <c r="E8" s="32"/>
      <c r="F8" s="56"/>
      <c r="G8" s="35"/>
      <c r="H8" s="32"/>
      <c r="I8" s="59"/>
      <c r="J8" s="35"/>
      <c r="K8" s="32"/>
      <c r="L8" s="49"/>
      <c r="M8" s="35"/>
      <c r="N8" s="32"/>
      <c r="O8" s="78"/>
      <c r="P8" s="35"/>
      <c r="Q8" s="32"/>
      <c r="R8" s="78"/>
      <c r="S8" s="35"/>
      <c r="T8" s="32"/>
      <c r="U8" s="78"/>
    </row>
    <row r="9" spans="1:21" ht="15.75" thickBot="1">
      <c r="A9" s="26">
        <f t="shared" si="0"/>
        <v>0</v>
      </c>
      <c r="B9" s="26">
        <f t="shared" si="0"/>
        <v>0</v>
      </c>
      <c r="C9" s="31" t="s">
        <v>33</v>
      </c>
      <c r="D9" s="35"/>
      <c r="E9" s="32"/>
      <c r="F9" s="56"/>
      <c r="G9" s="37"/>
      <c r="H9" s="36"/>
      <c r="I9" s="59"/>
      <c r="J9" s="38"/>
      <c r="K9" s="32"/>
      <c r="L9" s="49"/>
      <c r="M9" s="37"/>
      <c r="N9" s="36"/>
      <c r="O9" s="78"/>
      <c r="P9" s="35"/>
      <c r="Q9" s="32"/>
      <c r="R9" s="78"/>
      <c r="S9" s="35"/>
      <c r="T9" s="32"/>
      <c r="U9" s="78"/>
    </row>
    <row r="10" spans="1:21" ht="15.75" thickBot="1">
      <c r="A10" s="26">
        <f t="shared" si="0"/>
        <v>0</v>
      </c>
      <c r="B10" s="26">
        <f t="shared" si="0"/>
        <v>0</v>
      </c>
      <c r="C10" s="31" t="s">
        <v>34</v>
      </c>
      <c r="D10" s="35"/>
      <c r="E10" s="32"/>
      <c r="F10" s="56"/>
      <c r="G10" s="35"/>
      <c r="H10" s="32"/>
      <c r="I10" s="59"/>
      <c r="J10" s="35"/>
      <c r="K10" s="32"/>
      <c r="L10" s="49"/>
      <c r="M10" s="35"/>
      <c r="N10" s="32"/>
      <c r="O10" s="78"/>
      <c r="P10" s="35"/>
      <c r="Q10" s="32"/>
      <c r="R10" s="78"/>
      <c r="S10" s="35"/>
      <c r="T10" s="32"/>
      <c r="U10" s="78"/>
    </row>
    <row r="11" spans="1:21" ht="15.75" thickBot="1">
      <c r="A11" s="26">
        <f t="shared" si="0"/>
        <v>0</v>
      </c>
      <c r="B11" s="26">
        <f t="shared" si="0"/>
        <v>0</v>
      </c>
      <c r="C11" s="31" t="s">
        <v>35</v>
      </c>
      <c r="D11" s="35"/>
      <c r="E11" s="32"/>
      <c r="F11" s="56"/>
      <c r="G11" s="35"/>
      <c r="H11" s="32"/>
      <c r="I11" s="59"/>
      <c r="J11" s="35"/>
      <c r="K11" s="32"/>
      <c r="L11" s="49"/>
      <c r="M11" s="35"/>
      <c r="N11" s="32"/>
      <c r="O11" s="78"/>
      <c r="P11" s="35"/>
      <c r="Q11" s="32"/>
      <c r="R11" s="78"/>
      <c r="S11" s="35"/>
      <c r="T11" s="32"/>
      <c r="U11" s="78"/>
    </row>
    <row r="12" spans="1:21" ht="15.75" thickBot="1">
      <c r="A12" s="26">
        <f t="shared" si="0"/>
        <v>0</v>
      </c>
      <c r="B12" s="26">
        <f t="shared" si="0"/>
        <v>0</v>
      </c>
      <c r="C12" s="31" t="s">
        <v>36</v>
      </c>
      <c r="D12" s="35"/>
      <c r="E12" s="32"/>
      <c r="F12" s="56"/>
      <c r="G12" s="35"/>
      <c r="H12" s="32"/>
      <c r="I12" s="59"/>
      <c r="J12" s="35"/>
      <c r="K12" s="32"/>
      <c r="L12" s="49"/>
      <c r="M12" s="35"/>
      <c r="N12" s="32"/>
      <c r="O12" s="78"/>
      <c r="P12" s="35"/>
      <c r="Q12" s="32"/>
      <c r="R12" s="78"/>
      <c r="S12" s="35"/>
      <c r="T12" s="32"/>
      <c r="U12" s="78"/>
    </row>
    <row r="13" spans="1:21" ht="15.75" thickBot="1">
      <c r="A13" s="26">
        <f t="shared" si="0"/>
        <v>0</v>
      </c>
      <c r="B13" s="26">
        <f t="shared" si="0"/>
        <v>0</v>
      </c>
      <c r="C13" s="31" t="s">
        <v>37</v>
      </c>
      <c r="D13" s="35"/>
      <c r="E13" s="32"/>
      <c r="F13" s="56"/>
      <c r="G13" s="35"/>
      <c r="H13" s="32"/>
      <c r="I13" s="59"/>
      <c r="J13" s="35"/>
      <c r="K13" s="32"/>
      <c r="L13" s="49"/>
      <c r="M13" s="35"/>
      <c r="N13" s="32"/>
      <c r="O13" s="78"/>
      <c r="P13" s="35"/>
      <c r="Q13" s="32"/>
      <c r="R13" s="78"/>
      <c r="S13" s="35"/>
      <c r="T13" s="32"/>
      <c r="U13" s="78"/>
    </row>
    <row r="14" spans="1:21" ht="15.75" thickBot="1">
      <c r="A14" s="26">
        <f t="shared" si="0"/>
        <v>0</v>
      </c>
      <c r="B14" s="26">
        <f t="shared" si="0"/>
        <v>0</v>
      </c>
      <c r="C14" s="31" t="s">
        <v>38</v>
      </c>
      <c r="D14" s="35"/>
      <c r="E14" s="32"/>
      <c r="F14" s="57"/>
      <c r="G14" s="35"/>
      <c r="H14" s="32"/>
      <c r="I14" s="59"/>
      <c r="J14" s="35"/>
      <c r="K14" s="32"/>
      <c r="L14" s="49"/>
      <c r="M14" s="35"/>
      <c r="N14" s="32"/>
      <c r="O14" s="78"/>
      <c r="P14" s="35"/>
      <c r="Q14" s="32"/>
      <c r="R14" s="78"/>
      <c r="S14" s="35"/>
      <c r="T14" s="32"/>
      <c r="U14" s="78"/>
    </row>
    <row r="15" spans="1:21" ht="15.75" thickBot="1">
      <c r="A15" s="26">
        <f t="shared" si="0"/>
        <v>0</v>
      </c>
      <c r="B15" s="26">
        <f t="shared" si="0"/>
        <v>0</v>
      </c>
      <c r="C15" s="31" t="s">
        <v>39</v>
      </c>
      <c r="D15" s="35"/>
      <c r="E15" s="32"/>
      <c r="F15" s="57"/>
      <c r="G15" s="35"/>
      <c r="H15" s="32"/>
      <c r="I15" s="59"/>
      <c r="J15" s="35"/>
      <c r="K15" s="32"/>
      <c r="L15" s="49"/>
      <c r="M15" s="35"/>
      <c r="N15" s="32"/>
      <c r="O15" s="78"/>
      <c r="P15" s="37"/>
      <c r="Q15" s="32"/>
      <c r="R15" s="78"/>
      <c r="S15" s="35"/>
      <c r="T15" s="32"/>
      <c r="U15" s="78"/>
    </row>
    <row r="16" spans="1:21" ht="15.75" thickBot="1">
      <c r="A16" s="26">
        <f t="shared" si="0"/>
        <v>0</v>
      </c>
      <c r="B16" s="26">
        <f t="shared" si="0"/>
        <v>0</v>
      </c>
      <c r="C16" s="31" t="s">
        <v>40</v>
      </c>
      <c r="D16" s="35"/>
      <c r="E16" s="32"/>
      <c r="F16" s="57"/>
      <c r="G16" s="35"/>
      <c r="H16" s="32"/>
      <c r="I16" s="59"/>
      <c r="J16" s="35"/>
      <c r="K16" s="32"/>
      <c r="L16" s="49"/>
      <c r="M16" s="35"/>
      <c r="N16" s="32"/>
      <c r="O16" s="78"/>
      <c r="P16" s="35"/>
      <c r="Q16" s="32"/>
      <c r="R16" s="78"/>
      <c r="S16" s="35"/>
      <c r="T16" s="32"/>
      <c r="U16" s="78"/>
    </row>
    <row r="17" spans="1:21" ht="15.75" thickBot="1">
      <c r="A17" s="26">
        <f t="shared" si="0"/>
        <v>0</v>
      </c>
      <c r="B17" s="26">
        <f t="shared" si="0"/>
        <v>0</v>
      </c>
      <c r="C17" s="31" t="s">
        <v>41</v>
      </c>
      <c r="D17" s="35"/>
      <c r="E17" s="32"/>
      <c r="F17" s="57"/>
      <c r="G17" s="35"/>
      <c r="H17" s="32"/>
      <c r="I17" s="59"/>
      <c r="J17" s="35"/>
      <c r="K17" s="32"/>
      <c r="L17" s="49"/>
      <c r="M17" s="35"/>
      <c r="N17" s="32"/>
      <c r="O17" s="78"/>
      <c r="P17" s="35"/>
      <c r="Q17" s="32"/>
      <c r="R17" s="78"/>
      <c r="S17" s="35"/>
      <c r="T17" s="32"/>
      <c r="U17" s="78"/>
    </row>
    <row r="18" spans="1:21" ht="15.75" thickBot="1">
      <c r="A18" s="26">
        <f t="shared" si="0"/>
        <v>0</v>
      </c>
      <c r="B18" s="26">
        <f t="shared" si="0"/>
        <v>0</v>
      </c>
      <c r="C18" s="31" t="s">
        <v>42</v>
      </c>
      <c r="D18" s="35"/>
      <c r="E18" s="32"/>
      <c r="F18" s="57"/>
      <c r="G18" s="35"/>
      <c r="H18" s="32"/>
      <c r="I18" s="59"/>
      <c r="J18" s="35"/>
      <c r="K18" s="32"/>
      <c r="L18" s="49"/>
      <c r="M18" s="35"/>
      <c r="N18" s="32"/>
      <c r="O18" s="78"/>
      <c r="P18" s="35"/>
      <c r="Q18" s="32"/>
      <c r="R18" s="78"/>
      <c r="S18" s="35"/>
      <c r="T18" s="32"/>
      <c r="U18" s="78"/>
    </row>
    <row r="19" spans="1:21" ht="15.75" thickBot="1">
      <c r="A19" s="26">
        <f t="shared" si="0"/>
        <v>0</v>
      </c>
      <c r="B19" s="26">
        <f t="shared" si="0"/>
        <v>0</v>
      </c>
      <c r="C19" s="31" t="s">
        <v>43</v>
      </c>
      <c r="D19" s="35"/>
      <c r="E19" s="32"/>
      <c r="F19" s="57"/>
      <c r="G19" s="37"/>
      <c r="H19" s="36"/>
      <c r="I19" s="59"/>
      <c r="J19" s="35"/>
      <c r="K19" s="32"/>
      <c r="L19" s="49"/>
      <c r="M19" s="35"/>
      <c r="N19" s="32"/>
      <c r="O19" s="78"/>
      <c r="P19" s="35"/>
      <c r="Q19" s="32"/>
      <c r="R19" s="78"/>
      <c r="S19" s="35"/>
      <c r="T19" s="32"/>
      <c r="U19" s="78"/>
    </row>
    <row r="20" spans="1:21" ht="15.75" thickBot="1">
      <c r="A20" s="26">
        <f t="shared" si="0"/>
        <v>0</v>
      </c>
      <c r="B20" s="26">
        <f t="shared" si="0"/>
        <v>0</v>
      </c>
      <c r="C20" s="31" t="s">
        <v>44</v>
      </c>
      <c r="D20" s="35"/>
      <c r="E20" s="32"/>
      <c r="F20" s="57"/>
      <c r="G20" s="35"/>
      <c r="H20" s="32"/>
      <c r="I20" s="59"/>
      <c r="J20" s="35"/>
      <c r="K20" s="32"/>
      <c r="L20" s="49"/>
      <c r="M20" s="35"/>
      <c r="N20" s="32"/>
      <c r="O20" s="78"/>
      <c r="P20" s="35"/>
      <c r="Q20" s="32"/>
      <c r="R20" s="78"/>
      <c r="S20" s="35"/>
      <c r="T20" s="32"/>
      <c r="U20" s="78"/>
    </row>
    <row r="21" spans="1:21" ht="15.75" thickBot="1">
      <c r="A21" s="26">
        <f t="shared" si="0"/>
        <v>0</v>
      </c>
      <c r="B21" s="26">
        <f t="shared" si="0"/>
        <v>0</v>
      </c>
      <c r="C21" s="31" t="s">
        <v>45</v>
      </c>
      <c r="D21" s="35"/>
      <c r="E21" s="32"/>
      <c r="F21" s="57"/>
      <c r="G21" s="35"/>
      <c r="H21" s="32"/>
      <c r="I21" s="59"/>
      <c r="J21" s="35"/>
      <c r="K21" s="32"/>
      <c r="L21" s="49"/>
      <c r="M21" s="35"/>
      <c r="N21" s="32"/>
      <c r="O21" s="78"/>
      <c r="P21" s="35"/>
      <c r="Q21" s="32"/>
      <c r="R21" s="78"/>
      <c r="S21" s="35"/>
      <c r="T21" s="32"/>
      <c r="U21" s="78"/>
    </row>
    <row r="22" spans="1:21" ht="15.75" thickBot="1">
      <c r="A22" s="26">
        <f t="shared" si="0"/>
        <v>0</v>
      </c>
      <c r="B22" s="26">
        <f t="shared" si="0"/>
        <v>0</v>
      </c>
      <c r="C22" s="31" t="s">
        <v>46</v>
      </c>
      <c r="D22" s="35"/>
      <c r="E22" s="32"/>
      <c r="F22" s="57"/>
      <c r="G22" s="35"/>
      <c r="H22" s="32"/>
      <c r="I22" s="59"/>
      <c r="J22" s="35"/>
      <c r="K22" s="32"/>
      <c r="L22" s="49"/>
      <c r="M22" s="35"/>
      <c r="N22" s="32"/>
      <c r="O22" s="78"/>
      <c r="P22" s="35"/>
      <c r="Q22" s="32"/>
      <c r="R22" s="78"/>
      <c r="S22" s="35"/>
      <c r="T22" s="32"/>
      <c r="U22" s="78"/>
    </row>
    <row r="23" spans="1:21" ht="15.75" thickBot="1">
      <c r="A23" s="6">
        <f>SUM(A7:A22)</f>
        <v>0</v>
      </c>
      <c r="B23" s="14">
        <f>SUM(B7:B22)</f>
        <v>0</v>
      </c>
      <c r="C23" s="7" t="s">
        <v>13</v>
      </c>
      <c r="L23" s="60"/>
    </row>
    <row r="24" spans="1:21">
      <c r="B24" s="3"/>
      <c r="C24"/>
    </row>
    <row r="25" spans="1:21" ht="21" customHeight="1">
      <c r="B25" s="3"/>
      <c r="C25"/>
    </row>
    <row r="26" spans="1:21">
      <c r="B26" s="3"/>
      <c r="C26"/>
    </row>
    <row r="27" spans="1:21">
      <c r="B27" s="3"/>
      <c r="C27"/>
    </row>
    <row r="28" spans="1:21">
      <c r="B28" s="3"/>
      <c r="C28"/>
    </row>
    <row r="29" spans="1:21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U29"/>
  <sheetViews>
    <sheetView zoomScale="80" zoomScaleNormal="80" workbookViewId="0">
      <selection activeCell="F29" sqref="F29"/>
    </sheetView>
  </sheetViews>
  <sheetFormatPr baseColWidth="10" defaultRowHeight="15"/>
  <cols>
    <col min="1" max="1" width="13.7109375" customWidth="1"/>
    <col min="2" max="2" width="10.42578125" customWidth="1"/>
    <col min="3" max="3" width="27.28515625" style="3" bestFit="1" customWidth="1"/>
    <col min="4" max="4" width="11.7109375" customWidth="1"/>
    <col min="5" max="5" width="9.7109375" customWidth="1"/>
    <col min="6" max="6" width="6.7109375" customWidth="1"/>
    <col min="7" max="7" width="11.7109375" customWidth="1"/>
    <col min="8" max="8" width="9.7109375" customWidth="1"/>
    <col min="9" max="9" width="6.7109375" customWidth="1"/>
    <col min="10" max="10" width="11.7109375" customWidth="1"/>
    <col min="11" max="11" width="9.7109375" customWidth="1"/>
    <col min="12" max="12" width="6.7109375" customWidth="1"/>
    <col min="13" max="13" width="11.7109375" customWidth="1"/>
    <col min="14" max="14" width="9.7109375" customWidth="1"/>
    <col min="15" max="15" width="6.7109375" customWidth="1"/>
    <col min="16" max="16" width="11.7109375" customWidth="1"/>
    <col min="17" max="17" width="9.7109375" customWidth="1"/>
    <col min="18" max="18" width="6.7109375" customWidth="1"/>
    <col min="19" max="19" width="11.7109375" customWidth="1"/>
    <col min="20" max="20" width="9.7109375" customWidth="1"/>
    <col min="21" max="21" width="6.7109375" customWidth="1"/>
  </cols>
  <sheetData>
    <row r="1" spans="1:21" ht="24.95" customHeight="1" thickBot="1">
      <c r="C1" s="15">
        <v>42339</v>
      </c>
    </row>
    <row r="2" spans="1:21" s="2" customFormat="1" ht="24.95" customHeight="1" thickBot="1">
      <c r="A2" s="64" t="s">
        <v>14</v>
      </c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6"/>
    </row>
    <row r="3" spans="1:21" ht="24.95" customHeight="1">
      <c r="B3" s="3"/>
      <c r="C3" s="1"/>
      <c r="D3" s="1"/>
      <c r="E3" s="1"/>
      <c r="F3" s="1"/>
    </row>
    <row r="4" spans="1:21" ht="15.75" thickBot="1">
      <c r="A4" s="8" t="s">
        <v>1</v>
      </c>
      <c r="B4" s="3"/>
      <c r="C4"/>
    </row>
    <row r="5" spans="1:21" ht="15.75" thickBot="1">
      <c r="B5" s="3"/>
      <c r="C5" s="13"/>
      <c r="D5" s="70">
        <v>1</v>
      </c>
      <c r="E5" s="71"/>
      <c r="F5" s="72"/>
      <c r="G5" s="70">
        <v>2</v>
      </c>
      <c r="H5" s="71"/>
      <c r="I5" s="72"/>
      <c r="J5" s="70">
        <v>3</v>
      </c>
      <c r="K5" s="71"/>
      <c r="L5" s="72"/>
      <c r="M5" s="67">
        <v>4</v>
      </c>
      <c r="N5" s="68"/>
      <c r="O5" s="69"/>
      <c r="P5" s="67">
        <v>5</v>
      </c>
      <c r="Q5" s="68"/>
      <c r="R5" s="69"/>
      <c r="S5" s="67">
        <v>6</v>
      </c>
      <c r="T5" s="68"/>
      <c r="U5" s="69"/>
    </row>
    <row r="6" spans="1:21" s="3" customFormat="1" ht="15.75" thickBot="1">
      <c r="A6" s="14" t="s">
        <v>5</v>
      </c>
      <c r="B6" s="14" t="s">
        <v>6</v>
      </c>
      <c r="C6" s="18" t="s">
        <v>0</v>
      </c>
      <c r="D6" s="9" t="s">
        <v>2</v>
      </c>
      <c r="E6" s="11" t="s">
        <v>3</v>
      </c>
      <c r="F6" s="12" t="s">
        <v>4</v>
      </c>
      <c r="G6" s="9" t="s">
        <v>2</v>
      </c>
      <c r="H6" s="11" t="s">
        <v>3</v>
      </c>
      <c r="I6" s="12" t="s">
        <v>4</v>
      </c>
      <c r="J6" s="9" t="s">
        <v>2</v>
      </c>
      <c r="K6" s="11" t="s">
        <v>3</v>
      </c>
      <c r="L6" s="12" t="s">
        <v>4</v>
      </c>
      <c r="M6" s="5" t="s">
        <v>2</v>
      </c>
      <c r="N6" s="10" t="s">
        <v>3</v>
      </c>
      <c r="O6" s="4" t="s">
        <v>4</v>
      </c>
      <c r="P6" s="5" t="s">
        <v>2</v>
      </c>
      <c r="Q6" s="10" t="s">
        <v>3</v>
      </c>
      <c r="R6" s="4" t="s">
        <v>4</v>
      </c>
      <c r="S6" s="5" t="s">
        <v>2</v>
      </c>
      <c r="T6" s="10" t="s">
        <v>3</v>
      </c>
      <c r="U6" s="4" t="s">
        <v>4</v>
      </c>
    </row>
    <row r="7" spans="1:21" ht="15.75" thickBot="1">
      <c r="A7" s="29">
        <f>E7+H7+K7+N7+Q7+T7</f>
        <v>0</v>
      </c>
      <c r="B7" s="25">
        <f>F7+I7+L7+O7+R7+U7</f>
        <v>0</v>
      </c>
      <c r="C7" s="30" t="s">
        <v>31</v>
      </c>
      <c r="D7" s="33"/>
      <c r="E7" s="34"/>
      <c r="F7" s="55"/>
      <c r="G7" s="33"/>
      <c r="H7" s="34"/>
      <c r="I7" s="58"/>
      <c r="J7" s="33"/>
      <c r="K7" s="34"/>
      <c r="L7" s="50"/>
      <c r="M7" s="33"/>
      <c r="N7" s="34"/>
      <c r="O7" s="77"/>
      <c r="P7" s="33"/>
      <c r="Q7" s="34"/>
      <c r="R7" s="77"/>
      <c r="S7" s="33"/>
      <c r="T7" s="34"/>
      <c r="U7" s="77"/>
    </row>
    <row r="8" spans="1:21" ht="15.75" thickBot="1">
      <c r="A8" s="26">
        <f t="shared" ref="A8:B22" si="0">E8+H8+K8+N8+Q8+T8</f>
        <v>0</v>
      </c>
      <c r="B8" s="26">
        <f>F8+I8+L8+O8+R8+U8</f>
        <v>0</v>
      </c>
      <c r="C8" s="31" t="s">
        <v>32</v>
      </c>
      <c r="D8" s="35"/>
      <c r="E8" s="32"/>
      <c r="F8" s="56"/>
      <c r="G8" s="35"/>
      <c r="H8" s="32"/>
      <c r="I8" s="59"/>
      <c r="J8" s="35"/>
      <c r="K8" s="32"/>
      <c r="L8" s="49"/>
      <c r="M8" s="35"/>
      <c r="N8" s="32"/>
      <c r="O8" s="78"/>
      <c r="P8" s="35"/>
      <c r="Q8" s="32"/>
      <c r="R8" s="78"/>
      <c r="S8" s="35"/>
      <c r="T8" s="32"/>
      <c r="U8" s="78"/>
    </row>
    <row r="9" spans="1:21" ht="15.75" thickBot="1">
      <c r="A9" s="26">
        <f t="shared" si="0"/>
        <v>0</v>
      </c>
      <c r="B9" s="26">
        <f t="shared" si="0"/>
        <v>0</v>
      </c>
      <c r="C9" s="31" t="s">
        <v>33</v>
      </c>
      <c r="D9" s="35"/>
      <c r="E9" s="32"/>
      <c r="F9" s="56"/>
      <c r="G9" s="37"/>
      <c r="H9" s="36"/>
      <c r="I9" s="59"/>
      <c r="J9" s="38"/>
      <c r="K9" s="32"/>
      <c r="L9" s="49"/>
      <c r="M9" s="37"/>
      <c r="N9" s="36"/>
      <c r="O9" s="78"/>
      <c r="P9" s="35"/>
      <c r="Q9" s="32"/>
      <c r="R9" s="78"/>
      <c r="S9" s="35"/>
      <c r="T9" s="32"/>
      <c r="U9" s="78"/>
    </row>
    <row r="10" spans="1:21" ht="15.75" thickBot="1">
      <c r="A10" s="26">
        <f t="shared" si="0"/>
        <v>0</v>
      </c>
      <c r="B10" s="26">
        <f t="shared" si="0"/>
        <v>0</v>
      </c>
      <c r="C10" s="31" t="s">
        <v>34</v>
      </c>
      <c r="D10" s="35"/>
      <c r="E10" s="32"/>
      <c r="F10" s="56"/>
      <c r="G10" s="35"/>
      <c r="H10" s="32"/>
      <c r="I10" s="59"/>
      <c r="J10" s="35"/>
      <c r="K10" s="32"/>
      <c r="L10" s="49"/>
      <c r="M10" s="35"/>
      <c r="N10" s="32"/>
      <c r="O10" s="78"/>
      <c r="P10" s="35"/>
      <c r="Q10" s="32"/>
      <c r="R10" s="78"/>
      <c r="S10" s="35"/>
      <c r="T10" s="32"/>
      <c r="U10" s="78"/>
    </row>
    <row r="11" spans="1:21" ht="15.75" thickBot="1">
      <c r="A11" s="26">
        <f t="shared" si="0"/>
        <v>0</v>
      </c>
      <c r="B11" s="26">
        <f t="shared" si="0"/>
        <v>0</v>
      </c>
      <c r="C11" s="31" t="s">
        <v>35</v>
      </c>
      <c r="D11" s="35"/>
      <c r="E11" s="32"/>
      <c r="F11" s="56"/>
      <c r="G11" s="35"/>
      <c r="H11" s="32"/>
      <c r="I11" s="59"/>
      <c r="J11" s="35"/>
      <c r="K11" s="32"/>
      <c r="L11" s="49"/>
      <c r="M11" s="35"/>
      <c r="N11" s="32"/>
      <c r="O11" s="78"/>
      <c r="P11" s="35"/>
      <c r="Q11" s="32"/>
      <c r="R11" s="78"/>
      <c r="S11" s="35"/>
      <c r="T11" s="32"/>
      <c r="U11" s="78"/>
    </row>
    <row r="12" spans="1:21" ht="15.75" thickBot="1">
      <c r="A12" s="26">
        <f t="shared" si="0"/>
        <v>0</v>
      </c>
      <c r="B12" s="26">
        <f t="shared" si="0"/>
        <v>0</v>
      </c>
      <c r="C12" s="31" t="s">
        <v>36</v>
      </c>
      <c r="D12" s="35"/>
      <c r="E12" s="32"/>
      <c r="F12" s="56"/>
      <c r="G12" s="35"/>
      <c r="H12" s="32"/>
      <c r="I12" s="59"/>
      <c r="J12" s="35"/>
      <c r="K12" s="32"/>
      <c r="L12" s="49"/>
      <c r="M12" s="35"/>
      <c r="N12" s="32"/>
      <c r="O12" s="78"/>
      <c r="P12" s="35"/>
      <c r="Q12" s="32"/>
      <c r="R12" s="78"/>
      <c r="S12" s="35"/>
      <c r="T12" s="32"/>
      <c r="U12" s="78"/>
    </row>
    <row r="13" spans="1:21" ht="15.75" thickBot="1">
      <c r="A13" s="26">
        <f t="shared" si="0"/>
        <v>0</v>
      </c>
      <c r="B13" s="26">
        <f t="shared" si="0"/>
        <v>0</v>
      </c>
      <c r="C13" s="31" t="s">
        <v>37</v>
      </c>
      <c r="D13" s="35"/>
      <c r="E13" s="32"/>
      <c r="F13" s="56"/>
      <c r="G13" s="35"/>
      <c r="H13" s="32"/>
      <c r="I13" s="59"/>
      <c r="J13" s="35"/>
      <c r="K13" s="32"/>
      <c r="L13" s="49"/>
      <c r="M13" s="35"/>
      <c r="N13" s="32"/>
      <c r="O13" s="78"/>
      <c r="P13" s="35"/>
      <c r="Q13" s="32"/>
      <c r="R13" s="78"/>
      <c r="S13" s="35"/>
      <c r="T13" s="32"/>
      <c r="U13" s="78"/>
    </row>
    <row r="14" spans="1:21" ht="15.75" thickBot="1">
      <c r="A14" s="26">
        <f t="shared" si="0"/>
        <v>0</v>
      </c>
      <c r="B14" s="26">
        <f t="shared" si="0"/>
        <v>0</v>
      </c>
      <c r="C14" s="31" t="s">
        <v>38</v>
      </c>
      <c r="D14" s="35"/>
      <c r="E14" s="32"/>
      <c r="F14" s="57"/>
      <c r="G14" s="35"/>
      <c r="H14" s="32"/>
      <c r="I14" s="59"/>
      <c r="J14" s="35"/>
      <c r="K14" s="32"/>
      <c r="L14" s="49"/>
      <c r="M14" s="35"/>
      <c r="N14" s="32"/>
      <c r="O14" s="78"/>
      <c r="P14" s="35"/>
      <c r="Q14" s="32"/>
      <c r="R14" s="78"/>
      <c r="S14" s="35"/>
      <c r="T14" s="32"/>
      <c r="U14" s="78"/>
    </row>
    <row r="15" spans="1:21" ht="15.75" thickBot="1">
      <c r="A15" s="26">
        <f t="shared" si="0"/>
        <v>0</v>
      </c>
      <c r="B15" s="26">
        <f t="shared" si="0"/>
        <v>0</v>
      </c>
      <c r="C15" s="31" t="s">
        <v>39</v>
      </c>
      <c r="D15" s="35"/>
      <c r="E15" s="32"/>
      <c r="F15" s="57"/>
      <c r="G15" s="35"/>
      <c r="H15" s="32"/>
      <c r="I15" s="59"/>
      <c r="J15" s="35"/>
      <c r="K15" s="32"/>
      <c r="L15" s="49"/>
      <c r="M15" s="35"/>
      <c r="N15" s="32"/>
      <c r="O15" s="78"/>
      <c r="P15" s="37"/>
      <c r="Q15" s="32"/>
      <c r="R15" s="78"/>
      <c r="S15" s="35"/>
      <c r="T15" s="32"/>
      <c r="U15" s="78"/>
    </row>
    <row r="16" spans="1:21" ht="15.75" thickBot="1">
      <c r="A16" s="26">
        <f t="shared" si="0"/>
        <v>0</v>
      </c>
      <c r="B16" s="26">
        <f t="shared" si="0"/>
        <v>0</v>
      </c>
      <c r="C16" s="31" t="s">
        <v>40</v>
      </c>
      <c r="D16" s="35"/>
      <c r="E16" s="32"/>
      <c r="F16" s="57"/>
      <c r="G16" s="35"/>
      <c r="H16" s="32"/>
      <c r="I16" s="59"/>
      <c r="J16" s="35"/>
      <c r="K16" s="32"/>
      <c r="L16" s="49"/>
      <c r="M16" s="35"/>
      <c r="N16" s="32"/>
      <c r="O16" s="78"/>
      <c r="P16" s="35"/>
      <c r="Q16" s="32"/>
      <c r="R16" s="78"/>
      <c r="S16" s="35"/>
      <c r="T16" s="32"/>
      <c r="U16" s="78"/>
    </row>
    <row r="17" spans="1:21" ht="15.75" thickBot="1">
      <c r="A17" s="26">
        <f t="shared" si="0"/>
        <v>0</v>
      </c>
      <c r="B17" s="26">
        <f t="shared" si="0"/>
        <v>0</v>
      </c>
      <c r="C17" s="31" t="s">
        <v>41</v>
      </c>
      <c r="D17" s="35"/>
      <c r="E17" s="32"/>
      <c r="F17" s="57"/>
      <c r="G17" s="35"/>
      <c r="H17" s="32"/>
      <c r="I17" s="59"/>
      <c r="J17" s="35"/>
      <c r="K17" s="32"/>
      <c r="L17" s="49"/>
      <c r="M17" s="35"/>
      <c r="N17" s="32"/>
      <c r="O17" s="78"/>
      <c r="P17" s="35"/>
      <c r="Q17" s="32"/>
      <c r="R17" s="78"/>
      <c r="S17" s="35"/>
      <c r="T17" s="32"/>
      <c r="U17" s="78"/>
    </row>
    <row r="18" spans="1:21" ht="15.75" thickBot="1">
      <c r="A18" s="26">
        <f t="shared" si="0"/>
        <v>0</v>
      </c>
      <c r="B18" s="26">
        <f t="shared" si="0"/>
        <v>0</v>
      </c>
      <c r="C18" s="31" t="s">
        <v>42</v>
      </c>
      <c r="D18" s="35"/>
      <c r="E18" s="32"/>
      <c r="F18" s="57"/>
      <c r="G18" s="35"/>
      <c r="H18" s="32"/>
      <c r="I18" s="59"/>
      <c r="J18" s="35"/>
      <c r="K18" s="32"/>
      <c r="L18" s="49"/>
      <c r="M18" s="35"/>
      <c r="N18" s="32"/>
      <c r="O18" s="78"/>
      <c r="P18" s="35"/>
      <c r="Q18" s="32"/>
      <c r="R18" s="78"/>
      <c r="S18" s="35"/>
      <c r="T18" s="32"/>
      <c r="U18" s="78"/>
    </row>
    <row r="19" spans="1:21" ht="15.75" thickBot="1">
      <c r="A19" s="26">
        <f t="shared" si="0"/>
        <v>0</v>
      </c>
      <c r="B19" s="26">
        <f t="shared" si="0"/>
        <v>0</v>
      </c>
      <c r="C19" s="31" t="s">
        <v>43</v>
      </c>
      <c r="D19" s="35"/>
      <c r="E19" s="32"/>
      <c r="F19" s="57"/>
      <c r="G19" s="37"/>
      <c r="H19" s="36"/>
      <c r="I19" s="59"/>
      <c r="J19" s="35"/>
      <c r="K19" s="32"/>
      <c r="L19" s="49"/>
      <c r="M19" s="35"/>
      <c r="N19" s="32"/>
      <c r="O19" s="78"/>
      <c r="P19" s="35"/>
      <c r="Q19" s="32"/>
      <c r="R19" s="78"/>
      <c r="S19" s="35"/>
      <c r="T19" s="32"/>
      <c r="U19" s="78"/>
    </row>
    <row r="20" spans="1:21" ht="15.75" thickBot="1">
      <c r="A20" s="26">
        <f t="shared" si="0"/>
        <v>0</v>
      </c>
      <c r="B20" s="26">
        <f t="shared" si="0"/>
        <v>0</v>
      </c>
      <c r="C20" s="31" t="s">
        <v>44</v>
      </c>
      <c r="D20" s="35"/>
      <c r="E20" s="32"/>
      <c r="F20" s="57"/>
      <c r="G20" s="35"/>
      <c r="H20" s="32"/>
      <c r="I20" s="59"/>
      <c r="J20" s="35"/>
      <c r="K20" s="32"/>
      <c r="L20" s="49"/>
      <c r="M20" s="35"/>
      <c r="N20" s="32"/>
      <c r="O20" s="78"/>
      <c r="P20" s="35"/>
      <c r="Q20" s="32"/>
      <c r="R20" s="78"/>
      <c r="S20" s="35"/>
      <c r="T20" s="32"/>
      <c r="U20" s="78"/>
    </row>
    <row r="21" spans="1:21" ht="15.75" thickBot="1">
      <c r="A21" s="26">
        <f t="shared" si="0"/>
        <v>0</v>
      </c>
      <c r="B21" s="26">
        <f t="shared" si="0"/>
        <v>0</v>
      </c>
      <c r="C21" s="31" t="s">
        <v>45</v>
      </c>
      <c r="D21" s="35"/>
      <c r="E21" s="32"/>
      <c r="F21" s="57"/>
      <c r="G21" s="35"/>
      <c r="H21" s="32"/>
      <c r="I21" s="59"/>
      <c r="J21" s="35"/>
      <c r="K21" s="32"/>
      <c r="L21" s="49"/>
      <c r="M21" s="35"/>
      <c r="N21" s="32"/>
      <c r="O21" s="78"/>
      <c r="P21" s="35"/>
      <c r="Q21" s="32"/>
      <c r="R21" s="78"/>
      <c r="S21" s="35"/>
      <c r="T21" s="32"/>
      <c r="U21" s="78"/>
    </row>
    <row r="22" spans="1:21" ht="15.75" thickBot="1">
      <c r="A22" s="26">
        <f t="shared" si="0"/>
        <v>0</v>
      </c>
      <c r="B22" s="26">
        <f t="shared" si="0"/>
        <v>0</v>
      </c>
      <c r="C22" s="31" t="s">
        <v>46</v>
      </c>
      <c r="D22" s="35"/>
      <c r="E22" s="32"/>
      <c r="F22" s="57"/>
      <c r="G22" s="35"/>
      <c r="H22" s="32"/>
      <c r="I22" s="59"/>
      <c r="J22" s="35"/>
      <c r="K22" s="32"/>
      <c r="L22" s="49"/>
      <c r="M22" s="35"/>
      <c r="N22" s="32"/>
      <c r="O22" s="78"/>
      <c r="P22" s="35"/>
      <c r="Q22" s="32"/>
      <c r="R22" s="78"/>
      <c r="S22" s="35"/>
      <c r="T22" s="32"/>
      <c r="U22" s="78"/>
    </row>
    <row r="23" spans="1:21" ht="15.75" thickBot="1">
      <c r="A23" s="6">
        <f>SUM(A7:A22)</f>
        <v>0</v>
      </c>
      <c r="B23" s="14">
        <f>SUM(B7:B22)</f>
        <v>0</v>
      </c>
      <c r="C23" s="7" t="s">
        <v>13</v>
      </c>
      <c r="L23" s="60"/>
    </row>
    <row r="24" spans="1:21">
      <c r="B24" s="3"/>
      <c r="C24"/>
    </row>
    <row r="25" spans="1:21" ht="21" customHeight="1">
      <c r="B25" s="3"/>
      <c r="C25"/>
    </row>
    <row r="26" spans="1:21">
      <c r="B26" s="3"/>
      <c r="C26"/>
    </row>
    <row r="27" spans="1:21">
      <c r="B27" s="3"/>
      <c r="C27"/>
    </row>
    <row r="28" spans="1:21">
      <c r="B28" s="3"/>
      <c r="C28"/>
    </row>
    <row r="29" spans="1:21">
      <c r="B29" s="3"/>
      <c r="C29"/>
    </row>
  </sheetData>
  <mergeCells count="7">
    <mergeCell ref="S5:U5"/>
    <mergeCell ref="P5:R5"/>
    <mergeCell ref="M5:O5"/>
    <mergeCell ref="A2:O2"/>
    <mergeCell ref="D5:F5"/>
    <mergeCell ref="G5:I5"/>
    <mergeCell ref="J5:L5"/>
  </mergeCells>
  <pageMargins left="0.70866141732283472" right="0.70866141732283472" top="0.74803149606299213" bottom="0.74803149606299213" header="0.31496062992125984" footer="0.31496062992125984"/>
  <pageSetup paperSize="9" scale="95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:Q297"/>
  <sheetViews>
    <sheetView tabSelected="1" workbookViewId="0">
      <selection activeCell="A2" sqref="A2"/>
    </sheetView>
  </sheetViews>
  <sheetFormatPr baseColWidth="10" defaultRowHeight="15"/>
  <cols>
    <col min="2" max="2" width="16.7109375" customWidth="1"/>
    <col min="3" max="3" width="6.7109375" customWidth="1"/>
    <col min="4" max="4" width="9.5703125" customWidth="1"/>
    <col min="5" max="6" width="9.7109375" customWidth="1"/>
    <col min="7" max="7" width="7.7109375" customWidth="1"/>
    <col min="8" max="8" width="9.7109375" customWidth="1"/>
    <col min="17" max="17" width="12" customWidth="1"/>
  </cols>
  <sheetData>
    <row r="1" spans="1:17" ht="21">
      <c r="A1" s="110" t="s">
        <v>88</v>
      </c>
      <c r="B1" s="110"/>
      <c r="C1" s="110"/>
      <c r="D1" s="111">
        <f>F1/E1</f>
        <v>0.61273486430062629</v>
      </c>
      <c r="E1" s="3">
        <f>SUM(E6:E297)</f>
        <v>9580</v>
      </c>
      <c r="F1" s="3">
        <f>SUM(F6:F297)</f>
        <v>5870</v>
      </c>
      <c r="I1" s="63">
        <f>SUM(H6:H299)</f>
        <v>3.15</v>
      </c>
      <c r="J1">
        <f>COUNTIF(H6:H299,"&gt;0")</f>
        <v>11</v>
      </c>
      <c r="K1" s="63">
        <f>I1/J1</f>
        <v>0.28636363636363638</v>
      </c>
    </row>
    <row r="2" spans="1:17" ht="15.75" thickBot="1">
      <c r="B2" s="3"/>
      <c r="C2" s="3"/>
      <c r="D2" s="3"/>
      <c r="E2" s="3"/>
      <c r="F2" s="19"/>
    </row>
    <row r="3" spans="1:17" ht="21.75" thickBot="1">
      <c r="B3" s="73" t="s">
        <v>9</v>
      </c>
      <c r="C3" s="74"/>
      <c r="D3" s="74"/>
      <c r="E3" s="74"/>
      <c r="F3" s="74"/>
      <c r="G3" s="75"/>
    </row>
    <row r="4" spans="1:17" ht="15.75" thickBot="1">
      <c r="B4" s="3"/>
      <c r="C4" s="3"/>
      <c r="D4" s="3"/>
      <c r="E4" s="3"/>
      <c r="F4" s="19"/>
      <c r="G4" s="1"/>
      <c r="H4" s="1"/>
      <c r="I4" s="63"/>
    </row>
    <row r="5" spans="1:17" ht="60.75" thickBot="1">
      <c r="B5" s="115" t="s">
        <v>26</v>
      </c>
      <c r="C5" s="116" t="s">
        <v>19</v>
      </c>
      <c r="D5" s="117" t="s">
        <v>27</v>
      </c>
      <c r="E5" s="117" t="s">
        <v>86</v>
      </c>
      <c r="F5" s="118" t="s">
        <v>28</v>
      </c>
      <c r="G5" s="120" t="s">
        <v>29</v>
      </c>
      <c r="H5" s="127" t="s">
        <v>30</v>
      </c>
      <c r="I5" s="112"/>
      <c r="J5" s="122"/>
      <c r="K5" s="122"/>
      <c r="L5" s="123"/>
      <c r="M5" s="123"/>
      <c r="N5" s="121"/>
      <c r="O5" s="121"/>
      <c r="P5" s="123"/>
    </row>
    <row r="6" spans="1:17" ht="15.75">
      <c r="A6" s="125">
        <v>42005</v>
      </c>
      <c r="B6" s="128" t="s">
        <v>47</v>
      </c>
      <c r="C6" s="23"/>
      <c r="D6" s="23" t="s">
        <v>15</v>
      </c>
      <c r="E6" s="129">
        <v>149</v>
      </c>
      <c r="F6" s="24">
        <v>150</v>
      </c>
      <c r="G6" s="113">
        <f>IF(VALUE(LEFT(D6,1))=2,200-F6,100)</f>
        <v>50</v>
      </c>
      <c r="H6" s="114">
        <f>IF(B6="","",IF(VALUE(LEFT(D6,1))=2,(G6/200),""))</f>
        <v>0.25</v>
      </c>
      <c r="J6" s="124"/>
      <c r="K6" s="134" t="s">
        <v>89</v>
      </c>
      <c r="L6" s="135"/>
      <c r="M6" s="135"/>
      <c r="N6" s="135"/>
      <c r="O6" s="135"/>
      <c r="P6" s="135"/>
      <c r="Q6" s="136"/>
    </row>
    <row r="7" spans="1:17" ht="15.75">
      <c r="B7" s="128" t="s">
        <v>48</v>
      </c>
      <c r="C7" s="23"/>
      <c r="D7" s="23" t="s">
        <v>15</v>
      </c>
      <c r="E7" s="129">
        <v>223</v>
      </c>
      <c r="F7" s="24">
        <v>150</v>
      </c>
      <c r="G7" s="113">
        <f t="shared" ref="G7:G44" si="0">IF(VALUE(LEFT(D7,1))=2,200-F7,100)</f>
        <v>50</v>
      </c>
      <c r="H7" s="114">
        <f t="shared" ref="H7:H44" si="1">IF(B7="","",IF(VALUE(LEFT(D7,1))=2,(G7/200),""))</f>
        <v>0.25</v>
      </c>
      <c r="J7" s="124"/>
      <c r="K7" s="137"/>
      <c r="L7" s="1"/>
      <c r="M7" s="1"/>
      <c r="N7" s="1"/>
      <c r="O7" s="1"/>
      <c r="P7" s="1"/>
      <c r="Q7" s="138"/>
    </row>
    <row r="8" spans="1:17" ht="15.75">
      <c r="B8" s="128" t="s">
        <v>49</v>
      </c>
      <c r="C8" s="23"/>
      <c r="D8" s="23" t="s">
        <v>16</v>
      </c>
      <c r="E8" s="129">
        <v>150</v>
      </c>
      <c r="F8" s="24">
        <v>150</v>
      </c>
      <c r="G8" s="113">
        <f t="shared" si="0"/>
        <v>50</v>
      </c>
      <c r="H8" s="114">
        <f t="shared" si="1"/>
        <v>0.25</v>
      </c>
      <c r="J8" s="124"/>
      <c r="K8" s="137" t="s">
        <v>90</v>
      </c>
      <c r="L8" s="1"/>
      <c r="M8" s="1"/>
      <c r="N8" s="1"/>
      <c r="O8" s="1"/>
      <c r="P8" s="1"/>
      <c r="Q8" s="138"/>
    </row>
    <row r="9" spans="1:17" ht="15.75">
      <c r="B9" s="128" t="s">
        <v>51</v>
      </c>
      <c r="C9" s="23"/>
      <c r="D9" s="23" t="s">
        <v>18</v>
      </c>
      <c r="E9" s="129">
        <v>199</v>
      </c>
      <c r="F9" s="24">
        <v>100</v>
      </c>
      <c r="G9" s="113">
        <f t="shared" si="0"/>
        <v>100</v>
      </c>
      <c r="H9" s="114" t="str">
        <f t="shared" si="1"/>
        <v/>
      </c>
      <c r="J9" s="124"/>
      <c r="K9" s="137" t="s">
        <v>91</v>
      </c>
      <c r="L9" s="1"/>
      <c r="M9" s="1"/>
      <c r="N9" s="1"/>
      <c r="O9" s="1"/>
      <c r="P9" s="1"/>
      <c r="Q9" s="138"/>
    </row>
    <row r="10" spans="1:17" ht="15.75">
      <c r="B10" s="128" t="s">
        <v>53</v>
      </c>
      <c r="C10" s="23"/>
      <c r="D10" s="23" t="s">
        <v>15</v>
      </c>
      <c r="E10" s="129">
        <v>148</v>
      </c>
      <c r="F10" s="24">
        <v>150</v>
      </c>
      <c r="G10" s="113">
        <f t="shared" si="0"/>
        <v>50</v>
      </c>
      <c r="H10" s="114">
        <f t="shared" si="1"/>
        <v>0.25</v>
      </c>
      <c r="J10" s="124"/>
      <c r="K10" s="137"/>
      <c r="L10" s="1"/>
      <c r="M10" s="1"/>
      <c r="N10" s="1"/>
      <c r="O10" s="1"/>
      <c r="P10" s="1"/>
      <c r="Q10" s="138"/>
    </row>
    <row r="11" spans="1:17" ht="15.75">
      <c r="B11" s="128" t="s">
        <v>54</v>
      </c>
      <c r="C11" s="23">
        <v>100</v>
      </c>
      <c r="D11" s="23" t="s">
        <v>15</v>
      </c>
      <c r="E11" s="129">
        <v>300</v>
      </c>
      <c r="F11" s="24">
        <v>200</v>
      </c>
      <c r="G11" s="113">
        <f t="shared" si="0"/>
        <v>0</v>
      </c>
      <c r="H11" s="114">
        <f t="shared" si="1"/>
        <v>0</v>
      </c>
      <c r="J11" s="124"/>
      <c r="K11" s="137" t="s">
        <v>92</v>
      </c>
      <c r="L11" s="1"/>
      <c r="M11" s="1"/>
      <c r="N11" s="1"/>
      <c r="O11" s="1"/>
      <c r="P11" s="1"/>
      <c r="Q11" s="138"/>
    </row>
    <row r="12" spans="1:17" ht="15.75">
      <c r="B12" s="128" t="s">
        <v>55</v>
      </c>
      <c r="C12" s="23">
        <v>100</v>
      </c>
      <c r="D12" s="23" t="s">
        <v>18</v>
      </c>
      <c r="E12" s="129">
        <v>155</v>
      </c>
      <c r="F12" s="24">
        <v>100</v>
      </c>
      <c r="G12" s="113">
        <f t="shared" si="0"/>
        <v>100</v>
      </c>
      <c r="H12" s="114" t="str">
        <f t="shared" si="1"/>
        <v/>
      </c>
      <c r="K12" s="137" t="s">
        <v>93</v>
      </c>
      <c r="L12" s="1"/>
      <c r="M12" s="1"/>
      <c r="N12" s="1"/>
      <c r="O12" s="1"/>
      <c r="P12" s="1"/>
      <c r="Q12" s="138"/>
    </row>
    <row r="13" spans="1:17" ht="15.75">
      <c r="B13" s="128" t="s">
        <v>56</v>
      </c>
      <c r="C13" s="23"/>
      <c r="D13" s="23" t="s">
        <v>15</v>
      </c>
      <c r="E13" s="129">
        <v>620</v>
      </c>
      <c r="F13" s="24">
        <v>200</v>
      </c>
      <c r="G13" s="113">
        <f t="shared" si="0"/>
        <v>0</v>
      </c>
      <c r="H13" s="114">
        <f t="shared" si="1"/>
        <v>0</v>
      </c>
      <c r="K13" s="137" t="s">
        <v>94</v>
      </c>
      <c r="L13" s="1"/>
      <c r="M13" s="1"/>
      <c r="N13" s="1"/>
      <c r="O13" s="1"/>
      <c r="P13" s="1"/>
      <c r="Q13" s="138"/>
    </row>
    <row r="14" spans="1:17" ht="15.75">
      <c r="B14" s="128" t="s">
        <v>57</v>
      </c>
      <c r="C14" s="23"/>
      <c r="D14" s="23" t="s">
        <v>18</v>
      </c>
      <c r="E14" s="129">
        <v>285</v>
      </c>
      <c r="F14" s="24">
        <v>100</v>
      </c>
      <c r="G14" s="113">
        <f t="shared" si="0"/>
        <v>100</v>
      </c>
      <c r="H14" s="114" t="str">
        <f t="shared" si="1"/>
        <v/>
      </c>
      <c r="K14" s="137" t="s">
        <v>95</v>
      </c>
      <c r="L14" s="1"/>
      <c r="M14" s="1"/>
      <c r="N14" s="1"/>
      <c r="O14" s="1"/>
      <c r="P14" s="1"/>
      <c r="Q14" s="138"/>
    </row>
    <row r="15" spans="1:17" ht="15.75">
      <c r="B15" s="128" t="s">
        <v>58</v>
      </c>
      <c r="C15" s="23"/>
      <c r="D15" s="23" t="s">
        <v>15</v>
      </c>
      <c r="E15" s="129">
        <v>395</v>
      </c>
      <c r="F15" s="24">
        <v>200</v>
      </c>
      <c r="G15" s="113">
        <f t="shared" si="0"/>
        <v>0</v>
      </c>
      <c r="H15" s="114">
        <f t="shared" si="1"/>
        <v>0</v>
      </c>
      <c r="K15" s="137" t="s">
        <v>97</v>
      </c>
      <c r="L15" s="1"/>
      <c r="M15" s="1"/>
      <c r="N15" s="1"/>
      <c r="O15" s="1"/>
      <c r="P15" s="1"/>
      <c r="Q15" s="138"/>
    </row>
    <row r="16" spans="1:17" ht="15.75">
      <c r="B16" s="128" t="s">
        <v>59</v>
      </c>
      <c r="C16" s="23"/>
      <c r="D16" s="23" t="s">
        <v>15</v>
      </c>
      <c r="E16" s="130">
        <v>359</v>
      </c>
      <c r="F16" s="24">
        <v>150</v>
      </c>
      <c r="G16" s="113">
        <f t="shared" si="0"/>
        <v>50</v>
      </c>
      <c r="H16" s="114">
        <f t="shared" si="1"/>
        <v>0.25</v>
      </c>
      <c r="K16" s="137" t="s">
        <v>96</v>
      </c>
      <c r="L16" s="1"/>
      <c r="M16" s="1"/>
      <c r="N16" s="1"/>
      <c r="O16" s="1"/>
      <c r="P16" s="1"/>
      <c r="Q16" s="138"/>
    </row>
    <row r="17" spans="2:17" ht="15.75">
      <c r="B17" s="128" t="s">
        <v>60</v>
      </c>
      <c r="C17" s="23"/>
      <c r="D17" s="23" t="s">
        <v>15</v>
      </c>
      <c r="E17" s="130">
        <v>245</v>
      </c>
      <c r="F17" s="24">
        <v>170</v>
      </c>
      <c r="G17" s="113">
        <f t="shared" si="0"/>
        <v>30</v>
      </c>
      <c r="H17" s="114">
        <f t="shared" si="1"/>
        <v>0.15</v>
      </c>
      <c r="K17" s="137"/>
      <c r="L17" s="1"/>
      <c r="M17" s="1"/>
      <c r="N17" s="1"/>
      <c r="O17" s="1"/>
      <c r="P17" s="1"/>
      <c r="Q17" s="138"/>
    </row>
    <row r="18" spans="2:17" ht="15.75">
      <c r="B18" s="128" t="s">
        <v>61</v>
      </c>
      <c r="C18" s="23"/>
      <c r="D18" s="23" t="s">
        <v>15</v>
      </c>
      <c r="E18" s="130">
        <v>420</v>
      </c>
      <c r="F18" s="24">
        <v>200</v>
      </c>
      <c r="G18" s="113">
        <f t="shared" si="0"/>
        <v>0</v>
      </c>
      <c r="H18" s="114">
        <f t="shared" si="1"/>
        <v>0</v>
      </c>
      <c r="K18" s="137" t="s">
        <v>98</v>
      </c>
      <c r="L18" s="1"/>
      <c r="M18" s="1"/>
      <c r="N18" s="1"/>
      <c r="O18" s="1"/>
      <c r="P18" s="1"/>
      <c r="Q18" s="138"/>
    </row>
    <row r="19" spans="2:17" ht="16.5" thickBot="1">
      <c r="B19" s="128" t="s">
        <v>62</v>
      </c>
      <c r="C19" s="23"/>
      <c r="D19" s="23" t="s">
        <v>15</v>
      </c>
      <c r="E19" s="130">
        <v>520</v>
      </c>
      <c r="F19" s="24">
        <v>200</v>
      </c>
      <c r="G19" s="113">
        <f t="shared" si="0"/>
        <v>0</v>
      </c>
      <c r="H19" s="114">
        <f t="shared" si="1"/>
        <v>0</v>
      </c>
      <c r="K19" s="139" t="s">
        <v>99</v>
      </c>
      <c r="L19" s="140"/>
      <c r="M19" s="140"/>
      <c r="N19" s="140"/>
      <c r="O19" s="140"/>
      <c r="P19" s="140"/>
      <c r="Q19" s="141"/>
    </row>
    <row r="20" spans="2:17" ht="15.75">
      <c r="B20" s="128" t="s">
        <v>63</v>
      </c>
      <c r="C20" s="23"/>
      <c r="D20" s="23" t="s">
        <v>16</v>
      </c>
      <c r="E20" s="130">
        <v>240</v>
      </c>
      <c r="F20" s="24">
        <v>150</v>
      </c>
      <c r="G20" s="113">
        <f t="shared" si="0"/>
        <v>50</v>
      </c>
      <c r="H20" s="114">
        <f t="shared" si="1"/>
        <v>0.25</v>
      </c>
    </row>
    <row r="21" spans="2:17" ht="15.75">
      <c r="B21" s="128" t="s">
        <v>64</v>
      </c>
      <c r="C21" s="23"/>
      <c r="D21" s="23" t="s">
        <v>18</v>
      </c>
      <c r="E21" s="130">
        <v>270</v>
      </c>
      <c r="F21" s="24">
        <v>100</v>
      </c>
      <c r="G21" s="113">
        <f t="shared" si="0"/>
        <v>100</v>
      </c>
      <c r="H21" s="114" t="str">
        <f t="shared" si="1"/>
        <v/>
      </c>
    </row>
    <row r="22" spans="2:17" ht="15.75">
      <c r="B22" s="128" t="s">
        <v>65</v>
      </c>
      <c r="C22" s="23"/>
      <c r="D22" s="23" t="s">
        <v>15</v>
      </c>
      <c r="E22" s="130">
        <v>500</v>
      </c>
      <c r="F22" s="24">
        <v>200</v>
      </c>
      <c r="G22" s="113">
        <f t="shared" si="0"/>
        <v>0</v>
      </c>
      <c r="H22" s="114">
        <f t="shared" si="1"/>
        <v>0</v>
      </c>
    </row>
    <row r="23" spans="2:17" ht="15.75">
      <c r="B23" s="131" t="s">
        <v>66</v>
      </c>
      <c r="C23" s="23"/>
      <c r="D23" s="23" t="s">
        <v>18</v>
      </c>
      <c r="E23" s="132">
        <v>170</v>
      </c>
      <c r="F23" s="24">
        <v>100</v>
      </c>
      <c r="G23" s="113">
        <f t="shared" si="0"/>
        <v>100</v>
      </c>
      <c r="H23" s="114" t="str">
        <f t="shared" si="1"/>
        <v/>
      </c>
    </row>
    <row r="24" spans="2:17" ht="15.75">
      <c r="B24" s="128" t="s">
        <v>67</v>
      </c>
      <c r="C24" s="23"/>
      <c r="D24" s="23" t="s">
        <v>15</v>
      </c>
      <c r="E24" s="130">
        <v>235</v>
      </c>
      <c r="F24" s="24">
        <v>200</v>
      </c>
      <c r="G24" s="113">
        <f t="shared" si="0"/>
        <v>0</v>
      </c>
      <c r="H24" s="114">
        <f t="shared" si="1"/>
        <v>0</v>
      </c>
    </row>
    <row r="25" spans="2:17" ht="15.75">
      <c r="B25" s="128" t="s">
        <v>68</v>
      </c>
      <c r="C25" s="23"/>
      <c r="D25" s="23" t="s">
        <v>16</v>
      </c>
      <c r="E25" s="130">
        <v>169</v>
      </c>
      <c r="F25" s="24">
        <v>100</v>
      </c>
      <c r="G25" s="113">
        <f t="shared" si="0"/>
        <v>100</v>
      </c>
      <c r="H25" s="114">
        <f t="shared" si="1"/>
        <v>0.5</v>
      </c>
    </row>
    <row r="26" spans="2:17" ht="15.75">
      <c r="B26" s="128" t="s">
        <v>70</v>
      </c>
      <c r="C26" s="23"/>
      <c r="D26" s="23" t="s">
        <v>16</v>
      </c>
      <c r="E26" s="130">
        <v>390</v>
      </c>
      <c r="F26" s="24">
        <v>100</v>
      </c>
      <c r="G26" s="113">
        <f t="shared" si="0"/>
        <v>100</v>
      </c>
      <c r="H26" s="114">
        <f t="shared" si="1"/>
        <v>0.5</v>
      </c>
    </row>
    <row r="27" spans="2:17" ht="15.75">
      <c r="B27" s="128" t="s">
        <v>71</v>
      </c>
      <c r="C27" s="23"/>
      <c r="D27" s="23" t="s">
        <v>15</v>
      </c>
      <c r="E27" s="130">
        <v>210</v>
      </c>
      <c r="F27" s="24">
        <v>200</v>
      </c>
      <c r="G27" s="113">
        <f t="shared" si="0"/>
        <v>0</v>
      </c>
      <c r="H27" s="114">
        <f t="shared" si="1"/>
        <v>0</v>
      </c>
    </row>
    <row r="28" spans="2:17" ht="15.75">
      <c r="B28" s="128" t="s">
        <v>72</v>
      </c>
      <c r="C28" s="23">
        <v>100</v>
      </c>
      <c r="D28" s="23" t="s">
        <v>15</v>
      </c>
      <c r="E28" s="130">
        <v>360</v>
      </c>
      <c r="F28" s="24">
        <v>200</v>
      </c>
      <c r="G28" s="113">
        <f t="shared" si="0"/>
        <v>0</v>
      </c>
      <c r="H28" s="114">
        <f t="shared" si="1"/>
        <v>0</v>
      </c>
    </row>
    <row r="29" spans="2:17" ht="15.75">
      <c r="B29" s="128" t="s">
        <v>73</v>
      </c>
      <c r="C29" s="23"/>
      <c r="D29" s="23" t="s">
        <v>15</v>
      </c>
      <c r="E29" s="130">
        <v>335</v>
      </c>
      <c r="F29" s="24">
        <v>150</v>
      </c>
      <c r="G29" s="113">
        <f t="shared" si="0"/>
        <v>50</v>
      </c>
      <c r="H29" s="114">
        <f t="shared" si="1"/>
        <v>0.25</v>
      </c>
    </row>
    <row r="30" spans="2:17" ht="15.75">
      <c r="B30" s="128" t="s">
        <v>74</v>
      </c>
      <c r="C30" s="23"/>
      <c r="D30" s="23" t="s">
        <v>15</v>
      </c>
      <c r="E30" s="130">
        <v>250</v>
      </c>
      <c r="F30" s="24">
        <v>200</v>
      </c>
      <c r="G30" s="113">
        <f t="shared" si="0"/>
        <v>0</v>
      </c>
      <c r="H30" s="114">
        <f t="shared" si="1"/>
        <v>0</v>
      </c>
    </row>
    <row r="31" spans="2:17" ht="15.75">
      <c r="B31" s="128" t="s">
        <v>75</v>
      </c>
      <c r="C31" s="23"/>
      <c r="D31" s="23" t="s">
        <v>15</v>
      </c>
      <c r="E31" s="130">
        <v>340</v>
      </c>
      <c r="F31" s="24">
        <v>200</v>
      </c>
      <c r="G31" s="113">
        <f t="shared" si="0"/>
        <v>0</v>
      </c>
      <c r="H31" s="114">
        <f t="shared" si="1"/>
        <v>0</v>
      </c>
    </row>
    <row r="32" spans="2:17" ht="15.75">
      <c r="B32" s="128" t="s">
        <v>76</v>
      </c>
      <c r="C32" s="23"/>
      <c r="D32" s="23" t="s">
        <v>15</v>
      </c>
      <c r="E32" s="130">
        <v>400</v>
      </c>
      <c r="F32" s="24">
        <v>200</v>
      </c>
      <c r="G32" s="113">
        <f t="shared" si="0"/>
        <v>0</v>
      </c>
      <c r="H32" s="114">
        <f t="shared" si="1"/>
        <v>0</v>
      </c>
    </row>
    <row r="33" spans="1:8" ht="15.75">
      <c r="B33" s="128" t="s">
        <v>77</v>
      </c>
      <c r="C33" s="23"/>
      <c r="D33" s="23" t="s">
        <v>18</v>
      </c>
      <c r="E33" s="130">
        <v>145</v>
      </c>
      <c r="F33" s="24">
        <v>100</v>
      </c>
      <c r="G33" s="113">
        <f t="shared" si="0"/>
        <v>100</v>
      </c>
      <c r="H33" s="114" t="str">
        <f t="shared" si="1"/>
        <v/>
      </c>
    </row>
    <row r="34" spans="1:8" ht="15.75">
      <c r="B34" s="128" t="s">
        <v>78</v>
      </c>
      <c r="C34" s="23"/>
      <c r="D34" s="23" t="s">
        <v>15</v>
      </c>
      <c r="E34" s="130">
        <v>245</v>
      </c>
      <c r="F34" s="24">
        <v>200</v>
      </c>
      <c r="G34" s="113">
        <f t="shared" si="0"/>
        <v>0</v>
      </c>
      <c r="H34" s="114">
        <f t="shared" si="1"/>
        <v>0</v>
      </c>
    </row>
    <row r="35" spans="1:8" ht="15.75">
      <c r="B35" s="128" t="s">
        <v>79</v>
      </c>
      <c r="C35" s="23"/>
      <c r="D35" s="23" t="s">
        <v>16</v>
      </c>
      <c r="E35" s="130">
        <v>356</v>
      </c>
      <c r="F35" s="24">
        <v>150</v>
      </c>
      <c r="G35" s="113">
        <f t="shared" si="0"/>
        <v>50</v>
      </c>
      <c r="H35" s="114">
        <f t="shared" si="1"/>
        <v>0.25</v>
      </c>
    </row>
    <row r="36" spans="1:8" ht="15.75">
      <c r="B36" s="128" t="s">
        <v>80</v>
      </c>
      <c r="C36" s="23">
        <v>100</v>
      </c>
      <c r="D36" s="23" t="s">
        <v>15</v>
      </c>
      <c r="E36" s="130">
        <v>98</v>
      </c>
      <c r="F36" s="24">
        <v>200</v>
      </c>
      <c r="G36" s="113">
        <f t="shared" si="0"/>
        <v>0</v>
      </c>
      <c r="H36" s="114">
        <f t="shared" si="1"/>
        <v>0</v>
      </c>
    </row>
    <row r="37" spans="1:8" ht="15.75">
      <c r="B37" s="128" t="s">
        <v>83</v>
      </c>
      <c r="C37" s="23"/>
      <c r="D37" s="23" t="s">
        <v>15</v>
      </c>
      <c r="E37" s="130">
        <v>123</v>
      </c>
      <c r="F37" s="24">
        <v>200</v>
      </c>
      <c r="G37" s="113">
        <f t="shared" si="0"/>
        <v>0</v>
      </c>
      <c r="H37" s="114">
        <f t="shared" si="1"/>
        <v>0</v>
      </c>
    </row>
    <row r="38" spans="1:8" ht="15.75">
      <c r="B38" s="128" t="s">
        <v>82</v>
      </c>
      <c r="C38" s="23"/>
      <c r="D38" s="23" t="s">
        <v>15</v>
      </c>
      <c r="E38" s="130">
        <v>129</v>
      </c>
      <c r="F38" s="24">
        <v>200</v>
      </c>
      <c r="G38" s="113">
        <f t="shared" si="0"/>
        <v>0</v>
      </c>
      <c r="H38" s="114">
        <f t="shared" si="1"/>
        <v>0</v>
      </c>
    </row>
    <row r="39" spans="1:8" ht="15.75">
      <c r="A39" s="125">
        <v>42036</v>
      </c>
      <c r="B39" s="128" t="s">
        <v>81</v>
      </c>
      <c r="C39" s="23"/>
      <c r="D39" s="23" t="s">
        <v>15</v>
      </c>
      <c r="E39" s="130">
        <v>181</v>
      </c>
      <c r="F39" s="24">
        <v>200</v>
      </c>
      <c r="G39" s="113">
        <f t="shared" si="0"/>
        <v>0</v>
      </c>
      <c r="H39" s="114">
        <f t="shared" si="1"/>
        <v>0</v>
      </c>
    </row>
    <row r="40" spans="1:8" ht="15.75">
      <c r="B40" s="128" t="s">
        <v>84</v>
      </c>
      <c r="C40" s="23"/>
      <c r="D40" s="23" t="s">
        <v>18</v>
      </c>
      <c r="E40" s="130">
        <v>145</v>
      </c>
      <c r="F40" s="24">
        <v>100</v>
      </c>
      <c r="G40" s="113">
        <f t="shared" si="0"/>
        <v>100</v>
      </c>
      <c r="H40" s="114" t="str">
        <f t="shared" si="1"/>
        <v/>
      </c>
    </row>
    <row r="41" spans="1:8" ht="15.75">
      <c r="B41" s="128" t="s">
        <v>85</v>
      </c>
      <c r="C41" s="23"/>
      <c r="D41" s="23" t="s">
        <v>15</v>
      </c>
      <c r="E41" s="130">
        <v>121</v>
      </c>
      <c r="F41" s="24">
        <v>200</v>
      </c>
      <c r="G41" s="113">
        <f t="shared" si="0"/>
        <v>0</v>
      </c>
      <c r="H41" s="114">
        <f t="shared" si="1"/>
        <v>0</v>
      </c>
    </row>
    <row r="42" spans="1:8" ht="15.75">
      <c r="B42" s="128"/>
      <c r="C42" s="23"/>
      <c r="D42" s="23"/>
      <c r="E42" s="130"/>
      <c r="F42" s="24"/>
      <c r="G42" s="113"/>
      <c r="H42" s="114"/>
    </row>
    <row r="43" spans="1:8" ht="15.75">
      <c r="B43" s="128"/>
      <c r="C43" s="23"/>
      <c r="D43" s="23"/>
      <c r="E43" s="130"/>
      <c r="F43" s="24"/>
      <c r="G43" s="113"/>
      <c r="H43" s="114"/>
    </row>
    <row r="44" spans="1:8" ht="15.75">
      <c r="B44" s="128"/>
      <c r="C44" s="23"/>
      <c r="D44" s="23"/>
      <c r="E44" s="130"/>
      <c r="F44" s="24"/>
      <c r="G44" s="113"/>
      <c r="H44" s="114"/>
    </row>
    <row r="45" spans="1:8">
      <c r="B45" s="108"/>
      <c r="C45" s="23"/>
      <c r="D45" s="23"/>
      <c r="E45" s="23"/>
      <c r="F45" s="24"/>
      <c r="G45" s="119"/>
      <c r="H45" s="119"/>
    </row>
    <row r="46" spans="1:8">
      <c r="B46" s="108"/>
      <c r="C46" s="23"/>
      <c r="D46" s="23"/>
      <c r="E46" s="23"/>
      <c r="F46" s="24"/>
      <c r="G46" s="119"/>
      <c r="H46" s="119"/>
    </row>
    <row r="47" spans="1:8">
      <c r="B47" s="108"/>
      <c r="C47" s="23"/>
      <c r="D47" s="23"/>
      <c r="E47" s="23"/>
      <c r="F47" s="24"/>
      <c r="G47" s="119"/>
      <c r="H47" s="119"/>
    </row>
    <row r="48" spans="1:8">
      <c r="B48" s="108"/>
      <c r="C48" s="23"/>
      <c r="D48" s="23"/>
      <c r="E48" s="23"/>
      <c r="F48" s="24"/>
      <c r="G48" s="119"/>
      <c r="H48" s="119"/>
    </row>
    <row r="49" spans="1:8">
      <c r="B49" s="23"/>
      <c r="C49" s="23"/>
      <c r="D49" s="23"/>
      <c r="E49" s="23"/>
      <c r="F49" s="24"/>
      <c r="G49" s="119"/>
      <c r="H49" s="119"/>
    </row>
    <row r="50" spans="1:8">
      <c r="A50" s="125"/>
      <c r="B50" s="126"/>
      <c r="C50" s="119"/>
      <c r="D50" s="119"/>
      <c r="E50" s="119"/>
      <c r="F50" s="119"/>
      <c r="G50" s="119"/>
      <c r="H50" s="119"/>
    </row>
    <row r="51" spans="1:8">
      <c r="B51" s="126"/>
      <c r="C51" s="119"/>
      <c r="D51" s="119"/>
      <c r="E51" s="119"/>
      <c r="F51" s="119"/>
      <c r="G51" s="119"/>
      <c r="H51" s="119"/>
    </row>
    <row r="52" spans="1:8">
      <c r="B52" s="126"/>
      <c r="C52" s="119"/>
      <c r="D52" s="119"/>
      <c r="E52" s="119"/>
      <c r="F52" s="119"/>
      <c r="G52" s="119"/>
      <c r="H52" s="119"/>
    </row>
    <row r="53" spans="1:8">
      <c r="B53" s="126"/>
      <c r="C53" s="119"/>
      <c r="D53" s="119"/>
      <c r="E53" s="119"/>
      <c r="F53" s="119"/>
      <c r="G53" s="119"/>
      <c r="H53" s="119"/>
    </row>
    <row r="54" spans="1:8">
      <c r="B54" s="126"/>
      <c r="C54" s="119"/>
      <c r="D54" s="119"/>
      <c r="E54" s="119"/>
      <c r="F54" s="119"/>
      <c r="G54" s="119"/>
      <c r="H54" s="119"/>
    </row>
    <row r="55" spans="1:8">
      <c r="B55" s="126"/>
      <c r="C55" s="119"/>
      <c r="D55" s="119"/>
      <c r="E55" s="119"/>
      <c r="F55" s="119"/>
      <c r="G55" s="119"/>
      <c r="H55" s="119"/>
    </row>
    <row r="56" spans="1:8">
      <c r="B56" s="126"/>
      <c r="C56" s="119"/>
      <c r="D56" s="119"/>
      <c r="E56" s="119"/>
      <c r="F56" s="119"/>
      <c r="G56" s="119"/>
      <c r="H56" s="119"/>
    </row>
    <row r="57" spans="1:8">
      <c r="B57" s="126"/>
      <c r="C57" s="119"/>
      <c r="D57" s="119"/>
      <c r="E57" s="119"/>
      <c r="F57" s="119"/>
      <c r="G57" s="119"/>
      <c r="H57" s="119"/>
    </row>
    <row r="58" spans="1:8">
      <c r="B58" s="126"/>
      <c r="C58" s="119"/>
      <c r="D58" s="119"/>
      <c r="E58" s="119"/>
      <c r="F58" s="119"/>
      <c r="G58" s="119"/>
      <c r="H58" s="119"/>
    </row>
    <row r="59" spans="1:8">
      <c r="B59" s="126"/>
      <c r="C59" s="119"/>
      <c r="D59" s="119"/>
      <c r="E59" s="119"/>
      <c r="F59" s="119"/>
      <c r="G59" s="119"/>
      <c r="H59" s="119"/>
    </row>
    <row r="60" spans="1:8">
      <c r="B60" s="126"/>
      <c r="C60" s="119"/>
      <c r="D60" s="119"/>
      <c r="E60" s="119"/>
      <c r="F60" s="119"/>
      <c r="G60" s="119"/>
      <c r="H60" s="119"/>
    </row>
    <row r="61" spans="1:8">
      <c r="B61" s="126"/>
      <c r="C61" s="119"/>
      <c r="D61" s="119"/>
      <c r="E61" s="119"/>
      <c r="F61" s="119"/>
      <c r="G61" s="119"/>
      <c r="H61" s="119"/>
    </row>
    <row r="62" spans="1:8">
      <c r="B62" s="126"/>
      <c r="C62" s="119"/>
      <c r="D62" s="119"/>
      <c r="E62" s="119"/>
      <c r="F62" s="119"/>
      <c r="G62" s="119"/>
      <c r="H62" s="119"/>
    </row>
    <row r="63" spans="1:8">
      <c r="B63" s="126"/>
      <c r="C63" s="119"/>
      <c r="D63" s="119"/>
      <c r="E63" s="119"/>
      <c r="F63" s="119"/>
      <c r="G63" s="119"/>
      <c r="H63" s="119"/>
    </row>
    <row r="64" spans="1:8">
      <c r="B64" s="126"/>
      <c r="C64" s="119"/>
      <c r="D64" s="119"/>
      <c r="E64" s="119"/>
      <c r="F64" s="119"/>
      <c r="G64" s="119"/>
      <c r="H64" s="119"/>
    </row>
    <row r="65" spans="2:8">
      <c r="B65" s="126"/>
      <c r="C65" s="119"/>
      <c r="D65" s="119"/>
      <c r="E65" s="119"/>
      <c r="F65" s="119"/>
      <c r="G65" s="119"/>
      <c r="H65" s="119"/>
    </row>
    <row r="66" spans="2:8">
      <c r="B66" s="126"/>
      <c r="C66" s="119"/>
      <c r="D66" s="119"/>
      <c r="E66" s="119"/>
      <c r="F66" s="119"/>
      <c r="G66" s="119"/>
      <c r="H66" s="119"/>
    </row>
    <row r="67" spans="2:8">
      <c r="B67" s="126"/>
      <c r="C67" s="119"/>
      <c r="D67" s="119"/>
      <c r="E67" s="119"/>
      <c r="F67" s="119"/>
      <c r="G67" s="119"/>
      <c r="H67" s="119"/>
    </row>
    <row r="68" spans="2:8">
      <c r="B68" s="126"/>
      <c r="C68" s="119"/>
      <c r="D68" s="119"/>
      <c r="E68" s="119"/>
      <c r="F68" s="119"/>
      <c r="G68" s="119"/>
      <c r="H68" s="119"/>
    </row>
    <row r="69" spans="2:8">
      <c r="B69" s="126"/>
      <c r="C69" s="119"/>
      <c r="D69" s="119"/>
      <c r="E69" s="119"/>
      <c r="F69" s="119"/>
      <c r="G69" s="119"/>
      <c r="H69" s="119"/>
    </row>
    <row r="70" spans="2:8">
      <c r="B70" s="126"/>
      <c r="C70" s="119"/>
      <c r="D70" s="119"/>
      <c r="E70" s="119"/>
      <c r="F70" s="119"/>
      <c r="G70" s="119"/>
      <c r="H70" s="119"/>
    </row>
    <row r="71" spans="2:8">
      <c r="B71" s="126"/>
      <c r="C71" s="119"/>
      <c r="D71" s="119"/>
      <c r="E71" s="119"/>
      <c r="F71" s="119"/>
      <c r="G71" s="119"/>
      <c r="H71" s="119"/>
    </row>
    <row r="72" spans="2:8">
      <c r="B72" s="126"/>
      <c r="C72" s="119"/>
      <c r="D72" s="119"/>
      <c r="E72" s="119"/>
      <c r="F72" s="119"/>
      <c r="G72" s="119"/>
      <c r="H72" s="119"/>
    </row>
    <row r="73" spans="2:8">
      <c r="B73" s="126"/>
      <c r="C73" s="119"/>
      <c r="D73" s="119"/>
      <c r="E73" s="119"/>
      <c r="F73" s="119"/>
      <c r="G73" s="119"/>
      <c r="H73" s="119"/>
    </row>
    <row r="74" spans="2:8">
      <c r="B74" s="126"/>
      <c r="C74" s="119"/>
      <c r="D74" s="119"/>
      <c r="E74" s="119"/>
      <c r="F74" s="119"/>
      <c r="G74" s="119"/>
      <c r="H74" s="119"/>
    </row>
    <row r="75" spans="2:8">
      <c r="B75" s="126"/>
      <c r="C75" s="119"/>
      <c r="D75" s="119"/>
      <c r="E75" s="119"/>
      <c r="F75" s="119"/>
      <c r="G75" s="119"/>
      <c r="H75" s="119"/>
    </row>
    <row r="76" spans="2:8">
      <c r="B76" s="126"/>
      <c r="C76" s="119"/>
      <c r="D76" s="119"/>
      <c r="E76" s="119"/>
      <c r="F76" s="119"/>
      <c r="G76" s="119"/>
      <c r="H76" s="119"/>
    </row>
    <row r="77" spans="2:8">
      <c r="B77" s="126"/>
      <c r="C77" s="119"/>
      <c r="D77" s="119"/>
      <c r="E77" s="119"/>
      <c r="F77" s="119"/>
      <c r="G77" s="119"/>
      <c r="H77" s="119"/>
    </row>
    <row r="78" spans="2:8">
      <c r="B78" s="126"/>
      <c r="C78" s="119"/>
      <c r="D78" s="119"/>
      <c r="E78" s="119"/>
      <c r="F78" s="119"/>
      <c r="G78" s="119"/>
      <c r="H78" s="119"/>
    </row>
    <row r="79" spans="2:8">
      <c r="B79" s="126"/>
      <c r="C79" s="119"/>
      <c r="D79" s="119"/>
      <c r="E79" s="119"/>
      <c r="F79" s="119"/>
      <c r="G79" s="119"/>
      <c r="H79" s="119"/>
    </row>
    <row r="80" spans="2:8">
      <c r="B80" s="126"/>
      <c r="C80" s="119"/>
      <c r="D80" s="119"/>
      <c r="E80" s="119"/>
      <c r="F80" s="119"/>
      <c r="G80" s="119"/>
      <c r="H80" s="119"/>
    </row>
    <row r="81" spans="2:8">
      <c r="B81" s="126"/>
      <c r="C81" s="119"/>
      <c r="D81" s="119"/>
      <c r="E81" s="119"/>
      <c r="F81" s="119"/>
      <c r="G81" s="119"/>
      <c r="H81" s="119"/>
    </row>
    <row r="82" spans="2:8">
      <c r="B82" s="126"/>
      <c r="C82" s="119"/>
      <c r="D82" s="119"/>
      <c r="E82" s="119"/>
      <c r="F82" s="119"/>
      <c r="G82" s="119"/>
      <c r="H82" s="119"/>
    </row>
    <row r="83" spans="2:8">
      <c r="B83" s="126"/>
      <c r="C83" s="119"/>
      <c r="D83" s="119"/>
      <c r="E83" s="119"/>
      <c r="F83" s="119"/>
      <c r="G83" s="119"/>
      <c r="H83" s="119"/>
    </row>
    <row r="84" spans="2:8">
      <c r="B84" s="126"/>
      <c r="C84" s="119"/>
      <c r="D84" s="119"/>
      <c r="E84" s="119"/>
      <c r="F84" s="119"/>
      <c r="G84" s="119"/>
      <c r="H84" s="119"/>
    </row>
    <row r="85" spans="2:8">
      <c r="B85" s="126"/>
      <c r="C85" s="119"/>
      <c r="D85" s="119"/>
      <c r="E85" s="119"/>
      <c r="F85" s="119"/>
      <c r="G85" s="119"/>
      <c r="H85" s="119"/>
    </row>
    <row r="86" spans="2:8">
      <c r="B86" s="126"/>
      <c r="C86" s="119"/>
      <c r="D86" s="119"/>
      <c r="E86" s="119"/>
      <c r="F86" s="119"/>
      <c r="G86" s="119"/>
      <c r="H86" s="119"/>
    </row>
    <row r="87" spans="2:8">
      <c r="B87" s="126"/>
      <c r="C87" s="119"/>
      <c r="D87" s="119"/>
      <c r="E87" s="119"/>
      <c r="F87" s="119"/>
      <c r="G87" s="119"/>
      <c r="H87" s="119"/>
    </row>
    <row r="88" spans="2:8">
      <c r="B88" s="126"/>
      <c r="C88" s="119"/>
      <c r="D88" s="119"/>
      <c r="E88" s="119"/>
      <c r="F88" s="119"/>
      <c r="G88" s="119"/>
      <c r="H88" s="119"/>
    </row>
    <row r="89" spans="2:8">
      <c r="B89" s="126"/>
      <c r="C89" s="119"/>
      <c r="D89" s="119"/>
      <c r="E89" s="119"/>
      <c r="F89" s="119"/>
      <c r="G89" s="119"/>
      <c r="H89" s="119"/>
    </row>
    <row r="90" spans="2:8">
      <c r="B90" s="126"/>
      <c r="C90" s="119"/>
      <c r="D90" s="119"/>
      <c r="E90" s="119"/>
      <c r="F90" s="119"/>
      <c r="G90" s="119"/>
      <c r="H90" s="119"/>
    </row>
    <row r="91" spans="2:8">
      <c r="B91" s="126"/>
      <c r="C91" s="119"/>
      <c r="D91" s="119"/>
      <c r="E91" s="119"/>
      <c r="F91" s="119"/>
      <c r="G91" s="119"/>
      <c r="H91" s="119"/>
    </row>
    <row r="92" spans="2:8">
      <c r="B92" s="126"/>
      <c r="C92" s="119"/>
      <c r="D92" s="119"/>
      <c r="E92" s="119"/>
      <c r="F92" s="119"/>
      <c r="G92" s="119"/>
      <c r="H92" s="119"/>
    </row>
    <row r="93" spans="2:8">
      <c r="B93" s="126"/>
      <c r="C93" s="119"/>
      <c r="D93" s="119"/>
      <c r="E93" s="119"/>
      <c r="F93" s="119"/>
      <c r="G93" s="119"/>
      <c r="H93" s="119"/>
    </row>
    <row r="94" spans="2:8">
      <c r="B94" s="126"/>
      <c r="C94" s="119"/>
      <c r="D94" s="119"/>
      <c r="E94" s="119"/>
      <c r="F94" s="119"/>
      <c r="G94" s="119"/>
      <c r="H94" s="119"/>
    </row>
    <row r="95" spans="2:8">
      <c r="B95" s="126"/>
      <c r="C95" s="119"/>
      <c r="D95" s="119"/>
      <c r="E95" s="119"/>
      <c r="F95" s="119"/>
      <c r="G95" s="119"/>
      <c r="H95" s="119"/>
    </row>
    <row r="96" spans="2:8">
      <c r="B96" s="126"/>
      <c r="C96" s="119"/>
      <c r="D96" s="119"/>
      <c r="E96" s="119"/>
      <c r="F96" s="119"/>
      <c r="G96" s="119"/>
      <c r="H96" s="119"/>
    </row>
    <row r="97" spans="2:8">
      <c r="B97" s="126"/>
      <c r="C97" s="119"/>
      <c r="D97" s="119"/>
      <c r="E97" s="119"/>
      <c r="F97" s="119"/>
      <c r="G97" s="119"/>
      <c r="H97" s="119"/>
    </row>
    <row r="98" spans="2:8">
      <c r="B98" s="126"/>
      <c r="C98" s="119"/>
      <c r="D98" s="119"/>
      <c r="E98" s="119"/>
      <c r="F98" s="119"/>
      <c r="G98" s="119"/>
      <c r="H98" s="119"/>
    </row>
    <row r="99" spans="2:8">
      <c r="B99" s="126"/>
      <c r="C99" s="119"/>
      <c r="D99" s="119"/>
      <c r="E99" s="119"/>
      <c r="F99" s="119"/>
      <c r="G99" s="119"/>
      <c r="H99" s="119"/>
    </row>
    <row r="100" spans="2:8">
      <c r="B100" s="126"/>
      <c r="C100" s="119"/>
      <c r="D100" s="119"/>
      <c r="E100" s="119"/>
      <c r="F100" s="119"/>
      <c r="G100" s="119"/>
      <c r="H100" s="119"/>
    </row>
    <row r="101" spans="2:8">
      <c r="B101" s="109"/>
    </row>
    <row r="102" spans="2:8">
      <c r="B102" s="109"/>
    </row>
    <row r="103" spans="2:8">
      <c r="B103" s="109"/>
    </row>
    <row r="104" spans="2:8">
      <c r="B104" s="109"/>
    </row>
    <row r="105" spans="2:8">
      <c r="B105" s="109"/>
    </row>
    <row r="106" spans="2:8">
      <c r="B106" s="109"/>
    </row>
    <row r="107" spans="2:8">
      <c r="B107" s="109"/>
    </row>
    <row r="108" spans="2:8">
      <c r="B108" s="109"/>
    </row>
    <row r="109" spans="2:8">
      <c r="B109" s="109"/>
    </row>
    <row r="110" spans="2:8">
      <c r="B110" s="109"/>
    </row>
    <row r="111" spans="2:8">
      <c r="B111" s="109"/>
    </row>
    <row r="112" spans="2:8">
      <c r="B112" s="109"/>
    </row>
    <row r="113" spans="2:2">
      <c r="B113" s="109"/>
    </row>
    <row r="114" spans="2:2">
      <c r="B114" s="109"/>
    </row>
    <row r="115" spans="2:2">
      <c r="B115" s="109"/>
    </row>
    <row r="116" spans="2:2">
      <c r="B116" s="109"/>
    </row>
    <row r="117" spans="2:2">
      <c r="B117" s="109"/>
    </row>
    <row r="118" spans="2:2">
      <c r="B118" s="109"/>
    </row>
    <row r="119" spans="2:2">
      <c r="B119" s="109"/>
    </row>
    <row r="120" spans="2:2">
      <c r="B120" s="109"/>
    </row>
    <row r="121" spans="2:2">
      <c r="B121" s="109"/>
    </row>
    <row r="122" spans="2:2">
      <c r="B122" s="109"/>
    </row>
    <row r="123" spans="2:2">
      <c r="B123" s="109"/>
    </row>
    <row r="124" spans="2:2">
      <c r="B124" s="109"/>
    </row>
    <row r="125" spans="2:2">
      <c r="B125" s="109"/>
    </row>
    <row r="126" spans="2:2">
      <c r="B126" s="109"/>
    </row>
    <row r="127" spans="2:2">
      <c r="B127" s="109"/>
    </row>
    <row r="128" spans="2:2">
      <c r="B128" s="109"/>
    </row>
    <row r="129" spans="2:2">
      <c r="B129" s="109"/>
    </row>
    <row r="130" spans="2:2">
      <c r="B130" s="109"/>
    </row>
    <row r="131" spans="2:2">
      <c r="B131" s="109"/>
    </row>
    <row r="132" spans="2:2">
      <c r="B132" s="109"/>
    </row>
    <row r="133" spans="2:2">
      <c r="B133" s="109"/>
    </row>
    <row r="134" spans="2:2">
      <c r="B134" s="109"/>
    </row>
    <row r="135" spans="2:2">
      <c r="B135" s="109"/>
    </row>
    <row r="136" spans="2:2">
      <c r="B136" s="109"/>
    </row>
    <row r="137" spans="2:2">
      <c r="B137" s="109"/>
    </row>
    <row r="138" spans="2:2">
      <c r="B138" s="109"/>
    </row>
    <row r="139" spans="2:2">
      <c r="B139" s="109"/>
    </row>
    <row r="140" spans="2:2">
      <c r="B140" s="109"/>
    </row>
    <row r="141" spans="2:2">
      <c r="B141" s="109"/>
    </row>
    <row r="142" spans="2:2">
      <c r="B142" s="109"/>
    </row>
    <row r="143" spans="2:2">
      <c r="B143" s="109"/>
    </row>
    <row r="144" spans="2:2">
      <c r="B144" s="109"/>
    </row>
    <row r="145" spans="2:2">
      <c r="B145" s="109"/>
    </row>
    <row r="146" spans="2:2">
      <c r="B146" s="109"/>
    </row>
    <row r="147" spans="2:2">
      <c r="B147" s="109"/>
    </row>
    <row r="148" spans="2:2">
      <c r="B148" s="109"/>
    </row>
    <row r="149" spans="2:2">
      <c r="B149" s="109"/>
    </row>
    <row r="150" spans="2:2">
      <c r="B150" s="109"/>
    </row>
    <row r="151" spans="2:2">
      <c r="B151" s="109"/>
    </row>
    <row r="152" spans="2:2">
      <c r="B152" s="109"/>
    </row>
    <row r="153" spans="2:2">
      <c r="B153" s="109"/>
    </row>
    <row r="154" spans="2:2">
      <c r="B154" s="109"/>
    </row>
    <row r="155" spans="2:2">
      <c r="B155" s="109"/>
    </row>
    <row r="156" spans="2:2">
      <c r="B156" s="109"/>
    </row>
    <row r="157" spans="2:2">
      <c r="B157" s="109"/>
    </row>
    <row r="158" spans="2:2">
      <c r="B158" s="109"/>
    </row>
    <row r="159" spans="2:2">
      <c r="B159" s="109"/>
    </row>
    <row r="160" spans="2:2">
      <c r="B160" s="109"/>
    </row>
    <row r="161" spans="2:2">
      <c r="B161" s="109"/>
    </row>
    <row r="162" spans="2:2">
      <c r="B162" s="109"/>
    </row>
    <row r="163" spans="2:2">
      <c r="B163" s="109"/>
    </row>
    <row r="164" spans="2:2">
      <c r="B164" s="109"/>
    </row>
    <row r="165" spans="2:2">
      <c r="B165" s="109"/>
    </row>
    <row r="166" spans="2:2">
      <c r="B166" s="109"/>
    </row>
    <row r="167" spans="2:2">
      <c r="B167" s="109"/>
    </row>
    <row r="168" spans="2:2">
      <c r="B168" s="109"/>
    </row>
    <row r="169" spans="2:2">
      <c r="B169" s="109"/>
    </row>
    <row r="170" spans="2:2">
      <c r="B170" s="109"/>
    </row>
    <row r="171" spans="2:2">
      <c r="B171" s="109"/>
    </row>
    <row r="172" spans="2:2">
      <c r="B172" s="109"/>
    </row>
    <row r="173" spans="2:2">
      <c r="B173" s="109"/>
    </row>
    <row r="174" spans="2:2">
      <c r="B174" s="109"/>
    </row>
    <row r="175" spans="2:2">
      <c r="B175" s="109"/>
    </row>
    <row r="176" spans="2:2">
      <c r="B176" s="109"/>
    </row>
    <row r="177" spans="2:2">
      <c r="B177" s="109"/>
    </row>
    <row r="178" spans="2:2">
      <c r="B178" s="109"/>
    </row>
    <row r="179" spans="2:2">
      <c r="B179" s="109"/>
    </row>
    <row r="180" spans="2:2">
      <c r="B180" s="109"/>
    </row>
    <row r="181" spans="2:2">
      <c r="B181" s="109"/>
    </row>
    <row r="182" spans="2:2">
      <c r="B182" s="109"/>
    </row>
    <row r="183" spans="2:2">
      <c r="B183" s="109"/>
    </row>
    <row r="184" spans="2:2">
      <c r="B184" s="109"/>
    </row>
    <row r="185" spans="2:2">
      <c r="B185" s="109"/>
    </row>
    <row r="186" spans="2:2">
      <c r="B186" s="109"/>
    </row>
    <row r="187" spans="2:2">
      <c r="B187" s="109"/>
    </row>
    <row r="188" spans="2:2">
      <c r="B188" s="109"/>
    </row>
    <row r="189" spans="2:2">
      <c r="B189" s="109"/>
    </row>
    <row r="190" spans="2:2">
      <c r="B190" s="109"/>
    </row>
    <row r="191" spans="2:2">
      <c r="B191" s="109"/>
    </row>
    <row r="192" spans="2:2">
      <c r="B192" s="109"/>
    </row>
    <row r="193" spans="2:2">
      <c r="B193" s="109"/>
    </row>
    <row r="194" spans="2:2">
      <c r="B194" s="109"/>
    </row>
    <row r="195" spans="2:2">
      <c r="B195" s="109"/>
    </row>
    <row r="196" spans="2:2">
      <c r="B196" s="109"/>
    </row>
    <row r="197" spans="2:2">
      <c r="B197" s="109"/>
    </row>
    <row r="198" spans="2:2">
      <c r="B198" s="109"/>
    </row>
    <row r="199" spans="2:2">
      <c r="B199" s="109"/>
    </row>
    <row r="200" spans="2:2">
      <c r="B200" s="109"/>
    </row>
    <row r="201" spans="2:2">
      <c r="B201" s="109"/>
    </row>
    <row r="202" spans="2:2">
      <c r="B202" s="109"/>
    </row>
    <row r="203" spans="2:2">
      <c r="B203" s="109"/>
    </row>
    <row r="204" spans="2:2">
      <c r="B204" s="109"/>
    </row>
    <row r="205" spans="2:2">
      <c r="B205" s="109"/>
    </row>
    <row r="206" spans="2:2">
      <c r="B206" s="109"/>
    </row>
    <row r="207" spans="2:2">
      <c r="B207" s="109"/>
    </row>
    <row r="208" spans="2:2">
      <c r="B208" s="109"/>
    </row>
    <row r="209" spans="2:2">
      <c r="B209" s="109"/>
    </row>
    <row r="210" spans="2:2">
      <c r="B210" s="109"/>
    </row>
    <row r="211" spans="2:2">
      <c r="B211" s="109"/>
    </row>
    <row r="212" spans="2:2">
      <c r="B212" s="109"/>
    </row>
    <row r="213" spans="2:2">
      <c r="B213" s="109"/>
    </row>
    <row r="214" spans="2:2">
      <c r="B214" s="109"/>
    </row>
    <row r="215" spans="2:2">
      <c r="B215" s="109"/>
    </row>
    <row r="216" spans="2:2">
      <c r="B216" s="109"/>
    </row>
    <row r="217" spans="2:2">
      <c r="B217" s="109"/>
    </row>
    <row r="218" spans="2:2">
      <c r="B218" s="109"/>
    </row>
    <row r="219" spans="2:2">
      <c r="B219" s="109"/>
    </row>
    <row r="220" spans="2:2">
      <c r="B220" s="109"/>
    </row>
    <row r="221" spans="2:2">
      <c r="B221" s="109"/>
    </row>
    <row r="222" spans="2:2">
      <c r="B222" s="109"/>
    </row>
    <row r="223" spans="2:2">
      <c r="B223" s="109"/>
    </row>
    <row r="224" spans="2:2">
      <c r="B224" s="109"/>
    </row>
    <row r="225" spans="2:2">
      <c r="B225" s="109"/>
    </row>
    <row r="226" spans="2:2">
      <c r="B226" s="109"/>
    </row>
    <row r="227" spans="2:2">
      <c r="B227" s="109"/>
    </row>
    <row r="228" spans="2:2">
      <c r="B228" s="109"/>
    </row>
    <row r="229" spans="2:2">
      <c r="B229" s="109"/>
    </row>
    <row r="230" spans="2:2">
      <c r="B230" s="109"/>
    </row>
    <row r="231" spans="2:2">
      <c r="B231" s="109"/>
    </row>
    <row r="232" spans="2:2">
      <c r="B232" s="109"/>
    </row>
    <row r="233" spans="2:2">
      <c r="B233" s="109"/>
    </row>
    <row r="234" spans="2:2">
      <c r="B234" s="109"/>
    </row>
    <row r="235" spans="2:2">
      <c r="B235" s="109"/>
    </row>
    <row r="236" spans="2:2">
      <c r="B236" s="109"/>
    </row>
    <row r="237" spans="2:2">
      <c r="B237" s="109"/>
    </row>
    <row r="238" spans="2:2">
      <c r="B238" s="109"/>
    </row>
    <row r="239" spans="2:2">
      <c r="B239" s="109"/>
    </row>
    <row r="240" spans="2:2">
      <c r="B240" s="109"/>
    </row>
    <row r="241" spans="2:2">
      <c r="B241" s="109"/>
    </row>
    <row r="242" spans="2:2">
      <c r="B242" s="109"/>
    </row>
    <row r="243" spans="2:2">
      <c r="B243" s="109"/>
    </row>
    <row r="244" spans="2:2">
      <c r="B244" s="109"/>
    </row>
    <row r="245" spans="2:2">
      <c r="B245" s="109"/>
    </row>
    <row r="246" spans="2:2">
      <c r="B246" s="109"/>
    </row>
    <row r="247" spans="2:2">
      <c r="B247" s="109"/>
    </row>
    <row r="248" spans="2:2">
      <c r="B248" s="109"/>
    </row>
    <row r="249" spans="2:2">
      <c r="B249" s="109"/>
    </row>
    <row r="250" spans="2:2">
      <c r="B250" s="109"/>
    </row>
    <row r="251" spans="2:2">
      <c r="B251" s="109"/>
    </row>
    <row r="252" spans="2:2">
      <c r="B252" s="109"/>
    </row>
    <row r="253" spans="2:2">
      <c r="B253" s="109"/>
    </row>
    <row r="254" spans="2:2">
      <c r="B254" s="109"/>
    </row>
    <row r="255" spans="2:2">
      <c r="B255" s="109"/>
    </row>
    <row r="256" spans="2:2">
      <c r="B256" s="109"/>
    </row>
    <row r="257" spans="2:2">
      <c r="B257" s="109"/>
    </row>
    <row r="258" spans="2:2">
      <c r="B258" s="109"/>
    </row>
    <row r="259" spans="2:2">
      <c r="B259" s="109"/>
    </row>
    <row r="260" spans="2:2">
      <c r="B260" s="109"/>
    </row>
    <row r="261" spans="2:2">
      <c r="B261" s="109"/>
    </row>
    <row r="262" spans="2:2">
      <c r="B262" s="109"/>
    </row>
    <row r="263" spans="2:2">
      <c r="B263" s="109"/>
    </row>
    <row r="264" spans="2:2">
      <c r="B264" s="109"/>
    </row>
    <row r="265" spans="2:2">
      <c r="B265" s="109"/>
    </row>
    <row r="266" spans="2:2">
      <c r="B266" s="109"/>
    </row>
    <row r="267" spans="2:2">
      <c r="B267" s="109"/>
    </row>
    <row r="268" spans="2:2">
      <c r="B268" s="109"/>
    </row>
    <row r="269" spans="2:2">
      <c r="B269" s="109"/>
    </row>
    <row r="270" spans="2:2">
      <c r="B270" s="109"/>
    </row>
    <row r="271" spans="2:2">
      <c r="B271" s="109"/>
    </row>
    <row r="272" spans="2:2">
      <c r="B272" s="109"/>
    </row>
    <row r="273" spans="2:2">
      <c r="B273" s="109"/>
    </row>
    <row r="274" spans="2:2">
      <c r="B274" s="109"/>
    </row>
    <row r="275" spans="2:2">
      <c r="B275" s="109"/>
    </row>
    <row r="276" spans="2:2">
      <c r="B276" s="109"/>
    </row>
    <row r="277" spans="2:2">
      <c r="B277" s="109"/>
    </row>
    <row r="278" spans="2:2">
      <c r="B278" s="109"/>
    </row>
    <row r="279" spans="2:2">
      <c r="B279" s="109"/>
    </row>
    <row r="280" spans="2:2">
      <c r="B280" s="109"/>
    </row>
    <row r="281" spans="2:2">
      <c r="B281" s="109"/>
    </row>
    <row r="282" spans="2:2">
      <c r="B282" s="109"/>
    </row>
    <row r="283" spans="2:2">
      <c r="B283" s="109"/>
    </row>
    <row r="284" spans="2:2">
      <c r="B284" s="109"/>
    </row>
    <row r="285" spans="2:2">
      <c r="B285" s="109"/>
    </row>
    <row r="286" spans="2:2">
      <c r="B286" s="109"/>
    </row>
    <row r="287" spans="2:2">
      <c r="B287" s="109"/>
    </row>
    <row r="288" spans="2:2">
      <c r="B288" s="109"/>
    </row>
    <row r="289" spans="2:2">
      <c r="B289" s="109"/>
    </row>
    <row r="290" spans="2:2">
      <c r="B290" s="109"/>
    </row>
    <row r="291" spans="2:2">
      <c r="B291" s="109"/>
    </row>
    <row r="292" spans="2:2">
      <c r="B292" s="109"/>
    </row>
    <row r="293" spans="2:2">
      <c r="B293" s="109"/>
    </row>
    <row r="294" spans="2:2">
      <c r="B294" s="109"/>
    </row>
    <row r="295" spans="2:2">
      <c r="B295" s="109"/>
    </row>
    <row r="296" spans="2:2">
      <c r="B296" s="109"/>
    </row>
    <row r="297" spans="2:2">
      <c r="B297" s="109"/>
    </row>
  </sheetData>
  <mergeCells count="1">
    <mergeCell ref="B3:G3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6">
    <tabColor theme="9" tint="-0.249977111117893"/>
  </sheetPr>
  <dimension ref="A1:J150"/>
  <sheetViews>
    <sheetView workbookViewId="0"/>
  </sheetViews>
  <sheetFormatPr baseColWidth="10" defaultRowHeight="15"/>
  <cols>
    <col min="3" max="3" width="15.28515625" customWidth="1"/>
    <col min="4" max="4" width="15.28515625" style="79" customWidth="1"/>
    <col min="5" max="5" width="17.85546875" style="79" customWidth="1"/>
    <col min="6" max="6" width="8.7109375" style="79" customWidth="1"/>
    <col min="7" max="7" width="16.5703125" style="79" customWidth="1"/>
    <col min="8" max="9" width="8.7109375" style="88" customWidth="1"/>
    <col min="10" max="10" width="8.7109375" style="79" customWidth="1"/>
  </cols>
  <sheetData>
    <row r="1" spans="2:10">
      <c r="F1" s="103"/>
      <c r="G1" s="103"/>
      <c r="H1" s="104"/>
      <c r="I1" s="104"/>
      <c r="J1" s="103"/>
    </row>
    <row r="2" spans="2:10">
      <c r="C2" s="102" t="s">
        <v>23</v>
      </c>
      <c r="E2" s="103" t="s">
        <v>25</v>
      </c>
      <c r="F2" s="133">
        <f>$C$3-F3</f>
        <v>34</v>
      </c>
      <c r="G2" s="133">
        <f t="shared" ref="G2:J2" si="0">$C$3-G3</f>
        <v>26</v>
      </c>
      <c r="H2" s="133">
        <f t="shared" si="0"/>
        <v>24</v>
      </c>
      <c r="I2" s="133">
        <f t="shared" si="0"/>
        <v>32</v>
      </c>
      <c r="J2" s="133">
        <f t="shared" si="0"/>
        <v>30</v>
      </c>
    </row>
    <row r="3" spans="2:10">
      <c r="C3" s="102">
        <f>COUNTA(C8:C301)</f>
        <v>39</v>
      </c>
      <c r="E3" s="102" t="s">
        <v>24</v>
      </c>
      <c r="F3" s="102">
        <f>SUM(F8:F301)</f>
        <v>5</v>
      </c>
      <c r="G3" s="102">
        <f t="shared" ref="G3:J3" si="1">SUM(G8:G301)</f>
        <v>13</v>
      </c>
      <c r="H3" s="102">
        <f t="shared" si="1"/>
        <v>15</v>
      </c>
      <c r="I3" s="102">
        <f t="shared" si="1"/>
        <v>7</v>
      </c>
      <c r="J3" s="102">
        <f t="shared" si="1"/>
        <v>9</v>
      </c>
    </row>
    <row r="4" spans="2:10" ht="15.75" thickBot="1"/>
    <row r="5" spans="2:10" ht="21.75" thickBot="1">
      <c r="C5" s="105" t="s">
        <v>10</v>
      </c>
      <c r="D5" s="106"/>
      <c r="E5" s="106"/>
      <c r="F5" s="106"/>
      <c r="G5" s="106"/>
      <c r="H5" s="106"/>
      <c r="I5" s="106"/>
      <c r="J5" s="107"/>
    </row>
    <row r="6" spans="2:10" ht="15.75" thickBot="1">
      <c r="H6" s="89"/>
      <c r="I6" s="89"/>
    </row>
    <row r="7" spans="2:10" ht="33.75" customHeight="1" thickBot="1">
      <c r="C7" s="22" t="s">
        <v>7</v>
      </c>
      <c r="D7" s="22" t="s">
        <v>11</v>
      </c>
      <c r="E7" s="22" t="s">
        <v>8</v>
      </c>
      <c r="F7" s="39" t="s">
        <v>12</v>
      </c>
      <c r="G7" s="22" t="s">
        <v>87</v>
      </c>
      <c r="H7" s="90" t="s">
        <v>20</v>
      </c>
      <c r="I7" s="97" t="s">
        <v>21</v>
      </c>
      <c r="J7" s="98" t="s">
        <v>22</v>
      </c>
    </row>
    <row r="8" spans="2:10">
      <c r="B8" s="125">
        <v>42005</v>
      </c>
      <c r="C8" s="128" t="s">
        <v>47</v>
      </c>
      <c r="D8" s="21"/>
      <c r="E8" s="21"/>
      <c r="F8" s="40"/>
      <c r="G8" s="42">
        <v>1</v>
      </c>
      <c r="H8" s="91">
        <v>1</v>
      </c>
      <c r="I8" s="91"/>
      <c r="J8" s="99"/>
    </row>
    <row r="9" spans="2:10">
      <c r="C9" s="128" t="s">
        <v>48</v>
      </c>
      <c r="D9" s="20"/>
      <c r="E9" s="20"/>
      <c r="F9" s="41"/>
      <c r="G9" s="41">
        <v>1</v>
      </c>
      <c r="H9" s="92">
        <v>1</v>
      </c>
      <c r="I9" s="92">
        <v>1</v>
      </c>
      <c r="J9" s="100">
        <v>1</v>
      </c>
    </row>
    <row r="10" spans="2:10">
      <c r="C10" s="128" t="s">
        <v>49</v>
      </c>
      <c r="D10" s="20"/>
      <c r="E10" s="20"/>
      <c r="F10" s="41"/>
      <c r="G10" s="41"/>
      <c r="H10" s="92">
        <v>1</v>
      </c>
      <c r="I10" s="92">
        <v>1</v>
      </c>
      <c r="J10" s="100">
        <v>1</v>
      </c>
    </row>
    <row r="11" spans="2:10">
      <c r="C11" s="128" t="s">
        <v>50</v>
      </c>
      <c r="D11" s="20"/>
      <c r="E11" s="20"/>
      <c r="F11" s="41"/>
      <c r="G11" s="41">
        <v>1</v>
      </c>
      <c r="H11" s="92">
        <v>1</v>
      </c>
      <c r="I11" s="92">
        <v>1</v>
      </c>
      <c r="J11" s="100">
        <v>1</v>
      </c>
    </row>
    <row r="12" spans="2:10">
      <c r="C12" s="128" t="s">
        <v>51</v>
      </c>
      <c r="D12" s="20"/>
      <c r="E12" s="20"/>
      <c r="F12" s="41">
        <v>1</v>
      </c>
      <c r="G12" s="101">
        <v>1</v>
      </c>
      <c r="H12" s="92">
        <v>1</v>
      </c>
      <c r="I12" s="92">
        <v>1</v>
      </c>
      <c r="J12" s="100">
        <v>1</v>
      </c>
    </row>
    <row r="13" spans="2:10">
      <c r="C13" s="128" t="s">
        <v>52</v>
      </c>
      <c r="D13" s="20"/>
      <c r="E13" s="20"/>
      <c r="F13" s="41" t="s">
        <v>17</v>
      </c>
      <c r="G13" s="41">
        <v>1</v>
      </c>
      <c r="H13" s="92" t="s">
        <v>17</v>
      </c>
      <c r="I13" s="92"/>
      <c r="J13" s="100" t="s">
        <v>17</v>
      </c>
    </row>
    <row r="14" spans="2:10">
      <c r="C14" s="128" t="s">
        <v>53</v>
      </c>
      <c r="D14" s="80"/>
      <c r="E14" s="41"/>
      <c r="F14" s="81"/>
      <c r="G14" s="81">
        <v>1</v>
      </c>
      <c r="H14" s="93">
        <v>1</v>
      </c>
      <c r="I14" s="93" t="s">
        <v>17</v>
      </c>
      <c r="J14" s="100">
        <v>1</v>
      </c>
    </row>
    <row r="15" spans="2:10">
      <c r="C15" s="128" t="s">
        <v>54</v>
      </c>
      <c r="D15" s="80"/>
      <c r="E15" s="41"/>
      <c r="F15" s="81"/>
      <c r="G15" s="81"/>
      <c r="H15" s="93"/>
      <c r="I15" s="93"/>
      <c r="J15" s="99"/>
    </row>
    <row r="16" spans="2:10">
      <c r="C16" s="128" t="s">
        <v>55</v>
      </c>
      <c r="D16" s="80"/>
      <c r="E16" s="41"/>
      <c r="F16" s="81">
        <v>1</v>
      </c>
      <c r="G16" s="81">
        <v>1</v>
      </c>
      <c r="H16" s="93">
        <v>1</v>
      </c>
      <c r="I16" s="93"/>
      <c r="J16" s="99"/>
    </row>
    <row r="17" spans="3:10">
      <c r="C17" s="128" t="s">
        <v>56</v>
      </c>
      <c r="D17" s="80"/>
      <c r="E17" s="41"/>
      <c r="F17" s="81"/>
      <c r="G17" s="81"/>
      <c r="H17" s="93"/>
      <c r="I17" s="93"/>
      <c r="J17" s="99"/>
    </row>
    <row r="18" spans="3:10">
      <c r="C18" s="128" t="s">
        <v>57</v>
      </c>
      <c r="D18" s="80"/>
      <c r="E18" s="41"/>
      <c r="F18" s="81">
        <v>1</v>
      </c>
      <c r="G18" s="81"/>
      <c r="H18" s="93">
        <v>1</v>
      </c>
      <c r="I18" s="93">
        <v>1</v>
      </c>
      <c r="J18" s="99"/>
    </row>
    <row r="19" spans="3:10">
      <c r="C19" s="128" t="s">
        <v>58</v>
      </c>
      <c r="D19" s="80"/>
      <c r="E19" s="41"/>
      <c r="F19" s="81">
        <v>1</v>
      </c>
      <c r="G19" s="81">
        <v>1</v>
      </c>
      <c r="H19" s="93">
        <v>1</v>
      </c>
      <c r="I19" s="93"/>
      <c r="J19" s="82">
        <v>1</v>
      </c>
    </row>
    <row r="20" spans="3:10">
      <c r="C20" s="128" t="s">
        <v>59</v>
      </c>
      <c r="D20" s="80"/>
      <c r="E20" s="41"/>
      <c r="F20" s="81"/>
      <c r="G20" s="81"/>
      <c r="H20" s="93">
        <v>1</v>
      </c>
      <c r="I20" s="93"/>
      <c r="J20" s="99"/>
    </row>
    <row r="21" spans="3:10">
      <c r="C21" s="128" t="s">
        <v>60</v>
      </c>
      <c r="D21" s="80"/>
      <c r="E21" s="41"/>
      <c r="F21" s="81"/>
      <c r="G21" s="81">
        <v>1</v>
      </c>
      <c r="H21" s="93"/>
      <c r="I21" s="93"/>
      <c r="J21" s="99">
        <v>1</v>
      </c>
    </row>
    <row r="22" spans="3:10">
      <c r="C22" s="128" t="s">
        <v>61</v>
      </c>
      <c r="D22" s="80"/>
      <c r="E22" s="41"/>
      <c r="F22" s="81"/>
      <c r="G22" s="81">
        <v>1</v>
      </c>
      <c r="H22" s="93">
        <v>1</v>
      </c>
      <c r="I22" s="93"/>
      <c r="J22" s="99"/>
    </row>
    <row r="23" spans="3:10">
      <c r="C23" s="128" t="s">
        <v>62</v>
      </c>
      <c r="D23" s="80"/>
      <c r="E23" s="41"/>
      <c r="F23" s="81"/>
      <c r="G23" s="81"/>
      <c r="H23" s="93"/>
      <c r="I23" s="93"/>
      <c r="J23" s="99"/>
    </row>
    <row r="24" spans="3:10">
      <c r="C24" s="128" t="s">
        <v>63</v>
      </c>
      <c r="D24" s="80"/>
      <c r="E24" s="41"/>
      <c r="F24" s="81">
        <v>1</v>
      </c>
      <c r="G24" s="81">
        <v>1</v>
      </c>
      <c r="H24" s="93">
        <v>1</v>
      </c>
      <c r="I24" s="93">
        <v>1</v>
      </c>
      <c r="J24" s="82">
        <v>1</v>
      </c>
    </row>
    <row r="25" spans="3:10">
      <c r="C25" s="128" t="s">
        <v>64</v>
      </c>
      <c r="D25" s="80"/>
      <c r="E25" s="41"/>
      <c r="F25" s="81"/>
      <c r="G25" s="81">
        <v>1</v>
      </c>
      <c r="H25" s="93">
        <v>1</v>
      </c>
      <c r="I25" s="93">
        <v>1</v>
      </c>
      <c r="J25" s="99"/>
    </row>
    <row r="26" spans="3:10">
      <c r="C26" s="128" t="s">
        <v>65</v>
      </c>
      <c r="D26" s="80"/>
      <c r="E26" s="41"/>
      <c r="F26" s="81"/>
      <c r="G26" s="81"/>
      <c r="H26" s="94"/>
      <c r="I26" s="94"/>
      <c r="J26" s="99"/>
    </row>
    <row r="27" spans="3:10">
      <c r="C27" s="131" t="s">
        <v>66</v>
      </c>
      <c r="D27" s="80"/>
      <c r="E27" s="41"/>
      <c r="F27" s="81"/>
      <c r="G27" s="81"/>
      <c r="H27" s="93"/>
      <c r="I27" s="93"/>
      <c r="J27" s="99"/>
    </row>
    <row r="28" spans="3:10">
      <c r="C28" s="128" t="s">
        <v>67</v>
      </c>
      <c r="D28" s="80"/>
      <c r="E28" s="80"/>
      <c r="F28" s="81"/>
      <c r="G28" s="81"/>
      <c r="H28" s="93">
        <v>1</v>
      </c>
      <c r="I28" s="93"/>
      <c r="J28" s="82"/>
    </row>
    <row r="29" spans="3:10">
      <c r="C29" s="128" t="s">
        <v>68</v>
      </c>
      <c r="D29" s="81"/>
      <c r="E29" s="41"/>
      <c r="F29" s="81"/>
      <c r="G29" s="84"/>
      <c r="H29" s="93"/>
      <c r="I29" s="93"/>
      <c r="J29" s="99"/>
    </row>
    <row r="30" spans="3:10">
      <c r="C30" s="128" t="s">
        <v>69</v>
      </c>
      <c r="D30" s="81"/>
      <c r="E30" s="41"/>
      <c r="F30" s="81"/>
      <c r="G30" s="81">
        <v>1</v>
      </c>
      <c r="H30" s="93">
        <v>1</v>
      </c>
      <c r="I30" s="93"/>
      <c r="J30" s="99">
        <v>1</v>
      </c>
    </row>
    <row r="31" spans="3:10">
      <c r="C31" s="128" t="s">
        <v>70</v>
      </c>
      <c r="D31" s="81"/>
      <c r="E31" s="41"/>
      <c r="F31" s="81"/>
      <c r="G31" s="81"/>
      <c r="H31" s="93"/>
      <c r="I31" s="93"/>
      <c r="J31" s="99"/>
    </row>
    <row r="32" spans="3:10">
      <c r="C32" s="128" t="s">
        <v>71</v>
      </c>
      <c r="D32" s="81"/>
      <c r="E32" s="41"/>
      <c r="F32" s="81"/>
      <c r="G32" s="81"/>
      <c r="H32" s="93"/>
      <c r="I32" s="93"/>
      <c r="J32" s="99"/>
    </row>
    <row r="33" spans="2:10">
      <c r="C33" s="128" t="s">
        <v>72</v>
      </c>
      <c r="D33" s="81"/>
      <c r="E33" s="41"/>
      <c r="F33" s="81"/>
      <c r="G33" s="81"/>
      <c r="H33" s="93"/>
      <c r="I33" s="93"/>
      <c r="J33" s="99"/>
    </row>
    <row r="34" spans="2:10">
      <c r="C34" s="128" t="s">
        <v>73</v>
      </c>
      <c r="D34" s="81"/>
      <c r="E34" s="41"/>
      <c r="F34" s="81"/>
      <c r="G34" s="81"/>
      <c r="H34" s="93"/>
      <c r="I34" s="93"/>
      <c r="J34" s="99"/>
    </row>
    <row r="35" spans="2:10">
      <c r="C35" s="128" t="s">
        <v>74</v>
      </c>
      <c r="D35" s="81"/>
      <c r="E35" s="41"/>
      <c r="F35" s="81"/>
      <c r="G35" s="81"/>
      <c r="H35" s="93"/>
      <c r="I35" s="93"/>
      <c r="J35" s="99"/>
    </row>
    <row r="36" spans="2:10">
      <c r="C36" s="128" t="s">
        <v>75</v>
      </c>
      <c r="D36" s="81"/>
      <c r="E36" s="41"/>
      <c r="F36" s="81"/>
      <c r="G36" s="81"/>
      <c r="H36" s="93"/>
      <c r="I36" s="93"/>
      <c r="J36" s="99"/>
    </row>
    <row r="37" spans="2:10">
      <c r="C37" s="128" t="s">
        <v>76</v>
      </c>
      <c r="D37" s="81"/>
      <c r="E37" s="41"/>
      <c r="F37" s="81"/>
      <c r="G37" s="81"/>
      <c r="H37" s="93"/>
      <c r="I37" s="93"/>
      <c r="J37" s="99"/>
    </row>
    <row r="38" spans="2:10">
      <c r="C38" s="128" t="s">
        <v>77</v>
      </c>
      <c r="D38" s="81"/>
      <c r="E38" s="41"/>
      <c r="F38" s="81"/>
      <c r="G38" s="81"/>
      <c r="H38" s="93"/>
      <c r="I38" s="93"/>
      <c r="J38" s="99"/>
    </row>
    <row r="39" spans="2:10">
      <c r="C39" s="128" t="s">
        <v>78</v>
      </c>
      <c r="D39" s="81"/>
      <c r="E39" s="41"/>
      <c r="F39" s="81"/>
      <c r="G39" s="81"/>
      <c r="H39" s="93"/>
      <c r="I39" s="93"/>
      <c r="J39" s="99"/>
    </row>
    <row r="40" spans="2:10">
      <c r="C40" s="128" t="s">
        <v>79</v>
      </c>
      <c r="D40" s="81"/>
      <c r="E40" s="41"/>
      <c r="F40" s="81"/>
      <c r="G40" s="81"/>
      <c r="H40" s="93"/>
      <c r="I40" s="93"/>
      <c r="J40" s="99"/>
    </row>
    <row r="41" spans="2:10">
      <c r="B41" s="27">
        <v>42036</v>
      </c>
      <c r="C41" s="128" t="s">
        <v>80</v>
      </c>
      <c r="D41" s="81"/>
      <c r="E41" s="41"/>
      <c r="F41" s="81"/>
      <c r="G41" s="81"/>
      <c r="H41" s="93"/>
      <c r="I41" s="93"/>
      <c r="J41" s="99"/>
    </row>
    <row r="42" spans="2:10">
      <c r="C42" s="128" t="s">
        <v>83</v>
      </c>
      <c r="D42" s="81"/>
      <c r="E42" s="41"/>
      <c r="F42" s="81"/>
      <c r="G42" s="81"/>
      <c r="H42" s="93"/>
      <c r="I42" s="93"/>
      <c r="J42" s="99"/>
    </row>
    <row r="43" spans="2:10">
      <c r="C43" s="128" t="s">
        <v>82</v>
      </c>
      <c r="D43" s="81"/>
      <c r="E43" s="41"/>
      <c r="F43" s="81"/>
      <c r="G43" s="81"/>
      <c r="H43" s="93"/>
      <c r="I43" s="93"/>
      <c r="J43" s="99"/>
    </row>
    <row r="44" spans="2:10">
      <c r="C44" s="128" t="s">
        <v>81</v>
      </c>
      <c r="D44" s="81"/>
      <c r="E44" s="41"/>
      <c r="F44" s="81"/>
      <c r="G44" s="81"/>
      <c r="H44" s="93"/>
      <c r="I44" s="93"/>
      <c r="J44" s="99"/>
    </row>
    <row r="45" spans="2:10">
      <c r="C45" s="128" t="s">
        <v>84</v>
      </c>
      <c r="D45" s="81"/>
      <c r="E45" s="41"/>
      <c r="F45" s="81"/>
      <c r="G45" s="81"/>
      <c r="H45" s="93"/>
      <c r="I45" s="93"/>
      <c r="J45" s="99"/>
    </row>
    <row r="46" spans="2:10">
      <c r="C46" s="128" t="s">
        <v>85</v>
      </c>
      <c r="D46" s="81"/>
      <c r="E46" s="41"/>
      <c r="F46" s="81"/>
      <c r="G46" s="81"/>
      <c r="H46" s="93"/>
      <c r="I46" s="93"/>
      <c r="J46" s="99"/>
    </row>
    <row r="47" spans="2:10">
      <c r="B47" s="28"/>
      <c r="C47" s="16"/>
      <c r="D47" s="83"/>
      <c r="E47" s="17"/>
      <c r="F47" s="85"/>
      <c r="G47" s="85"/>
      <c r="H47" s="95"/>
      <c r="I47" s="95"/>
    </row>
    <row r="48" spans="2:10">
      <c r="C48" s="16"/>
      <c r="D48" s="83"/>
      <c r="E48" s="17"/>
      <c r="F48" s="85"/>
      <c r="G48" s="85"/>
      <c r="H48" s="95"/>
      <c r="I48" s="95"/>
    </row>
    <row r="49" spans="2:9">
      <c r="C49" s="16"/>
      <c r="D49" s="83"/>
      <c r="E49" s="17"/>
      <c r="F49" s="85"/>
      <c r="G49" s="86"/>
      <c r="H49" s="95"/>
      <c r="I49" s="95"/>
    </row>
    <row r="50" spans="2:9">
      <c r="C50" s="16"/>
      <c r="D50" s="83"/>
      <c r="E50" s="17"/>
      <c r="F50" s="85"/>
      <c r="G50" s="85"/>
      <c r="H50" s="95"/>
      <c r="I50" s="95"/>
    </row>
    <row r="51" spans="2:9">
      <c r="C51" s="16"/>
      <c r="D51" s="83"/>
      <c r="E51" s="17"/>
      <c r="F51" s="87"/>
      <c r="G51" s="85"/>
      <c r="H51" s="95"/>
      <c r="I51" s="95"/>
    </row>
    <row r="52" spans="2:9">
      <c r="C52" s="16"/>
      <c r="D52" s="83"/>
      <c r="E52" s="17"/>
      <c r="F52" s="85"/>
      <c r="G52" s="85"/>
      <c r="H52" s="96"/>
      <c r="I52" s="96"/>
    </row>
    <row r="53" spans="2:9">
      <c r="C53" s="16"/>
      <c r="D53" s="83"/>
      <c r="E53" s="17"/>
      <c r="F53" s="85"/>
      <c r="G53" s="85"/>
      <c r="H53" s="96"/>
      <c r="I53" s="96"/>
    </row>
    <row r="54" spans="2:9">
      <c r="C54" s="16"/>
      <c r="D54" s="83"/>
      <c r="E54" s="17"/>
      <c r="F54" s="85"/>
      <c r="G54" s="85"/>
      <c r="H54" s="95"/>
      <c r="I54" s="95"/>
    </row>
    <row r="55" spans="2:9">
      <c r="B55" s="27"/>
      <c r="E55" s="17"/>
      <c r="F55" s="85"/>
      <c r="G55" s="85"/>
      <c r="H55" s="95"/>
      <c r="I55" s="95"/>
    </row>
    <row r="56" spans="2:9">
      <c r="E56" s="17"/>
      <c r="F56" s="85"/>
      <c r="G56" s="85"/>
      <c r="H56" s="95"/>
      <c r="I56" s="95"/>
    </row>
    <row r="57" spans="2:9">
      <c r="E57" s="17"/>
      <c r="F57" s="85"/>
      <c r="G57" s="85"/>
      <c r="H57" s="95"/>
      <c r="I57" s="95"/>
    </row>
    <row r="58" spans="2:9">
      <c r="E58" s="17"/>
      <c r="F58" s="85"/>
      <c r="G58" s="85"/>
      <c r="H58" s="95"/>
      <c r="I58" s="95"/>
    </row>
    <row r="59" spans="2:9">
      <c r="E59" s="17"/>
      <c r="F59" s="85"/>
      <c r="G59" s="85"/>
      <c r="H59" s="95"/>
      <c r="I59" s="95"/>
    </row>
    <row r="60" spans="2:9">
      <c r="E60" s="17"/>
      <c r="F60" s="85"/>
      <c r="G60" s="85"/>
      <c r="H60" s="95"/>
      <c r="I60" s="95"/>
    </row>
    <row r="61" spans="2:9">
      <c r="E61" s="17"/>
      <c r="F61" s="85"/>
      <c r="G61" s="85"/>
      <c r="H61" s="95"/>
      <c r="I61" s="95"/>
    </row>
    <row r="62" spans="2:9">
      <c r="E62" s="17"/>
      <c r="F62" s="85"/>
      <c r="G62" s="85"/>
      <c r="H62" s="95"/>
      <c r="I62" s="95"/>
    </row>
    <row r="63" spans="2:9">
      <c r="E63" s="17"/>
      <c r="F63" s="85"/>
      <c r="G63" s="85"/>
      <c r="H63" s="95"/>
      <c r="I63" s="95"/>
    </row>
    <row r="64" spans="2:9">
      <c r="E64" s="17"/>
      <c r="F64" s="85"/>
      <c r="G64" s="85"/>
      <c r="H64" s="95"/>
      <c r="I64" s="95"/>
    </row>
    <row r="65" spans="5:9">
      <c r="E65" s="17"/>
      <c r="F65" s="85"/>
      <c r="G65" s="85"/>
      <c r="H65" s="95"/>
      <c r="I65" s="95"/>
    </row>
    <row r="66" spans="5:9">
      <c r="E66" s="17"/>
      <c r="F66" s="85"/>
      <c r="G66" s="85"/>
      <c r="H66" s="95"/>
      <c r="I66" s="95"/>
    </row>
    <row r="67" spans="5:9">
      <c r="E67" s="17"/>
      <c r="F67" s="85"/>
      <c r="G67" s="85"/>
      <c r="H67" s="95"/>
      <c r="I67" s="95"/>
    </row>
    <row r="68" spans="5:9">
      <c r="E68" s="17"/>
      <c r="F68" s="85"/>
      <c r="G68" s="85"/>
      <c r="H68" s="95"/>
      <c r="I68" s="95"/>
    </row>
    <row r="69" spans="5:9">
      <c r="E69" s="17"/>
      <c r="F69" s="85"/>
      <c r="G69" s="85"/>
      <c r="H69" s="95"/>
      <c r="I69" s="95"/>
    </row>
    <row r="70" spans="5:9">
      <c r="E70" s="17"/>
      <c r="F70" s="85"/>
      <c r="G70" s="85"/>
      <c r="H70" s="95"/>
      <c r="I70" s="95"/>
    </row>
    <row r="71" spans="5:9">
      <c r="E71" s="17"/>
      <c r="F71" s="85"/>
      <c r="G71" s="85"/>
      <c r="H71" s="95"/>
      <c r="I71" s="95"/>
    </row>
    <row r="72" spans="5:9">
      <c r="E72" s="17"/>
      <c r="F72" s="85"/>
      <c r="G72" s="85"/>
      <c r="H72" s="95"/>
      <c r="I72" s="95"/>
    </row>
    <row r="73" spans="5:9">
      <c r="E73" s="17"/>
      <c r="F73" s="85"/>
      <c r="G73" s="85"/>
      <c r="H73" s="95"/>
      <c r="I73" s="95"/>
    </row>
    <row r="74" spans="5:9">
      <c r="E74" s="17"/>
      <c r="F74" s="85"/>
      <c r="G74" s="85"/>
      <c r="H74" s="95"/>
      <c r="I74" s="95"/>
    </row>
    <row r="75" spans="5:9">
      <c r="E75" s="17"/>
      <c r="F75" s="85"/>
      <c r="G75" s="85"/>
      <c r="H75" s="95"/>
      <c r="I75" s="95"/>
    </row>
    <row r="76" spans="5:9">
      <c r="E76" s="17"/>
      <c r="F76" s="85"/>
      <c r="G76" s="85"/>
      <c r="H76" s="95"/>
      <c r="I76" s="95"/>
    </row>
    <row r="77" spans="5:9">
      <c r="E77" s="17"/>
      <c r="F77" s="85"/>
      <c r="G77" s="85"/>
      <c r="H77" s="95"/>
      <c r="I77" s="95"/>
    </row>
    <row r="78" spans="5:9">
      <c r="E78" s="17"/>
      <c r="F78" s="85"/>
      <c r="G78" s="85"/>
      <c r="H78" s="95"/>
      <c r="I78" s="95"/>
    </row>
    <row r="79" spans="5:9">
      <c r="E79" s="17"/>
      <c r="F79" s="85"/>
      <c r="G79" s="85"/>
      <c r="H79" s="95"/>
      <c r="I79" s="95"/>
    </row>
    <row r="80" spans="5:9">
      <c r="E80" s="17"/>
      <c r="F80" s="85"/>
      <c r="G80" s="85"/>
      <c r="H80" s="95"/>
      <c r="I80" s="95"/>
    </row>
    <row r="81" spans="2:9">
      <c r="E81" s="17"/>
      <c r="F81" s="85"/>
      <c r="G81" s="85"/>
      <c r="H81" s="95"/>
      <c r="I81" s="95"/>
    </row>
    <row r="82" spans="2:9">
      <c r="E82" s="17"/>
      <c r="F82" s="85"/>
      <c r="G82" s="85"/>
      <c r="H82" s="95"/>
      <c r="I82" s="95"/>
    </row>
    <row r="83" spans="2:9">
      <c r="E83" s="17"/>
      <c r="F83" s="85"/>
      <c r="G83" s="85"/>
      <c r="H83" s="95"/>
      <c r="I83" s="95"/>
    </row>
    <row r="84" spans="2:9">
      <c r="E84" s="17"/>
      <c r="F84" s="85"/>
      <c r="G84" s="85"/>
      <c r="H84" s="95"/>
      <c r="I84" s="95"/>
    </row>
    <row r="85" spans="2:9">
      <c r="E85" s="17"/>
      <c r="F85" s="85"/>
      <c r="G85" s="85"/>
      <c r="H85" s="95"/>
      <c r="I85" s="95"/>
    </row>
    <row r="86" spans="2:9">
      <c r="E86" s="17"/>
      <c r="F86" s="85"/>
      <c r="G86" s="85"/>
      <c r="H86" s="95"/>
      <c r="I86" s="95"/>
    </row>
    <row r="87" spans="2:9">
      <c r="E87" s="17"/>
      <c r="F87" s="85"/>
      <c r="G87" s="85"/>
      <c r="H87" s="95"/>
      <c r="I87" s="95"/>
    </row>
    <row r="88" spans="2:9">
      <c r="E88" s="17"/>
      <c r="F88" s="85"/>
      <c r="G88" s="85"/>
      <c r="H88" s="95"/>
      <c r="I88" s="95"/>
    </row>
    <row r="89" spans="2:9">
      <c r="F89" s="85"/>
      <c r="G89" s="85"/>
      <c r="H89" s="95"/>
      <c r="I89" s="95"/>
    </row>
    <row r="90" spans="2:9">
      <c r="B90" s="27">
        <v>42064</v>
      </c>
      <c r="E90" s="17"/>
      <c r="F90" s="85"/>
      <c r="G90" s="85"/>
      <c r="H90" s="95"/>
      <c r="I90" s="95"/>
    </row>
    <row r="91" spans="2:9">
      <c r="E91" s="17"/>
      <c r="F91" s="85"/>
      <c r="G91" s="85"/>
      <c r="H91" s="95"/>
      <c r="I91" s="95"/>
    </row>
    <row r="92" spans="2:9">
      <c r="E92" s="17"/>
      <c r="F92" s="85"/>
      <c r="G92" s="85"/>
      <c r="H92" s="95"/>
      <c r="I92" s="95"/>
    </row>
    <row r="93" spans="2:9">
      <c r="E93" s="17"/>
      <c r="F93" s="85"/>
      <c r="G93" s="85"/>
      <c r="H93" s="95"/>
      <c r="I93" s="95"/>
    </row>
    <row r="94" spans="2:9">
      <c r="E94" s="17"/>
      <c r="F94" s="85"/>
      <c r="G94" s="85"/>
      <c r="H94" s="95"/>
      <c r="I94" s="95"/>
    </row>
    <row r="95" spans="2:9">
      <c r="E95" s="17"/>
      <c r="F95" s="85"/>
      <c r="G95" s="85"/>
      <c r="H95" s="95"/>
      <c r="I95" s="95"/>
    </row>
    <row r="96" spans="2:9">
      <c r="E96" s="17"/>
      <c r="F96" s="85"/>
      <c r="G96" s="85"/>
      <c r="H96" s="95"/>
      <c r="I96" s="95"/>
    </row>
    <row r="97" spans="2:9">
      <c r="E97" s="17"/>
      <c r="F97" s="85"/>
      <c r="G97" s="85"/>
      <c r="H97" s="95"/>
      <c r="I97" s="95"/>
    </row>
    <row r="98" spans="2:9">
      <c r="E98" s="17"/>
      <c r="F98" s="85"/>
      <c r="G98" s="87"/>
      <c r="H98" s="95"/>
      <c r="I98" s="95"/>
    </row>
    <row r="99" spans="2:9">
      <c r="E99" s="17"/>
      <c r="F99" s="85"/>
      <c r="G99" s="85"/>
      <c r="H99" s="95"/>
      <c r="I99" s="95"/>
    </row>
    <row r="100" spans="2:9">
      <c r="E100" s="17"/>
      <c r="F100" s="85"/>
      <c r="G100" s="85"/>
      <c r="H100" s="95"/>
      <c r="I100" s="95"/>
    </row>
    <row r="101" spans="2:9">
      <c r="E101" s="17"/>
      <c r="F101" s="85"/>
      <c r="G101" s="85"/>
      <c r="H101" s="95"/>
      <c r="I101" s="95"/>
    </row>
    <row r="102" spans="2:9">
      <c r="E102" s="17"/>
      <c r="F102" s="85"/>
      <c r="G102" s="85"/>
      <c r="H102" s="95"/>
      <c r="I102" s="95"/>
    </row>
    <row r="103" spans="2:9">
      <c r="E103" s="17"/>
      <c r="F103" s="85"/>
      <c r="G103" s="85"/>
      <c r="H103" s="95"/>
      <c r="I103" s="95"/>
    </row>
    <row r="104" spans="2:9">
      <c r="E104" s="17"/>
      <c r="F104" s="85"/>
      <c r="G104" s="85"/>
      <c r="H104" s="95"/>
      <c r="I104" s="95"/>
    </row>
    <row r="105" spans="2:9">
      <c r="E105" s="17"/>
      <c r="F105" s="85"/>
      <c r="G105" s="85"/>
      <c r="H105" s="95"/>
      <c r="I105" s="95"/>
    </row>
    <row r="106" spans="2:9">
      <c r="F106" s="85"/>
      <c r="G106" s="85"/>
      <c r="H106" s="95"/>
      <c r="I106" s="95"/>
    </row>
    <row r="107" spans="2:9">
      <c r="B107" s="27">
        <v>42095</v>
      </c>
      <c r="E107" s="17"/>
      <c r="F107" s="85"/>
      <c r="G107" s="85"/>
      <c r="H107" s="95"/>
      <c r="I107" s="95"/>
    </row>
    <row r="108" spans="2:9">
      <c r="E108" s="17"/>
      <c r="F108" s="85"/>
      <c r="G108" s="85"/>
      <c r="H108" s="95"/>
      <c r="I108" s="95"/>
    </row>
    <row r="109" spans="2:9">
      <c r="E109" s="17"/>
      <c r="F109" s="85"/>
      <c r="G109" s="85"/>
      <c r="H109" s="95"/>
      <c r="I109" s="95"/>
    </row>
    <row r="110" spans="2:9">
      <c r="E110" s="17"/>
      <c r="F110" s="85"/>
      <c r="G110" s="85"/>
      <c r="H110" s="95"/>
      <c r="I110" s="95"/>
    </row>
    <row r="111" spans="2:9">
      <c r="E111" s="17"/>
      <c r="F111" s="85"/>
      <c r="G111" s="85"/>
      <c r="H111" s="95"/>
      <c r="I111" s="95"/>
    </row>
    <row r="112" spans="2:9">
      <c r="E112" s="17"/>
      <c r="F112" s="85"/>
      <c r="G112" s="85"/>
      <c r="H112" s="95"/>
      <c r="I112" s="95"/>
    </row>
    <row r="113" spans="5:9">
      <c r="E113" s="17"/>
      <c r="F113" s="85"/>
      <c r="G113" s="85"/>
      <c r="H113" s="95"/>
      <c r="I113" s="95"/>
    </row>
    <row r="114" spans="5:9">
      <c r="E114" s="17"/>
      <c r="F114" s="85"/>
      <c r="G114" s="85"/>
      <c r="H114" s="95"/>
      <c r="I114" s="95"/>
    </row>
    <row r="115" spans="5:9">
      <c r="E115" s="17"/>
      <c r="F115" s="85"/>
      <c r="G115" s="85"/>
      <c r="H115" s="95"/>
      <c r="I115" s="95"/>
    </row>
    <row r="116" spans="5:9">
      <c r="E116" s="17"/>
      <c r="F116" s="85"/>
      <c r="G116" s="85"/>
      <c r="H116" s="95"/>
      <c r="I116" s="95"/>
    </row>
    <row r="117" spans="5:9">
      <c r="E117" s="17"/>
      <c r="F117" s="85"/>
      <c r="G117" s="85"/>
      <c r="H117" s="95"/>
      <c r="I117" s="95"/>
    </row>
    <row r="118" spans="5:9">
      <c r="E118" s="17"/>
      <c r="F118" s="85"/>
      <c r="G118" s="85"/>
      <c r="H118" s="95"/>
      <c r="I118" s="95"/>
    </row>
    <row r="119" spans="5:9">
      <c r="E119" s="17"/>
      <c r="F119" s="85"/>
      <c r="G119" s="85"/>
      <c r="H119" s="95"/>
      <c r="I119" s="95"/>
    </row>
    <row r="120" spans="5:9">
      <c r="E120" s="17"/>
      <c r="F120" s="85"/>
      <c r="G120" s="85"/>
      <c r="H120" s="95"/>
      <c r="I120" s="95"/>
    </row>
    <row r="121" spans="5:9">
      <c r="E121" s="17"/>
      <c r="F121" s="85"/>
      <c r="G121" s="85"/>
      <c r="H121" s="95"/>
      <c r="I121" s="95"/>
    </row>
    <row r="122" spans="5:9">
      <c r="E122" s="17"/>
      <c r="F122" s="85"/>
      <c r="G122" s="85"/>
      <c r="H122" s="95"/>
      <c r="I122" s="95"/>
    </row>
    <row r="123" spans="5:9">
      <c r="E123" s="17"/>
      <c r="F123" s="85"/>
      <c r="G123" s="85"/>
      <c r="H123" s="95"/>
      <c r="I123" s="95"/>
    </row>
    <row r="124" spans="5:9">
      <c r="E124" s="17"/>
      <c r="F124" s="85"/>
      <c r="G124" s="85"/>
      <c r="H124" s="95"/>
      <c r="I124" s="95"/>
    </row>
    <row r="125" spans="5:9">
      <c r="E125" s="17"/>
      <c r="F125" s="85"/>
      <c r="G125" s="85"/>
      <c r="H125" s="95"/>
      <c r="I125" s="95"/>
    </row>
    <row r="126" spans="5:9">
      <c r="E126" s="17"/>
      <c r="F126" s="85"/>
      <c r="G126" s="85"/>
      <c r="H126" s="95"/>
      <c r="I126" s="95"/>
    </row>
    <row r="127" spans="5:9">
      <c r="E127" s="17"/>
      <c r="F127" s="85"/>
      <c r="G127" s="85"/>
      <c r="H127" s="95"/>
      <c r="I127" s="95"/>
    </row>
    <row r="128" spans="5:9">
      <c r="F128" s="85"/>
      <c r="G128" s="85"/>
      <c r="H128" s="95"/>
      <c r="I128" s="95"/>
    </row>
    <row r="129" spans="2:9">
      <c r="B129" s="27">
        <v>42125</v>
      </c>
      <c r="E129" s="17"/>
      <c r="F129" s="85"/>
      <c r="G129" s="85"/>
      <c r="H129" s="95"/>
      <c r="I129" s="95"/>
    </row>
    <row r="130" spans="2:9">
      <c r="E130" s="17"/>
      <c r="F130" s="85"/>
      <c r="G130" s="85"/>
      <c r="H130" s="95"/>
      <c r="I130" s="95"/>
    </row>
    <row r="131" spans="2:9">
      <c r="E131" s="17"/>
      <c r="F131" s="85"/>
      <c r="G131" s="85"/>
      <c r="H131" s="95"/>
      <c r="I131" s="95"/>
    </row>
    <row r="132" spans="2:9">
      <c r="E132" s="17"/>
      <c r="F132" s="85"/>
      <c r="G132" s="85"/>
      <c r="H132" s="95"/>
      <c r="I132" s="95"/>
    </row>
    <row r="133" spans="2:9">
      <c r="E133" s="17"/>
      <c r="F133" s="85"/>
      <c r="G133" s="85"/>
      <c r="H133" s="95"/>
      <c r="I133" s="95"/>
    </row>
    <row r="134" spans="2:9">
      <c r="E134" s="17"/>
      <c r="F134" s="85"/>
      <c r="G134" s="85"/>
      <c r="H134" s="95"/>
      <c r="I134" s="95"/>
    </row>
    <row r="135" spans="2:9">
      <c r="E135" s="17"/>
      <c r="F135" s="85"/>
      <c r="G135" s="85"/>
      <c r="H135" s="95"/>
      <c r="I135" s="95"/>
    </row>
    <row r="136" spans="2:9">
      <c r="E136" s="17"/>
      <c r="F136" s="85"/>
      <c r="G136" s="85"/>
      <c r="H136" s="95"/>
      <c r="I136" s="95"/>
    </row>
    <row r="137" spans="2:9">
      <c r="E137" s="17"/>
      <c r="F137" s="85"/>
      <c r="G137" s="85"/>
      <c r="H137" s="95"/>
      <c r="I137" s="95"/>
    </row>
    <row r="138" spans="2:9">
      <c r="E138" s="17"/>
      <c r="F138" s="85"/>
      <c r="G138" s="85"/>
      <c r="H138" s="95"/>
      <c r="I138" s="95"/>
    </row>
    <row r="139" spans="2:9">
      <c r="E139" s="17"/>
      <c r="F139" s="85"/>
      <c r="G139" s="85"/>
      <c r="H139" s="95"/>
      <c r="I139" s="95"/>
    </row>
    <row r="140" spans="2:9">
      <c r="E140" s="17"/>
    </row>
    <row r="141" spans="2:9">
      <c r="E141" s="17"/>
    </row>
    <row r="142" spans="2:9">
      <c r="E142" s="17"/>
    </row>
    <row r="143" spans="2:9">
      <c r="E143" s="17"/>
    </row>
    <row r="144" spans="2:9">
      <c r="E144" s="17"/>
    </row>
    <row r="145" spans="1:5">
      <c r="E145" s="17"/>
    </row>
    <row r="146" spans="1:5">
      <c r="E146" s="17"/>
    </row>
    <row r="147" spans="1:5">
      <c r="E147" s="17"/>
    </row>
    <row r="148" spans="1:5">
      <c r="E148" s="17"/>
    </row>
    <row r="150" spans="1:5">
      <c r="A150" s="27">
        <v>42156</v>
      </c>
      <c r="E150" s="17"/>
    </row>
  </sheetData>
  <autoFilter ref="C7:J30"/>
  <mergeCells count="1">
    <mergeCell ref="C5:J5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JANV</vt:lpstr>
      <vt:lpstr>FEV</vt:lpstr>
      <vt:lpstr>MARS</vt:lpstr>
      <vt:lpstr>AVRIL</vt:lpstr>
      <vt:lpstr>MAI</vt:lpstr>
      <vt:lpstr>JUIN</vt:lpstr>
      <vt:lpstr>JUIL</vt:lpstr>
      <vt:lpstr>AOUT</vt:lpstr>
      <vt:lpstr>SEPT</vt:lpstr>
      <vt:lpstr>OCT</vt:lpstr>
      <vt:lpstr>NOV</vt:lpstr>
      <vt:lpstr>DEC</vt:lpstr>
      <vt:lpstr>QUOTITE ADE VOLUME</vt:lpstr>
      <vt:lpstr>VENTES ASSOCIES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VIDAL Catherine [CERA]</dc:creator>
  <cp:lastModifiedBy>Fabrice</cp:lastModifiedBy>
  <cp:lastPrinted>2015-02-04T07:37:15Z</cp:lastPrinted>
  <dcterms:created xsi:type="dcterms:W3CDTF">2010-01-04T10:29:21Z</dcterms:created>
  <dcterms:modified xsi:type="dcterms:W3CDTF">2015-02-09T11:01:58Z</dcterms:modified>
</cp:coreProperties>
</file>