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showInkAnnotation="0" updateLinks="always" codeName="ThisWorkbook"/>
  <bookViews>
    <workbookView xWindow="240" yWindow="1560" windowWidth="11475" windowHeight="4410" tabRatio="814"/>
  </bookViews>
  <sheets>
    <sheet name="équipement" sheetId="17" r:id="rId1"/>
    <sheet name="Feuil1" sheetId="53" r:id="rId2"/>
  </sheets>
  <definedNames>
    <definedName name="_Fill" hidden="1">#REF!</definedName>
    <definedName name="_Key2" hidden="1">#REF!</definedName>
    <definedName name="_Order1" hidden="1">255</definedName>
    <definedName name="_Order2" hidden="1">255</definedName>
    <definedName name="N_Fill" hidden="1">#REF!</definedName>
  </definedNames>
  <calcPr calcId="145621"/>
</workbook>
</file>

<file path=xl/calcChain.xml><?xml version="1.0" encoding="utf-8"?>
<calcChain xmlns="http://schemas.openxmlformats.org/spreadsheetml/2006/main">
  <c r="J92" i="17" l="1"/>
  <c r="I93" i="17"/>
  <c r="J93" i="17" s="1"/>
  <c r="H96" i="17"/>
  <c r="J452" i="17"/>
  <c r="G391" i="17"/>
  <c r="G390" i="17"/>
  <c r="G389" i="17"/>
  <c r="G388" i="17"/>
  <c r="G387" i="17"/>
  <c r="G386" i="17"/>
  <c r="G383" i="17"/>
  <c r="G373" i="17"/>
  <c r="G372" i="17"/>
  <c r="G371" i="17"/>
  <c r="G370" i="17"/>
  <c r="G411" i="17"/>
  <c r="G406" i="17"/>
  <c r="G405" i="17"/>
  <c r="G404" i="17"/>
  <c r="G402" i="17"/>
  <c r="G401" i="17"/>
  <c r="G400" i="17"/>
  <c r="G399" i="17"/>
  <c r="G398" i="17"/>
  <c r="G397" i="17"/>
  <c r="G396" i="17"/>
  <c r="G395" i="17"/>
  <c r="G394" i="17"/>
  <c r="G359" i="17"/>
  <c r="G358" i="17"/>
  <c r="G349" i="17"/>
  <c r="G348" i="17"/>
  <c r="G347" i="17"/>
  <c r="G346" i="17"/>
  <c r="G345" i="17"/>
  <c r="G344" i="17"/>
  <c r="G343" i="17"/>
  <c r="G341" i="17"/>
  <c r="G340" i="17"/>
  <c r="G337" i="17"/>
  <c r="G336" i="17"/>
  <c r="G334" i="17"/>
  <c r="G333" i="17"/>
  <c r="G332" i="17"/>
  <c r="G331" i="17"/>
  <c r="G324" i="17"/>
  <c r="G321" i="17"/>
  <c r="G313" i="17"/>
  <c r="G312" i="17"/>
  <c r="G311" i="17"/>
  <c r="G310" i="17"/>
  <c r="G305" i="17"/>
  <c r="G304" i="17"/>
  <c r="G303" i="17"/>
  <c r="G302" i="17"/>
  <c r="G301" i="17"/>
  <c r="G300" i="17"/>
  <c r="G299" i="17"/>
  <c r="G298" i="17"/>
  <c r="G297" i="17"/>
  <c r="G296" i="17"/>
  <c r="G295" i="17"/>
  <c r="G290" i="17"/>
  <c r="G289" i="17"/>
  <c r="G288" i="17"/>
  <c r="G287" i="17"/>
  <c r="G286" i="17"/>
  <c r="G285" i="17"/>
  <c r="G284" i="17"/>
  <c r="G283" i="17"/>
  <c r="G282" i="17"/>
  <c r="G281" i="17"/>
  <c r="G280" i="17"/>
  <c r="G279" i="17"/>
  <c r="G278" i="17"/>
  <c r="G277" i="17"/>
  <c r="G276" i="17"/>
  <c r="G275" i="17"/>
  <c r="G274" i="17"/>
  <c r="G273" i="17"/>
  <c r="G272" i="17"/>
  <c r="G271" i="17"/>
  <c r="G270" i="17"/>
  <c r="G263" i="17"/>
  <c r="G262" i="17"/>
  <c r="G261" i="17"/>
  <c r="G260" i="17"/>
  <c r="G259" i="17"/>
  <c r="G258" i="17"/>
  <c r="G257" i="17"/>
  <c r="G256" i="17"/>
  <c r="G255" i="17"/>
  <c r="G254" i="17"/>
  <c r="G253" i="17"/>
  <c r="G252" i="17"/>
  <c r="G247" i="17"/>
  <c r="G245" i="17"/>
  <c r="G243" i="17"/>
  <c r="G242" i="17"/>
  <c r="G236" i="17"/>
  <c r="G235" i="17"/>
  <c r="G234" i="17"/>
  <c r="G233" i="17"/>
  <c r="G232" i="17"/>
  <c r="G231" i="17"/>
  <c r="G230" i="17"/>
  <c r="G229" i="17"/>
  <c r="G228" i="17"/>
  <c r="G227" i="17"/>
  <c r="G226" i="17"/>
  <c r="G225" i="17"/>
  <c r="G224" i="17"/>
  <c r="G223" i="17"/>
  <c r="G222" i="17"/>
  <c r="G221" i="17"/>
  <c r="G215" i="17"/>
  <c r="G214" i="17"/>
  <c r="G212" i="17"/>
  <c r="G211" i="17"/>
  <c r="G210" i="17"/>
  <c r="G209" i="17"/>
  <c r="G208" i="17"/>
  <c r="G207" i="17"/>
  <c r="G206" i="17"/>
  <c r="G205" i="17"/>
  <c r="G204" i="17"/>
  <c r="G203" i="17"/>
  <c r="G202" i="17"/>
  <c r="G201" i="17"/>
  <c r="G200" i="17"/>
  <c r="G199" i="17"/>
  <c r="G198" i="17"/>
  <c r="G197" i="17"/>
  <c r="G196" i="17"/>
  <c r="G195" i="17"/>
  <c r="G194" i="17"/>
  <c r="G186" i="17"/>
  <c r="G185" i="17"/>
  <c r="G184" i="17"/>
  <c r="G183" i="17"/>
  <c r="G182" i="17"/>
  <c r="G181" i="17"/>
  <c r="G180" i="17"/>
  <c r="G179" i="17"/>
  <c r="G178" i="17"/>
  <c r="G172" i="17"/>
  <c r="G171" i="17"/>
  <c r="G170" i="17"/>
  <c r="G169" i="17"/>
  <c r="G168" i="17"/>
  <c r="G162" i="17"/>
  <c r="G161" i="17"/>
  <c r="G160" i="17"/>
  <c r="G159" i="17"/>
  <c r="G155" i="17"/>
  <c r="G154" i="17"/>
  <c r="G153" i="17"/>
  <c r="G152" i="17"/>
  <c r="G150" i="17"/>
  <c r="G149" i="17"/>
  <c r="G148" i="17"/>
  <c r="G147" i="17"/>
  <c r="G144" i="17"/>
  <c r="G143" i="17"/>
  <c r="G142" i="17"/>
  <c r="G141" i="17"/>
  <c r="G140" i="17"/>
  <c r="G139" i="17"/>
  <c r="G138" i="17"/>
  <c r="G135" i="17"/>
  <c r="G134" i="17"/>
  <c r="G133" i="17"/>
  <c r="G132" i="17"/>
  <c r="G129" i="17"/>
  <c r="G127" i="17"/>
  <c r="G126" i="17"/>
  <c r="G123" i="17"/>
  <c r="G116" i="17"/>
  <c r="G115" i="17"/>
  <c r="G114" i="17"/>
  <c r="G113" i="17"/>
  <c r="G112" i="17"/>
  <c r="G111" i="17"/>
  <c r="G110" i="17"/>
  <c r="G109" i="17"/>
  <c r="G108" i="17"/>
  <c r="G107" i="17"/>
  <c r="G106" i="17"/>
  <c r="G105" i="17"/>
  <c r="G104" i="17"/>
  <c r="G103" i="17"/>
  <c r="G102" i="17"/>
  <c r="G98" i="17"/>
  <c r="G97" i="17"/>
  <c r="G96" i="17"/>
  <c r="G95" i="17"/>
  <c r="G94" i="17"/>
  <c r="G93" i="17"/>
  <c r="G92" i="17"/>
  <c r="G88" i="17"/>
  <c r="G87" i="17"/>
  <c r="G86" i="17"/>
  <c r="G85" i="17"/>
  <c r="G84" i="17"/>
  <c r="G83" i="17"/>
  <c r="G82" i="17"/>
  <c r="G68" i="17"/>
  <c r="G67" i="17"/>
  <c r="G66" i="17"/>
  <c r="G65" i="17"/>
  <c r="G64" i="17"/>
  <c r="G63" i="17"/>
  <c r="G29" i="17"/>
  <c r="G28" i="17"/>
  <c r="G27" i="17"/>
  <c r="G26" i="17"/>
  <c r="G25" i="17"/>
  <c r="G24" i="17"/>
  <c r="G23" i="17"/>
  <c r="J414" i="17"/>
  <c r="J239" i="17"/>
  <c r="J218" i="17"/>
  <c r="J89" i="17"/>
  <c r="J30" i="17"/>
  <c r="G452" i="17"/>
  <c r="G117" i="17" l="1"/>
  <c r="G156" i="17"/>
  <c r="G218" i="17"/>
  <c r="G89" i="17"/>
  <c r="G318" i="17"/>
  <c r="G165" i="17"/>
  <c r="G249" i="17"/>
  <c r="G100" i="17"/>
  <c r="G174" i="17"/>
  <c r="G267" i="17"/>
  <c r="G307" i="17"/>
  <c r="G414" i="17"/>
  <c r="G30" i="17"/>
  <c r="G239" i="17"/>
  <c r="G292" i="17"/>
  <c r="I94" i="17"/>
  <c r="G454" i="17" l="1"/>
  <c r="J94" i="17"/>
  <c r="I96" i="17"/>
  <c r="I102" i="17" l="1"/>
  <c r="J96" i="17"/>
  <c r="J100" i="17" s="1"/>
  <c r="I103" i="17" l="1"/>
  <c r="J102" i="17"/>
  <c r="I104" i="17" l="1"/>
  <c r="J103" i="17"/>
  <c r="I105" i="17" l="1"/>
  <c r="J104" i="17"/>
  <c r="I106" i="17" l="1"/>
  <c r="J105" i="17"/>
  <c r="J106" i="17" l="1"/>
  <c r="I107" i="17"/>
  <c r="I108" i="17" l="1"/>
  <c r="J107" i="17"/>
  <c r="J108" i="17" l="1"/>
  <c r="I109" i="17"/>
  <c r="J109" i="17" l="1"/>
  <c r="I110" i="17"/>
  <c r="J110" i="17" l="1"/>
  <c r="I111" i="17"/>
  <c r="I112" i="17" l="1"/>
  <c r="J111" i="17"/>
  <c r="I113" i="17" l="1"/>
  <c r="J112" i="17"/>
  <c r="I114" i="17" l="1"/>
  <c r="J113" i="17"/>
  <c r="J114" i="17" l="1"/>
  <c r="I115" i="17"/>
  <c r="J115" i="17" l="1"/>
  <c r="J117" i="17" s="1"/>
  <c r="I126" i="17"/>
  <c r="I127" i="17" l="1"/>
  <c r="J126" i="17"/>
  <c r="J127" i="17" l="1"/>
  <c r="I132" i="17"/>
  <c r="J132" i="17" l="1"/>
  <c r="I133" i="17"/>
  <c r="I134" i="17" l="1"/>
  <c r="J133" i="17"/>
  <c r="J134" i="17" l="1"/>
  <c r="I135" i="17"/>
  <c r="J135" i="17" l="1"/>
  <c r="I138" i="17"/>
  <c r="I148" i="17" l="1"/>
  <c r="J138" i="17"/>
  <c r="J148" i="17" l="1"/>
  <c r="I149" i="17"/>
  <c r="J149" i="17" l="1"/>
  <c r="I150" i="17"/>
  <c r="J150" i="17" l="1"/>
  <c r="J156" i="17" s="1"/>
  <c r="I159" i="17"/>
  <c r="I160" i="17" l="1"/>
  <c r="J159" i="17"/>
  <c r="I168" i="17" l="1"/>
  <c r="J160" i="17"/>
  <c r="J165" i="17" s="1"/>
  <c r="J168" i="17" l="1"/>
  <c r="I169" i="17"/>
  <c r="I170" i="17" l="1"/>
  <c r="J169" i="17"/>
  <c r="I171" i="17" l="1"/>
  <c r="J170" i="17"/>
  <c r="J171" i="17" l="1"/>
  <c r="I172" i="17"/>
  <c r="I243" i="17" l="1"/>
  <c r="J172" i="17"/>
  <c r="J174" i="17" s="1"/>
  <c r="J243" i="17" l="1"/>
  <c r="I245" i="17"/>
  <c r="I255" i="17" l="1"/>
  <c r="J245" i="17"/>
  <c r="J249" i="17" s="1"/>
  <c r="I256" i="17" l="1"/>
  <c r="J255" i="17"/>
  <c r="J256" i="17" l="1"/>
  <c r="I257" i="17"/>
  <c r="I258" i="17" l="1"/>
  <c r="J257" i="17"/>
  <c r="I259" i="17" l="1"/>
  <c r="J258" i="17"/>
  <c r="J259" i="17" l="1"/>
  <c r="I260" i="17"/>
  <c r="I261" i="17" l="1"/>
  <c r="J260" i="17"/>
  <c r="I262" i="17" l="1"/>
  <c r="J261" i="17"/>
  <c r="J262" i="17" l="1"/>
  <c r="I263" i="17"/>
  <c r="J263" i="17" l="1"/>
  <c r="J267" i="17" s="1"/>
  <c r="I270" i="17"/>
  <c r="I271" i="17" l="1"/>
  <c r="J270" i="17"/>
  <c r="J271" i="17" l="1"/>
  <c r="I272" i="17"/>
  <c r="J272" i="17" l="1"/>
  <c r="I273" i="17"/>
  <c r="I274" i="17" l="1"/>
  <c r="J273" i="17"/>
  <c r="J274" i="17" l="1"/>
  <c r="I275" i="17"/>
  <c r="J275" i="17" l="1"/>
  <c r="I276" i="17"/>
  <c r="I277" i="17" l="1"/>
  <c r="J276" i="17"/>
  <c r="J277" i="17" l="1"/>
  <c r="I278" i="17"/>
  <c r="J278" i="17" l="1"/>
  <c r="I279" i="17"/>
  <c r="I280" i="17" l="1"/>
  <c r="J279" i="17"/>
  <c r="J280" i="17" l="1"/>
  <c r="I281" i="17"/>
  <c r="J281" i="17" l="1"/>
  <c r="I282" i="17"/>
  <c r="I283" i="17" l="1"/>
  <c r="J282" i="17"/>
  <c r="J283" i="17" l="1"/>
  <c r="I284" i="17"/>
  <c r="J284" i="17" l="1"/>
  <c r="I285" i="17"/>
  <c r="I286" i="17" l="1"/>
  <c r="J285" i="17"/>
  <c r="J286" i="17" l="1"/>
  <c r="I287" i="17"/>
  <c r="J287" i="17" l="1"/>
  <c r="I288" i="17"/>
  <c r="I289" i="17" l="1"/>
  <c r="J288" i="17"/>
  <c r="J289" i="17" l="1"/>
  <c r="I290" i="17"/>
  <c r="I299" i="17" l="1"/>
  <c r="J290" i="17"/>
  <c r="J292" i="17" s="1"/>
  <c r="I300" i="17" l="1"/>
  <c r="J299" i="17"/>
  <c r="J300" i="17" l="1"/>
  <c r="I301" i="17"/>
  <c r="J301" i="17" l="1"/>
  <c r="J307" i="17" s="1"/>
  <c r="I310" i="17"/>
  <c r="I311" i="17" l="1"/>
  <c r="J311" i="17" s="1"/>
  <c r="J310" i="17"/>
  <c r="J318" i="17" l="1"/>
  <c r="J454" i="17" s="1"/>
</calcChain>
</file>

<file path=xl/sharedStrings.xml><?xml version="1.0" encoding="utf-8"?>
<sst xmlns="http://schemas.openxmlformats.org/spreadsheetml/2006/main" count="443" uniqueCount="426">
  <si>
    <t>Béton</t>
  </si>
  <si>
    <t>Montant</t>
  </si>
  <si>
    <t xml:space="preserve">Liste </t>
  </si>
  <si>
    <t>A</t>
  </si>
  <si>
    <t>Arpentage</t>
  </si>
  <si>
    <t>R</t>
  </si>
  <si>
    <t>Roulotte, entrepôt et accessoires</t>
  </si>
  <si>
    <t>E</t>
  </si>
  <si>
    <t>Électricité</t>
  </si>
  <si>
    <t>V</t>
  </si>
  <si>
    <t>Véhicules</t>
  </si>
  <si>
    <t>G</t>
  </si>
  <si>
    <t>Grue, équipement de levage et manutention</t>
  </si>
  <si>
    <t>C</t>
  </si>
  <si>
    <t>Compresseurs</t>
  </si>
  <si>
    <t>F</t>
  </si>
  <si>
    <t>Compacteurs</t>
  </si>
  <si>
    <t>B</t>
  </si>
  <si>
    <t>H</t>
  </si>
  <si>
    <t>Équipements spéciaux et démolition</t>
  </si>
  <si>
    <t>N</t>
  </si>
  <si>
    <t>Nautique</t>
  </si>
  <si>
    <t>D</t>
  </si>
  <si>
    <t>Chauffage</t>
  </si>
  <si>
    <t>P</t>
  </si>
  <si>
    <t>Pelle</t>
  </si>
  <si>
    <t>L</t>
  </si>
  <si>
    <t>Laveuse et pompe</t>
  </si>
  <si>
    <t>S</t>
  </si>
  <si>
    <t>Soudure</t>
  </si>
  <si>
    <t>O</t>
  </si>
  <si>
    <t>Outillage à mains</t>
  </si>
  <si>
    <t>T</t>
  </si>
  <si>
    <t>Sécurité</t>
  </si>
  <si>
    <t>Taux
journalier</t>
  </si>
  <si>
    <t>Nbre</t>
  </si>
  <si>
    <t>Durée</t>
  </si>
  <si>
    <t>A- Arpentage (série 8100)</t>
  </si>
  <si>
    <t>Laser à tuyaux</t>
  </si>
  <si>
    <t>Laser rotatif</t>
  </si>
  <si>
    <t>Niveau</t>
  </si>
  <si>
    <t>Règle en mètre - pied          (choisir)</t>
  </si>
  <si>
    <t>Station totale</t>
  </si>
  <si>
    <t>Théodolite</t>
  </si>
  <si>
    <t>Trépied</t>
  </si>
  <si>
    <t>SOUS-TOTAL</t>
  </si>
  <si>
    <t>R- Roulottes, entrepôt et accessoires (série 7000, 1000 et 2000)</t>
  </si>
  <si>
    <t>Accessoires bureau       Bureau</t>
  </si>
  <si>
    <t>Chaise</t>
  </si>
  <si>
    <t>Table à plan</t>
  </si>
  <si>
    <t>Classeur</t>
  </si>
  <si>
    <t>Banc de table à plans</t>
  </si>
  <si>
    <t>Bibliothèque</t>
  </si>
  <si>
    <t>Babillard</t>
  </si>
  <si>
    <t>Accessoires dînette    Frigidaire</t>
  </si>
  <si>
    <t>Micro-ondes</t>
  </si>
  <si>
    <t>Réchaud</t>
  </si>
  <si>
    <t>Buvette</t>
  </si>
  <si>
    <t>Table de 6</t>
  </si>
  <si>
    <t>Banc</t>
  </si>
  <si>
    <t>Cafetière</t>
  </si>
  <si>
    <t>Café</t>
  </si>
  <si>
    <t>Sucre</t>
  </si>
  <si>
    <t>Bâtonnets</t>
  </si>
  <si>
    <t>Accessoires standards</t>
  </si>
  <si>
    <t>Bois pour jupe</t>
  </si>
  <si>
    <t>Trépieds</t>
  </si>
  <si>
    <t>Galerie</t>
  </si>
  <si>
    <t>Balais</t>
  </si>
  <si>
    <t>Moppe</t>
  </si>
  <si>
    <t>Seau</t>
  </si>
  <si>
    <t>Caisse de papier</t>
  </si>
  <si>
    <t>Chiffon</t>
  </si>
  <si>
    <t>Nettoyeur</t>
  </si>
  <si>
    <t>Dégraisseur</t>
  </si>
  <si>
    <t>Poubelle  (2petite-2grande)</t>
  </si>
  <si>
    <t>Sac poubelle</t>
  </si>
  <si>
    <t>Air climatisé</t>
  </si>
  <si>
    <t>Bennes à rebuts</t>
  </si>
  <si>
    <t>Buvette, micro-ondes</t>
  </si>
  <si>
    <t>Coffre de chantier</t>
  </si>
  <si>
    <t>Conteneur à outils 10 ''</t>
  </si>
  <si>
    <t>Conteneur fermé 20 pieds</t>
  </si>
  <si>
    <t>Nettoyage              Plancher</t>
  </si>
  <si>
    <t>Mur</t>
  </si>
  <si>
    <t>Vitre</t>
  </si>
  <si>
    <t>Extérieur</t>
  </si>
  <si>
    <t>Vérification             Mat électrique</t>
  </si>
  <si>
    <t>Boîte électrique</t>
  </si>
  <si>
    <t>Prise de courant</t>
  </si>
  <si>
    <t>Toiture</t>
  </si>
  <si>
    <t>Portes</t>
  </si>
  <si>
    <t>Fenêtres</t>
  </si>
  <si>
    <t>Plafond</t>
  </si>
  <si>
    <t>Aspect général</t>
  </si>
  <si>
    <t>Photocopieur</t>
  </si>
  <si>
    <t>Radio fixe (avec matial)</t>
  </si>
  <si>
    <t>Radio portatif</t>
  </si>
  <si>
    <t>Roulotte 12 à 30 pieds</t>
  </si>
  <si>
    <t>Roulotte 32-40 pieds (déjà là)</t>
  </si>
  <si>
    <t>Roulotte 52-60 pieds</t>
  </si>
  <si>
    <t>Téléphones satellites</t>
  </si>
  <si>
    <t>E- Électricité</t>
  </si>
  <si>
    <t>Génératrice 2500-4000 W</t>
  </si>
  <si>
    <t>Génératrice 5000-5500 W</t>
  </si>
  <si>
    <t>Génératrice haute fréquence</t>
  </si>
  <si>
    <t>Tour d'éclairage 1000 W</t>
  </si>
  <si>
    <t>Tour d'éclairage 4000 W avec moteur sur roue</t>
  </si>
  <si>
    <t>Transformateur 10 à 50 KWA</t>
  </si>
  <si>
    <t>Transformateur 50 à 100 KWA</t>
  </si>
  <si>
    <t>V - Véhicule (série 6000)</t>
  </si>
  <si>
    <t>4 roues Bombardier, Rhino ou Mule Kawa</t>
  </si>
  <si>
    <t>Autobus scolaire de chantier (domaine)</t>
  </si>
  <si>
    <t>Bétonnière</t>
  </si>
  <si>
    <t>Camion 10 roues à benne</t>
  </si>
  <si>
    <t>Camion 10 roues plateforme</t>
  </si>
  <si>
    <t>Camion 5 T boîte fermée</t>
  </si>
  <si>
    <t>Camion tracteur</t>
  </si>
  <si>
    <t>Hino 3 T et 7 T</t>
  </si>
  <si>
    <t>Hino 5 T 1989 à benne</t>
  </si>
  <si>
    <t>Panel 15 passagers de chantier</t>
  </si>
  <si>
    <t>Panel 15 passagers de route</t>
  </si>
  <si>
    <t>Pick-up 4 portes, route</t>
  </si>
  <si>
    <t>Pick-up de chantier</t>
  </si>
  <si>
    <t>Pick-up récent de route</t>
  </si>
  <si>
    <t>Remorque 45 pi. Ou 53 pi.</t>
  </si>
  <si>
    <t>G- Grues, équipements de levage et manutention</t>
  </si>
  <si>
    <t>Bidons Diesel (acier</t>
  </si>
  <si>
    <t>Bidons essence mix</t>
  </si>
  <si>
    <t>Bidons essence ordinaires</t>
  </si>
  <si>
    <t>Brouette mécanique</t>
  </si>
  <si>
    <t xml:space="preserve">Câble d'acier </t>
  </si>
  <si>
    <t>Chaîne avec crochet dimension (man hole)</t>
  </si>
  <si>
    <t>Chargeur Komatsu WA65</t>
  </si>
  <si>
    <t>Chariot élévateur 4500 ou 5000 lbs</t>
  </si>
  <si>
    <t>Échafaudage 2x10'</t>
  </si>
  <si>
    <t>Échafaudage modèle B</t>
  </si>
  <si>
    <t>Éilngue acier dimension 6 pied</t>
  </si>
  <si>
    <t>Élingue nylon dimension (12 pied</t>
  </si>
  <si>
    <t>Grue 22 T.</t>
  </si>
  <si>
    <t>Grue 60 T.</t>
  </si>
  <si>
    <t>Grue 70 T</t>
  </si>
  <si>
    <t>Grue 8.5 T.</t>
  </si>
  <si>
    <t>Huile mix  x 500 ml</t>
  </si>
  <si>
    <t>Kit mèche à fer</t>
  </si>
  <si>
    <t>Mini-chargeur New Holland ou équivalent</t>
  </si>
  <si>
    <t>Mini-chargeur Thomas électrique</t>
  </si>
  <si>
    <t>Palan à chaîne 1 ou 3 T.</t>
  </si>
  <si>
    <t>Palan électrique</t>
  </si>
  <si>
    <t>Plateforme aluminium</t>
  </si>
  <si>
    <t>Potence 1000 lbs</t>
  </si>
  <si>
    <t>Pull lift 3/4 t.</t>
  </si>
  <si>
    <t>Set de box</t>
  </si>
  <si>
    <t>Set de clés</t>
  </si>
  <si>
    <t>Set d'échafaud</t>
  </si>
  <si>
    <t>Skytrack 10054</t>
  </si>
  <si>
    <t>Skytrack 6036</t>
  </si>
  <si>
    <t>Souffleuse à neige</t>
  </si>
  <si>
    <t>Tank à fuel</t>
  </si>
  <si>
    <t>Tire-fort T35, TU 7</t>
  </si>
  <si>
    <t>Treuil à air</t>
  </si>
  <si>
    <t>Treuil hydraulique</t>
  </si>
  <si>
    <t>Wagon d'échafaud</t>
  </si>
  <si>
    <t>C- Compresseurs</t>
  </si>
  <si>
    <t>Compresseur 175 CFM</t>
  </si>
  <si>
    <t>Compresseur 250 CFM</t>
  </si>
  <si>
    <t>Compresseur électrique 60 ou 75 H</t>
  </si>
  <si>
    <t>Comresseur éectrique 5 HP</t>
  </si>
  <si>
    <t>Hose à air 2''</t>
  </si>
  <si>
    <t>Hose à air 3/4''</t>
  </si>
  <si>
    <t>F- Compacteur</t>
  </si>
  <si>
    <t>Corniver à rouleau 48''</t>
  </si>
  <si>
    <t>P-15000</t>
  </si>
  <si>
    <t>P-10000</t>
  </si>
  <si>
    <t>P-5000</t>
  </si>
  <si>
    <t>P-2000</t>
  </si>
  <si>
    <t>B - Béton</t>
  </si>
  <si>
    <t>Benne à béton (Fourche entré)</t>
  </si>
  <si>
    <t>Bouchardeuse 3 têtes</t>
  </si>
  <si>
    <t>Brise-béton à air 30 lbs</t>
  </si>
  <si>
    <t>Brise-béton à air 45-60 lbs</t>
  </si>
  <si>
    <t>Brise-béton électrique</t>
  </si>
  <si>
    <t>Brise-béton hydraulique</t>
  </si>
  <si>
    <t>Carotteuse électrique ou à gaz</t>
  </si>
  <si>
    <t>Chippeur à air 15 lbs</t>
  </si>
  <si>
    <t>Entonnoir béton</t>
  </si>
  <si>
    <t>Jack leg</t>
  </si>
  <si>
    <t>Lames abrasives acier  12 -14</t>
  </si>
  <si>
    <t>Lames abrasives béton 12 -14</t>
  </si>
  <si>
    <t>Lames diamant 12''</t>
  </si>
  <si>
    <t>Lames diamant 14''</t>
  </si>
  <si>
    <t>Lames diamant 24''</t>
  </si>
  <si>
    <t>Lames diamant 30''</t>
  </si>
  <si>
    <t>Lames diamant 36''</t>
  </si>
  <si>
    <t>Malaxeur à béton</t>
  </si>
  <si>
    <t>Mini-perceuse à air BBD 12</t>
  </si>
  <si>
    <t>Perceuse 1/2 électrique</t>
  </si>
  <si>
    <t>Perceuse à air 30 lbs</t>
  </si>
  <si>
    <t>Perceuse à air 60 lbs</t>
  </si>
  <si>
    <t>Perceuse à air 60 lbs électrique TE92, TE76 ou équivalent</t>
  </si>
  <si>
    <t>Perceuse TE22  ou équivalent</t>
  </si>
  <si>
    <t>Pointes Brise-béton</t>
  </si>
  <si>
    <t>Polisseuse à béton</t>
  </si>
  <si>
    <t>Pompe à coulis petite</t>
  </si>
  <si>
    <t>Pompe à injection Ehvey</t>
  </si>
  <si>
    <t>Poupe à coulis grosse</t>
  </si>
  <si>
    <t>Règle à béton Razor Back</t>
  </si>
  <si>
    <t>Scie à béton à l'air</t>
  </si>
  <si>
    <t>Scie à béton essence 12'' ou 14''</t>
  </si>
  <si>
    <t>Scie à plancher 14'' gazoline  ou 220 volts</t>
  </si>
  <si>
    <t>Scie à plancher 36'' 65 HP</t>
  </si>
  <si>
    <t>Scie hydraulique 10'' coupe</t>
  </si>
  <si>
    <t>Scie hydraulique 24'' avec power unit</t>
  </si>
  <si>
    <t>Tranche  brise-béton</t>
  </si>
  <si>
    <t>Vibrateur à béton (14 pied de cordon)</t>
  </si>
  <si>
    <t>Vibrateur à béton HF Shank 8'12'15'21</t>
  </si>
  <si>
    <t>H- Équipements spéciaux et démolition</t>
  </si>
  <si>
    <t>Cage de tranchée</t>
  </si>
  <si>
    <t>Chèvre de levage</t>
  </si>
  <si>
    <t>Cisaille pour Cat 345</t>
  </si>
  <si>
    <t>Darda</t>
  </si>
  <si>
    <t>Détecteur de gaz</t>
  </si>
  <si>
    <t>Électro aimant 48''</t>
  </si>
  <si>
    <t>Ensemble de barils Inertiels</t>
  </si>
  <si>
    <t>Ensemble de feux de signalisation</t>
  </si>
  <si>
    <t>Ensemble de New Jersey</t>
  </si>
  <si>
    <t>Ensemble Enerpac pompe</t>
  </si>
  <si>
    <t>Ensemle de Duraform</t>
  </si>
  <si>
    <t>Ground Heater</t>
  </si>
  <si>
    <t>Pulvérisateur à béton pour Cat.345</t>
  </si>
  <si>
    <t>Vérins</t>
  </si>
  <si>
    <t>Vérins hydrauliques 50 T</t>
  </si>
  <si>
    <t>Vérins hydrauliques 8 à 20 T</t>
  </si>
  <si>
    <t>N- Nautique</t>
  </si>
  <si>
    <t>Barges 40x10x2 unités</t>
  </si>
  <si>
    <t>Bateau Alligator</t>
  </si>
  <si>
    <t>Chaloupes</t>
  </si>
  <si>
    <t>Moteur 15-20-30 HP</t>
  </si>
  <si>
    <t>Rames</t>
  </si>
  <si>
    <t>Zodiac</t>
  </si>
  <si>
    <t>D- Chauffage (série 7700)</t>
  </si>
  <si>
    <t>Aérotherme électrique 40 et 50 kw, 550 V</t>
  </si>
  <si>
    <t>Aérotherme 220 V. 4.5 kw</t>
  </si>
  <si>
    <t>Aérotherme 220 V. 20 et 30 kw</t>
  </si>
  <si>
    <t>Propane chaufferette 350 000 BTU</t>
  </si>
  <si>
    <t>Propane pot</t>
  </si>
  <si>
    <t>Propane Lance-flamme</t>
  </si>
  <si>
    <t>Propane chaufferette Martin</t>
  </si>
  <si>
    <t>Propane chaufferette Canon</t>
  </si>
  <si>
    <t>Chaufferette à l'huile 150 000 BTU</t>
  </si>
  <si>
    <t>Fournaise à l'huile carrée</t>
  </si>
  <si>
    <t>Chaufferette Ready Heater 150 000 BTU</t>
  </si>
  <si>
    <t>Salamandre 350 000 BTU</t>
  </si>
  <si>
    <t>Tank à l'huile</t>
  </si>
  <si>
    <t>P - Pelles</t>
  </si>
  <si>
    <t>Foreuse (120 $) sur pelle KX41 (50 $)</t>
  </si>
  <si>
    <t>Foreuse (180 $) sur pelle PC60 (200 $)</t>
  </si>
  <si>
    <t>Pelle Cat 345</t>
  </si>
  <si>
    <t>Pelle Cat 330</t>
  </si>
  <si>
    <t>Pelle PC200</t>
  </si>
  <si>
    <t>Pelle PC120</t>
  </si>
  <si>
    <t>Pelle PC60</t>
  </si>
  <si>
    <t>Pelle KH161</t>
  </si>
  <si>
    <t>Pelle PC35</t>
  </si>
  <si>
    <t>Pelle PC15</t>
  </si>
  <si>
    <t>Pelle KX41</t>
  </si>
  <si>
    <t>V 55 (500 $) sur pelle Cat.345 (614 $)</t>
  </si>
  <si>
    <t>Téléodyne 2075X (500 $) sur pelle Cat.330 (450 $)</t>
  </si>
  <si>
    <t>Tramac BRV32 (380 $) sur pelle PC200 (290 $)</t>
  </si>
  <si>
    <t>Tramac BRH300 (180 $) sur pelle PC120 (230 $)</t>
  </si>
  <si>
    <t>Tramac BRP 140 (140 $) sur pelle PC60 (200 $)</t>
  </si>
  <si>
    <t>Tramac BRH125 (90 $) sur pelle KH161 (100 $)</t>
  </si>
  <si>
    <t>Tramac BRP95 (90 $) sur pelle KH161 (100 $)</t>
  </si>
  <si>
    <t>Tramac BRP70 (90 $) sur pelle PC15 (65 $)</t>
  </si>
  <si>
    <t>Tramac BRP50 (70 $) sur pelle KX41 (50 $)</t>
  </si>
  <si>
    <t>Tramac JKHB101 (100 $) sur pelle PC35 (80 $)</t>
  </si>
  <si>
    <t>L- Laveuses et pompes (série 4200)</t>
  </si>
  <si>
    <t>Laveuse 12 000 lbs dans remorque</t>
  </si>
  <si>
    <t>Laveuse à pression 4 000 lbs</t>
  </si>
  <si>
    <t>Laveuse à pression 5 000 lbs</t>
  </si>
  <si>
    <t>Laveuse à pression avec power unit</t>
  </si>
  <si>
    <t>Pompe à eau à essence 2''</t>
  </si>
  <si>
    <t>Pompe à eau à essence 3''</t>
  </si>
  <si>
    <t>Pompe à eau à essence 4''</t>
  </si>
  <si>
    <t>Pompe à eau électrique 2''</t>
  </si>
  <si>
    <t>Pompe à eau électrique 3''</t>
  </si>
  <si>
    <t>Pompe à eau électrique 4''</t>
  </si>
  <si>
    <t>Pompe à essence électrique</t>
  </si>
  <si>
    <t>S-  Soudure</t>
  </si>
  <si>
    <t>Machine à souder à diesel 400 A</t>
  </si>
  <si>
    <t>Machine à souder à essence 200 A</t>
  </si>
  <si>
    <t>Machine à souder électrique</t>
  </si>
  <si>
    <t>Set de torches</t>
  </si>
  <si>
    <t>Acétylène oxygène</t>
  </si>
  <si>
    <t>O- Outillages à mains</t>
  </si>
  <si>
    <t>Aspirateur</t>
  </si>
  <si>
    <t>Balai de rue largeur</t>
  </si>
  <si>
    <t>Balai en paille</t>
  </si>
  <si>
    <t>Banc de scie (belinger et lame)</t>
  </si>
  <si>
    <t>Barre de force coffrage</t>
  </si>
  <si>
    <t>Barre de force pointue</t>
  </si>
  <si>
    <t>Bois</t>
  </si>
  <si>
    <t>Bois autres dimensions et quantité</t>
  </si>
  <si>
    <t>Bout forme</t>
  </si>
  <si>
    <t>Brosse à poil doux</t>
  </si>
  <si>
    <t>Cage de travail</t>
  </si>
  <si>
    <t>Ciseau à tôle</t>
  </si>
  <si>
    <t>Cloueuse à béton Hilti</t>
  </si>
  <si>
    <t>Cloueuse ou agrafeuse à air</t>
  </si>
  <si>
    <t>Cup diamant</t>
  </si>
  <si>
    <t>Dégauchisseuse 8''</t>
  </si>
  <si>
    <t>Dépoussiéreur</t>
  </si>
  <si>
    <t>Dique à béton</t>
  </si>
  <si>
    <t>Disque à acier</t>
  </si>
  <si>
    <t>Drill magnétique</t>
  </si>
  <si>
    <t>Fer à épisser</t>
  </si>
  <si>
    <t>Gratte patinoire</t>
  </si>
  <si>
    <t>Gun pour epoxy  Hilti</t>
  </si>
  <si>
    <t>Impact à air 1''</t>
  </si>
  <si>
    <t>Impact à air 1/2</t>
  </si>
  <si>
    <t>Impact à air 3/4</t>
  </si>
  <si>
    <t>Impact électrique 1''</t>
  </si>
  <si>
    <t>Impact électrique 1/2</t>
  </si>
  <si>
    <t>Impact électrique 3/4</t>
  </si>
  <si>
    <t>Lames  métal</t>
  </si>
  <si>
    <t>Lames 10 ''</t>
  </si>
  <si>
    <t>Lames 12''</t>
  </si>
  <si>
    <t>Lames 7 1/4''</t>
  </si>
  <si>
    <t>Lames à acier</t>
  </si>
  <si>
    <t>Lames béton</t>
  </si>
  <si>
    <t>Lames bois</t>
  </si>
  <si>
    <t>Lisière forme</t>
  </si>
  <si>
    <t>Machine à coudre</t>
  </si>
  <si>
    <t>Masque racal</t>
  </si>
  <si>
    <t>Masse</t>
  </si>
  <si>
    <t>Mèches à béton (TE22)</t>
  </si>
  <si>
    <t>Mèches à fer</t>
  </si>
  <si>
    <t>Panneau forme 2x8</t>
  </si>
  <si>
    <t>Panneau forme 4x8</t>
  </si>
  <si>
    <t>Pelle traîneau neige</t>
  </si>
  <si>
    <t>Pelles carrés à ciment</t>
  </si>
  <si>
    <t>Pelles carrés à neige</t>
  </si>
  <si>
    <t>Pelles rondes</t>
  </si>
  <si>
    <t>Perceuse à colonne</t>
  </si>
  <si>
    <t>Perceuse ou visseuse 1/2</t>
  </si>
  <si>
    <t>Perceuse ou visseuse 3/4</t>
  </si>
  <si>
    <t>Perceuse ou visseuse 3/8</t>
  </si>
  <si>
    <t>Planche 1 x 3 x 12</t>
  </si>
  <si>
    <t>Planche 1 x 3 x 8</t>
  </si>
  <si>
    <t>Planche 1 x 6 x 12</t>
  </si>
  <si>
    <t>Planche 1 x 6 x 8</t>
  </si>
  <si>
    <t>Bois 2x4x4</t>
  </si>
  <si>
    <t>Bois 2x4x8</t>
  </si>
  <si>
    <t>Bois 2x4x12</t>
  </si>
  <si>
    <t>Bois 2x4x16</t>
  </si>
  <si>
    <t>Bois ordinaire</t>
  </si>
  <si>
    <t>Plieuse à tôle</t>
  </si>
  <si>
    <t>Pointe carrée</t>
  </si>
  <si>
    <t>Pointe en croix</t>
  </si>
  <si>
    <t>Pot à sandblast 1 po.</t>
  </si>
  <si>
    <t>Rectifieuse à air 5 et 7''</t>
  </si>
  <si>
    <t>Rectifieuse avec aspisateur Hilti</t>
  </si>
  <si>
    <t>Rectifieuse électrique 4''-5'' + 1 carbur et 1 pierre</t>
  </si>
  <si>
    <t>Rectifieuse électrique 7''</t>
  </si>
  <si>
    <t>Réservoir à essence avec pompe</t>
  </si>
  <si>
    <t>Rouleau fabrine</t>
  </si>
  <si>
    <t>Rouleau polythène</t>
  </si>
  <si>
    <t>Scie à métal 14'' fixe</t>
  </si>
  <si>
    <t>Scie à métal à ruban</t>
  </si>
  <si>
    <t>Scie à métal sur table</t>
  </si>
  <si>
    <t>Scie à onglets</t>
  </si>
  <si>
    <t>Scie alternative</t>
  </si>
  <si>
    <t>Scie mécanique</t>
  </si>
  <si>
    <t>Scie sauteuse, sableuse</t>
  </si>
  <si>
    <t>Scraper forme</t>
  </si>
  <si>
    <t>Strappeuse</t>
  </si>
  <si>
    <t>Toupie, rabot</t>
  </si>
  <si>
    <t>Trans-palette</t>
  </si>
  <si>
    <t>Truelle carrée  acier</t>
  </si>
  <si>
    <t>Truelle en bois</t>
  </si>
  <si>
    <t>Truelle maçon 4 po - 6 po - 8 po.</t>
  </si>
  <si>
    <t>Truelle magnésium</t>
  </si>
  <si>
    <t>Ventilateur sur pied</t>
  </si>
  <si>
    <t>Zip-cut</t>
  </si>
  <si>
    <t>T - Sécurité</t>
  </si>
  <si>
    <t>Accessoires sécurité</t>
  </si>
  <si>
    <t>Boîte ear plug</t>
  </si>
  <si>
    <t>Boîte masque poussière</t>
  </si>
  <si>
    <t>Bouée</t>
  </si>
  <si>
    <t xml:space="preserve">Ceinture </t>
  </si>
  <si>
    <t>Chapeau blanc</t>
  </si>
  <si>
    <t>Chapeau bleu</t>
  </si>
  <si>
    <t>Chien Câble</t>
  </si>
  <si>
    <t>Coquilles</t>
  </si>
  <si>
    <t>Corde de sécurité</t>
  </si>
  <si>
    <t>Corde nylon 5/8</t>
  </si>
  <si>
    <t>Gaffe récupération homme</t>
  </si>
  <si>
    <t>Gants cotton</t>
  </si>
  <si>
    <t>Gants cuir</t>
  </si>
  <si>
    <t>Gants laine</t>
  </si>
  <si>
    <t>Gants nytrille</t>
  </si>
  <si>
    <t>Habit pluie   Small / Médium / Large / X Large / XX Large / XXX Large</t>
  </si>
  <si>
    <t>Harnais</t>
  </si>
  <si>
    <t>Lumières à piles</t>
  </si>
  <si>
    <t>Lunettes claires</t>
  </si>
  <si>
    <t>Lunettes fumées</t>
  </si>
  <si>
    <t>Ruban Alcan</t>
  </si>
  <si>
    <t>Ruban jaune Danger</t>
  </si>
  <si>
    <t>Ruban rouge Daner</t>
  </si>
  <si>
    <t xml:space="preserve">Support à visière </t>
  </si>
  <si>
    <t>Support Peltor</t>
  </si>
  <si>
    <t>VFI</t>
  </si>
  <si>
    <t>Visière ordinaire</t>
  </si>
  <si>
    <t>Visière Peltor</t>
  </si>
  <si>
    <t>dossar</t>
  </si>
  <si>
    <t>toile ignifuge</t>
  </si>
  <si>
    <r>
      <t xml:space="preserve">Mèches bois flat 
x 1/2 x 5/8 x 3/4 x 7/8 x 1 1/8 x 1 1/4 x </t>
    </r>
    <r>
      <rPr>
        <sz val="11"/>
        <color indexed="10"/>
        <rFont val="Arial"/>
        <family val="2"/>
      </rPr>
      <t>1 1/2</t>
    </r>
  </si>
  <si>
    <r>
      <t xml:space="preserve">Scie circulaire </t>
    </r>
    <r>
      <rPr>
        <b/>
        <sz val="11"/>
        <rFont val="Arial"/>
        <family val="2"/>
      </rPr>
      <t>Makita</t>
    </r>
  </si>
  <si>
    <r>
      <t>Bottes béton, 8 -</t>
    </r>
    <r>
      <rPr>
        <b/>
        <sz val="11"/>
        <rFont val="Arial"/>
        <family val="2"/>
      </rPr>
      <t xml:space="preserve"> 9 - 10</t>
    </r>
    <r>
      <rPr>
        <sz val="11"/>
        <rFont val="Arial"/>
        <family val="2"/>
      </rPr>
      <t xml:space="preserve"> - 11 - </t>
    </r>
    <r>
      <rPr>
        <b/>
        <sz val="11"/>
        <rFont val="Arial"/>
        <family val="2"/>
      </rPr>
      <t>12</t>
    </r>
  </si>
  <si>
    <r>
      <t xml:space="preserve">Corde nylon          3/4   1/2  </t>
    </r>
    <r>
      <rPr>
        <b/>
        <sz val="11"/>
        <rFont val="Arial"/>
        <family val="2"/>
      </rPr>
      <t xml:space="preserve"> 5/8</t>
    </r>
    <r>
      <rPr>
        <sz val="11"/>
        <rFont val="Arial"/>
        <family val="2"/>
      </rPr>
      <t xml:space="preserve">     1/4</t>
    </r>
  </si>
  <si>
    <r>
      <t xml:space="preserve">Extincteur   5 lbs    10 lbs    </t>
    </r>
    <r>
      <rPr>
        <b/>
        <sz val="11"/>
        <rFont val="Arial"/>
        <family val="2"/>
      </rPr>
      <t xml:space="preserve"> 20 lbs</t>
    </r>
  </si>
  <si>
    <t>$/litre</t>
  </si>
  <si>
    <t>Carburant / jour</t>
  </si>
  <si>
    <t>Total carburant</t>
  </si>
  <si>
    <t>TOTAL ÉQUIPEMENT</t>
  </si>
  <si>
    <t>TOTAL CONSOMMATION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</si>
</sst>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 * #,##0.00_)\ &quot;$&quot;_ ;_ * \(#,##0.00\)\ &quot;$&quot;_ ;_ * &quot;-&quot;??_)\ &quot;$&quot;_ ;_ @_ "/>
    <numFmt numFmtId="43" formatCode="_ * #,##0.00_)\ _$_ ;_ * \(#,##0.00\)\ _$_ ;_ * &quot;-&quot;??_)\ _$_ ;_ @_ "/>
    <numFmt numFmtId="164" formatCode="_-* #,##0.00\ &quot;$&quot;_-;_-* #,##0.00\ &quot;$&quot;\-;_-* &quot;-&quot;??\ &quot;$&quot;_-;_-@_-"/>
    <numFmt numFmtId="165" formatCode="_-* #,##0.00\ &quot;$&quot;_-;\-* #,##0.00\ &quot;$&quot;_-;_-* &quot;-&quot;??\ &quot;$&quot;_-;_-@_-"/>
    <numFmt numFmtId="166" formatCode="_-* #,##0.00\ [$€-1]_-;\-* #,##0.00\ [$€-1]_-;_-* &quot;-&quot;??\ [$€-1]_-"/>
  </numFmts>
  <fonts count="24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sz val="8"/>
      <name val="Arial"/>
      <family val="2"/>
    </font>
    <font>
      <b/>
      <sz val="14"/>
      <name val="Arial"/>
      <family val="2"/>
    </font>
    <font>
      <sz val="11"/>
      <name val="Arial"/>
      <family val="2"/>
    </font>
    <font>
      <b/>
      <sz val="13"/>
      <name val="Arial"/>
      <family val="2"/>
    </font>
    <font>
      <b/>
      <sz val="11"/>
      <name val="Arial"/>
      <family val="2"/>
    </font>
    <font>
      <b/>
      <sz val="13"/>
      <name val="Arial"/>
      <family val="2"/>
    </font>
    <font>
      <sz val="11"/>
      <color indexed="10"/>
      <name val="Arial"/>
      <family val="2"/>
    </font>
    <font>
      <sz val="10"/>
      <name val="Arial"/>
      <family val="2"/>
    </font>
    <font>
      <sz val="10"/>
      <color theme="1"/>
      <name val="Calibri"/>
      <family val="2"/>
      <scheme val="minor"/>
    </font>
    <font>
      <sz val="10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6">
    <xf numFmtId="166" fontId="0" fillId="0" borderId="0"/>
    <xf numFmtId="4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6" fontId="9" fillId="0" borderId="0"/>
    <xf numFmtId="44" fontId="9" fillId="0" borderId="0" applyFont="0" applyFill="0" applyBorder="0" applyAlignment="0" applyProtection="0"/>
    <xf numFmtId="44" fontId="21" fillId="0" borderId="0" applyFont="0" applyFill="0" applyBorder="0" applyAlignment="0" applyProtection="0"/>
    <xf numFmtId="166" fontId="10" fillId="0" borderId="0"/>
    <xf numFmtId="43" fontId="10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166" fontId="8" fillId="0" borderId="0"/>
    <xf numFmtId="166" fontId="10" fillId="0" borderId="0"/>
    <xf numFmtId="166" fontId="8" fillId="0" borderId="0"/>
    <xf numFmtId="166" fontId="8" fillId="0" borderId="0"/>
    <xf numFmtId="166" fontId="8" fillId="0" borderId="0"/>
    <xf numFmtId="166" fontId="8" fillId="0" borderId="0"/>
    <xf numFmtId="166" fontId="8" fillId="0" borderId="0"/>
    <xf numFmtId="166" fontId="10" fillId="0" borderId="0"/>
    <xf numFmtId="9" fontId="10" fillId="0" borderId="0" applyFont="0" applyFill="0" applyBorder="0" applyAlignment="0" applyProtection="0"/>
    <xf numFmtId="166" fontId="7" fillId="0" borderId="0"/>
    <xf numFmtId="44" fontId="10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166" fontId="7" fillId="0" borderId="0"/>
    <xf numFmtId="166" fontId="7" fillId="0" borderId="0"/>
    <xf numFmtId="166" fontId="7" fillId="0" borderId="0"/>
    <xf numFmtId="9" fontId="10" fillId="0" borderId="0" applyFont="0" applyFill="0" applyBorder="0" applyAlignment="0" applyProtection="0"/>
    <xf numFmtId="166" fontId="6" fillId="0" borderId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166" fontId="6" fillId="0" borderId="0"/>
    <xf numFmtId="166" fontId="6" fillId="0" borderId="0"/>
    <xf numFmtId="166" fontId="5" fillId="0" borderId="0"/>
    <xf numFmtId="44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166" fontId="4" fillId="0" borderId="0"/>
    <xf numFmtId="166" fontId="3" fillId="0" borderId="0"/>
    <xf numFmtId="166" fontId="22" fillId="0" borderId="0"/>
    <xf numFmtId="166" fontId="2" fillId="0" borderId="0"/>
    <xf numFmtId="165" fontId="10" fillId="0" borderId="0" applyFont="0" applyFill="0" applyBorder="0" applyAlignment="0" applyProtection="0"/>
    <xf numFmtId="166" fontId="10" fillId="0" borderId="0" applyFont="0" applyFill="0" applyBorder="0" applyAlignment="0" applyProtection="0"/>
    <xf numFmtId="166" fontId="23" fillId="0" borderId="0"/>
    <xf numFmtId="44" fontId="23" fillId="0" borderId="0" applyFont="0" applyFill="0" applyBorder="0" applyAlignment="0" applyProtection="0"/>
    <xf numFmtId="166" fontId="1" fillId="0" borderId="0"/>
  </cellStyleXfs>
  <cellXfs count="35">
    <xf numFmtId="166" fontId="0" fillId="0" borderId="0" xfId="0"/>
    <xf numFmtId="166" fontId="15" fillId="0" borderId="0" xfId="0" applyFont="1"/>
    <xf numFmtId="166" fontId="16" fillId="0" borderId="0" xfId="0" applyFont="1"/>
    <xf numFmtId="166" fontId="11" fillId="0" borderId="0" xfId="0" applyFont="1"/>
    <xf numFmtId="166" fontId="13" fillId="0" borderId="2" xfId="0" applyFont="1" applyBorder="1" applyAlignment="1">
      <alignment horizontal="center" wrapText="1"/>
    </xf>
    <xf numFmtId="166" fontId="13" fillId="0" borderId="2" xfId="0" applyFont="1" applyBorder="1" applyAlignment="1">
      <alignment horizontal="center"/>
    </xf>
    <xf numFmtId="166" fontId="17" fillId="0" borderId="0" xfId="0" applyFont="1"/>
    <xf numFmtId="164" fontId="16" fillId="0" borderId="0" xfId="2" applyFont="1"/>
    <xf numFmtId="166" fontId="16" fillId="0" borderId="2" xfId="0" applyFont="1" applyBorder="1"/>
    <xf numFmtId="164" fontId="16" fillId="0" borderId="2" xfId="2" applyFont="1" applyBorder="1"/>
    <xf numFmtId="166" fontId="16" fillId="0" borderId="0" xfId="0" applyFont="1" applyBorder="1"/>
    <xf numFmtId="164" fontId="16" fillId="0" borderId="0" xfId="2" applyFont="1" applyBorder="1"/>
    <xf numFmtId="166" fontId="18" fillId="0" borderId="0" xfId="0" applyFont="1" applyBorder="1" applyAlignment="1">
      <alignment horizontal="right"/>
    </xf>
    <xf numFmtId="164" fontId="18" fillId="0" borderId="1" xfId="2" applyFont="1" applyBorder="1"/>
    <xf numFmtId="164" fontId="18" fillId="0" borderId="0" xfId="2" applyFont="1" applyBorder="1"/>
    <xf numFmtId="166" fontId="16" fillId="0" borderId="2" xfId="0" applyFont="1" applyBorder="1" applyAlignment="1">
      <alignment horizontal="left" indent="13"/>
    </xf>
    <xf numFmtId="166" fontId="16" fillId="0" borderId="2" xfId="0" applyFont="1" applyBorder="1" applyAlignment="1">
      <alignment horizontal="left" indent="12"/>
    </xf>
    <xf numFmtId="166" fontId="16" fillId="0" borderId="2" xfId="0" applyFont="1" applyBorder="1" applyAlignment="1">
      <alignment horizontal="left" indent="10"/>
    </xf>
    <xf numFmtId="166" fontId="16" fillId="0" borderId="2" xfId="0" applyFont="1" applyBorder="1" applyAlignment="1">
      <alignment wrapText="1"/>
    </xf>
    <xf numFmtId="166" fontId="16" fillId="0" borderId="2" xfId="0" applyFont="1" applyBorder="1" applyAlignment="1">
      <alignment vertical="center"/>
    </xf>
    <xf numFmtId="166" fontId="19" fillId="0" borderId="0" xfId="0" applyFont="1"/>
    <xf numFmtId="166" fontId="18" fillId="0" borderId="2" xfId="0" applyFont="1" applyBorder="1"/>
    <xf numFmtId="166" fontId="16" fillId="0" borderId="2" xfId="0" applyFont="1" applyBorder="1" applyAlignment="1">
      <alignment horizontal="left"/>
    </xf>
    <xf numFmtId="166" fontId="16" fillId="0" borderId="0" xfId="0" applyFont="1" applyAlignment="1">
      <alignment horizontal="center"/>
    </xf>
    <xf numFmtId="166" fontId="13" fillId="0" borderId="3" xfId="0" applyFont="1" applyBorder="1" applyAlignment="1">
      <alignment horizontal="center"/>
    </xf>
    <xf numFmtId="164" fontId="16" fillId="0" borderId="3" xfId="2" applyFont="1" applyBorder="1"/>
    <xf numFmtId="166" fontId="18" fillId="0" borderId="2" xfId="0" applyFont="1" applyBorder="1" applyAlignment="1">
      <alignment horizontal="center"/>
    </xf>
    <xf numFmtId="44" fontId="16" fillId="0" borderId="2" xfId="1" applyFont="1" applyBorder="1"/>
    <xf numFmtId="44" fontId="16" fillId="0" borderId="2" xfId="0" applyNumberFormat="1" applyFont="1" applyBorder="1"/>
    <xf numFmtId="164" fontId="18" fillId="0" borderId="2" xfId="0" applyNumberFormat="1" applyFont="1" applyBorder="1"/>
    <xf numFmtId="44" fontId="18" fillId="0" borderId="2" xfId="0" applyNumberFormat="1" applyFont="1" applyBorder="1"/>
    <xf numFmtId="166" fontId="16" fillId="0" borderId="2" xfId="0" applyFont="1" applyBorder="1" applyAlignment="1">
      <alignment horizontal="center"/>
    </xf>
    <xf numFmtId="166" fontId="12" fillId="0" borderId="0" xfId="0" applyFont="1"/>
    <xf numFmtId="44" fontId="16" fillId="0" borderId="0" xfId="1" applyFont="1"/>
    <xf numFmtId="166" fontId="18" fillId="0" borderId="2" xfId="0" applyFont="1" applyBorder="1" applyAlignment="1">
      <alignment horizontal="center"/>
    </xf>
  </cellXfs>
  <cellStyles count="46">
    <cellStyle name="Euro" xfId="42"/>
    <cellStyle name="Milliers 2" xfId="7"/>
    <cellStyle name="Monétaire" xfId="1" builtinId="4"/>
    <cellStyle name="Monétaire 10" xfId="41"/>
    <cellStyle name="Monétaire 11" xfId="44"/>
    <cellStyle name="Monétaire 2" xfId="5"/>
    <cellStyle name="Monétaire 3" xfId="8"/>
    <cellStyle name="Monétaire 4" xfId="4"/>
    <cellStyle name="Monétaire 4 2" xfId="9"/>
    <cellStyle name="Monétaire 5" xfId="10"/>
    <cellStyle name="Monétaire 5 2" xfId="11"/>
    <cellStyle name="Monétaire 6" xfId="22"/>
    <cellStyle name="Monétaire 6 2" xfId="30"/>
    <cellStyle name="Monétaire 7" xfId="23"/>
    <cellStyle name="Monétaire 7 2" xfId="24"/>
    <cellStyle name="Monétaire 8" xfId="31"/>
    <cellStyle name="Monétaire 9" xfId="35"/>
    <cellStyle name="Monétaire_TAUX EQUIPEMENT" xfId="2"/>
    <cellStyle name="Normal" xfId="0" builtinId="0"/>
    <cellStyle name="Normal 10" xfId="32"/>
    <cellStyle name="Normal 11" xfId="34"/>
    <cellStyle name="Normal 12" xfId="37"/>
    <cellStyle name="Normal 13" xfId="38"/>
    <cellStyle name="Normal 14" xfId="39"/>
    <cellStyle name="Normal 15" xfId="40"/>
    <cellStyle name="Normal 16" xfId="43"/>
    <cellStyle name="Normal 17" xfId="45"/>
    <cellStyle name="Normal 2" xfId="6"/>
    <cellStyle name="Normal 2 2" xfId="12"/>
    <cellStyle name="Normal 2 2 2" xfId="13"/>
    <cellStyle name="Normal 3" xfId="14"/>
    <cellStyle name="Normal 4" xfId="15"/>
    <cellStyle name="Normal 4 2" xfId="16"/>
    <cellStyle name="Normal 4 3" xfId="17"/>
    <cellStyle name="Normal 5" xfId="3"/>
    <cellStyle name="Normal 5 2" xfId="18"/>
    <cellStyle name="Normal 6" xfId="19"/>
    <cellStyle name="Normal 7" xfId="25"/>
    <cellStyle name="Normal 7 2" xfId="33"/>
    <cellStyle name="Normal 8" xfId="26"/>
    <cellStyle name="Normal 8 2" xfId="27"/>
    <cellStyle name="Normal 9" xfId="21"/>
    <cellStyle name="Normal 9 2" xfId="29"/>
    <cellStyle name="Pourcentage 2" xfId="20"/>
    <cellStyle name="Pourcentage 3" xfId="28"/>
    <cellStyle name="Pourcentage 4" xfId="36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  <mruColors>
      <color rgb="FF6699FF"/>
      <color rgb="FFFFFF66"/>
      <color rgb="FFFFCC66"/>
      <color rgb="FFE5BBE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2438400</xdr:colOff>
      <xdr:row>68</xdr:row>
      <xdr:rowOff>57150</xdr:rowOff>
    </xdr:from>
    <xdr:to>
      <xdr:col>2</xdr:col>
      <xdr:colOff>2695575</xdr:colOff>
      <xdr:row>81</xdr:row>
      <xdr:rowOff>0</xdr:rowOff>
    </xdr:to>
    <xdr:sp macro="" textlink="">
      <xdr:nvSpPr>
        <xdr:cNvPr id="5121" name="Text Box 1"/>
        <xdr:cNvSpPr txBox="1">
          <a:spLocks noChangeArrowheads="1"/>
        </xdr:cNvSpPr>
      </xdr:nvSpPr>
      <xdr:spPr bwMode="auto">
        <a:xfrm>
          <a:off x="2895600" y="13011150"/>
          <a:ext cx="257175" cy="22955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vert="vert270" wrap="square" lIns="27432" tIns="27432" rIns="27432" bIns="27432" anchor="ctr" upright="1"/>
        <a:lstStyle/>
        <a:p>
          <a:pPr algn="ctr" rtl="1">
            <a:defRPr sz="1000"/>
          </a:pPr>
          <a:r>
            <a:rPr lang="fr-CA" sz="1100" b="1" i="0" strike="noStrike">
              <a:solidFill>
                <a:srgbClr val="000000"/>
              </a:solidFill>
              <a:latin typeface="Arial"/>
              <a:cs typeface="Arial"/>
            </a:rPr>
            <a:t>Usage du garage seulement 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:O454"/>
  <sheetViews>
    <sheetView tabSelected="1" topLeftCell="A219" zoomScale="115" zoomScaleNormal="115" workbookViewId="0">
      <selection activeCell="E229" sqref="E229"/>
    </sheetView>
  </sheetViews>
  <sheetFormatPr baseColWidth="10" defaultColWidth="11.42578125" defaultRowHeight="14.25" x14ac:dyDescent="0.2"/>
  <cols>
    <col min="1" max="1" width="2.42578125" style="2" customWidth="1"/>
    <col min="2" max="2" width="9.7109375" style="2" customWidth="1"/>
    <col min="3" max="3" width="47.5703125" style="2" customWidth="1"/>
    <col min="4" max="4" width="12.7109375" style="2" bestFit="1" customWidth="1"/>
    <col min="5" max="7" width="11.42578125" style="2"/>
    <col min="8" max="8" width="17.85546875" style="23" bestFit="1" customWidth="1"/>
    <col min="9" max="9" width="9" style="2" bestFit="1" customWidth="1"/>
    <col min="10" max="10" width="17.28515625" style="2" bestFit="1" customWidth="1"/>
    <col min="11" max="12" width="11.42578125" style="2"/>
    <col min="13" max="13" width="15.28515625" style="2" customWidth="1"/>
    <col min="14" max="14" width="15.85546875" style="2" customWidth="1"/>
    <col min="15" max="15" width="11.42578125" style="2" customWidth="1"/>
    <col min="16" max="16384" width="11.42578125" style="2"/>
  </cols>
  <sheetData>
    <row r="2" spans="2:3" ht="18" x14ac:dyDescent="0.25">
      <c r="B2" s="1" t="s">
        <v>2</v>
      </c>
    </row>
    <row r="4" spans="2:3" ht="15.75" x14ac:dyDescent="0.25">
      <c r="B4" s="3" t="s">
        <v>3</v>
      </c>
      <c r="C4" s="3" t="s">
        <v>4</v>
      </c>
    </row>
    <row r="5" spans="2:3" ht="15.75" x14ac:dyDescent="0.25">
      <c r="B5" s="3" t="s">
        <v>5</v>
      </c>
      <c r="C5" s="3" t="s">
        <v>6</v>
      </c>
    </row>
    <row r="6" spans="2:3" ht="15.75" x14ac:dyDescent="0.25">
      <c r="B6" s="3" t="s">
        <v>7</v>
      </c>
      <c r="C6" s="3" t="s">
        <v>8</v>
      </c>
    </row>
    <row r="7" spans="2:3" ht="15.75" x14ac:dyDescent="0.25">
      <c r="B7" s="3" t="s">
        <v>9</v>
      </c>
      <c r="C7" s="3" t="s">
        <v>10</v>
      </c>
    </row>
    <row r="8" spans="2:3" ht="15.75" x14ac:dyDescent="0.25">
      <c r="B8" s="3" t="s">
        <v>11</v>
      </c>
      <c r="C8" s="3" t="s">
        <v>12</v>
      </c>
    </row>
    <row r="9" spans="2:3" ht="15.75" x14ac:dyDescent="0.25">
      <c r="B9" s="3" t="s">
        <v>13</v>
      </c>
      <c r="C9" s="3" t="s">
        <v>14</v>
      </c>
    </row>
    <row r="10" spans="2:3" ht="15.75" x14ac:dyDescent="0.25">
      <c r="B10" s="3" t="s">
        <v>15</v>
      </c>
      <c r="C10" s="3" t="s">
        <v>16</v>
      </c>
    </row>
    <row r="11" spans="2:3" ht="15.75" x14ac:dyDescent="0.25">
      <c r="B11" s="3" t="s">
        <v>17</v>
      </c>
      <c r="C11" s="3" t="s">
        <v>0</v>
      </c>
    </row>
    <row r="12" spans="2:3" ht="15.75" x14ac:dyDescent="0.25">
      <c r="B12" s="3" t="s">
        <v>18</v>
      </c>
      <c r="C12" s="3" t="s">
        <v>19</v>
      </c>
    </row>
    <row r="13" spans="2:3" ht="15.75" x14ac:dyDescent="0.25">
      <c r="B13" s="3" t="s">
        <v>20</v>
      </c>
      <c r="C13" s="3" t="s">
        <v>21</v>
      </c>
    </row>
    <row r="14" spans="2:3" ht="15.75" x14ac:dyDescent="0.25">
      <c r="B14" s="3" t="s">
        <v>22</v>
      </c>
      <c r="C14" s="3" t="s">
        <v>23</v>
      </c>
    </row>
    <row r="15" spans="2:3" ht="15.75" x14ac:dyDescent="0.25">
      <c r="B15" s="3" t="s">
        <v>24</v>
      </c>
      <c r="C15" s="3" t="s">
        <v>25</v>
      </c>
    </row>
    <row r="16" spans="2:3" ht="15.75" x14ac:dyDescent="0.25">
      <c r="B16" s="3" t="s">
        <v>26</v>
      </c>
      <c r="C16" s="3" t="s">
        <v>27</v>
      </c>
    </row>
    <row r="17" spans="2:13" ht="15.75" x14ac:dyDescent="0.25">
      <c r="B17" s="3" t="s">
        <v>28</v>
      </c>
      <c r="C17" s="3" t="s">
        <v>29</v>
      </c>
    </row>
    <row r="18" spans="2:13" ht="15.75" x14ac:dyDescent="0.25">
      <c r="B18" s="3" t="s">
        <v>30</v>
      </c>
      <c r="C18" s="3" t="s">
        <v>31</v>
      </c>
    </row>
    <row r="19" spans="2:13" ht="15.75" x14ac:dyDescent="0.25">
      <c r="B19" s="3" t="s">
        <v>32</v>
      </c>
      <c r="C19" s="3" t="s">
        <v>33</v>
      </c>
    </row>
    <row r="20" spans="2:13" x14ac:dyDescent="0.2">
      <c r="M20" s="32"/>
    </row>
    <row r="21" spans="2:13" ht="30" x14ac:dyDescent="0.25">
      <c r="D21" s="4" t="s">
        <v>34</v>
      </c>
      <c r="E21" s="5" t="s">
        <v>35</v>
      </c>
      <c r="F21" s="5" t="s">
        <v>36</v>
      </c>
      <c r="G21" s="24" t="s">
        <v>1</v>
      </c>
      <c r="H21" s="26" t="s">
        <v>422</v>
      </c>
      <c r="I21" s="26" t="s">
        <v>421</v>
      </c>
      <c r="J21" s="26" t="s">
        <v>423</v>
      </c>
      <c r="M21" s="32"/>
    </row>
    <row r="22" spans="2:13" ht="16.5" x14ac:dyDescent="0.25">
      <c r="B22" s="6" t="s">
        <v>37</v>
      </c>
      <c r="G22" s="7"/>
      <c r="H22" s="31"/>
      <c r="I22" s="8"/>
      <c r="J22" s="8"/>
      <c r="M22" s="32"/>
    </row>
    <row r="23" spans="2:13" x14ac:dyDescent="0.2">
      <c r="B23" s="8">
        <v>1</v>
      </c>
      <c r="C23" s="8" t="s">
        <v>38</v>
      </c>
      <c r="D23" s="9">
        <v>30</v>
      </c>
      <c r="E23" s="8"/>
      <c r="F23" s="8"/>
      <c r="G23" s="25">
        <f>E23*F23*D23</f>
        <v>0</v>
      </c>
      <c r="H23" s="31"/>
      <c r="I23" s="8"/>
      <c r="J23" s="8"/>
      <c r="M23" s="32"/>
    </row>
    <row r="24" spans="2:13" x14ac:dyDescent="0.2">
      <c r="B24" s="8">
        <v>2</v>
      </c>
      <c r="C24" s="8" t="s">
        <v>39</v>
      </c>
      <c r="D24" s="9">
        <v>14</v>
      </c>
      <c r="E24" s="8"/>
      <c r="F24" s="8"/>
      <c r="G24" s="25">
        <f t="shared" ref="G24:G29" si="0">E24*F24*D24</f>
        <v>0</v>
      </c>
      <c r="H24" s="31"/>
      <c r="I24" s="8"/>
      <c r="J24" s="8"/>
      <c r="M24" s="32"/>
    </row>
    <row r="25" spans="2:13" x14ac:dyDescent="0.2">
      <c r="B25" s="8">
        <v>3</v>
      </c>
      <c r="C25" s="8" t="s">
        <v>40</v>
      </c>
      <c r="D25" s="9">
        <v>3</v>
      </c>
      <c r="E25" s="8"/>
      <c r="F25" s="8"/>
      <c r="G25" s="25">
        <f t="shared" si="0"/>
        <v>0</v>
      </c>
      <c r="H25" s="31"/>
      <c r="I25" s="8"/>
      <c r="J25" s="8"/>
      <c r="M25" s="32"/>
    </row>
    <row r="26" spans="2:13" x14ac:dyDescent="0.2">
      <c r="B26" s="8">
        <v>4</v>
      </c>
      <c r="C26" s="8" t="s">
        <v>41</v>
      </c>
      <c r="D26" s="9"/>
      <c r="E26" s="8"/>
      <c r="F26" s="8"/>
      <c r="G26" s="25">
        <f t="shared" si="0"/>
        <v>0</v>
      </c>
      <c r="H26" s="31"/>
      <c r="I26" s="8"/>
      <c r="J26" s="8"/>
      <c r="M26" s="32"/>
    </row>
    <row r="27" spans="2:13" x14ac:dyDescent="0.2">
      <c r="B27" s="8">
        <v>5</v>
      </c>
      <c r="C27" s="8" t="s">
        <v>42</v>
      </c>
      <c r="D27" s="9">
        <v>30</v>
      </c>
      <c r="E27" s="8"/>
      <c r="F27" s="8"/>
      <c r="G27" s="25">
        <f t="shared" si="0"/>
        <v>0</v>
      </c>
      <c r="H27" s="31"/>
      <c r="I27" s="8"/>
      <c r="J27" s="8"/>
      <c r="M27" s="32"/>
    </row>
    <row r="28" spans="2:13" x14ac:dyDescent="0.2">
      <c r="B28" s="8">
        <v>6</v>
      </c>
      <c r="C28" s="8" t="s">
        <v>43</v>
      </c>
      <c r="D28" s="9">
        <v>8</v>
      </c>
      <c r="E28" s="8"/>
      <c r="F28" s="8"/>
      <c r="G28" s="25">
        <f t="shared" si="0"/>
        <v>0</v>
      </c>
      <c r="H28" s="31"/>
      <c r="I28" s="8"/>
      <c r="J28" s="8"/>
      <c r="M28" s="32"/>
    </row>
    <row r="29" spans="2:13" ht="15" thickBot="1" x14ac:dyDescent="0.25">
      <c r="B29" s="8">
        <v>7</v>
      </c>
      <c r="C29" s="8" t="s">
        <v>44</v>
      </c>
      <c r="D29" s="9">
        <v>1</v>
      </c>
      <c r="E29" s="8"/>
      <c r="F29" s="8"/>
      <c r="G29" s="25">
        <f t="shared" si="0"/>
        <v>0</v>
      </c>
      <c r="H29" s="31"/>
      <c r="I29" s="8"/>
      <c r="J29" s="8"/>
      <c r="M29" s="32"/>
    </row>
    <row r="30" spans="2:13" ht="15.75" thickBot="1" x14ac:dyDescent="0.3">
      <c r="B30" s="10"/>
      <c r="C30" s="10"/>
      <c r="D30" s="11"/>
      <c r="E30" s="10"/>
      <c r="F30" s="12" t="s">
        <v>45</v>
      </c>
      <c r="G30" s="13">
        <f>SUM(G23:G29)</f>
        <v>0</v>
      </c>
      <c r="J30" s="13">
        <f>SUM(J23:J29)</f>
        <v>0</v>
      </c>
      <c r="M30" s="32"/>
    </row>
    <row r="31" spans="2:13" ht="15" x14ac:dyDescent="0.25">
      <c r="B31" s="10"/>
      <c r="C31" s="10"/>
      <c r="D31" s="11"/>
      <c r="E31" s="10"/>
      <c r="F31" s="12"/>
      <c r="G31" s="14"/>
      <c r="M31" s="32"/>
    </row>
    <row r="32" spans="2:13" ht="16.5" x14ac:dyDescent="0.25">
      <c r="B32" s="6" t="s">
        <v>46</v>
      </c>
      <c r="G32" s="7"/>
      <c r="M32" s="32"/>
    </row>
    <row r="33" spans="2:15" x14ac:dyDescent="0.2">
      <c r="B33" s="8">
        <v>1</v>
      </c>
      <c r="C33" s="8" t="s">
        <v>47</v>
      </c>
      <c r="D33" s="9"/>
      <c r="E33" s="8"/>
      <c r="F33" s="8"/>
      <c r="G33" s="9"/>
      <c r="H33" s="31"/>
      <c r="I33" s="8"/>
      <c r="J33" s="8"/>
      <c r="M33" s="32"/>
    </row>
    <row r="34" spans="2:15" x14ac:dyDescent="0.2">
      <c r="B34" s="8"/>
      <c r="C34" s="15" t="s">
        <v>48</v>
      </c>
      <c r="D34" s="9"/>
      <c r="E34" s="8"/>
      <c r="F34" s="8"/>
      <c r="G34" s="9"/>
      <c r="H34" s="31"/>
      <c r="I34" s="8"/>
      <c r="J34" s="8"/>
      <c r="M34" s="32"/>
    </row>
    <row r="35" spans="2:15" x14ac:dyDescent="0.2">
      <c r="B35" s="8"/>
      <c r="C35" s="15" t="s">
        <v>49</v>
      </c>
      <c r="D35" s="9"/>
      <c r="E35" s="8"/>
      <c r="F35" s="8"/>
      <c r="G35" s="9"/>
      <c r="H35" s="31"/>
      <c r="I35" s="8"/>
      <c r="J35" s="8"/>
    </row>
    <row r="36" spans="2:15" x14ac:dyDescent="0.2">
      <c r="B36" s="8"/>
      <c r="C36" s="15" t="s">
        <v>50</v>
      </c>
      <c r="D36" s="9"/>
      <c r="E36" s="8"/>
      <c r="F36" s="8"/>
      <c r="G36" s="9"/>
      <c r="H36" s="31"/>
      <c r="I36" s="8"/>
      <c r="J36" s="8"/>
    </row>
    <row r="37" spans="2:15" x14ac:dyDescent="0.2">
      <c r="B37" s="8"/>
      <c r="C37" s="15" t="s">
        <v>51</v>
      </c>
      <c r="D37" s="9"/>
      <c r="E37" s="8"/>
      <c r="F37" s="8"/>
      <c r="G37" s="9"/>
      <c r="H37" s="31"/>
      <c r="I37" s="8"/>
      <c r="J37" s="8"/>
      <c r="M37" s="32"/>
    </row>
    <row r="38" spans="2:15" x14ac:dyDescent="0.2">
      <c r="B38" s="8"/>
      <c r="C38" s="15" t="s">
        <v>52</v>
      </c>
      <c r="D38" s="9"/>
      <c r="E38" s="8"/>
      <c r="F38" s="8"/>
      <c r="G38" s="9"/>
      <c r="H38" s="31"/>
      <c r="I38" s="8"/>
      <c r="J38" s="8"/>
      <c r="M38" s="32"/>
    </row>
    <row r="39" spans="2:15" x14ac:dyDescent="0.2">
      <c r="B39" s="8"/>
      <c r="C39" s="15" t="s">
        <v>53</v>
      </c>
      <c r="D39" s="9"/>
      <c r="E39" s="8"/>
      <c r="F39" s="8"/>
      <c r="G39" s="9"/>
      <c r="H39" s="31"/>
      <c r="I39" s="8"/>
      <c r="J39" s="8"/>
      <c r="M39" s="32"/>
    </row>
    <row r="40" spans="2:15" x14ac:dyDescent="0.2">
      <c r="B40" s="8">
        <v>2</v>
      </c>
      <c r="C40" s="8" t="s">
        <v>54</v>
      </c>
      <c r="D40" s="9"/>
      <c r="E40" s="8"/>
      <c r="F40" s="8"/>
      <c r="G40" s="9"/>
      <c r="H40" s="31"/>
      <c r="I40" s="8"/>
      <c r="J40" s="8"/>
      <c r="M40" s="32"/>
    </row>
    <row r="41" spans="2:15" x14ac:dyDescent="0.2">
      <c r="B41" s="8"/>
      <c r="C41" s="16" t="s">
        <v>55</v>
      </c>
      <c r="D41" s="9"/>
      <c r="E41" s="8"/>
      <c r="F41" s="8"/>
      <c r="G41" s="9"/>
      <c r="H41" s="31"/>
      <c r="I41" s="8"/>
      <c r="J41" s="8"/>
      <c r="M41" s="32"/>
      <c r="N41" s="33"/>
      <c r="O41" s="33"/>
    </row>
    <row r="42" spans="2:15" x14ac:dyDescent="0.2">
      <c r="B42" s="8"/>
      <c r="C42" s="16" t="s">
        <v>56</v>
      </c>
      <c r="D42" s="9"/>
      <c r="E42" s="8"/>
      <c r="F42" s="8"/>
      <c r="G42" s="9"/>
      <c r="H42" s="31"/>
      <c r="I42" s="8"/>
      <c r="J42" s="8"/>
      <c r="M42" s="32"/>
      <c r="N42" s="33"/>
      <c r="O42" s="33"/>
    </row>
    <row r="43" spans="2:15" x14ac:dyDescent="0.2">
      <c r="B43" s="8"/>
      <c r="C43" s="16" t="s">
        <v>57</v>
      </c>
      <c r="D43" s="9"/>
      <c r="E43" s="8"/>
      <c r="F43" s="8"/>
      <c r="G43" s="9"/>
      <c r="H43" s="31"/>
      <c r="I43" s="8"/>
      <c r="J43" s="8"/>
      <c r="M43" s="32"/>
      <c r="N43" s="33"/>
      <c r="O43" s="33"/>
    </row>
    <row r="44" spans="2:15" x14ac:dyDescent="0.2">
      <c r="B44" s="8"/>
      <c r="C44" s="16" t="s">
        <v>58</v>
      </c>
      <c r="D44" s="9"/>
      <c r="E44" s="8"/>
      <c r="F44" s="8"/>
      <c r="G44" s="9"/>
      <c r="H44" s="31"/>
      <c r="I44" s="8"/>
      <c r="J44" s="8"/>
      <c r="M44" s="32"/>
      <c r="N44" s="33"/>
      <c r="O44" s="33"/>
    </row>
    <row r="45" spans="2:15" x14ac:dyDescent="0.2">
      <c r="B45" s="8"/>
      <c r="C45" s="16" t="s">
        <v>59</v>
      </c>
      <c r="D45" s="9"/>
      <c r="E45" s="8"/>
      <c r="F45" s="8"/>
      <c r="G45" s="9"/>
      <c r="H45" s="31"/>
      <c r="I45" s="8"/>
      <c r="J45" s="8"/>
      <c r="M45" s="32"/>
      <c r="N45" s="33"/>
      <c r="O45" s="33"/>
    </row>
    <row r="46" spans="2:15" x14ac:dyDescent="0.2">
      <c r="B46" s="8"/>
      <c r="C46" s="16" t="s">
        <v>60</v>
      </c>
      <c r="D46" s="9"/>
      <c r="E46" s="8"/>
      <c r="F46" s="8"/>
      <c r="G46" s="9"/>
      <c r="H46" s="31"/>
      <c r="I46" s="8"/>
      <c r="J46" s="8"/>
      <c r="M46" s="32"/>
    </row>
    <row r="47" spans="2:15" x14ac:dyDescent="0.2">
      <c r="B47" s="8"/>
      <c r="C47" s="16" t="s">
        <v>61</v>
      </c>
      <c r="D47" s="9"/>
      <c r="E47" s="8"/>
      <c r="F47" s="8"/>
      <c r="G47" s="9"/>
      <c r="H47" s="31"/>
      <c r="I47" s="8"/>
      <c r="J47" s="8"/>
    </row>
    <row r="48" spans="2:15" x14ac:dyDescent="0.2">
      <c r="B48" s="8"/>
      <c r="C48" s="16" t="s">
        <v>62</v>
      </c>
      <c r="D48" s="9"/>
      <c r="E48" s="8"/>
      <c r="F48" s="8"/>
      <c r="G48" s="9"/>
      <c r="H48" s="31"/>
      <c r="I48" s="8"/>
      <c r="J48" s="8"/>
    </row>
    <row r="49" spans="2:10" x14ac:dyDescent="0.2">
      <c r="B49" s="8"/>
      <c r="C49" s="16" t="s">
        <v>63</v>
      </c>
      <c r="D49" s="9"/>
      <c r="E49" s="8"/>
      <c r="F49" s="8"/>
      <c r="G49" s="9"/>
      <c r="H49" s="31"/>
      <c r="I49" s="8"/>
      <c r="J49" s="8"/>
    </row>
    <row r="50" spans="2:10" x14ac:dyDescent="0.2">
      <c r="B50" s="8">
        <v>3</v>
      </c>
      <c r="C50" s="8" t="s">
        <v>64</v>
      </c>
      <c r="D50" s="9"/>
      <c r="E50" s="8"/>
      <c r="F50" s="8"/>
      <c r="G50" s="9"/>
      <c r="H50" s="31"/>
      <c r="I50" s="8"/>
      <c r="J50" s="8"/>
    </row>
    <row r="51" spans="2:10" x14ac:dyDescent="0.2">
      <c r="B51" s="8"/>
      <c r="C51" s="16" t="s">
        <v>65</v>
      </c>
      <c r="D51" s="9"/>
      <c r="E51" s="8"/>
      <c r="F51" s="8"/>
      <c r="G51" s="9"/>
      <c r="H51" s="31"/>
      <c r="I51" s="8"/>
      <c r="J51" s="8"/>
    </row>
    <row r="52" spans="2:10" x14ac:dyDescent="0.2">
      <c r="B52" s="8"/>
      <c r="C52" s="16" t="s">
        <v>66</v>
      </c>
      <c r="D52" s="9"/>
      <c r="E52" s="8"/>
      <c r="F52" s="8"/>
      <c r="G52" s="9"/>
      <c r="H52" s="31"/>
      <c r="I52" s="8"/>
      <c r="J52" s="8"/>
    </row>
    <row r="53" spans="2:10" x14ac:dyDescent="0.2">
      <c r="B53" s="8"/>
      <c r="C53" s="16" t="s">
        <v>67</v>
      </c>
      <c r="D53" s="9"/>
      <c r="E53" s="8"/>
      <c r="F53" s="8"/>
      <c r="G53" s="9"/>
      <c r="H53" s="31"/>
      <c r="I53" s="8"/>
      <c r="J53" s="8"/>
    </row>
    <row r="54" spans="2:10" x14ac:dyDescent="0.2">
      <c r="B54" s="8"/>
      <c r="C54" s="16" t="s">
        <v>68</v>
      </c>
      <c r="D54" s="9"/>
      <c r="E54" s="8"/>
      <c r="F54" s="8"/>
      <c r="G54" s="9"/>
      <c r="H54" s="31"/>
      <c r="I54" s="8"/>
      <c r="J54" s="8"/>
    </row>
    <row r="55" spans="2:10" x14ac:dyDescent="0.2">
      <c r="B55" s="8"/>
      <c r="C55" s="16" t="s">
        <v>69</v>
      </c>
      <c r="D55" s="9"/>
      <c r="E55" s="8"/>
      <c r="F55" s="8"/>
      <c r="G55" s="9"/>
      <c r="H55" s="31"/>
      <c r="I55" s="8"/>
      <c r="J55" s="8"/>
    </row>
    <row r="56" spans="2:10" x14ac:dyDescent="0.2">
      <c r="B56" s="8"/>
      <c r="C56" s="16" t="s">
        <v>70</v>
      </c>
      <c r="D56" s="9"/>
      <c r="E56" s="8"/>
      <c r="F56" s="8"/>
      <c r="G56" s="9"/>
      <c r="H56" s="31"/>
      <c r="I56" s="8"/>
      <c r="J56" s="8"/>
    </row>
    <row r="57" spans="2:10" x14ac:dyDescent="0.2">
      <c r="B57" s="8"/>
      <c r="C57" s="16" t="s">
        <v>71</v>
      </c>
      <c r="D57" s="9"/>
      <c r="E57" s="8"/>
      <c r="F57" s="8"/>
      <c r="G57" s="9"/>
      <c r="H57" s="31"/>
      <c r="I57" s="8"/>
      <c r="J57" s="8"/>
    </row>
    <row r="58" spans="2:10" x14ac:dyDescent="0.2">
      <c r="B58" s="8"/>
      <c r="C58" s="16" t="s">
        <v>72</v>
      </c>
      <c r="D58" s="9"/>
      <c r="E58" s="8"/>
      <c r="F58" s="8"/>
      <c r="G58" s="9"/>
      <c r="H58" s="31"/>
      <c r="I58" s="8"/>
      <c r="J58" s="8"/>
    </row>
    <row r="59" spans="2:10" x14ac:dyDescent="0.2">
      <c r="B59" s="8"/>
      <c r="C59" s="16" t="s">
        <v>73</v>
      </c>
      <c r="D59" s="9"/>
      <c r="E59" s="8"/>
      <c r="F59" s="8"/>
      <c r="G59" s="9"/>
      <c r="H59" s="31"/>
      <c r="I59" s="8"/>
      <c r="J59" s="8"/>
    </row>
    <row r="60" spans="2:10" x14ac:dyDescent="0.2">
      <c r="B60" s="8"/>
      <c r="C60" s="16" t="s">
        <v>74</v>
      </c>
      <c r="D60" s="9"/>
      <c r="E60" s="8"/>
      <c r="F60" s="8"/>
      <c r="G60" s="9"/>
      <c r="H60" s="31"/>
      <c r="I60" s="8"/>
      <c r="J60" s="8"/>
    </row>
    <row r="61" spans="2:10" x14ac:dyDescent="0.2">
      <c r="B61" s="8"/>
      <c r="C61" s="16" t="s">
        <v>75</v>
      </c>
      <c r="D61" s="9"/>
      <c r="E61" s="8"/>
      <c r="F61" s="8"/>
      <c r="G61" s="9"/>
      <c r="H61" s="31"/>
      <c r="I61" s="8"/>
      <c r="J61" s="8"/>
    </row>
    <row r="62" spans="2:10" x14ac:dyDescent="0.2">
      <c r="B62" s="8"/>
      <c r="C62" s="16" t="s">
        <v>76</v>
      </c>
      <c r="D62" s="9"/>
      <c r="E62" s="8"/>
      <c r="F62" s="8"/>
      <c r="G62" s="9"/>
      <c r="H62" s="31"/>
      <c r="I62" s="8"/>
      <c r="J62" s="8"/>
    </row>
    <row r="63" spans="2:10" x14ac:dyDescent="0.2">
      <c r="B63" s="8">
        <v>4</v>
      </c>
      <c r="C63" s="8" t="s">
        <v>77</v>
      </c>
      <c r="D63" s="9">
        <v>2</v>
      </c>
      <c r="E63" s="8"/>
      <c r="F63" s="8"/>
      <c r="G63" s="25">
        <f t="shared" ref="G63:G68" si="1">E63*F63*D63</f>
        <v>0</v>
      </c>
      <c r="H63" s="31"/>
      <c r="I63" s="8"/>
      <c r="J63" s="8"/>
    </row>
    <row r="64" spans="2:10" x14ac:dyDescent="0.2">
      <c r="B64" s="8">
        <v>5</v>
      </c>
      <c r="C64" s="8" t="s">
        <v>78</v>
      </c>
      <c r="D64" s="9">
        <v>4</v>
      </c>
      <c r="E64" s="8"/>
      <c r="F64" s="8"/>
      <c r="G64" s="25">
        <f t="shared" si="1"/>
        <v>0</v>
      </c>
      <c r="H64" s="31"/>
      <c r="I64" s="8"/>
      <c r="J64" s="8"/>
    </row>
    <row r="65" spans="2:10" x14ac:dyDescent="0.2">
      <c r="B65" s="8">
        <v>6</v>
      </c>
      <c r="C65" s="8" t="s">
        <v>79</v>
      </c>
      <c r="D65" s="9">
        <v>1</v>
      </c>
      <c r="E65" s="8"/>
      <c r="F65" s="8"/>
      <c r="G65" s="25">
        <f t="shared" si="1"/>
        <v>0</v>
      </c>
      <c r="H65" s="31"/>
      <c r="I65" s="8"/>
      <c r="J65" s="8"/>
    </row>
    <row r="66" spans="2:10" x14ac:dyDescent="0.2">
      <c r="B66" s="8">
        <v>7</v>
      </c>
      <c r="C66" s="8" t="s">
        <v>80</v>
      </c>
      <c r="D66" s="9">
        <v>1</v>
      </c>
      <c r="E66" s="8"/>
      <c r="F66" s="8"/>
      <c r="G66" s="25">
        <f t="shared" si="1"/>
        <v>0</v>
      </c>
      <c r="H66" s="31"/>
      <c r="I66" s="8"/>
      <c r="J66" s="8"/>
    </row>
    <row r="67" spans="2:10" x14ac:dyDescent="0.2">
      <c r="B67" s="8">
        <v>8</v>
      </c>
      <c r="C67" s="8" t="s">
        <v>81</v>
      </c>
      <c r="D67" s="9">
        <v>3</v>
      </c>
      <c r="E67" s="8"/>
      <c r="F67" s="8"/>
      <c r="G67" s="25">
        <f t="shared" si="1"/>
        <v>0</v>
      </c>
      <c r="H67" s="31"/>
      <c r="I67" s="8"/>
      <c r="J67" s="8"/>
    </row>
    <row r="68" spans="2:10" x14ac:dyDescent="0.2">
      <c r="B68" s="8">
        <v>9</v>
      </c>
      <c r="C68" s="8" t="s">
        <v>82</v>
      </c>
      <c r="D68" s="9">
        <v>5</v>
      </c>
      <c r="E68" s="8"/>
      <c r="F68" s="8"/>
      <c r="G68" s="25">
        <f t="shared" si="1"/>
        <v>0</v>
      </c>
      <c r="H68" s="31"/>
      <c r="I68" s="8"/>
      <c r="J68" s="8"/>
    </row>
    <row r="69" spans="2:10" x14ac:dyDescent="0.2">
      <c r="B69" s="8">
        <v>10</v>
      </c>
      <c r="C69" s="8" t="s">
        <v>83</v>
      </c>
      <c r="D69" s="9"/>
      <c r="E69" s="8"/>
      <c r="F69" s="8"/>
      <c r="G69" s="9"/>
      <c r="H69" s="31"/>
      <c r="I69" s="8"/>
      <c r="J69" s="8"/>
    </row>
    <row r="70" spans="2:10" x14ac:dyDescent="0.2">
      <c r="B70" s="8"/>
      <c r="C70" s="17" t="s">
        <v>84</v>
      </c>
      <c r="D70" s="9"/>
      <c r="E70" s="8"/>
      <c r="F70" s="8"/>
      <c r="G70" s="9"/>
      <c r="H70" s="31"/>
      <c r="I70" s="8"/>
      <c r="J70" s="8"/>
    </row>
    <row r="71" spans="2:10" x14ac:dyDescent="0.2">
      <c r="B71" s="8"/>
      <c r="C71" s="17" t="s">
        <v>85</v>
      </c>
      <c r="D71" s="9"/>
      <c r="E71" s="8"/>
      <c r="F71" s="8"/>
      <c r="G71" s="9"/>
      <c r="H71" s="31"/>
      <c r="I71" s="8"/>
      <c r="J71" s="8"/>
    </row>
    <row r="72" spans="2:10" x14ac:dyDescent="0.2">
      <c r="B72" s="8"/>
      <c r="C72" s="17" t="s">
        <v>86</v>
      </c>
      <c r="D72" s="9"/>
      <c r="E72" s="8"/>
      <c r="F72" s="8"/>
      <c r="G72" s="9"/>
      <c r="H72" s="31"/>
      <c r="I72" s="8"/>
      <c r="J72" s="8"/>
    </row>
    <row r="73" spans="2:10" x14ac:dyDescent="0.2">
      <c r="B73" s="8">
        <v>11</v>
      </c>
      <c r="C73" s="8" t="s">
        <v>87</v>
      </c>
      <c r="D73" s="9"/>
      <c r="E73" s="8"/>
      <c r="F73" s="8"/>
      <c r="G73" s="9"/>
      <c r="H73" s="31"/>
      <c r="I73" s="8"/>
      <c r="J73" s="8"/>
    </row>
    <row r="74" spans="2:10" x14ac:dyDescent="0.2">
      <c r="B74" s="8"/>
      <c r="C74" s="17" t="s">
        <v>88</v>
      </c>
      <c r="D74" s="9"/>
      <c r="E74" s="8"/>
      <c r="F74" s="8"/>
      <c r="G74" s="9"/>
      <c r="H74" s="31"/>
      <c r="I74" s="8"/>
      <c r="J74" s="8"/>
    </row>
    <row r="75" spans="2:10" x14ac:dyDescent="0.2">
      <c r="B75" s="8"/>
      <c r="C75" s="17" t="s">
        <v>89</v>
      </c>
      <c r="D75" s="9"/>
      <c r="E75" s="8"/>
      <c r="F75" s="8"/>
      <c r="G75" s="9"/>
      <c r="H75" s="31"/>
      <c r="I75" s="8"/>
      <c r="J75" s="8"/>
    </row>
    <row r="76" spans="2:10" x14ac:dyDescent="0.2">
      <c r="B76" s="8"/>
      <c r="C76" s="17" t="s">
        <v>23</v>
      </c>
      <c r="D76" s="9"/>
      <c r="E76" s="8"/>
      <c r="F76" s="8"/>
      <c r="G76" s="9"/>
      <c r="H76" s="31"/>
      <c r="I76" s="8"/>
      <c r="J76" s="8"/>
    </row>
    <row r="77" spans="2:10" x14ac:dyDescent="0.2">
      <c r="B77" s="8"/>
      <c r="C77" s="17" t="s">
        <v>90</v>
      </c>
      <c r="D77" s="9"/>
      <c r="E77" s="8"/>
      <c r="F77" s="8"/>
      <c r="G77" s="9"/>
      <c r="H77" s="31"/>
      <c r="I77" s="8"/>
      <c r="J77" s="8"/>
    </row>
    <row r="78" spans="2:10" x14ac:dyDescent="0.2">
      <c r="B78" s="8"/>
      <c r="C78" s="17" t="s">
        <v>91</v>
      </c>
      <c r="D78" s="9"/>
      <c r="E78" s="8"/>
      <c r="F78" s="8"/>
      <c r="G78" s="9"/>
      <c r="H78" s="31"/>
      <c r="I78" s="8"/>
      <c r="J78" s="8"/>
    </row>
    <row r="79" spans="2:10" x14ac:dyDescent="0.2">
      <c r="B79" s="8"/>
      <c r="C79" s="17" t="s">
        <v>92</v>
      </c>
      <c r="D79" s="9"/>
      <c r="E79" s="8"/>
      <c r="F79" s="8"/>
      <c r="G79" s="9"/>
      <c r="H79" s="31"/>
      <c r="I79" s="8"/>
      <c r="J79" s="8"/>
    </row>
    <row r="80" spans="2:10" x14ac:dyDescent="0.2">
      <c r="B80" s="8"/>
      <c r="C80" s="17" t="s">
        <v>93</v>
      </c>
      <c r="D80" s="9"/>
      <c r="E80" s="8"/>
      <c r="F80" s="8"/>
      <c r="G80" s="9"/>
      <c r="H80" s="31"/>
      <c r="I80" s="8"/>
      <c r="J80" s="8"/>
    </row>
    <row r="81" spans="2:10" x14ac:dyDescent="0.2">
      <c r="B81" s="8"/>
      <c r="C81" s="17" t="s">
        <v>94</v>
      </c>
      <c r="D81" s="9"/>
      <c r="E81" s="8"/>
      <c r="F81" s="8"/>
      <c r="G81" s="9"/>
      <c r="H81" s="31"/>
      <c r="I81" s="8"/>
      <c r="J81" s="8"/>
    </row>
    <row r="82" spans="2:10" x14ac:dyDescent="0.2">
      <c r="B82" s="8">
        <v>12</v>
      </c>
      <c r="C82" s="8" t="s">
        <v>95</v>
      </c>
      <c r="D82" s="9">
        <v>4</v>
      </c>
      <c r="E82" s="8"/>
      <c r="F82" s="8"/>
      <c r="G82" s="25">
        <f t="shared" ref="G82:G88" si="2">E82*F82*D82</f>
        <v>0</v>
      </c>
      <c r="H82" s="31"/>
      <c r="I82" s="8"/>
      <c r="J82" s="8"/>
    </row>
    <row r="83" spans="2:10" x14ac:dyDescent="0.2">
      <c r="B83" s="8">
        <v>13</v>
      </c>
      <c r="C83" s="8" t="s">
        <v>96</v>
      </c>
      <c r="D83" s="9">
        <v>4</v>
      </c>
      <c r="E83" s="8"/>
      <c r="F83" s="8"/>
      <c r="G83" s="25">
        <f t="shared" si="2"/>
        <v>0</v>
      </c>
      <c r="H83" s="31"/>
      <c r="I83" s="8"/>
      <c r="J83" s="8"/>
    </row>
    <row r="84" spans="2:10" x14ac:dyDescent="0.2">
      <c r="B84" s="8">
        <v>14</v>
      </c>
      <c r="C84" s="8" t="s">
        <v>97</v>
      </c>
      <c r="D84" s="9">
        <v>2</v>
      </c>
      <c r="E84" s="8"/>
      <c r="F84" s="8"/>
      <c r="G84" s="25">
        <f t="shared" si="2"/>
        <v>0</v>
      </c>
      <c r="H84" s="31"/>
      <c r="I84" s="8"/>
      <c r="J84" s="8"/>
    </row>
    <row r="85" spans="2:10" x14ac:dyDescent="0.2">
      <c r="B85" s="8">
        <v>15</v>
      </c>
      <c r="C85" s="8" t="s">
        <v>98</v>
      </c>
      <c r="D85" s="9">
        <v>10</v>
      </c>
      <c r="E85" s="8"/>
      <c r="F85" s="8"/>
      <c r="G85" s="25">
        <f t="shared" si="2"/>
        <v>0</v>
      </c>
      <c r="H85" s="31"/>
      <c r="I85" s="8"/>
      <c r="J85" s="8"/>
    </row>
    <row r="86" spans="2:10" x14ac:dyDescent="0.2">
      <c r="B86" s="8">
        <v>16</v>
      </c>
      <c r="C86" s="8" t="s">
        <v>99</v>
      </c>
      <c r="D86" s="9">
        <v>15</v>
      </c>
      <c r="E86" s="8"/>
      <c r="F86" s="8"/>
      <c r="G86" s="25">
        <f t="shared" si="2"/>
        <v>0</v>
      </c>
      <c r="H86" s="31"/>
      <c r="I86" s="8"/>
      <c r="J86" s="8"/>
    </row>
    <row r="87" spans="2:10" x14ac:dyDescent="0.2">
      <c r="B87" s="8">
        <v>17</v>
      </c>
      <c r="C87" s="8" t="s">
        <v>100</v>
      </c>
      <c r="D87" s="9">
        <v>20</v>
      </c>
      <c r="E87" s="8"/>
      <c r="F87" s="8"/>
      <c r="G87" s="25">
        <f t="shared" si="2"/>
        <v>0</v>
      </c>
      <c r="H87" s="31"/>
      <c r="I87" s="8"/>
      <c r="J87" s="8"/>
    </row>
    <row r="88" spans="2:10" ht="15" thickBot="1" x14ac:dyDescent="0.25">
      <c r="B88" s="8">
        <v>18</v>
      </c>
      <c r="C88" s="8" t="s">
        <v>101</v>
      </c>
      <c r="D88" s="9">
        <v>10</v>
      </c>
      <c r="E88" s="8"/>
      <c r="F88" s="8"/>
      <c r="G88" s="25">
        <f t="shared" si="2"/>
        <v>0</v>
      </c>
      <c r="H88" s="31"/>
      <c r="I88" s="8"/>
      <c r="J88" s="8"/>
    </row>
    <row r="89" spans="2:10" ht="15.75" thickBot="1" x14ac:dyDescent="0.3">
      <c r="B89" s="10"/>
      <c r="C89" s="10"/>
      <c r="D89" s="11"/>
      <c r="E89" s="10"/>
      <c r="F89" s="12" t="s">
        <v>45</v>
      </c>
      <c r="G89" s="13">
        <f>SUM(G33:G88)</f>
        <v>0</v>
      </c>
      <c r="J89" s="13">
        <f>SUM(J82:J88)</f>
        <v>0</v>
      </c>
    </row>
    <row r="90" spans="2:10" ht="4.7" customHeight="1" x14ac:dyDescent="0.2">
      <c r="B90" s="10"/>
      <c r="C90" s="10"/>
      <c r="D90" s="11"/>
      <c r="E90" s="10"/>
      <c r="F90" s="10"/>
      <c r="G90" s="11"/>
    </row>
    <row r="91" spans="2:10" ht="16.5" x14ac:dyDescent="0.25">
      <c r="B91" s="6" t="s">
        <v>102</v>
      </c>
      <c r="G91" s="7"/>
      <c r="I91" s="23"/>
      <c r="J91" s="23"/>
    </row>
    <row r="92" spans="2:10" x14ac:dyDescent="0.2">
      <c r="B92" s="8">
        <v>1</v>
      </c>
      <c r="C92" s="8" t="s">
        <v>103</v>
      </c>
      <c r="D92" s="9">
        <v>15</v>
      </c>
      <c r="E92" s="8"/>
      <c r="F92" s="8"/>
      <c r="G92" s="25">
        <f t="shared" ref="G92:G98" si="3">E92*F92*D92</f>
        <v>0</v>
      </c>
      <c r="H92" s="31">
        <v>15</v>
      </c>
      <c r="I92" s="27">
        <v>1</v>
      </c>
      <c r="J92" s="28">
        <f>I92*H92*F92*E92</f>
        <v>0</v>
      </c>
    </row>
    <row r="93" spans="2:10" x14ac:dyDescent="0.2">
      <c r="B93" s="8">
        <v>2</v>
      </c>
      <c r="C93" s="8" t="s">
        <v>104</v>
      </c>
      <c r="D93" s="9">
        <v>26</v>
      </c>
      <c r="E93" s="8"/>
      <c r="F93" s="8"/>
      <c r="G93" s="25">
        <f t="shared" si="3"/>
        <v>0</v>
      </c>
      <c r="H93" s="31">
        <v>20</v>
      </c>
      <c r="I93" s="28">
        <f>I92</f>
        <v>1</v>
      </c>
      <c r="J93" s="28">
        <f>I93*H93*F93*E93</f>
        <v>0</v>
      </c>
    </row>
    <row r="94" spans="2:10" x14ac:dyDescent="0.2">
      <c r="B94" s="8">
        <v>3</v>
      </c>
      <c r="C94" s="8" t="s">
        <v>105</v>
      </c>
      <c r="D94" s="9">
        <v>22</v>
      </c>
      <c r="E94" s="8"/>
      <c r="F94" s="8"/>
      <c r="G94" s="25">
        <f t="shared" si="3"/>
        <v>0</v>
      </c>
      <c r="H94" s="31">
        <v>15</v>
      </c>
      <c r="I94" s="28">
        <f>I93</f>
        <v>1</v>
      </c>
      <c r="J94" s="28">
        <f>I94*H94*F94*E94</f>
        <v>0</v>
      </c>
    </row>
    <row r="95" spans="2:10" x14ac:dyDescent="0.2">
      <c r="B95" s="8">
        <v>4</v>
      </c>
      <c r="C95" s="8" t="s">
        <v>106</v>
      </c>
      <c r="D95" s="9">
        <v>5</v>
      </c>
      <c r="E95" s="8"/>
      <c r="F95" s="8"/>
      <c r="G95" s="25">
        <f t="shared" si="3"/>
        <v>0</v>
      </c>
      <c r="H95" s="31"/>
      <c r="I95" s="8"/>
      <c r="J95" s="28"/>
    </row>
    <row r="96" spans="2:10" x14ac:dyDescent="0.2">
      <c r="B96" s="8">
        <v>5</v>
      </c>
      <c r="C96" s="8" t="s">
        <v>107</v>
      </c>
      <c r="D96" s="9">
        <v>50</v>
      </c>
      <c r="E96" s="8"/>
      <c r="F96" s="8"/>
      <c r="G96" s="25">
        <f t="shared" si="3"/>
        <v>0</v>
      </c>
      <c r="H96" s="31">
        <f>H94</f>
        <v>15</v>
      </c>
      <c r="I96" s="28">
        <f>I94</f>
        <v>1</v>
      </c>
      <c r="J96" s="28">
        <f>I96*H96*F96*E96</f>
        <v>0</v>
      </c>
    </row>
    <row r="97" spans="2:10" x14ac:dyDescent="0.2">
      <c r="B97" s="8">
        <v>6</v>
      </c>
      <c r="C97" s="8" t="s">
        <v>108</v>
      </c>
      <c r="D97" s="9">
        <v>4</v>
      </c>
      <c r="E97" s="8"/>
      <c r="F97" s="8"/>
      <c r="G97" s="25">
        <f t="shared" si="3"/>
        <v>0</v>
      </c>
      <c r="H97" s="31"/>
      <c r="I97" s="8"/>
      <c r="J97" s="28"/>
    </row>
    <row r="98" spans="2:10" x14ac:dyDescent="0.2">
      <c r="B98" s="8">
        <v>7</v>
      </c>
      <c r="C98" s="8" t="s">
        <v>109</v>
      </c>
      <c r="D98" s="9">
        <v>6</v>
      </c>
      <c r="E98" s="8"/>
      <c r="F98" s="8"/>
      <c r="G98" s="25">
        <f t="shared" si="3"/>
        <v>0</v>
      </c>
      <c r="H98" s="31"/>
      <c r="I98" s="8"/>
      <c r="J98" s="28"/>
    </row>
    <row r="99" spans="2:10" ht="15" thickBot="1" x14ac:dyDescent="0.25">
      <c r="B99" s="8"/>
      <c r="C99" s="8"/>
      <c r="D99" s="9"/>
      <c r="E99" s="8"/>
      <c r="F99" s="8"/>
      <c r="G99" s="9"/>
      <c r="H99" s="31"/>
      <c r="I99" s="8"/>
      <c r="J99" s="28"/>
    </row>
    <row r="100" spans="2:10" ht="15.75" thickBot="1" x14ac:dyDescent="0.3">
      <c r="B100" s="10"/>
      <c r="C100" s="10"/>
      <c r="D100" s="11"/>
      <c r="E100" s="10"/>
      <c r="F100" s="12" t="s">
        <v>45</v>
      </c>
      <c r="G100" s="13">
        <f>SUM(G92:G99)</f>
        <v>0</v>
      </c>
      <c r="J100" s="13">
        <f>SUM(J92:J99)</f>
        <v>0</v>
      </c>
    </row>
    <row r="101" spans="2:10" ht="16.5" x14ac:dyDescent="0.25">
      <c r="B101" s="6" t="s">
        <v>110</v>
      </c>
      <c r="G101" s="7"/>
    </row>
    <row r="102" spans="2:10" x14ac:dyDescent="0.2">
      <c r="B102" s="8">
        <v>1</v>
      </c>
      <c r="C102" s="18" t="s">
        <v>111</v>
      </c>
      <c r="D102" s="9">
        <v>30</v>
      </c>
      <c r="E102" s="8"/>
      <c r="F102" s="8"/>
      <c r="G102" s="25">
        <f t="shared" ref="G102:G116" si="4">E102*F102*D102</f>
        <v>0</v>
      </c>
      <c r="H102" s="31">
        <v>20</v>
      </c>
      <c r="I102" s="28">
        <f>I96</f>
        <v>1</v>
      </c>
      <c r="J102" s="28">
        <f t="shared" ref="J102:J115" si="5">I102*H102*F102*E102</f>
        <v>0</v>
      </c>
    </row>
    <row r="103" spans="2:10" x14ac:dyDescent="0.2">
      <c r="B103" s="8">
        <v>2</v>
      </c>
      <c r="C103" s="8" t="s">
        <v>112</v>
      </c>
      <c r="D103" s="9">
        <v>30</v>
      </c>
      <c r="E103" s="8"/>
      <c r="F103" s="8"/>
      <c r="G103" s="25">
        <f t="shared" si="4"/>
        <v>0</v>
      </c>
      <c r="H103" s="31">
        <v>20</v>
      </c>
      <c r="I103" s="28">
        <f t="shared" ref="I103:I115" si="6">I102</f>
        <v>1</v>
      </c>
      <c r="J103" s="28">
        <f t="shared" si="5"/>
        <v>0</v>
      </c>
    </row>
    <row r="104" spans="2:10" x14ac:dyDescent="0.2">
      <c r="B104" s="8">
        <v>3</v>
      </c>
      <c r="C104" s="8" t="s">
        <v>113</v>
      </c>
      <c r="D104" s="9">
        <v>200</v>
      </c>
      <c r="E104" s="8"/>
      <c r="F104" s="8"/>
      <c r="G104" s="25">
        <f t="shared" si="4"/>
        <v>0</v>
      </c>
      <c r="H104" s="31">
        <v>80</v>
      </c>
      <c r="I104" s="28">
        <f t="shared" si="6"/>
        <v>1</v>
      </c>
      <c r="J104" s="28">
        <f t="shared" si="5"/>
        <v>0</v>
      </c>
    </row>
    <row r="105" spans="2:10" x14ac:dyDescent="0.2">
      <c r="B105" s="8">
        <v>4</v>
      </c>
      <c r="C105" s="8" t="s">
        <v>114</v>
      </c>
      <c r="D105" s="9">
        <v>120</v>
      </c>
      <c r="E105" s="8"/>
      <c r="F105" s="8"/>
      <c r="G105" s="25">
        <f t="shared" si="4"/>
        <v>0</v>
      </c>
      <c r="H105" s="31">
        <v>135</v>
      </c>
      <c r="I105" s="28">
        <f t="shared" si="6"/>
        <v>1</v>
      </c>
      <c r="J105" s="28">
        <f t="shared" si="5"/>
        <v>0</v>
      </c>
    </row>
    <row r="106" spans="2:10" x14ac:dyDescent="0.2">
      <c r="B106" s="8">
        <v>5</v>
      </c>
      <c r="C106" s="8" t="s">
        <v>115</v>
      </c>
      <c r="D106" s="9">
        <v>70</v>
      </c>
      <c r="E106" s="8"/>
      <c r="F106" s="8"/>
      <c r="G106" s="25">
        <f t="shared" si="4"/>
        <v>0</v>
      </c>
      <c r="H106" s="31">
        <v>135</v>
      </c>
      <c r="I106" s="28">
        <f t="shared" si="6"/>
        <v>1</v>
      </c>
      <c r="J106" s="28">
        <f t="shared" si="5"/>
        <v>0</v>
      </c>
    </row>
    <row r="107" spans="2:10" x14ac:dyDescent="0.2">
      <c r="B107" s="8">
        <v>7</v>
      </c>
      <c r="C107" s="8" t="s">
        <v>116</v>
      </c>
      <c r="D107" s="9">
        <v>70</v>
      </c>
      <c r="E107" s="8"/>
      <c r="F107" s="8"/>
      <c r="G107" s="25">
        <f t="shared" si="4"/>
        <v>0</v>
      </c>
      <c r="H107" s="31">
        <v>100</v>
      </c>
      <c r="I107" s="28">
        <f t="shared" si="6"/>
        <v>1</v>
      </c>
      <c r="J107" s="28">
        <f t="shared" si="5"/>
        <v>0</v>
      </c>
    </row>
    <row r="108" spans="2:10" x14ac:dyDescent="0.2">
      <c r="B108" s="8">
        <v>6</v>
      </c>
      <c r="C108" s="8" t="s">
        <v>117</v>
      </c>
      <c r="D108" s="9">
        <v>150</v>
      </c>
      <c r="E108" s="8"/>
      <c r="F108" s="8"/>
      <c r="G108" s="25">
        <f t="shared" si="4"/>
        <v>0</v>
      </c>
      <c r="H108" s="31">
        <v>150</v>
      </c>
      <c r="I108" s="28">
        <f t="shared" si="6"/>
        <v>1</v>
      </c>
      <c r="J108" s="28">
        <f t="shared" si="5"/>
        <v>0</v>
      </c>
    </row>
    <row r="109" spans="2:10" x14ac:dyDescent="0.2">
      <c r="B109" s="8">
        <v>8</v>
      </c>
      <c r="C109" s="8" t="s">
        <v>118</v>
      </c>
      <c r="D109" s="9">
        <v>100</v>
      </c>
      <c r="E109" s="8"/>
      <c r="F109" s="8"/>
      <c r="G109" s="25">
        <f t="shared" si="4"/>
        <v>0</v>
      </c>
      <c r="H109" s="31">
        <v>100</v>
      </c>
      <c r="I109" s="28">
        <f t="shared" si="6"/>
        <v>1</v>
      </c>
      <c r="J109" s="28">
        <f t="shared" si="5"/>
        <v>0</v>
      </c>
    </row>
    <row r="110" spans="2:10" x14ac:dyDescent="0.2">
      <c r="B110" s="8">
        <v>9</v>
      </c>
      <c r="C110" s="8" t="s">
        <v>119</v>
      </c>
      <c r="D110" s="9">
        <v>70</v>
      </c>
      <c r="E110" s="8"/>
      <c r="F110" s="8"/>
      <c r="G110" s="25">
        <f t="shared" si="4"/>
        <v>0</v>
      </c>
      <c r="H110" s="31">
        <v>100</v>
      </c>
      <c r="I110" s="28">
        <f t="shared" si="6"/>
        <v>1</v>
      </c>
      <c r="J110" s="28">
        <f t="shared" si="5"/>
        <v>0</v>
      </c>
    </row>
    <row r="111" spans="2:10" x14ac:dyDescent="0.2">
      <c r="B111" s="8">
        <v>10</v>
      </c>
      <c r="C111" s="8" t="s">
        <v>120</v>
      </c>
      <c r="D111" s="9">
        <v>35</v>
      </c>
      <c r="E111" s="8"/>
      <c r="F111" s="8"/>
      <c r="G111" s="25">
        <f t="shared" si="4"/>
        <v>0</v>
      </c>
      <c r="H111" s="31">
        <v>20</v>
      </c>
      <c r="I111" s="28">
        <f t="shared" si="6"/>
        <v>1</v>
      </c>
      <c r="J111" s="28">
        <f t="shared" si="5"/>
        <v>0</v>
      </c>
    </row>
    <row r="112" spans="2:10" x14ac:dyDescent="0.2">
      <c r="B112" s="8">
        <v>11</v>
      </c>
      <c r="C112" s="8" t="s">
        <v>121</v>
      </c>
      <c r="D112" s="9">
        <v>55</v>
      </c>
      <c r="E112" s="8"/>
      <c r="F112" s="8"/>
      <c r="G112" s="25">
        <f t="shared" si="4"/>
        <v>0</v>
      </c>
      <c r="H112" s="31">
        <v>40</v>
      </c>
      <c r="I112" s="28">
        <f t="shared" si="6"/>
        <v>1</v>
      </c>
      <c r="J112" s="28">
        <f t="shared" si="5"/>
        <v>0</v>
      </c>
    </row>
    <row r="113" spans="2:10" x14ac:dyDescent="0.2">
      <c r="B113" s="8">
        <v>12</v>
      </c>
      <c r="C113" s="8" t="s">
        <v>122</v>
      </c>
      <c r="D113" s="9">
        <v>50</v>
      </c>
      <c r="E113" s="8"/>
      <c r="F113" s="8"/>
      <c r="G113" s="25">
        <f t="shared" si="4"/>
        <v>0</v>
      </c>
      <c r="H113" s="31">
        <v>40</v>
      </c>
      <c r="I113" s="28">
        <f t="shared" si="6"/>
        <v>1</v>
      </c>
      <c r="J113" s="28">
        <f t="shared" si="5"/>
        <v>0</v>
      </c>
    </row>
    <row r="114" spans="2:10" x14ac:dyDescent="0.2">
      <c r="B114" s="8">
        <v>12</v>
      </c>
      <c r="C114" s="8" t="s">
        <v>123</v>
      </c>
      <c r="D114" s="9">
        <v>40</v>
      </c>
      <c r="E114" s="8"/>
      <c r="F114" s="8"/>
      <c r="G114" s="25">
        <f t="shared" si="4"/>
        <v>0</v>
      </c>
      <c r="H114" s="31">
        <v>40</v>
      </c>
      <c r="I114" s="28">
        <f t="shared" si="6"/>
        <v>1</v>
      </c>
      <c r="J114" s="28">
        <f t="shared" si="5"/>
        <v>0</v>
      </c>
    </row>
    <row r="115" spans="2:10" x14ac:dyDescent="0.2">
      <c r="B115" s="8">
        <v>14</v>
      </c>
      <c r="C115" s="8" t="s">
        <v>124</v>
      </c>
      <c r="D115" s="9">
        <v>45</v>
      </c>
      <c r="E115" s="8"/>
      <c r="F115" s="8"/>
      <c r="G115" s="25">
        <f t="shared" si="4"/>
        <v>0</v>
      </c>
      <c r="H115" s="31">
        <v>40</v>
      </c>
      <c r="I115" s="28">
        <f t="shared" si="6"/>
        <v>1</v>
      </c>
      <c r="J115" s="28">
        <f t="shared" si="5"/>
        <v>0</v>
      </c>
    </row>
    <row r="116" spans="2:10" ht="15" thickBot="1" x14ac:dyDescent="0.25">
      <c r="B116" s="8">
        <v>15</v>
      </c>
      <c r="C116" s="8" t="s">
        <v>125</v>
      </c>
      <c r="D116" s="9">
        <v>80</v>
      </c>
      <c r="E116" s="8"/>
      <c r="F116" s="8"/>
      <c r="G116" s="25">
        <f t="shared" si="4"/>
        <v>0</v>
      </c>
      <c r="H116" s="31"/>
      <c r="I116" s="8"/>
      <c r="J116" s="28"/>
    </row>
    <row r="117" spans="2:10" ht="15.75" thickBot="1" x14ac:dyDescent="0.3">
      <c r="B117" s="10"/>
      <c r="C117" s="10"/>
      <c r="D117" s="11"/>
      <c r="E117" s="10"/>
      <c r="F117" s="12" t="s">
        <v>45</v>
      </c>
      <c r="G117" s="13">
        <f>SUM(G102:G116)</f>
        <v>0</v>
      </c>
      <c r="J117" s="13">
        <f>SUM(J110:J116)</f>
        <v>0</v>
      </c>
    </row>
    <row r="118" spans="2:10" x14ac:dyDescent="0.2">
      <c r="B118" s="10"/>
      <c r="C118" s="10"/>
      <c r="D118" s="11"/>
      <c r="E118" s="10"/>
      <c r="F118" s="10"/>
      <c r="G118" s="11"/>
    </row>
    <row r="119" spans="2:10" ht="16.5" x14ac:dyDescent="0.25">
      <c r="B119" s="6" t="s">
        <v>126</v>
      </c>
      <c r="G119" s="7"/>
    </row>
    <row r="120" spans="2:10" x14ac:dyDescent="0.2">
      <c r="B120" s="8">
        <v>1</v>
      </c>
      <c r="C120" s="8" t="s">
        <v>127</v>
      </c>
      <c r="D120" s="9"/>
      <c r="E120" s="8"/>
      <c r="F120" s="8"/>
      <c r="G120" s="9"/>
      <c r="H120" s="31"/>
      <c r="I120" s="8"/>
      <c r="J120" s="8"/>
    </row>
    <row r="121" spans="2:10" x14ac:dyDescent="0.2">
      <c r="B121" s="8">
        <v>2</v>
      </c>
      <c r="C121" s="8" t="s">
        <v>128</v>
      </c>
      <c r="D121" s="9"/>
      <c r="E121" s="8"/>
      <c r="F121" s="8"/>
      <c r="G121" s="9"/>
      <c r="H121" s="31"/>
      <c r="I121" s="8"/>
      <c r="J121" s="8"/>
    </row>
    <row r="122" spans="2:10" x14ac:dyDescent="0.2">
      <c r="B122" s="8">
        <v>3</v>
      </c>
      <c r="C122" s="8" t="s">
        <v>129</v>
      </c>
      <c r="D122" s="9"/>
      <c r="E122" s="8"/>
      <c r="F122" s="8"/>
      <c r="G122" s="9"/>
      <c r="H122" s="31"/>
      <c r="I122" s="8"/>
      <c r="J122" s="8"/>
    </row>
    <row r="123" spans="2:10" x14ac:dyDescent="0.2">
      <c r="B123" s="8">
        <v>4</v>
      </c>
      <c r="C123" s="8" t="s">
        <v>130</v>
      </c>
      <c r="D123" s="9">
        <v>80</v>
      </c>
      <c r="E123" s="8"/>
      <c r="F123" s="8"/>
      <c r="G123" s="25">
        <f>E123*F123*D123</f>
        <v>0</v>
      </c>
      <c r="H123" s="31"/>
      <c r="I123" s="8"/>
      <c r="J123" s="8"/>
    </row>
    <row r="124" spans="2:10" x14ac:dyDescent="0.2">
      <c r="B124" s="8">
        <v>5</v>
      </c>
      <c r="C124" s="8" t="s">
        <v>131</v>
      </c>
      <c r="D124" s="9"/>
      <c r="E124" s="8"/>
      <c r="F124" s="8"/>
      <c r="G124" s="9"/>
      <c r="H124" s="31"/>
      <c r="I124" s="8"/>
      <c r="J124" s="8"/>
    </row>
    <row r="125" spans="2:10" x14ac:dyDescent="0.2">
      <c r="B125" s="8">
        <v>6</v>
      </c>
      <c r="C125" s="8" t="s">
        <v>132</v>
      </c>
      <c r="D125" s="9"/>
      <c r="E125" s="8"/>
      <c r="F125" s="8"/>
      <c r="G125" s="9"/>
      <c r="H125" s="31"/>
      <c r="I125" s="8"/>
      <c r="J125" s="8"/>
    </row>
    <row r="126" spans="2:10" x14ac:dyDescent="0.2">
      <c r="B126" s="8">
        <v>7</v>
      </c>
      <c r="C126" s="8" t="s">
        <v>133</v>
      </c>
      <c r="D126" s="9">
        <v>97</v>
      </c>
      <c r="E126" s="8"/>
      <c r="F126" s="8"/>
      <c r="G126" s="25">
        <f>E126*F126*D126</f>
        <v>0</v>
      </c>
      <c r="H126" s="31">
        <v>50</v>
      </c>
      <c r="I126" s="28">
        <f>I115</f>
        <v>1</v>
      </c>
      <c r="J126" s="28">
        <f>I126*H126*F126*E126</f>
        <v>0</v>
      </c>
    </row>
    <row r="127" spans="2:10" x14ac:dyDescent="0.2">
      <c r="B127" s="8">
        <v>8</v>
      </c>
      <c r="C127" s="8" t="s">
        <v>134</v>
      </c>
      <c r="D127" s="9">
        <v>71</v>
      </c>
      <c r="E127" s="8"/>
      <c r="F127" s="8"/>
      <c r="G127" s="25">
        <f>E127*F127*D127</f>
        <v>0</v>
      </c>
      <c r="H127" s="31">
        <v>40</v>
      </c>
      <c r="I127" s="28">
        <f>I126</f>
        <v>1</v>
      </c>
      <c r="J127" s="28">
        <f>I127*H127*F127*E127</f>
        <v>0</v>
      </c>
    </row>
    <row r="128" spans="2:10" x14ac:dyDescent="0.2">
      <c r="B128" s="8">
        <v>9</v>
      </c>
      <c r="C128" s="8" t="s">
        <v>135</v>
      </c>
      <c r="D128" s="9"/>
      <c r="E128" s="8"/>
      <c r="F128" s="8"/>
      <c r="G128" s="9"/>
      <c r="H128" s="31"/>
      <c r="I128" s="8"/>
      <c r="J128" s="8"/>
    </row>
    <row r="129" spans="2:10" x14ac:dyDescent="0.2">
      <c r="B129" s="8">
        <v>10</v>
      </c>
      <c r="C129" s="8" t="s">
        <v>136</v>
      </c>
      <c r="D129" s="9">
        <v>2</v>
      </c>
      <c r="E129" s="8"/>
      <c r="F129" s="8"/>
      <c r="G129" s="25">
        <f>E129*F129*D129</f>
        <v>0</v>
      </c>
      <c r="H129" s="31"/>
      <c r="I129" s="8"/>
      <c r="J129" s="8"/>
    </row>
    <row r="130" spans="2:10" x14ac:dyDescent="0.2">
      <c r="B130" s="8">
        <v>11</v>
      </c>
      <c r="C130" s="8" t="s">
        <v>137</v>
      </c>
      <c r="D130" s="9"/>
      <c r="E130" s="8"/>
      <c r="F130" s="8"/>
      <c r="G130" s="9"/>
      <c r="H130" s="31"/>
      <c r="I130" s="8"/>
      <c r="J130" s="8"/>
    </row>
    <row r="131" spans="2:10" x14ac:dyDescent="0.2">
      <c r="B131" s="8">
        <v>12</v>
      </c>
      <c r="C131" s="8" t="s">
        <v>138</v>
      </c>
      <c r="D131" s="9"/>
      <c r="E131" s="8"/>
      <c r="F131" s="8"/>
      <c r="G131" s="9"/>
      <c r="H131" s="31"/>
      <c r="I131" s="8"/>
      <c r="J131" s="8"/>
    </row>
    <row r="132" spans="2:10" x14ac:dyDescent="0.2">
      <c r="B132" s="8">
        <v>13</v>
      </c>
      <c r="C132" s="8" t="s">
        <v>139</v>
      </c>
      <c r="D132" s="9">
        <v>240</v>
      </c>
      <c r="E132" s="8"/>
      <c r="F132" s="8"/>
      <c r="G132" s="25">
        <f>E132*F132*D132</f>
        <v>0</v>
      </c>
      <c r="H132" s="31">
        <v>180</v>
      </c>
      <c r="I132" s="28">
        <f>I127</f>
        <v>1</v>
      </c>
      <c r="J132" s="28">
        <f>I132*H132*F132*E132</f>
        <v>0</v>
      </c>
    </row>
    <row r="133" spans="2:10" x14ac:dyDescent="0.2">
      <c r="B133" s="8">
        <v>14</v>
      </c>
      <c r="C133" s="8" t="s">
        <v>140</v>
      </c>
      <c r="D133" s="9">
        <v>560</v>
      </c>
      <c r="E133" s="8"/>
      <c r="F133" s="8"/>
      <c r="G133" s="25">
        <f>E133*F133*D133</f>
        <v>0</v>
      </c>
      <c r="H133" s="31">
        <v>250</v>
      </c>
      <c r="I133" s="28">
        <f>I132</f>
        <v>1</v>
      </c>
      <c r="J133" s="28">
        <f>I133*H133*F133*E133</f>
        <v>0</v>
      </c>
    </row>
    <row r="134" spans="2:10" x14ac:dyDescent="0.2">
      <c r="B134" s="8">
        <v>15</v>
      </c>
      <c r="C134" s="8" t="s">
        <v>141</v>
      </c>
      <c r="D134" s="9">
        <v>400</v>
      </c>
      <c r="E134" s="8"/>
      <c r="F134" s="8"/>
      <c r="G134" s="25">
        <f>E134*F134*D134</f>
        <v>0</v>
      </c>
      <c r="H134" s="31">
        <v>250</v>
      </c>
      <c r="I134" s="28">
        <f>I133</f>
        <v>1</v>
      </c>
      <c r="J134" s="28">
        <f>I134*H134*F134*E134</f>
        <v>0</v>
      </c>
    </row>
    <row r="135" spans="2:10" x14ac:dyDescent="0.2">
      <c r="B135" s="8">
        <v>16</v>
      </c>
      <c r="C135" s="8" t="s">
        <v>142</v>
      </c>
      <c r="D135" s="9">
        <v>100</v>
      </c>
      <c r="E135" s="8"/>
      <c r="F135" s="8"/>
      <c r="G135" s="25">
        <f>E135*F135*D135</f>
        <v>0</v>
      </c>
      <c r="H135" s="31">
        <v>130</v>
      </c>
      <c r="I135" s="28">
        <f>I134</f>
        <v>1</v>
      </c>
      <c r="J135" s="28">
        <f>I135*H135*F135*E135</f>
        <v>0</v>
      </c>
    </row>
    <row r="136" spans="2:10" x14ac:dyDescent="0.2">
      <c r="B136" s="8">
        <v>17</v>
      </c>
      <c r="C136" s="8" t="s">
        <v>143</v>
      </c>
      <c r="D136" s="9"/>
      <c r="E136" s="8"/>
      <c r="F136" s="8"/>
      <c r="G136" s="9"/>
      <c r="H136" s="31"/>
      <c r="I136" s="8"/>
      <c r="J136" s="8"/>
    </row>
    <row r="137" spans="2:10" x14ac:dyDescent="0.2">
      <c r="B137" s="8">
        <v>18</v>
      </c>
      <c r="C137" s="8" t="s">
        <v>144</v>
      </c>
      <c r="D137" s="9"/>
      <c r="E137" s="8"/>
      <c r="F137" s="8"/>
      <c r="G137" s="9"/>
      <c r="H137" s="31"/>
      <c r="I137" s="8"/>
      <c r="J137" s="8"/>
    </row>
    <row r="138" spans="2:10" x14ac:dyDescent="0.2">
      <c r="B138" s="8">
        <v>19</v>
      </c>
      <c r="C138" s="18" t="s">
        <v>145</v>
      </c>
      <c r="D138" s="9">
        <v>80</v>
      </c>
      <c r="E138" s="8"/>
      <c r="F138" s="8"/>
      <c r="G138" s="25">
        <f t="shared" ref="G138:G144" si="7">E138*F138*D138</f>
        <v>0</v>
      </c>
      <c r="H138" s="31">
        <v>40</v>
      </c>
      <c r="I138" s="28">
        <f>I135</f>
        <v>1</v>
      </c>
      <c r="J138" s="28">
        <f>I138*H138*F138*E138</f>
        <v>0</v>
      </c>
    </row>
    <row r="139" spans="2:10" x14ac:dyDescent="0.2">
      <c r="B139" s="8">
        <v>20</v>
      </c>
      <c r="C139" s="8" t="s">
        <v>146</v>
      </c>
      <c r="D139" s="9">
        <v>60</v>
      </c>
      <c r="E139" s="8"/>
      <c r="F139" s="8"/>
      <c r="G139" s="25">
        <f t="shared" si="7"/>
        <v>0</v>
      </c>
      <c r="H139" s="31"/>
      <c r="I139" s="28"/>
      <c r="J139" s="28"/>
    </row>
    <row r="140" spans="2:10" x14ac:dyDescent="0.2">
      <c r="B140" s="8">
        <v>21</v>
      </c>
      <c r="C140" s="8" t="s">
        <v>147</v>
      </c>
      <c r="D140" s="9">
        <v>4</v>
      </c>
      <c r="E140" s="8"/>
      <c r="F140" s="8"/>
      <c r="G140" s="25">
        <f t="shared" si="7"/>
        <v>0</v>
      </c>
      <c r="H140" s="31"/>
      <c r="I140" s="8"/>
      <c r="J140" s="8"/>
    </row>
    <row r="141" spans="2:10" x14ac:dyDescent="0.2">
      <c r="B141" s="8">
        <v>22</v>
      </c>
      <c r="C141" s="8" t="s">
        <v>148</v>
      </c>
      <c r="D141" s="9">
        <v>15</v>
      </c>
      <c r="E141" s="8"/>
      <c r="F141" s="8"/>
      <c r="G141" s="25">
        <f t="shared" si="7"/>
        <v>0</v>
      </c>
      <c r="H141" s="31"/>
      <c r="I141" s="8"/>
      <c r="J141" s="8"/>
    </row>
    <row r="142" spans="2:10" x14ac:dyDescent="0.2">
      <c r="B142" s="8">
        <v>23</v>
      </c>
      <c r="C142" s="8" t="s">
        <v>149</v>
      </c>
      <c r="D142" s="9">
        <v>1</v>
      </c>
      <c r="E142" s="8"/>
      <c r="F142" s="8"/>
      <c r="G142" s="25">
        <f t="shared" si="7"/>
        <v>0</v>
      </c>
      <c r="H142" s="31"/>
      <c r="I142" s="8"/>
      <c r="J142" s="8"/>
    </row>
    <row r="143" spans="2:10" x14ac:dyDescent="0.2">
      <c r="B143" s="8">
        <v>24</v>
      </c>
      <c r="C143" s="8" t="s">
        <v>150</v>
      </c>
      <c r="D143" s="9">
        <v>10</v>
      </c>
      <c r="E143" s="8"/>
      <c r="F143" s="8"/>
      <c r="G143" s="25">
        <f t="shared" si="7"/>
        <v>0</v>
      </c>
      <c r="H143" s="31"/>
      <c r="I143" s="8"/>
      <c r="J143" s="8"/>
    </row>
    <row r="144" spans="2:10" x14ac:dyDescent="0.2">
      <c r="B144" s="8">
        <v>25</v>
      </c>
      <c r="C144" s="8" t="s">
        <v>151</v>
      </c>
      <c r="D144" s="9">
        <v>9</v>
      </c>
      <c r="E144" s="8"/>
      <c r="F144" s="8"/>
      <c r="G144" s="25">
        <f t="shared" si="7"/>
        <v>0</v>
      </c>
      <c r="H144" s="31"/>
      <c r="I144" s="8"/>
      <c r="J144" s="8"/>
    </row>
    <row r="145" spans="2:10" x14ac:dyDescent="0.2">
      <c r="B145" s="8">
        <v>26</v>
      </c>
      <c r="C145" s="8" t="s">
        <v>152</v>
      </c>
      <c r="D145" s="9"/>
      <c r="E145" s="8"/>
      <c r="F145" s="8"/>
      <c r="G145" s="9"/>
      <c r="H145" s="31"/>
      <c r="I145" s="8"/>
      <c r="J145" s="8"/>
    </row>
    <row r="146" spans="2:10" x14ac:dyDescent="0.2">
      <c r="B146" s="8">
        <v>27</v>
      </c>
      <c r="C146" s="8" t="s">
        <v>153</v>
      </c>
      <c r="D146" s="9"/>
      <c r="E146" s="8"/>
      <c r="F146" s="8"/>
      <c r="G146" s="9"/>
      <c r="H146" s="31"/>
      <c r="I146" s="8"/>
      <c r="J146" s="8"/>
    </row>
    <row r="147" spans="2:10" x14ac:dyDescent="0.2">
      <c r="B147" s="8">
        <v>28</v>
      </c>
      <c r="C147" s="8" t="s">
        <v>154</v>
      </c>
      <c r="D147" s="9">
        <v>1</v>
      </c>
      <c r="E147" s="8"/>
      <c r="F147" s="8"/>
      <c r="G147" s="25">
        <f>E147*F147*D147</f>
        <v>0</v>
      </c>
      <c r="H147" s="31"/>
      <c r="I147" s="8"/>
      <c r="J147" s="8"/>
    </row>
    <row r="148" spans="2:10" x14ac:dyDescent="0.2">
      <c r="B148" s="8">
        <v>29</v>
      </c>
      <c r="C148" s="8" t="s">
        <v>155</v>
      </c>
      <c r="D148" s="9">
        <v>235</v>
      </c>
      <c r="E148" s="8"/>
      <c r="F148" s="8"/>
      <c r="G148" s="25">
        <f>E148*F148*D148</f>
        <v>0</v>
      </c>
      <c r="H148" s="31">
        <v>100</v>
      </c>
      <c r="I148" s="28">
        <f>I138</f>
        <v>1</v>
      </c>
      <c r="J148" s="28">
        <f>I148*H148*F148*E148</f>
        <v>0</v>
      </c>
    </row>
    <row r="149" spans="2:10" x14ac:dyDescent="0.2">
      <c r="B149" s="8">
        <v>30</v>
      </c>
      <c r="C149" s="8" t="s">
        <v>156</v>
      </c>
      <c r="D149" s="9">
        <v>130</v>
      </c>
      <c r="E149" s="8"/>
      <c r="F149" s="8"/>
      <c r="G149" s="25">
        <f>E149*F149*D149</f>
        <v>0</v>
      </c>
      <c r="H149" s="31">
        <v>80</v>
      </c>
      <c r="I149" s="28">
        <f>I148</f>
        <v>1</v>
      </c>
      <c r="J149" s="28">
        <f>I149*H149*F149*E149</f>
        <v>0</v>
      </c>
    </row>
    <row r="150" spans="2:10" x14ac:dyDescent="0.2">
      <c r="B150" s="8">
        <v>31</v>
      </c>
      <c r="C150" s="8" t="s">
        <v>157</v>
      </c>
      <c r="D150" s="9">
        <v>40</v>
      </c>
      <c r="E150" s="8"/>
      <c r="F150" s="8"/>
      <c r="G150" s="25">
        <f>E150*F150*D150</f>
        <v>0</v>
      </c>
      <c r="H150" s="31">
        <v>10</v>
      </c>
      <c r="I150" s="28">
        <f>I149</f>
        <v>1</v>
      </c>
      <c r="J150" s="28">
        <f>I150*H150*F150*E150</f>
        <v>0</v>
      </c>
    </row>
    <row r="151" spans="2:10" x14ac:dyDescent="0.2">
      <c r="B151" s="8">
        <v>32</v>
      </c>
      <c r="C151" s="8" t="s">
        <v>158</v>
      </c>
      <c r="D151" s="9"/>
      <c r="E151" s="8"/>
      <c r="F151" s="8"/>
      <c r="G151" s="9"/>
      <c r="H151" s="31"/>
      <c r="I151" s="8"/>
      <c r="J151" s="8"/>
    </row>
    <row r="152" spans="2:10" x14ac:dyDescent="0.2">
      <c r="B152" s="8">
        <v>33</v>
      </c>
      <c r="C152" s="8" t="s">
        <v>159</v>
      </c>
      <c r="D152" s="9">
        <v>4</v>
      </c>
      <c r="E152" s="8"/>
      <c r="F152" s="8"/>
      <c r="G152" s="25">
        <f>E152*F152*D152</f>
        <v>0</v>
      </c>
      <c r="H152" s="31"/>
      <c r="I152" s="8"/>
      <c r="J152" s="8"/>
    </row>
    <row r="153" spans="2:10" x14ac:dyDescent="0.2">
      <c r="B153" s="8">
        <v>34</v>
      </c>
      <c r="C153" s="8" t="s">
        <v>160</v>
      </c>
      <c r="D153" s="9">
        <v>15</v>
      </c>
      <c r="E153" s="8"/>
      <c r="F153" s="8"/>
      <c r="G153" s="25">
        <f>E153*F153*D153</f>
        <v>0</v>
      </c>
      <c r="H153" s="31"/>
      <c r="I153" s="8"/>
      <c r="J153" s="8"/>
    </row>
    <row r="154" spans="2:10" x14ac:dyDescent="0.2">
      <c r="B154" s="8">
        <v>35</v>
      </c>
      <c r="C154" s="8" t="s">
        <v>161</v>
      </c>
      <c r="D154" s="9">
        <v>15</v>
      </c>
      <c r="E154" s="8"/>
      <c r="F154" s="8"/>
      <c r="G154" s="25">
        <f>E154*F154*D154</f>
        <v>0</v>
      </c>
      <c r="H154" s="31"/>
      <c r="I154" s="8"/>
      <c r="J154" s="8"/>
    </row>
    <row r="155" spans="2:10" ht="15" thickBot="1" x14ac:dyDescent="0.25">
      <c r="B155" s="8">
        <v>36</v>
      </c>
      <c r="C155" s="8" t="s">
        <v>162</v>
      </c>
      <c r="D155" s="9">
        <v>2</v>
      </c>
      <c r="E155" s="8"/>
      <c r="F155" s="8"/>
      <c r="G155" s="25">
        <f>E155*F155*D155</f>
        <v>0</v>
      </c>
      <c r="H155" s="31"/>
      <c r="I155" s="8"/>
      <c r="J155" s="8"/>
    </row>
    <row r="156" spans="2:10" ht="15.75" thickBot="1" x14ac:dyDescent="0.3">
      <c r="B156" s="10"/>
      <c r="C156" s="10"/>
      <c r="D156" s="11"/>
      <c r="E156" s="10"/>
      <c r="F156" s="12" t="s">
        <v>45</v>
      </c>
      <c r="G156" s="13">
        <f>SUM(G120:G155)</f>
        <v>0</v>
      </c>
      <c r="J156" s="13">
        <f>SUM(J120:J155)</f>
        <v>0</v>
      </c>
    </row>
    <row r="157" spans="2:10" x14ac:dyDescent="0.2">
      <c r="B157" s="10"/>
      <c r="C157" s="10"/>
      <c r="D157" s="11"/>
      <c r="E157" s="10"/>
      <c r="F157" s="10"/>
      <c r="G157" s="11"/>
    </row>
    <row r="158" spans="2:10" ht="16.5" x14ac:dyDescent="0.25">
      <c r="B158" s="6" t="s">
        <v>163</v>
      </c>
      <c r="G158" s="7"/>
    </row>
    <row r="159" spans="2:10" x14ac:dyDescent="0.2">
      <c r="B159" s="8">
        <v>1</v>
      </c>
      <c r="C159" s="8" t="s">
        <v>164</v>
      </c>
      <c r="D159" s="9">
        <v>40</v>
      </c>
      <c r="E159" s="8"/>
      <c r="F159" s="8"/>
      <c r="G159" s="25">
        <f>E159*F159*D159</f>
        <v>0</v>
      </c>
      <c r="H159" s="31">
        <v>60</v>
      </c>
      <c r="I159" s="28">
        <f>I150</f>
        <v>1</v>
      </c>
      <c r="J159" s="28">
        <f>I159*H159*F159*E159</f>
        <v>0</v>
      </c>
    </row>
    <row r="160" spans="2:10" x14ac:dyDescent="0.2">
      <c r="B160" s="8">
        <v>2</v>
      </c>
      <c r="C160" s="8" t="s">
        <v>165</v>
      </c>
      <c r="D160" s="9">
        <v>50</v>
      </c>
      <c r="E160" s="8"/>
      <c r="F160" s="8"/>
      <c r="G160" s="25">
        <f>E160*F160*D160</f>
        <v>0</v>
      </c>
      <c r="H160" s="31">
        <v>80</v>
      </c>
      <c r="I160" s="28">
        <f>I159</f>
        <v>1</v>
      </c>
      <c r="J160" s="28">
        <f>I160*H160*F160*E160</f>
        <v>0</v>
      </c>
    </row>
    <row r="161" spans="2:10" x14ac:dyDescent="0.2">
      <c r="B161" s="8">
        <v>3</v>
      </c>
      <c r="C161" s="8" t="s">
        <v>166</v>
      </c>
      <c r="D161" s="9">
        <v>40</v>
      </c>
      <c r="E161" s="8"/>
      <c r="F161" s="8"/>
      <c r="G161" s="25">
        <f>E161*F161*D161</f>
        <v>0</v>
      </c>
      <c r="H161" s="31"/>
      <c r="I161" s="28"/>
      <c r="J161" s="28"/>
    </row>
    <row r="162" spans="2:10" x14ac:dyDescent="0.2">
      <c r="B162" s="8">
        <v>4</v>
      </c>
      <c r="C162" s="8" t="s">
        <v>167</v>
      </c>
      <c r="D162" s="9">
        <v>8</v>
      </c>
      <c r="E162" s="8"/>
      <c r="F162" s="8"/>
      <c r="G162" s="25">
        <f>E162*F162*D162</f>
        <v>0</v>
      </c>
      <c r="H162" s="31"/>
      <c r="I162" s="8"/>
      <c r="J162" s="8"/>
    </row>
    <row r="163" spans="2:10" x14ac:dyDescent="0.2">
      <c r="B163" s="8">
        <v>5</v>
      </c>
      <c r="C163" s="8" t="s">
        <v>168</v>
      </c>
      <c r="D163" s="9"/>
      <c r="E163" s="8"/>
      <c r="F163" s="8"/>
      <c r="G163" s="9"/>
      <c r="H163" s="31"/>
      <c r="I163" s="8"/>
      <c r="J163" s="8"/>
    </row>
    <row r="164" spans="2:10" ht="15" thickBot="1" x14ac:dyDescent="0.25">
      <c r="B164" s="8">
        <v>6</v>
      </c>
      <c r="C164" s="8" t="s">
        <v>169</v>
      </c>
      <c r="D164" s="9"/>
      <c r="E164" s="8"/>
      <c r="F164" s="8"/>
      <c r="G164" s="9"/>
      <c r="H164" s="31"/>
      <c r="I164" s="8"/>
      <c r="J164" s="8"/>
    </row>
    <row r="165" spans="2:10" ht="15.75" thickBot="1" x14ac:dyDescent="0.3">
      <c r="B165" s="10"/>
      <c r="C165" s="10"/>
      <c r="D165" s="11"/>
      <c r="E165" s="10"/>
      <c r="F165" s="12" t="s">
        <v>45</v>
      </c>
      <c r="G165" s="13">
        <f>SUM(G159:G164)</f>
        <v>0</v>
      </c>
      <c r="J165" s="13">
        <f>SUM(J158:J164)</f>
        <v>0</v>
      </c>
    </row>
    <row r="167" spans="2:10" ht="16.5" x14ac:dyDescent="0.25">
      <c r="B167" s="6" t="s">
        <v>170</v>
      </c>
      <c r="G167" s="7"/>
    </row>
    <row r="168" spans="2:10" x14ac:dyDescent="0.2">
      <c r="B168" s="8">
        <v>1</v>
      </c>
      <c r="C168" s="8" t="s">
        <v>171</v>
      </c>
      <c r="D168" s="9">
        <v>64</v>
      </c>
      <c r="E168" s="8"/>
      <c r="F168" s="8"/>
      <c r="G168" s="25">
        <f>E168*F168*D168</f>
        <v>0</v>
      </c>
      <c r="H168" s="31">
        <v>40</v>
      </c>
      <c r="I168" s="28">
        <f>I160</f>
        <v>1</v>
      </c>
      <c r="J168" s="28">
        <f>I168*H168*F168*E168</f>
        <v>0</v>
      </c>
    </row>
    <row r="169" spans="2:10" x14ac:dyDescent="0.2">
      <c r="B169" s="8">
        <v>2</v>
      </c>
      <c r="C169" s="8" t="s">
        <v>172</v>
      </c>
      <c r="D169" s="9">
        <v>35</v>
      </c>
      <c r="E169" s="8"/>
      <c r="F169" s="8"/>
      <c r="G169" s="25">
        <f>E169*F169*D169</f>
        <v>0</v>
      </c>
      <c r="H169" s="31">
        <v>30</v>
      </c>
      <c r="I169" s="28">
        <f>I168</f>
        <v>1</v>
      </c>
      <c r="J169" s="28">
        <f>I169*H169*F169*E169</f>
        <v>0</v>
      </c>
    </row>
    <row r="170" spans="2:10" x14ac:dyDescent="0.2">
      <c r="B170" s="8">
        <v>3</v>
      </c>
      <c r="C170" s="8" t="s">
        <v>173</v>
      </c>
      <c r="D170" s="9">
        <v>45</v>
      </c>
      <c r="E170" s="8"/>
      <c r="F170" s="8"/>
      <c r="G170" s="25">
        <f>E170*F170*D170</f>
        <v>0</v>
      </c>
      <c r="H170" s="31">
        <v>18</v>
      </c>
      <c r="I170" s="28">
        <f>I169</f>
        <v>1</v>
      </c>
      <c r="J170" s="28">
        <f>I170*H170*F170*E170</f>
        <v>0</v>
      </c>
    </row>
    <row r="171" spans="2:10" x14ac:dyDescent="0.2">
      <c r="B171" s="8">
        <v>4</v>
      </c>
      <c r="C171" s="8" t="s">
        <v>174</v>
      </c>
      <c r="D171" s="9">
        <v>14</v>
      </c>
      <c r="E171" s="8"/>
      <c r="F171" s="8"/>
      <c r="G171" s="25">
        <f>E171*F171*D171</f>
        <v>0</v>
      </c>
      <c r="H171" s="31">
        <v>15</v>
      </c>
      <c r="I171" s="28">
        <f>I170</f>
        <v>1</v>
      </c>
      <c r="J171" s="28">
        <f>I171*H171*F171*E171</f>
        <v>0</v>
      </c>
    </row>
    <row r="172" spans="2:10" x14ac:dyDescent="0.2">
      <c r="B172" s="8">
        <v>5</v>
      </c>
      <c r="C172" s="8" t="s">
        <v>175</v>
      </c>
      <c r="D172" s="9">
        <v>18</v>
      </c>
      <c r="E172" s="8"/>
      <c r="F172" s="8"/>
      <c r="G172" s="25">
        <f>E172*F172*D172</f>
        <v>0</v>
      </c>
      <c r="H172" s="31">
        <v>10</v>
      </c>
      <c r="I172" s="28">
        <f>I171</f>
        <v>1</v>
      </c>
      <c r="J172" s="28">
        <f>I172*H172*F172*E172</f>
        <v>0</v>
      </c>
    </row>
    <row r="173" spans="2:10" ht="15" thickBot="1" x14ac:dyDescent="0.25">
      <c r="B173" s="8"/>
      <c r="C173" s="8"/>
      <c r="D173" s="9"/>
      <c r="E173" s="8"/>
      <c r="F173" s="8"/>
      <c r="G173" s="9"/>
      <c r="H173" s="31"/>
      <c r="I173" s="8"/>
      <c r="J173" s="28"/>
    </row>
    <row r="174" spans="2:10" ht="15.75" thickBot="1" x14ac:dyDescent="0.3">
      <c r="B174" s="10"/>
      <c r="C174" s="10"/>
      <c r="D174" s="11"/>
      <c r="E174" s="10"/>
      <c r="F174" s="12" t="s">
        <v>45</v>
      </c>
      <c r="G174" s="13">
        <f>SUM(G168:G173)</f>
        <v>0</v>
      </c>
      <c r="J174" s="13">
        <f>SUM(J167:J173)</f>
        <v>0</v>
      </c>
    </row>
    <row r="175" spans="2:10" x14ac:dyDescent="0.2">
      <c r="B175" s="10"/>
      <c r="C175" s="10"/>
      <c r="D175" s="11"/>
      <c r="E175" s="10"/>
      <c r="F175" s="10"/>
      <c r="G175" s="11"/>
    </row>
    <row r="176" spans="2:10" ht="16.5" x14ac:dyDescent="0.25">
      <c r="B176" s="6" t="s">
        <v>176</v>
      </c>
      <c r="G176" s="7"/>
    </row>
    <row r="177" spans="2:10" x14ac:dyDescent="0.2">
      <c r="B177" s="8">
        <v>1</v>
      </c>
      <c r="C177" s="8" t="s">
        <v>177</v>
      </c>
      <c r="D177" s="9"/>
      <c r="E177" s="8"/>
      <c r="F177" s="8"/>
      <c r="G177" s="9"/>
      <c r="H177" s="31"/>
      <c r="I177" s="8"/>
      <c r="J177" s="8"/>
    </row>
    <row r="178" spans="2:10" x14ac:dyDescent="0.2">
      <c r="B178" s="8">
        <v>2</v>
      </c>
      <c r="C178" s="8" t="s">
        <v>178</v>
      </c>
      <c r="D178" s="9">
        <v>25</v>
      </c>
      <c r="E178" s="8"/>
      <c r="F178" s="8"/>
      <c r="G178" s="25">
        <f t="shared" ref="G178:G186" si="8">E178*F178*D178</f>
        <v>0</v>
      </c>
      <c r="H178" s="31"/>
      <c r="I178" s="8"/>
      <c r="J178" s="8"/>
    </row>
    <row r="179" spans="2:10" x14ac:dyDescent="0.2">
      <c r="B179" s="8">
        <v>3</v>
      </c>
      <c r="C179" s="8" t="s">
        <v>179</v>
      </c>
      <c r="D179" s="9">
        <v>7</v>
      </c>
      <c r="E179" s="8"/>
      <c r="F179" s="8"/>
      <c r="G179" s="25">
        <f t="shared" si="8"/>
        <v>0</v>
      </c>
      <c r="H179" s="31"/>
      <c r="I179" s="8"/>
      <c r="J179" s="8"/>
    </row>
    <row r="180" spans="2:10" x14ac:dyDescent="0.2">
      <c r="B180" s="8">
        <v>4</v>
      </c>
      <c r="C180" s="8" t="s">
        <v>180</v>
      </c>
      <c r="D180" s="9">
        <v>10</v>
      </c>
      <c r="E180" s="8"/>
      <c r="F180" s="8"/>
      <c r="G180" s="25">
        <f t="shared" si="8"/>
        <v>0</v>
      </c>
      <c r="H180" s="31"/>
      <c r="I180" s="8"/>
      <c r="J180" s="8"/>
    </row>
    <row r="181" spans="2:10" x14ac:dyDescent="0.2">
      <c r="B181" s="8">
        <v>5</v>
      </c>
      <c r="C181" s="8" t="s">
        <v>181</v>
      </c>
      <c r="D181" s="9">
        <v>10</v>
      </c>
      <c r="E181" s="8"/>
      <c r="F181" s="8"/>
      <c r="G181" s="25">
        <f t="shared" si="8"/>
        <v>0</v>
      </c>
      <c r="H181" s="31"/>
      <c r="I181" s="8"/>
      <c r="J181" s="8"/>
    </row>
    <row r="182" spans="2:10" x14ac:dyDescent="0.2">
      <c r="B182" s="8">
        <v>6</v>
      </c>
      <c r="C182" s="8" t="s">
        <v>182</v>
      </c>
      <c r="D182" s="9">
        <v>20</v>
      </c>
      <c r="E182" s="8"/>
      <c r="F182" s="8"/>
      <c r="G182" s="25">
        <f t="shared" si="8"/>
        <v>0</v>
      </c>
      <c r="H182" s="31"/>
      <c r="I182" s="8"/>
      <c r="J182" s="8"/>
    </row>
    <row r="183" spans="2:10" x14ac:dyDescent="0.2">
      <c r="B183" s="8">
        <v>7</v>
      </c>
      <c r="C183" s="8" t="s">
        <v>183</v>
      </c>
      <c r="D183" s="9">
        <v>12</v>
      </c>
      <c r="E183" s="8"/>
      <c r="F183" s="8"/>
      <c r="G183" s="25">
        <f t="shared" si="8"/>
        <v>0</v>
      </c>
      <c r="H183" s="31"/>
      <c r="I183" s="8"/>
      <c r="J183" s="8"/>
    </row>
    <row r="184" spans="2:10" x14ac:dyDescent="0.2">
      <c r="B184" s="8">
        <v>8</v>
      </c>
      <c r="C184" s="8" t="s">
        <v>184</v>
      </c>
      <c r="D184" s="9">
        <v>5</v>
      </c>
      <c r="E184" s="8"/>
      <c r="F184" s="8"/>
      <c r="G184" s="25">
        <f t="shared" si="8"/>
        <v>0</v>
      </c>
      <c r="H184" s="31"/>
      <c r="I184" s="8"/>
      <c r="J184" s="8"/>
    </row>
    <row r="185" spans="2:10" x14ac:dyDescent="0.2">
      <c r="B185" s="8">
        <v>9</v>
      </c>
      <c r="C185" s="8" t="s">
        <v>185</v>
      </c>
      <c r="D185" s="9">
        <v>12</v>
      </c>
      <c r="E185" s="8"/>
      <c r="F185" s="8"/>
      <c r="G185" s="25">
        <f t="shared" si="8"/>
        <v>0</v>
      </c>
      <c r="H185" s="31"/>
      <c r="I185" s="8"/>
      <c r="J185" s="8"/>
    </row>
    <row r="186" spans="2:10" x14ac:dyDescent="0.2">
      <c r="B186" s="8">
        <v>10</v>
      </c>
      <c r="C186" s="8" t="s">
        <v>186</v>
      </c>
      <c r="D186" s="9">
        <v>20</v>
      </c>
      <c r="E186" s="8"/>
      <c r="F186" s="8"/>
      <c r="G186" s="25">
        <f t="shared" si="8"/>
        <v>0</v>
      </c>
      <c r="H186" s="31"/>
      <c r="I186" s="8"/>
      <c r="J186" s="8"/>
    </row>
    <row r="187" spans="2:10" x14ac:dyDescent="0.2">
      <c r="B187" s="8">
        <v>11</v>
      </c>
      <c r="C187" s="8" t="s">
        <v>187</v>
      </c>
      <c r="D187" s="9"/>
      <c r="E187" s="8"/>
      <c r="F187" s="8"/>
      <c r="G187" s="9"/>
      <c r="H187" s="31"/>
      <c r="I187" s="8"/>
      <c r="J187" s="8"/>
    </row>
    <row r="188" spans="2:10" x14ac:dyDescent="0.2">
      <c r="B188" s="8">
        <v>12</v>
      </c>
      <c r="C188" s="8" t="s">
        <v>188</v>
      </c>
      <c r="D188" s="9"/>
      <c r="E188" s="8"/>
      <c r="F188" s="8"/>
      <c r="G188" s="9"/>
      <c r="H188" s="31"/>
      <c r="I188" s="8"/>
      <c r="J188" s="8"/>
    </row>
    <row r="189" spans="2:10" x14ac:dyDescent="0.2">
      <c r="B189" s="8">
        <v>13</v>
      </c>
      <c r="C189" s="8" t="s">
        <v>189</v>
      </c>
      <c r="D189" s="9"/>
      <c r="E189" s="8"/>
      <c r="F189" s="8"/>
      <c r="G189" s="9"/>
      <c r="H189" s="31"/>
      <c r="I189" s="8"/>
      <c r="J189" s="8"/>
    </row>
    <row r="190" spans="2:10" x14ac:dyDescent="0.2">
      <c r="B190" s="8">
        <v>14</v>
      </c>
      <c r="C190" s="8" t="s">
        <v>190</v>
      </c>
      <c r="D190" s="9"/>
      <c r="E190" s="8"/>
      <c r="F190" s="8"/>
      <c r="G190" s="9"/>
      <c r="H190" s="31"/>
      <c r="I190" s="8"/>
      <c r="J190" s="8"/>
    </row>
    <row r="191" spans="2:10" x14ac:dyDescent="0.2">
      <c r="B191" s="18">
        <v>15</v>
      </c>
      <c r="C191" s="8" t="s">
        <v>191</v>
      </c>
      <c r="D191" s="9"/>
      <c r="E191" s="8"/>
      <c r="F191" s="8"/>
      <c r="G191" s="9"/>
      <c r="H191" s="31"/>
      <c r="I191" s="8"/>
      <c r="J191" s="8"/>
    </row>
    <row r="192" spans="2:10" x14ac:dyDescent="0.2">
      <c r="B192" s="19">
        <v>16</v>
      </c>
      <c r="C192" s="8" t="s">
        <v>192</v>
      </c>
      <c r="D192" s="9"/>
      <c r="E192" s="8"/>
      <c r="F192" s="8"/>
      <c r="G192" s="9"/>
      <c r="H192" s="31"/>
      <c r="I192" s="8"/>
      <c r="J192" s="8"/>
    </row>
    <row r="193" spans="2:10" x14ac:dyDescent="0.2">
      <c r="B193" s="19">
        <v>17</v>
      </c>
      <c r="C193" s="8" t="s">
        <v>193</v>
      </c>
      <c r="D193" s="9"/>
      <c r="E193" s="8"/>
      <c r="F193" s="8"/>
      <c r="G193" s="9"/>
      <c r="H193" s="31"/>
      <c r="I193" s="8"/>
      <c r="J193" s="8"/>
    </row>
    <row r="194" spans="2:10" x14ac:dyDescent="0.2">
      <c r="B194" s="8">
        <v>18</v>
      </c>
      <c r="C194" s="8" t="s">
        <v>194</v>
      </c>
      <c r="D194" s="9">
        <v>10</v>
      </c>
      <c r="E194" s="8"/>
      <c r="F194" s="8"/>
      <c r="G194" s="25">
        <f t="shared" ref="G194:G212" si="9">E194*F194*D194</f>
        <v>0</v>
      </c>
      <c r="H194" s="31"/>
      <c r="I194" s="8"/>
      <c r="J194" s="8"/>
    </row>
    <row r="195" spans="2:10" x14ac:dyDescent="0.2">
      <c r="B195" s="8">
        <v>19</v>
      </c>
      <c r="C195" s="8" t="s">
        <v>195</v>
      </c>
      <c r="D195" s="9">
        <v>8</v>
      </c>
      <c r="E195" s="8"/>
      <c r="F195" s="8"/>
      <c r="G195" s="25">
        <f t="shared" si="9"/>
        <v>0</v>
      </c>
      <c r="H195" s="31"/>
      <c r="I195" s="8"/>
      <c r="J195" s="8"/>
    </row>
    <row r="196" spans="2:10" x14ac:dyDescent="0.2">
      <c r="B196" s="8">
        <v>20</v>
      </c>
      <c r="C196" s="8" t="s">
        <v>196</v>
      </c>
      <c r="D196" s="9">
        <v>3</v>
      </c>
      <c r="E196" s="8"/>
      <c r="F196" s="8"/>
      <c r="G196" s="25">
        <f t="shared" si="9"/>
        <v>0</v>
      </c>
      <c r="H196" s="31"/>
      <c r="I196" s="8"/>
      <c r="J196" s="8"/>
    </row>
    <row r="197" spans="2:10" x14ac:dyDescent="0.2">
      <c r="B197" s="8">
        <v>21</v>
      </c>
      <c r="C197" s="8" t="s">
        <v>197</v>
      </c>
      <c r="D197" s="9">
        <v>10</v>
      </c>
      <c r="E197" s="8"/>
      <c r="F197" s="8"/>
      <c r="G197" s="25">
        <f t="shared" si="9"/>
        <v>0</v>
      </c>
      <c r="H197" s="31"/>
      <c r="I197" s="8"/>
      <c r="J197" s="8"/>
    </row>
    <row r="198" spans="2:10" x14ac:dyDescent="0.2">
      <c r="B198" s="8">
        <v>22</v>
      </c>
      <c r="C198" s="8" t="s">
        <v>198</v>
      </c>
      <c r="D198" s="9">
        <v>13</v>
      </c>
      <c r="E198" s="8"/>
      <c r="F198" s="8"/>
      <c r="G198" s="25">
        <f t="shared" si="9"/>
        <v>0</v>
      </c>
      <c r="H198" s="31"/>
      <c r="I198" s="8"/>
      <c r="J198" s="8"/>
    </row>
    <row r="199" spans="2:10" ht="28.5" x14ac:dyDescent="0.2">
      <c r="B199" s="8">
        <v>23</v>
      </c>
      <c r="C199" s="18" t="s">
        <v>199</v>
      </c>
      <c r="D199" s="9">
        <v>8</v>
      </c>
      <c r="E199" s="8"/>
      <c r="F199" s="8"/>
      <c r="G199" s="25">
        <f t="shared" si="9"/>
        <v>0</v>
      </c>
      <c r="H199" s="31"/>
      <c r="I199" s="8"/>
      <c r="J199" s="8"/>
    </row>
    <row r="200" spans="2:10" x14ac:dyDescent="0.2">
      <c r="B200" s="8">
        <v>24</v>
      </c>
      <c r="C200" s="18" t="s">
        <v>200</v>
      </c>
      <c r="D200" s="9">
        <v>5</v>
      </c>
      <c r="E200" s="8"/>
      <c r="F200" s="8"/>
      <c r="G200" s="25">
        <f t="shared" si="9"/>
        <v>0</v>
      </c>
      <c r="H200" s="31"/>
      <c r="I200" s="8"/>
      <c r="J200" s="8"/>
    </row>
    <row r="201" spans="2:10" x14ac:dyDescent="0.2">
      <c r="B201" s="8">
        <v>25</v>
      </c>
      <c r="C201" s="8" t="s">
        <v>201</v>
      </c>
      <c r="D201" s="9"/>
      <c r="E201" s="8"/>
      <c r="F201" s="8"/>
      <c r="G201" s="25">
        <f t="shared" si="9"/>
        <v>0</v>
      </c>
      <c r="H201" s="31"/>
      <c r="I201" s="8"/>
      <c r="J201" s="8"/>
    </row>
    <row r="202" spans="2:10" x14ac:dyDescent="0.2">
      <c r="B202" s="8">
        <v>26</v>
      </c>
      <c r="C202" s="8" t="s">
        <v>202</v>
      </c>
      <c r="D202" s="9">
        <v>15</v>
      </c>
      <c r="E202" s="8"/>
      <c r="F202" s="8"/>
      <c r="G202" s="25">
        <f t="shared" si="9"/>
        <v>0</v>
      </c>
      <c r="H202" s="31"/>
      <c r="I202" s="8"/>
      <c r="J202" s="8"/>
    </row>
    <row r="203" spans="2:10" x14ac:dyDescent="0.2">
      <c r="B203" s="8">
        <v>27</v>
      </c>
      <c r="C203" s="8" t="s">
        <v>203</v>
      </c>
      <c r="D203" s="9">
        <v>15</v>
      </c>
      <c r="E203" s="8"/>
      <c r="F203" s="8"/>
      <c r="G203" s="25">
        <f t="shared" si="9"/>
        <v>0</v>
      </c>
      <c r="H203" s="31"/>
      <c r="I203" s="8"/>
      <c r="J203" s="8"/>
    </row>
    <row r="204" spans="2:10" x14ac:dyDescent="0.2">
      <c r="B204" s="8">
        <v>28</v>
      </c>
      <c r="C204" s="8" t="s">
        <v>204</v>
      </c>
      <c r="D204" s="9">
        <v>15</v>
      </c>
      <c r="E204" s="8"/>
      <c r="F204" s="8"/>
      <c r="G204" s="25">
        <f t="shared" si="9"/>
        <v>0</v>
      </c>
      <c r="H204" s="31"/>
      <c r="I204" s="8"/>
      <c r="J204" s="8"/>
    </row>
    <row r="205" spans="2:10" x14ac:dyDescent="0.2">
      <c r="B205" s="8">
        <v>29</v>
      </c>
      <c r="C205" s="8" t="s">
        <v>205</v>
      </c>
      <c r="D205" s="9">
        <v>240</v>
      </c>
      <c r="E205" s="8"/>
      <c r="F205" s="8"/>
      <c r="G205" s="25">
        <f t="shared" si="9"/>
        <v>0</v>
      </c>
      <c r="H205" s="31"/>
      <c r="I205" s="8"/>
      <c r="J205" s="8"/>
    </row>
    <row r="206" spans="2:10" x14ac:dyDescent="0.2">
      <c r="B206" s="8">
        <v>30</v>
      </c>
      <c r="C206" s="8" t="s">
        <v>206</v>
      </c>
      <c r="D206" s="9">
        <v>104</v>
      </c>
      <c r="E206" s="8"/>
      <c r="F206" s="8"/>
      <c r="G206" s="25">
        <f t="shared" si="9"/>
        <v>0</v>
      </c>
      <c r="H206" s="31"/>
      <c r="I206" s="8"/>
      <c r="J206" s="8"/>
    </row>
    <row r="207" spans="2:10" x14ac:dyDescent="0.2">
      <c r="B207" s="8">
        <v>31</v>
      </c>
      <c r="C207" s="8" t="s">
        <v>207</v>
      </c>
      <c r="D207" s="9">
        <v>15</v>
      </c>
      <c r="E207" s="8"/>
      <c r="F207" s="8"/>
      <c r="G207" s="25">
        <f t="shared" si="9"/>
        <v>0</v>
      </c>
      <c r="H207" s="31"/>
      <c r="I207" s="8"/>
      <c r="J207" s="8"/>
    </row>
    <row r="208" spans="2:10" x14ac:dyDescent="0.2">
      <c r="B208" s="8">
        <v>32</v>
      </c>
      <c r="C208" s="8" t="s">
        <v>208</v>
      </c>
      <c r="D208" s="9">
        <v>10</v>
      </c>
      <c r="E208" s="8"/>
      <c r="F208" s="8"/>
      <c r="G208" s="25">
        <f t="shared" si="9"/>
        <v>0</v>
      </c>
      <c r="H208" s="31"/>
      <c r="I208" s="8"/>
      <c r="J208" s="8"/>
    </row>
    <row r="209" spans="2:10" x14ac:dyDescent="0.2">
      <c r="B209" s="8">
        <v>33</v>
      </c>
      <c r="C209" s="8" t="s">
        <v>209</v>
      </c>
      <c r="D209" s="9">
        <v>45</v>
      </c>
      <c r="E209" s="8"/>
      <c r="F209" s="8"/>
      <c r="G209" s="25">
        <f t="shared" si="9"/>
        <v>0</v>
      </c>
      <c r="H209" s="31"/>
      <c r="I209" s="8"/>
      <c r="J209" s="8"/>
    </row>
    <row r="210" spans="2:10" x14ac:dyDescent="0.2">
      <c r="B210" s="8">
        <v>34</v>
      </c>
      <c r="C210" s="8" t="s">
        <v>210</v>
      </c>
      <c r="D210" s="9">
        <v>60</v>
      </c>
      <c r="E210" s="8"/>
      <c r="F210" s="8"/>
      <c r="G210" s="25">
        <f t="shared" si="9"/>
        <v>0</v>
      </c>
      <c r="H210" s="31"/>
      <c r="I210" s="8"/>
      <c r="J210" s="8"/>
    </row>
    <row r="211" spans="2:10" x14ac:dyDescent="0.2">
      <c r="B211" s="8">
        <v>35</v>
      </c>
      <c r="C211" s="8" t="s">
        <v>211</v>
      </c>
      <c r="D211" s="9">
        <v>40</v>
      </c>
      <c r="E211" s="8"/>
      <c r="F211" s="8"/>
      <c r="G211" s="25">
        <f t="shared" si="9"/>
        <v>0</v>
      </c>
      <c r="H211" s="31"/>
      <c r="I211" s="8"/>
      <c r="J211" s="8"/>
    </row>
    <row r="212" spans="2:10" x14ac:dyDescent="0.2">
      <c r="B212" s="8">
        <v>36</v>
      </c>
      <c r="C212" s="8" t="s">
        <v>212</v>
      </c>
      <c r="D212" s="9">
        <v>60</v>
      </c>
      <c r="E212" s="8"/>
      <c r="F212" s="8"/>
      <c r="G212" s="25">
        <f t="shared" si="9"/>
        <v>0</v>
      </c>
      <c r="H212" s="31"/>
      <c r="I212" s="8"/>
      <c r="J212" s="8"/>
    </row>
    <row r="213" spans="2:10" x14ac:dyDescent="0.2">
      <c r="B213" s="8">
        <v>37</v>
      </c>
      <c r="C213" s="8" t="s">
        <v>213</v>
      </c>
      <c r="D213" s="9"/>
      <c r="E213" s="8"/>
      <c r="F213" s="8"/>
      <c r="G213" s="9"/>
      <c r="H213" s="31"/>
      <c r="I213" s="8"/>
      <c r="J213" s="8"/>
    </row>
    <row r="214" spans="2:10" x14ac:dyDescent="0.2">
      <c r="B214" s="8">
        <v>38</v>
      </c>
      <c r="C214" s="8" t="s">
        <v>214</v>
      </c>
      <c r="D214" s="9">
        <v>7</v>
      </c>
      <c r="E214" s="8"/>
      <c r="F214" s="8"/>
      <c r="G214" s="25">
        <f>E214*F214*D214</f>
        <v>0</v>
      </c>
      <c r="H214" s="31"/>
      <c r="I214" s="8"/>
      <c r="J214" s="8"/>
    </row>
    <row r="215" spans="2:10" x14ac:dyDescent="0.2">
      <c r="B215" s="8">
        <v>39</v>
      </c>
      <c r="C215" s="8" t="s">
        <v>215</v>
      </c>
      <c r="D215" s="9">
        <v>11</v>
      </c>
      <c r="E215" s="8"/>
      <c r="F215" s="8"/>
      <c r="G215" s="25">
        <f>E215*F215*D215</f>
        <v>0</v>
      </c>
      <c r="H215" s="31"/>
      <c r="I215" s="8"/>
      <c r="J215" s="8"/>
    </row>
    <row r="216" spans="2:10" x14ac:dyDescent="0.2">
      <c r="B216" s="8">
        <v>40</v>
      </c>
      <c r="C216" s="8"/>
      <c r="D216" s="9"/>
      <c r="E216" s="8"/>
      <c r="F216" s="8"/>
      <c r="G216" s="9"/>
      <c r="H216" s="31"/>
      <c r="I216" s="8"/>
      <c r="J216" s="8"/>
    </row>
    <row r="217" spans="2:10" ht="15" thickBot="1" x14ac:dyDescent="0.25">
      <c r="B217" s="8">
        <v>41</v>
      </c>
      <c r="C217" s="8"/>
      <c r="D217" s="9"/>
      <c r="E217" s="8"/>
      <c r="F217" s="8"/>
      <c r="G217" s="9"/>
      <c r="H217" s="31"/>
      <c r="I217" s="8"/>
      <c r="J217" s="8"/>
    </row>
    <row r="218" spans="2:10" ht="15.75" thickBot="1" x14ac:dyDescent="0.3">
      <c r="B218" s="10"/>
      <c r="C218" s="10"/>
      <c r="D218" s="11"/>
      <c r="E218" s="10"/>
      <c r="F218" s="12" t="s">
        <v>45</v>
      </c>
      <c r="G218" s="13">
        <f>SUM(G177:G217)</f>
        <v>0</v>
      </c>
      <c r="J218" s="13">
        <f>SUM(J211:J217)</f>
        <v>0</v>
      </c>
    </row>
    <row r="219" spans="2:10" ht="15" x14ac:dyDescent="0.25">
      <c r="B219" s="10"/>
      <c r="C219" s="10"/>
      <c r="D219" s="11"/>
      <c r="E219" s="10"/>
      <c r="F219" s="12"/>
      <c r="G219" s="14"/>
    </row>
    <row r="220" spans="2:10" ht="16.5" x14ac:dyDescent="0.25">
      <c r="B220" s="6" t="s">
        <v>216</v>
      </c>
      <c r="G220" s="7"/>
    </row>
    <row r="221" spans="2:10" x14ac:dyDescent="0.2">
      <c r="B221" s="8">
        <v>1</v>
      </c>
      <c r="C221" s="8" t="s">
        <v>217</v>
      </c>
      <c r="D221" s="9">
        <v>20</v>
      </c>
      <c r="E221" s="8"/>
      <c r="F221" s="8"/>
      <c r="G221" s="25">
        <f t="shared" ref="G221:G236" si="10">E221*F221*D221</f>
        <v>0</v>
      </c>
      <c r="H221" s="31"/>
      <c r="I221" s="8"/>
      <c r="J221" s="8"/>
    </row>
    <row r="222" spans="2:10" x14ac:dyDescent="0.2">
      <c r="B222" s="8">
        <v>2</v>
      </c>
      <c r="C222" s="8" t="s">
        <v>218</v>
      </c>
      <c r="D222" s="9">
        <v>5</v>
      </c>
      <c r="E222" s="8"/>
      <c r="F222" s="8"/>
      <c r="G222" s="25">
        <f t="shared" si="10"/>
        <v>0</v>
      </c>
      <c r="H222" s="31"/>
      <c r="I222" s="8"/>
      <c r="J222" s="8"/>
    </row>
    <row r="223" spans="2:10" x14ac:dyDescent="0.2">
      <c r="B223" s="8">
        <v>3</v>
      </c>
      <c r="C223" s="8" t="s">
        <v>219</v>
      </c>
      <c r="D223" s="9">
        <v>600</v>
      </c>
      <c r="E223" s="8"/>
      <c r="F223" s="8"/>
      <c r="G223" s="25">
        <f t="shared" si="10"/>
        <v>0</v>
      </c>
      <c r="H223" s="31"/>
      <c r="I223" s="8"/>
      <c r="J223" s="8"/>
    </row>
    <row r="224" spans="2:10" x14ac:dyDescent="0.2">
      <c r="B224" s="8">
        <v>4</v>
      </c>
      <c r="C224" s="8" t="s">
        <v>220</v>
      </c>
      <c r="D224" s="9">
        <v>150</v>
      </c>
      <c r="E224" s="8"/>
      <c r="F224" s="8"/>
      <c r="G224" s="25">
        <f t="shared" si="10"/>
        <v>0</v>
      </c>
      <c r="H224" s="31"/>
      <c r="I224" s="8"/>
      <c r="J224" s="8"/>
    </row>
    <row r="225" spans="2:10" x14ac:dyDescent="0.2">
      <c r="B225" s="8">
        <v>5</v>
      </c>
      <c r="C225" s="8" t="s">
        <v>221</v>
      </c>
      <c r="D225" s="9">
        <v>15</v>
      </c>
      <c r="E225" s="8"/>
      <c r="F225" s="8"/>
      <c r="G225" s="25">
        <f t="shared" si="10"/>
        <v>0</v>
      </c>
      <c r="H225" s="31"/>
      <c r="I225" s="8"/>
      <c r="J225" s="8"/>
    </row>
    <row r="226" spans="2:10" x14ac:dyDescent="0.2">
      <c r="B226" s="8">
        <v>6</v>
      </c>
      <c r="C226" s="8" t="s">
        <v>222</v>
      </c>
      <c r="D226" s="9">
        <v>150</v>
      </c>
      <c r="E226" s="8"/>
      <c r="F226" s="8"/>
      <c r="G226" s="25">
        <f t="shared" si="10"/>
        <v>0</v>
      </c>
      <c r="H226" s="31"/>
      <c r="I226" s="8"/>
      <c r="J226" s="8"/>
    </row>
    <row r="227" spans="2:10" x14ac:dyDescent="0.2">
      <c r="B227" s="8">
        <v>7</v>
      </c>
      <c r="C227" s="8" t="s">
        <v>223</v>
      </c>
      <c r="D227" s="9">
        <v>30</v>
      </c>
      <c r="E227" s="8"/>
      <c r="F227" s="8"/>
      <c r="G227" s="25">
        <f t="shared" si="10"/>
        <v>0</v>
      </c>
      <c r="H227" s="31"/>
      <c r="I227" s="8"/>
      <c r="J227" s="8"/>
    </row>
    <row r="228" spans="2:10" x14ac:dyDescent="0.2">
      <c r="B228" s="8">
        <v>8</v>
      </c>
      <c r="C228" s="8" t="s">
        <v>224</v>
      </c>
      <c r="D228" s="9">
        <v>50</v>
      </c>
      <c r="E228" s="8"/>
      <c r="F228" s="8"/>
      <c r="G228" s="25">
        <f t="shared" si="10"/>
        <v>0</v>
      </c>
      <c r="H228" s="31"/>
      <c r="I228" s="8"/>
      <c r="J228" s="8"/>
    </row>
    <row r="229" spans="2:10" x14ac:dyDescent="0.2">
      <c r="B229" s="8">
        <v>9</v>
      </c>
      <c r="C229" s="8" t="s">
        <v>225</v>
      </c>
      <c r="D229" s="9">
        <v>150</v>
      </c>
      <c r="E229" s="8"/>
      <c r="F229" s="8"/>
      <c r="G229" s="25">
        <f t="shared" si="10"/>
        <v>0</v>
      </c>
      <c r="H229" s="31"/>
      <c r="I229" s="8"/>
      <c r="J229" s="8"/>
    </row>
    <row r="230" spans="2:10" x14ac:dyDescent="0.2">
      <c r="B230" s="8">
        <v>10</v>
      </c>
      <c r="C230" s="8" t="s">
        <v>226</v>
      </c>
      <c r="D230" s="9">
        <v>25</v>
      </c>
      <c r="E230" s="8"/>
      <c r="F230" s="8"/>
      <c r="G230" s="25">
        <f t="shared" si="10"/>
        <v>0</v>
      </c>
      <c r="H230" s="31"/>
      <c r="I230" s="8"/>
      <c r="J230" s="8"/>
    </row>
    <row r="231" spans="2:10" x14ac:dyDescent="0.2">
      <c r="B231" s="8">
        <v>11</v>
      </c>
      <c r="C231" s="8" t="s">
        <v>227</v>
      </c>
      <c r="D231" s="9">
        <v>100</v>
      </c>
      <c r="E231" s="8"/>
      <c r="F231" s="8"/>
      <c r="G231" s="25">
        <f t="shared" si="10"/>
        <v>0</v>
      </c>
      <c r="H231" s="31"/>
      <c r="I231" s="8"/>
      <c r="J231" s="8"/>
    </row>
    <row r="232" spans="2:10" x14ac:dyDescent="0.2">
      <c r="B232" s="8">
        <v>12</v>
      </c>
      <c r="C232" s="8" t="s">
        <v>228</v>
      </c>
      <c r="D232" s="9">
        <v>464</v>
      </c>
      <c r="E232" s="8"/>
      <c r="F232" s="8"/>
      <c r="G232" s="25">
        <f t="shared" si="10"/>
        <v>0</v>
      </c>
      <c r="H232" s="31"/>
      <c r="I232" s="8"/>
      <c r="J232" s="8"/>
    </row>
    <row r="233" spans="2:10" x14ac:dyDescent="0.2">
      <c r="B233" s="8">
        <v>13</v>
      </c>
      <c r="C233" s="8" t="s">
        <v>229</v>
      </c>
      <c r="D233" s="9">
        <v>120</v>
      </c>
      <c r="E233" s="8"/>
      <c r="F233" s="8"/>
      <c r="G233" s="25">
        <f t="shared" si="10"/>
        <v>0</v>
      </c>
      <c r="H233" s="31"/>
      <c r="I233" s="8"/>
      <c r="J233" s="8"/>
    </row>
    <row r="234" spans="2:10" x14ac:dyDescent="0.2">
      <c r="B234" s="8">
        <v>14</v>
      </c>
      <c r="C234" s="8" t="s">
        <v>230</v>
      </c>
      <c r="D234" s="9">
        <v>4</v>
      </c>
      <c r="E234" s="8"/>
      <c r="F234" s="8"/>
      <c r="G234" s="25">
        <f t="shared" si="10"/>
        <v>0</v>
      </c>
      <c r="H234" s="31"/>
      <c r="I234" s="8"/>
      <c r="J234" s="8"/>
    </row>
    <row r="235" spans="2:10" x14ac:dyDescent="0.2">
      <c r="B235" s="8">
        <v>15</v>
      </c>
      <c r="C235" s="8" t="s">
        <v>231</v>
      </c>
      <c r="D235" s="9">
        <v>6</v>
      </c>
      <c r="E235" s="8"/>
      <c r="F235" s="8"/>
      <c r="G235" s="25">
        <f t="shared" si="10"/>
        <v>0</v>
      </c>
      <c r="H235" s="31"/>
      <c r="I235" s="8"/>
      <c r="J235" s="8"/>
    </row>
    <row r="236" spans="2:10" x14ac:dyDescent="0.2">
      <c r="B236" s="8">
        <v>16</v>
      </c>
      <c r="C236" s="8" t="s">
        <v>232</v>
      </c>
      <c r="D236" s="9">
        <v>3</v>
      </c>
      <c r="E236" s="8"/>
      <c r="F236" s="8"/>
      <c r="G236" s="25">
        <f t="shared" si="10"/>
        <v>0</v>
      </c>
      <c r="H236" s="31"/>
      <c r="I236" s="8"/>
      <c r="J236" s="8"/>
    </row>
    <row r="237" spans="2:10" x14ac:dyDescent="0.2">
      <c r="B237" s="8">
        <v>17</v>
      </c>
      <c r="C237" s="8"/>
      <c r="E237" s="8"/>
      <c r="F237" s="8"/>
      <c r="G237" s="9"/>
      <c r="H237" s="31"/>
      <c r="I237" s="8"/>
      <c r="J237" s="8"/>
    </row>
    <row r="238" spans="2:10" ht="15" thickBot="1" x14ac:dyDescent="0.25">
      <c r="B238" s="8"/>
      <c r="C238" s="8"/>
      <c r="D238" s="9"/>
      <c r="E238" s="8"/>
      <c r="F238" s="8"/>
      <c r="G238" s="9"/>
      <c r="H238" s="31"/>
      <c r="I238" s="8"/>
      <c r="J238" s="8"/>
    </row>
    <row r="239" spans="2:10" ht="15.75" thickBot="1" x14ac:dyDescent="0.3">
      <c r="B239" s="10"/>
      <c r="C239" s="10"/>
      <c r="D239" s="11"/>
      <c r="E239" s="10"/>
      <c r="F239" s="12" t="s">
        <v>45</v>
      </c>
      <c r="G239" s="13">
        <f>SUM(G221:G238)</f>
        <v>0</v>
      </c>
      <c r="J239" s="13">
        <f>SUM(J232:J238)</f>
        <v>0</v>
      </c>
    </row>
    <row r="240" spans="2:10" x14ac:dyDescent="0.2">
      <c r="B240" s="10"/>
      <c r="C240" s="10"/>
      <c r="D240" s="11"/>
      <c r="E240" s="10"/>
      <c r="F240" s="10"/>
      <c r="G240" s="11"/>
    </row>
    <row r="241" spans="2:10" ht="16.5" x14ac:dyDescent="0.25">
      <c r="B241" s="6" t="s">
        <v>233</v>
      </c>
      <c r="G241" s="7"/>
    </row>
    <row r="242" spans="2:10" x14ac:dyDescent="0.2">
      <c r="B242" s="8">
        <v>1</v>
      </c>
      <c r="C242" s="8" t="s">
        <v>234</v>
      </c>
      <c r="D242" s="9">
        <v>150</v>
      </c>
      <c r="E242" s="8"/>
      <c r="F242" s="8"/>
      <c r="G242" s="25">
        <f>E242*F242*D242</f>
        <v>0</v>
      </c>
      <c r="H242" s="31"/>
      <c r="I242" s="8"/>
      <c r="J242" s="8"/>
    </row>
    <row r="243" spans="2:10" x14ac:dyDescent="0.2">
      <c r="B243" s="8">
        <v>2</v>
      </c>
      <c r="C243" s="8" t="s">
        <v>235</v>
      </c>
      <c r="D243" s="9">
        <v>70</v>
      </c>
      <c r="E243" s="8"/>
      <c r="F243" s="8"/>
      <c r="G243" s="25">
        <f>E243*F243*D243</f>
        <v>0</v>
      </c>
      <c r="H243" s="31">
        <v>100</v>
      </c>
      <c r="I243" s="28">
        <f>I172</f>
        <v>1</v>
      </c>
      <c r="J243" s="28">
        <f>I243*H243*F243*E243</f>
        <v>0</v>
      </c>
    </row>
    <row r="244" spans="2:10" x14ac:dyDescent="0.2">
      <c r="B244" s="8">
        <v>3</v>
      </c>
      <c r="C244" s="8" t="s">
        <v>236</v>
      </c>
      <c r="D244" s="9"/>
      <c r="E244" s="8"/>
      <c r="F244" s="8"/>
      <c r="G244" s="9"/>
      <c r="H244" s="31"/>
      <c r="I244" s="8"/>
      <c r="J244" s="8"/>
    </row>
    <row r="245" spans="2:10" x14ac:dyDescent="0.2">
      <c r="B245" s="8">
        <v>4</v>
      </c>
      <c r="C245" s="8" t="s">
        <v>237</v>
      </c>
      <c r="D245" s="9">
        <v>10</v>
      </c>
      <c r="E245" s="8"/>
      <c r="F245" s="8"/>
      <c r="G245" s="25">
        <f>E245*F245*D245</f>
        <v>0</v>
      </c>
      <c r="H245" s="31">
        <v>10</v>
      </c>
      <c r="I245" s="28">
        <f>I243</f>
        <v>1</v>
      </c>
      <c r="J245" s="28">
        <f>I245*H245*F245*E245</f>
        <v>0</v>
      </c>
    </row>
    <row r="246" spans="2:10" x14ac:dyDescent="0.2">
      <c r="B246" s="8">
        <v>5</v>
      </c>
      <c r="C246" s="8" t="s">
        <v>238</v>
      </c>
      <c r="D246" s="9"/>
      <c r="E246" s="8"/>
      <c r="F246" s="8"/>
      <c r="G246" s="9"/>
      <c r="H246" s="31"/>
      <c r="I246" s="8"/>
      <c r="J246" s="8"/>
    </row>
    <row r="247" spans="2:10" x14ac:dyDescent="0.2">
      <c r="B247" s="8">
        <v>6</v>
      </c>
      <c r="C247" s="8" t="s">
        <v>239</v>
      </c>
      <c r="D247" s="9">
        <v>8</v>
      </c>
      <c r="E247" s="8"/>
      <c r="F247" s="8"/>
      <c r="G247" s="25">
        <f>E247*F247*D247</f>
        <v>0</v>
      </c>
      <c r="H247" s="31"/>
      <c r="I247" s="8"/>
      <c r="J247" s="8"/>
    </row>
    <row r="248" spans="2:10" ht="15" thickBot="1" x14ac:dyDescent="0.25">
      <c r="B248" s="8"/>
      <c r="C248" s="8"/>
      <c r="D248" s="9"/>
      <c r="E248" s="8"/>
      <c r="F248" s="8"/>
      <c r="G248" s="9"/>
      <c r="H248" s="31"/>
      <c r="I248" s="8"/>
      <c r="J248" s="8"/>
    </row>
    <row r="249" spans="2:10" ht="15.75" thickBot="1" x14ac:dyDescent="0.3">
      <c r="B249" s="10"/>
      <c r="C249" s="10"/>
      <c r="D249" s="11"/>
      <c r="E249" s="10"/>
      <c r="F249" s="12" t="s">
        <v>45</v>
      </c>
      <c r="G249" s="13">
        <f>SUM(G242:G248)</f>
        <v>0</v>
      </c>
      <c r="J249" s="13">
        <f>SUM(J242:J248)</f>
        <v>0</v>
      </c>
    </row>
    <row r="250" spans="2:10" x14ac:dyDescent="0.2">
      <c r="D250" s="7"/>
      <c r="G250" s="7"/>
    </row>
    <row r="251" spans="2:10" ht="16.5" x14ac:dyDescent="0.25">
      <c r="B251" s="20" t="s">
        <v>240</v>
      </c>
      <c r="D251" s="7"/>
      <c r="G251" s="7"/>
    </row>
    <row r="252" spans="2:10" x14ac:dyDescent="0.2">
      <c r="B252" s="8">
        <v>1</v>
      </c>
      <c r="C252" s="8" t="s">
        <v>241</v>
      </c>
      <c r="D252" s="9">
        <v>18</v>
      </c>
      <c r="E252" s="8"/>
      <c r="F252" s="8"/>
      <c r="G252" s="25">
        <f t="shared" ref="G252:G263" si="11">E252*F252*D252</f>
        <v>0</v>
      </c>
      <c r="H252" s="31"/>
      <c r="I252" s="8"/>
      <c r="J252" s="8"/>
    </row>
    <row r="253" spans="2:10" x14ac:dyDescent="0.2">
      <c r="B253" s="8">
        <v>2</v>
      </c>
      <c r="C253" s="8" t="s">
        <v>242</v>
      </c>
      <c r="D253" s="9">
        <v>1</v>
      </c>
      <c r="E253" s="8"/>
      <c r="F253" s="8"/>
      <c r="G253" s="25">
        <f t="shared" si="11"/>
        <v>0</v>
      </c>
      <c r="H253" s="31"/>
      <c r="I253" s="8"/>
      <c r="J253" s="8"/>
    </row>
    <row r="254" spans="2:10" x14ac:dyDescent="0.2">
      <c r="B254" s="8">
        <v>3</v>
      </c>
      <c r="C254" s="8" t="s">
        <v>243</v>
      </c>
      <c r="D254" s="9">
        <v>6</v>
      </c>
      <c r="E254" s="8"/>
      <c r="F254" s="8"/>
      <c r="G254" s="25">
        <f t="shared" si="11"/>
        <v>0</v>
      </c>
      <c r="H254" s="31"/>
      <c r="I254" s="8"/>
      <c r="J254" s="8"/>
    </row>
    <row r="255" spans="2:10" x14ac:dyDescent="0.2">
      <c r="B255" s="8">
        <v>4</v>
      </c>
      <c r="C255" s="8" t="s">
        <v>244</v>
      </c>
      <c r="D255" s="9">
        <v>10</v>
      </c>
      <c r="E255" s="8"/>
      <c r="F255" s="8"/>
      <c r="G255" s="25">
        <f t="shared" si="11"/>
        <v>0</v>
      </c>
      <c r="H255" s="31">
        <v>80</v>
      </c>
      <c r="I255" s="28">
        <f>I245</f>
        <v>1</v>
      </c>
      <c r="J255" s="28">
        <f t="shared" ref="J255:J263" si="12">I255*H255*F255*E255</f>
        <v>0</v>
      </c>
    </row>
    <row r="256" spans="2:10" x14ac:dyDescent="0.2">
      <c r="B256" s="8">
        <v>5</v>
      </c>
      <c r="C256" s="8" t="s">
        <v>245</v>
      </c>
      <c r="D256" s="9">
        <v>3</v>
      </c>
      <c r="E256" s="8"/>
      <c r="F256" s="8"/>
      <c r="G256" s="25">
        <f t="shared" si="11"/>
        <v>0</v>
      </c>
      <c r="H256" s="31">
        <v>40</v>
      </c>
      <c r="I256" s="28">
        <f t="shared" ref="I256:I263" si="13">I255</f>
        <v>1</v>
      </c>
      <c r="J256" s="28">
        <f t="shared" si="12"/>
        <v>0</v>
      </c>
    </row>
    <row r="257" spans="2:10" x14ac:dyDescent="0.2">
      <c r="B257" s="8">
        <v>6</v>
      </c>
      <c r="C257" s="8" t="s">
        <v>246</v>
      </c>
      <c r="D257" s="9">
        <v>3</v>
      </c>
      <c r="E257" s="8"/>
      <c r="F257" s="8"/>
      <c r="G257" s="25">
        <f t="shared" si="11"/>
        <v>0</v>
      </c>
      <c r="H257" s="31">
        <v>10</v>
      </c>
      <c r="I257" s="28">
        <f t="shared" si="13"/>
        <v>1</v>
      </c>
      <c r="J257" s="28">
        <f t="shared" si="12"/>
        <v>0</v>
      </c>
    </row>
    <row r="258" spans="2:10" x14ac:dyDescent="0.2">
      <c r="B258" s="8">
        <v>7</v>
      </c>
      <c r="C258" s="8" t="s">
        <v>247</v>
      </c>
      <c r="D258" s="9">
        <v>2</v>
      </c>
      <c r="E258" s="8"/>
      <c r="F258" s="8"/>
      <c r="G258" s="25">
        <f t="shared" si="11"/>
        <v>0</v>
      </c>
      <c r="H258" s="31">
        <v>50</v>
      </c>
      <c r="I258" s="28">
        <f t="shared" si="13"/>
        <v>1</v>
      </c>
      <c r="J258" s="28">
        <f t="shared" si="12"/>
        <v>0</v>
      </c>
    </row>
    <row r="259" spans="2:10" x14ac:dyDescent="0.2">
      <c r="B259" s="8">
        <v>8</v>
      </c>
      <c r="C259" s="8" t="s">
        <v>248</v>
      </c>
      <c r="D259" s="9">
        <v>5</v>
      </c>
      <c r="E259" s="8"/>
      <c r="F259" s="8"/>
      <c r="G259" s="25">
        <f t="shared" si="11"/>
        <v>0</v>
      </c>
      <c r="H259" s="31">
        <v>40</v>
      </c>
      <c r="I259" s="28">
        <f t="shared" si="13"/>
        <v>1</v>
      </c>
      <c r="J259" s="28">
        <f t="shared" si="12"/>
        <v>0</v>
      </c>
    </row>
    <row r="260" spans="2:10" x14ac:dyDescent="0.2">
      <c r="B260" s="8">
        <v>9</v>
      </c>
      <c r="C260" s="8" t="s">
        <v>249</v>
      </c>
      <c r="D260" s="9">
        <v>4</v>
      </c>
      <c r="E260" s="8"/>
      <c r="F260" s="8"/>
      <c r="G260" s="25">
        <f t="shared" si="11"/>
        <v>0</v>
      </c>
      <c r="H260" s="31">
        <v>40</v>
      </c>
      <c r="I260" s="28">
        <f t="shared" si="13"/>
        <v>1</v>
      </c>
      <c r="J260" s="28">
        <f t="shared" si="12"/>
        <v>0</v>
      </c>
    </row>
    <row r="261" spans="2:10" x14ac:dyDescent="0.2">
      <c r="B261" s="8">
        <v>10</v>
      </c>
      <c r="C261" s="8" t="s">
        <v>250</v>
      </c>
      <c r="D261" s="9">
        <v>10</v>
      </c>
      <c r="E261" s="8"/>
      <c r="F261" s="8"/>
      <c r="G261" s="25">
        <f t="shared" si="11"/>
        <v>0</v>
      </c>
      <c r="H261" s="31">
        <v>50</v>
      </c>
      <c r="I261" s="28">
        <f t="shared" si="13"/>
        <v>1</v>
      </c>
      <c r="J261" s="28">
        <f t="shared" si="12"/>
        <v>0</v>
      </c>
    </row>
    <row r="262" spans="2:10" x14ac:dyDescent="0.2">
      <c r="B262" s="8">
        <v>11</v>
      </c>
      <c r="C262" s="8" t="s">
        <v>251</v>
      </c>
      <c r="D262" s="9">
        <v>6</v>
      </c>
      <c r="E262" s="8"/>
      <c r="F262" s="8"/>
      <c r="G262" s="25">
        <f t="shared" si="11"/>
        <v>0</v>
      </c>
      <c r="H262" s="31">
        <v>40</v>
      </c>
      <c r="I262" s="28">
        <f t="shared" si="13"/>
        <v>1</v>
      </c>
      <c r="J262" s="28">
        <f t="shared" si="12"/>
        <v>0</v>
      </c>
    </row>
    <row r="263" spans="2:10" x14ac:dyDescent="0.2">
      <c r="B263" s="8">
        <v>12</v>
      </c>
      <c r="C263" s="8" t="s">
        <v>252</v>
      </c>
      <c r="D263" s="9">
        <v>10</v>
      </c>
      <c r="E263" s="8"/>
      <c r="F263" s="8"/>
      <c r="G263" s="25">
        <f t="shared" si="11"/>
        <v>0</v>
      </c>
      <c r="H263" s="31">
        <v>80</v>
      </c>
      <c r="I263" s="28">
        <f t="shared" si="13"/>
        <v>1</v>
      </c>
      <c r="J263" s="28">
        <f t="shared" si="12"/>
        <v>0</v>
      </c>
    </row>
    <row r="264" spans="2:10" x14ac:dyDescent="0.2">
      <c r="B264" s="8">
        <v>13</v>
      </c>
      <c r="C264" s="8" t="s">
        <v>253</v>
      </c>
      <c r="D264" s="9"/>
      <c r="E264" s="8"/>
      <c r="F264" s="8"/>
      <c r="G264" s="9"/>
      <c r="H264" s="31"/>
      <c r="I264" s="8"/>
      <c r="J264" s="8"/>
    </row>
    <row r="265" spans="2:10" x14ac:dyDescent="0.2">
      <c r="B265" s="8"/>
      <c r="C265" s="8"/>
      <c r="D265" s="9"/>
      <c r="E265" s="8"/>
      <c r="F265" s="8"/>
      <c r="G265" s="9"/>
      <c r="H265" s="31"/>
      <c r="I265" s="8"/>
      <c r="J265" s="8"/>
    </row>
    <row r="266" spans="2:10" ht="15" thickBot="1" x14ac:dyDescent="0.25">
      <c r="B266" s="8"/>
      <c r="C266" s="8"/>
      <c r="D266" s="9"/>
      <c r="E266" s="8"/>
      <c r="F266" s="8"/>
      <c r="G266" s="9"/>
      <c r="H266" s="31"/>
      <c r="I266" s="8"/>
      <c r="J266" s="8"/>
    </row>
    <row r="267" spans="2:10" ht="15.75" thickBot="1" x14ac:dyDescent="0.3">
      <c r="B267" s="10"/>
      <c r="C267" s="10"/>
      <c r="D267" s="11"/>
      <c r="E267" s="10"/>
      <c r="F267" s="12" t="s">
        <v>45</v>
      </c>
      <c r="G267" s="13">
        <f>SUM(G252:G266)</f>
        <v>0</v>
      </c>
      <c r="J267" s="13">
        <f>SUM(J252:J266)</f>
        <v>0</v>
      </c>
    </row>
    <row r="268" spans="2:10" ht="15" x14ac:dyDescent="0.25">
      <c r="B268" s="10"/>
      <c r="C268" s="10"/>
      <c r="D268" s="11"/>
      <c r="E268" s="10"/>
      <c r="F268" s="12"/>
      <c r="G268" s="14"/>
    </row>
    <row r="269" spans="2:10" ht="16.5" x14ac:dyDescent="0.25">
      <c r="B269" s="20" t="s">
        <v>254</v>
      </c>
      <c r="G269" s="7"/>
    </row>
    <row r="270" spans="2:10" x14ac:dyDescent="0.2">
      <c r="B270" s="8">
        <v>1</v>
      </c>
      <c r="C270" s="8" t="s">
        <v>255</v>
      </c>
      <c r="D270" s="9">
        <v>170</v>
      </c>
      <c r="E270" s="8"/>
      <c r="F270" s="8"/>
      <c r="G270" s="25">
        <f t="shared" ref="G270:G290" si="14">E270*F270*D270</f>
        <v>0</v>
      </c>
      <c r="H270" s="31">
        <v>20</v>
      </c>
      <c r="I270" s="28">
        <f>I263</f>
        <v>1</v>
      </c>
      <c r="J270" s="28">
        <f t="shared" ref="J270:J290" si="15">I270*H270*F270*E270</f>
        <v>0</v>
      </c>
    </row>
    <row r="271" spans="2:10" x14ac:dyDescent="0.2">
      <c r="B271" s="8">
        <v>2</v>
      </c>
      <c r="C271" s="8" t="s">
        <v>256</v>
      </c>
      <c r="D271" s="9">
        <v>380</v>
      </c>
      <c r="E271" s="8"/>
      <c r="F271" s="8"/>
      <c r="G271" s="25">
        <f t="shared" si="14"/>
        <v>0</v>
      </c>
      <c r="H271" s="31">
        <v>65</v>
      </c>
      <c r="I271" s="28">
        <f t="shared" ref="I271:I290" si="16">I270</f>
        <v>1</v>
      </c>
      <c r="J271" s="28">
        <f t="shared" si="15"/>
        <v>0</v>
      </c>
    </row>
    <row r="272" spans="2:10" x14ac:dyDescent="0.2">
      <c r="B272" s="8">
        <v>3</v>
      </c>
      <c r="C272" s="8" t="s">
        <v>257</v>
      </c>
      <c r="D272" s="9">
        <v>614</v>
      </c>
      <c r="E272" s="8"/>
      <c r="F272" s="8"/>
      <c r="G272" s="25">
        <f t="shared" si="14"/>
        <v>0</v>
      </c>
      <c r="H272" s="31">
        <v>320</v>
      </c>
      <c r="I272" s="28">
        <f t="shared" si="16"/>
        <v>1</v>
      </c>
      <c r="J272" s="28">
        <f t="shared" si="15"/>
        <v>0</v>
      </c>
    </row>
    <row r="273" spans="2:10" x14ac:dyDescent="0.2">
      <c r="B273" s="8">
        <v>4</v>
      </c>
      <c r="C273" s="8" t="s">
        <v>258</v>
      </c>
      <c r="D273" s="9">
        <v>450</v>
      </c>
      <c r="E273" s="8"/>
      <c r="F273" s="8"/>
      <c r="G273" s="25">
        <f t="shared" si="14"/>
        <v>0</v>
      </c>
      <c r="H273" s="31">
        <v>240</v>
      </c>
      <c r="I273" s="28">
        <f t="shared" si="16"/>
        <v>1</v>
      </c>
      <c r="J273" s="28">
        <f t="shared" si="15"/>
        <v>0</v>
      </c>
    </row>
    <row r="274" spans="2:10" x14ac:dyDescent="0.2">
      <c r="B274" s="8">
        <v>5</v>
      </c>
      <c r="C274" s="8" t="s">
        <v>259</v>
      </c>
      <c r="D274" s="9">
        <v>290</v>
      </c>
      <c r="E274" s="8"/>
      <c r="F274" s="8"/>
      <c r="G274" s="25">
        <f t="shared" si="14"/>
        <v>0</v>
      </c>
      <c r="H274" s="31">
        <v>160</v>
      </c>
      <c r="I274" s="28">
        <f t="shared" si="16"/>
        <v>1</v>
      </c>
      <c r="J274" s="28">
        <f t="shared" si="15"/>
        <v>0</v>
      </c>
    </row>
    <row r="275" spans="2:10" x14ac:dyDescent="0.2">
      <c r="B275" s="8">
        <v>6</v>
      </c>
      <c r="C275" s="8" t="s">
        <v>260</v>
      </c>
      <c r="D275" s="9">
        <v>230</v>
      </c>
      <c r="E275" s="8"/>
      <c r="F275" s="8"/>
      <c r="G275" s="25">
        <f t="shared" si="14"/>
        <v>0</v>
      </c>
      <c r="H275" s="31">
        <v>120</v>
      </c>
      <c r="I275" s="28">
        <f t="shared" si="16"/>
        <v>1</v>
      </c>
      <c r="J275" s="28">
        <f t="shared" si="15"/>
        <v>0</v>
      </c>
    </row>
    <row r="276" spans="2:10" x14ac:dyDescent="0.2">
      <c r="B276" s="8">
        <v>7</v>
      </c>
      <c r="C276" s="8" t="s">
        <v>261</v>
      </c>
      <c r="D276" s="9">
        <v>200</v>
      </c>
      <c r="E276" s="8"/>
      <c r="F276" s="8"/>
      <c r="G276" s="25">
        <f t="shared" si="14"/>
        <v>0</v>
      </c>
      <c r="H276" s="31">
        <v>65</v>
      </c>
      <c r="I276" s="28">
        <f t="shared" si="16"/>
        <v>1</v>
      </c>
      <c r="J276" s="28">
        <f t="shared" si="15"/>
        <v>0</v>
      </c>
    </row>
    <row r="277" spans="2:10" x14ac:dyDescent="0.2">
      <c r="B277" s="8">
        <v>8</v>
      </c>
      <c r="C277" s="8" t="s">
        <v>262</v>
      </c>
      <c r="D277" s="9">
        <v>100</v>
      </c>
      <c r="E277" s="8"/>
      <c r="F277" s="8"/>
      <c r="G277" s="25">
        <f t="shared" si="14"/>
        <v>0</v>
      </c>
      <c r="H277" s="31">
        <v>50</v>
      </c>
      <c r="I277" s="28">
        <f t="shared" si="16"/>
        <v>1</v>
      </c>
      <c r="J277" s="28">
        <f t="shared" si="15"/>
        <v>0</v>
      </c>
    </row>
    <row r="278" spans="2:10" x14ac:dyDescent="0.2">
      <c r="B278" s="8">
        <v>9</v>
      </c>
      <c r="C278" s="8" t="s">
        <v>263</v>
      </c>
      <c r="D278" s="9">
        <v>80</v>
      </c>
      <c r="E278" s="8"/>
      <c r="F278" s="8"/>
      <c r="G278" s="25">
        <f t="shared" si="14"/>
        <v>0</v>
      </c>
      <c r="H278" s="31">
        <v>20</v>
      </c>
      <c r="I278" s="28">
        <f t="shared" si="16"/>
        <v>1</v>
      </c>
      <c r="J278" s="28">
        <f t="shared" si="15"/>
        <v>0</v>
      </c>
    </row>
    <row r="279" spans="2:10" x14ac:dyDescent="0.2">
      <c r="B279" s="8">
        <v>10</v>
      </c>
      <c r="C279" s="8" t="s">
        <v>264</v>
      </c>
      <c r="D279" s="9">
        <v>65</v>
      </c>
      <c r="E279" s="8"/>
      <c r="F279" s="8"/>
      <c r="G279" s="25">
        <f t="shared" si="14"/>
        <v>0</v>
      </c>
      <c r="H279" s="31">
        <v>20</v>
      </c>
      <c r="I279" s="28">
        <f t="shared" si="16"/>
        <v>1</v>
      </c>
      <c r="J279" s="28">
        <f t="shared" si="15"/>
        <v>0</v>
      </c>
    </row>
    <row r="280" spans="2:10" x14ac:dyDescent="0.2">
      <c r="B280" s="8">
        <v>11</v>
      </c>
      <c r="C280" s="8" t="s">
        <v>265</v>
      </c>
      <c r="D280" s="9">
        <v>50</v>
      </c>
      <c r="E280" s="8"/>
      <c r="F280" s="8"/>
      <c r="G280" s="25">
        <f t="shared" si="14"/>
        <v>0</v>
      </c>
      <c r="H280" s="31">
        <v>20</v>
      </c>
      <c r="I280" s="28">
        <f t="shared" si="16"/>
        <v>1</v>
      </c>
      <c r="J280" s="28">
        <f t="shared" si="15"/>
        <v>0</v>
      </c>
    </row>
    <row r="281" spans="2:10" x14ac:dyDescent="0.2">
      <c r="B281" s="8">
        <v>12</v>
      </c>
      <c r="C281" s="8" t="s">
        <v>266</v>
      </c>
      <c r="D281" s="9">
        <v>950</v>
      </c>
      <c r="E281" s="8"/>
      <c r="F281" s="8"/>
      <c r="G281" s="25">
        <f t="shared" si="14"/>
        <v>0</v>
      </c>
      <c r="H281" s="31">
        <v>320</v>
      </c>
      <c r="I281" s="28">
        <f t="shared" si="16"/>
        <v>1</v>
      </c>
      <c r="J281" s="28">
        <f t="shared" si="15"/>
        <v>0</v>
      </c>
    </row>
    <row r="282" spans="2:10" x14ac:dyDescent="0.2">
      <c r="B282" s="8">
        <v>13</v>
      </c>
      <c r="C282" s="8" t="s">
        <v>267</v>
      </c>
      <c r="D282" s="9">
        <v>190</v>
      </c>
      <c r="E282" s="8"/>
      <c r="F282" s="8"/>
      <c r="G282" s="25">
        <f t="shared" si="14"/>
        <v>0</v>
      </c>
      <c r="H282" s="31">
        <v>240</v>
      </c>
      <c r="I282" s="28">
        <f t="shared" si="16"/>
        <v>1</v>
      </c>
      <c r="J282" s="28">
        <f t="shared" si="15"/>
        <v>0</v>
      </c>
    </row>
    <row r="283" spans="2:10" x14ac:dyDescent="0.2">
      <c r="B283" s="8">
        <v>14</v>
      </c>
      <c r="C283" s="8" t="s">
        <v>268</v>
      </c>
      <c r="D283" s="9">
        <v>410</v>
      </c>
      <c r="E283" s="8"/>
      <c r="F283" s="8"/>
      <c r="G283" s="25">
        <f t="shared" si="14"/>
        <v>0</v>
      </c>
      <c r="H283" s="31">
        <v>160</v>
      </c>
      <c r="I283" s="28">
        <f t="shared" si="16"/>
        <v>1</v>
      </c>
      <c r="J283" s="28">
        <f t="shared" si="15"/>
        <v>0</v>
      </c>
    </row>
    <row r="284" spans="2:10" x14ac:dyDescent="0.2">
      <c r="B284" s="8">
        <v>15</v>
      </c>
      <c r="C284" s="8" t="s">
        <v>269</v>
      </c>
      <c r="D284" s="9">
        <v>340</v>
      </c>
      <c r="E284" s="8"/>
      <c r="F284" s="8"/>
      <c r="G284" s="25">
        <f t="shared" si="14"/>
        <v>0</v>
      </c>
      <c r="H284" s="31">
        <v>120</v>
      </c>
      <c r="I284" s="28">
        <f t="shared" si="16"/>
        <v>1</v>
      </c>
      <c r="J284" s="28">
        <f t="shared" si="15"/>
        <v>0</v>
      </c>
    </row>
    <row r="285" spans="2:10" x14ac:dyDescent="0.2">
      <c r="B285" s="8">
        <v>16</v>
      </c>
      <c r="C285" s="8" t="s">
        <v>270</v>
      </c>
      <c r="D285" s="9">
        <v>120</v>
      </c>
      <c r="E285" s="8"/>
      <c r="F285" s="8"/>
      <c r="G285" s="25">
        <f t="shared" si="14"/>
        <v>0</v>
      </c>
      <c r="H285" s="31">
        <v>65</v>
      </c>
      <c r="I285" s="28">
        <f t="shared" si="16"/>
        <v>1</v>
      </c>
      <c r="J285" s="28">
        <f t="shared" si="15"/>
        <v>0</v>
      </c>
    </row>
    <row r="286" spans="2:10" x14ac:dyDescent="0.2">
      <c r="B286" s="8">
        <v>17</v>
      </c>
      <c r="C286" s="8" t="s">
        <v>271</v>
      </c>
      <c r="D286" s="9">
        <v>155</v>
      </c>
      <c r="E286" s="8"/>
      <c r="F286" s="8"/>
      <c r="G286" s="25">
        <f t="shared" si="14"/>
        <v>0</v>
      </c>
      <c r="H286" s="31">
        <v>50</v>
      </c>
      <c r="I286" s="28">
        <f t="shared" si="16"/>
        <v>1</v>
      </c>
      <c r="J286" s="28">
        <f t="shared" si="15"/>
        <v>0</v>
      </c>
    </row>
    <row r="287" spans="2:10" x14ac:dyDescent="0.2">
      <c r="B287" s="8">
        <v>18</v>
      </c>
      <c r="C287" s="8" t="s">
        <v>272</v>
      </c>
      <c r="D287" s="9">
        <v>190</v>
      </c>
      <c r="E287" s="8"/>
      <c r="F287" s="8"/>
      <c r="G287" s="25">
        <f t="shared" si="14"/>
        <v>0</v>
      </c>
      <c r="H287" s="31">
        <v>50</v>
      </c>
      <c r="I287" s="28">
        <f t="shared" si="16"/>
        <v>1</v>
      </c>
      <c r="J287" s="28">
        <f t="shared" si="15"/>
        <v>0</v>
      </c>
    </row>
    <row r="288" spans="2:10" x14ac:dyDescent="0.2">
      <c r="B288" s="8">
        <v>19</v>
      </c>
      <c r="C288" s="8" t="s">
        <v>273</v>
      </c>
      <c r="D288" s="9">
        <v>670</v>
      </c>
      <c r="E288" s="8"/>
      <c r="F288" s="8"/>
      <c r="G288" s="25">
        <f t="shared" si="14"/>
        <v>0</v>
      </c>
      <c r="H288" s="31">
        <v>20</v>
      </c>
      <c r="I288" s="28">
        <f t="shared" si="16"/>
        <v>1</v>
      </c>
      <c r="J288" s="28">
        <f t="shared" si="15"/>
        <v>0</v>
      </c>
    </row>
    <row r="289" spans="2:10" x14ac:dyDescent="0.2">
      <c r="B289" s="8">
        <v>20</v>
      </c>
      <c r="C289" s="8" t="s">
        <v>274</v>
      </c>
      <c r="D289" s="9">
        <v>180</v>
      </c>
      <c r="E289" s="8"/>
      <c r="F289" s="8"/>
      <c r="G289" s="25">
        <f t="shared" si="14"/>
        <v>0</v>
      </c>
      <c r="H289" s="31">
        <v>20</v>
      </c>
      <c r="I289" s="28">
        <f t="shared" si="16"/>
        <v>1</v>
      </c>
      <c r="J289" s="28">
        <f t="shared" si="15"/>
        <v>0</v>
      </c>
    </row>
    <row r="290" spans="2:10" x14ac:dyDescent="0.2">
      <c r="B290" s="8">
        <v>21</v>
      </c>
      <c r="C290" s="8" t="s">
        <v>275</v>
      </c>
      <c r="D290" s="9">
        <v>1114</v>
      </c>
      <c r="E290" s="8"/>
      <c r="F290" s="8"/>
      <c r="G290" s="25">
        <f t="shared" si="14"/>
        <v>0</v>
      </c>
      <c r="H290" s="31">
        <v>40</v>
      </c>
      <c r="I290" s="28">
        <f t="shared" si="16"/>
        <v>1</v>
      </c>
      <c r="J290" s="28">
        <f t="shared" si="15"/>
        <v>0</v>
      </c>
    </row>
    <row r="291" spans="2:10" ht="15" thickBot="1" x14ac:dyDescent="0.25">
      <c r="B291" s="8"/>
      <c r="C291" s="8"/>
      <c r="D291" s="9"/>
      <c r="E291" s="8"/>
      <c r="F291" s="8"/>
      <c r="G291" s="9"/>
      <c r="H291" s="31"/>
      <c r="I291" s="8"/>
      <c r="J291" s="8"/>
    </row>
    <row r="292" spans="2:10" ht="15.75" thickBot="1" x14ac:dyDescent="0.3">
      <c r="B292" s="10"/>
      <c r="C292" s="10"/>
      <c r="D292" s="11"/>
      <c r="E292" s="10"/>
      <c r="F292" s="12" t="s">
        <v>45</v>
      </c>
      <c r="G292" s="13">
        <f>SUM(G270:G291)</f>
        <v>0</v>
      </c>
      <c r="J292" s="13">
        <f>SUM(J270:J291)</f>
        <v>0</v>
      </c>
    </row>
    <row r="293" spans="2:10" x14ac:dyDescent="0.2">
      <c r="G293" s="7"/>
    </row>
    <row r="294" spans="2:10" ht="16.5" x14ac:dyDescent="0.25">
      <c r="B294" s="20" t="s">
        <v>276</v>
      </c>
      <c r="G294" s="7"/>
    </row>
    <row r="295" spans="2:10" x14ac:dyDescent="0.2">
      <c r="B295" s="8">
        <v>1</v>
      </c>
      <c r="C295" s="8" t="s">
        <v>277</v>
      </c>
      <c r="D295" s="9">
        <v>150</v>
      </c>
      <c r="E295" s="8"/>
      <c r="F295" s="8"/>
      <c r="G295" s="25">
        <f t="shared" ref="G295:G305" si="17">E295*F295*D295</f>
        <v>0</v>
      </c>
      <c r="H295" s="31"/>
      <c r="I295" s="8"/>
      <c r="J295" s="8"/>
    </row>
    <row r="296" spans="2:10" x14ac:dyDescent="0.2">
      <c r="B296" s="8">
        <v>2</v>
      </c>
      <c r="C296" s="8" t="s">
        <v>278</v>
      </c>
      <c r="D296" s="9">
        <v>25</v>
      </c>
      <c r="E296" s="8"/>
      <c r="F296" s="8"/>
      <c r="G296" s="25">
        <f t="shared" si="17"/>
        <v>0</v>
      </c>
      <c r="H296" s="31"/>
      <c r="I296" s="8"/>
      <c r="J296" s="8"/>
    </row>
    <row r="297" spans="2:10" x14ac:dyDescent="0.2">
      <c r="B297" s="8">
        <v>3</v>
      </c>
      <c r="C297" s="8" t="s">
        <v>279</v>
      </c>
      <c r="D297" s="9">
        <v>30</v>
      </c>
      <c r="E297" s="8"/>
      <c r="F297" s="8"/>
      <c r="G297" s="25">
        <f t="shared" si="17"/>
        <v>0</v>
      </c>
      <c r="H297" s="31"/>
      <c r="I297" s="8"/>
      <c r="J297" s="8"/>
    </row>
    <row r="298" spans="2:10" x14ac:dyDescent="0.2">
      <c r="B298" s="8">
        <v>4</v>
      </c>
      <c r="C298" s="8" t="s">
        <v>280</v>
      </c>
      <c r="D298" s="9">
        <v>50</v>
      </c>
      <c r="E298" s="8"/>
      <c r="F298" s="8"/>
      <c r="G298" s="25">
        <f t="shared" si="17"/>
        <v>0</v>
      </c>
      <c r="H298" s="31"/>
      <c r="I298" s="8"/>
      <c r="J298" s="8"/>
    </row>
    <row r="299" spans="2:10" x14ac:dyDescent="0.2">
      <c r="B299" s="8">
        <v>5</v>
      </c>
      <c r="C299" s="8" t="s">
        <v>281</v>
      </c>
      <c r="D299" s="9">
        <v>7</v>
      </c>
      <c r="E299" s="8"/>
      <c r="F299" s="8"/>
      <c r="G299" s="25">
        <f t="shared" si="17"/>
        <v>0</v>
      </c>
      <c r="H299" s="31">
        <v>12</v>
      </c>
      <c r="I299" s="28">
        <f>I290</f>
        <v>1</v>
      </c>
      <c r="J299" s="28">
        <f>I299*H299*F299*E299</f>
        <v>0</v>
      </c>
    </row>
    <row r="300" spans="2:10" x14ac:dyDescent="0.2">
      <c r="B300" s="8">
        <v>6</v>
      </c>
      <c r="C300" s="8" t="s">
        <v>282</v>
      </c>
      <c r="D300" s="9">
        <v>15</v>
      </c>
      <c r="E300" s="8"/>
      <c r="F300" s="8"/>
      <c r="G300" s="25">
        <f t="shared" si="17"/>
        <v>0</v>
      </c>
      <c r="H300" s="31">
        <v>20</v>
      </c>
      <c r="I300" s="28">
        <f>I299</f>
        <v>1</v>
      </c>
      <c r="J300" s="28">
        <f>I300*H300*F300*E300</f>
        <v>0</v>
      </c>
    </row>
    <row r="301" spans="2:10" x14ac:dyDescent="0.2">
      <c r="B301" s="8">
        <v>7</v>
      </c>
      <c r="C301" s="8" t="s">
        <v>283</v>
      </c>
      <c r="D301" s="9">
        <v>20</v>
      </c>
      <c r="E301" s="8"/>
      <c r="F301" s="8"/>
      <c r="G301" s="25">
        <f t="shared" si="17"/>
        <v>0</v>
      </c>
      <c r="H301" s="31">
        <v>25</v>
      </c>
      <c r="I301" s="28">
        <f>I300</f>
        <v>1</v>
      </c>
      <c r="J301" s="28">
        <f>I301*H301*F301*E301</f>
        <v>0</v>
      </c>
    </row>
    <row r="302" spans="2:10" x14ac:dyDescent="0.2">
      <c r="B302" s="8">
        <v>8</v>
      </c>
      <c r="C302" s="8" t="s">
        <v>284</v>
      </c>
      <c r="D302" s="9">
        <v>7</v>
      </c>
      <c r="E302" s="8"/>
      <c r="F302" s="8"/>
      <c r="G302" s="25">
        <f t="shared" si="17"/>
        <v>0</v>
      </c>
      <c r="H302" s="31"/>
      <c r="I302" s="8"/>
      <c r="J302" s="28"/>
    </row>
    <row r="303" spans="2:10" x14ac:dyDescent="0.2">
      <c r="B303" s="8">
        <v>9</v>
      </c>
      <c r="C303" s="8" t="s">
        <v>285</v>
      </c>
      <c r="D303" s="9">
        <v>10</v>
      </c>
      <c r="E303" s="8"/>
      <c r="F303" s="8"/>
      <c r="G303" s="25">
        <f t="shared" si="17"/>
        <v>0</v>
      </c>
      <c r="H303" s="31"/>
      <c r="I303" s="8"/>
      <c r="J303" s="8"/>
    </row>
    <row r="304" spans="2:10" x14ac:dyDescent="0.2">
      <c r="B304" s="8">
        <v>10</v>
      </c>
      <c r="C304" s="8" t="s">
        <v>286</v>
      </c>
      <c r="D304" s="9">
        <v>15</v>
      </c>
      <c r="E304" s="8"/>
      <c r="F304" s="8"/>
      <c r="G304" s="25">
        <f t="shared" si="17"/>
        <v>0</v>
      </c>
      <c r="H304" s="31"/>
      <c r="I304" s="8"/>
      <c r="J304" s="8"/>
    </row>
    <row r="305" spans="2:10" x14ac:dyDescent="0.2">
      <c r="B305" s="8">
        <v>11</v>
      </c>
      <c r="C305" s="8" t="s">
        <v>287</v>
      </c>
      <c r="D305" s="9">
        <v>1</v>
      </c>
      <c r="E305" s="8"/>
      <c r="F305" s="8"/>
      <c r="G305" s="25">
        <f t="shared" si="17"/>
        <v>0</v>
      </c>
      <c r="H305" s="31"/>
      <c r="I305" s="8"/>
      <c r="J305" s="8"/>
    </row>
    <row r="306" spans="2:10" ht="15" thickBot="1" x14ac:dyDescent="0.25">
      <c r="B306" s="8"/>
      <c r="C306" s="8"/>
      <c r="D306" s="9"/>
      <c r="E306" s="8"/>
      <c r="F306" s="8"/>
      <c r="G306" s="9"/>
      <c r="H306" s="31"/>
      <c r="I306" s="8"/>
      <c r="J306" s="8"/>
    </row>
    <row r="307" spans="2:10" ht="15.75" thickBot="1" x14ac:dyDescent="0.3">
      <c r="B307" s="10"/>
      <c r="C307" s="10"/>
      <c r="D307" s="11"/>
      <c r="E307" s="10"/>
      <c r="F307" s="12" t="s">
        <v>45</v>
      </c>
      <c r="G307" s="13">
        <f>SUM(G295:G306)</f>
        <v>0</v>
      </c>
      <c r="J307" s="13">
        <f>SUM(J295:J306)</f>
        <v>0</v>
      </c>
    </row>
    <row r="308" spans="2:10" x14ac:dyDescent="0.2">
      <c r="B308" s="10"/>
      <c r="C308" s="10"/>
      <c r="D308" s="11"/>
      <c r="E308" s="10"/>
      <c r="F308" s="10"/>
      <c r="G308" s="11"/>
    </row>
    <row r="309" spans="2:10" ht="16.5" x14ac:dyDescent="0.25">
      <c r="B309" s="20" t="s">
        <v>288</v>
      </c>
      <c r="G309" s="7"/>
    </row>
    <row r="310" spans="2:10" x14ac:dyDescent="0.2">
      <c r="B310" s="8">
        <v>1</v>
      </c>
      <c r="C310" s="8" t="s">
        <v>289</v>
      </c>
      <c r="D310" s="9">
        <v>30</v>
      </c>
      <c r="E310" s="8"/>
      <c r="F310" s="8"/>
      <c r="G310" s="25">
        <f>E310*F310*D310</f>
        <v>0</v>
      </c>
      <c r="H310" s="31">
        <v>20</v>
      </c>
      <c r="I310" s="28">
        <f>I301</f>
        <v>1</v>
      </c>
      <c r="J310" s="28">
        <f>I310*H310*F310*E310</f>
        <v>0</v>
      </c>
    </row>
    <row r="311" spans="2:10" x14ac:dyDescent="0.2">
      <c r="B311" s="8">
        <v>2</v>
      </c>
      <c r="C311" s="8" t="s">
        <v>290</v>
      </c>
      <c r="D311" s="9">
        <v>16</v>
      </c>
      <c r="E311" s="8"/>
      <c r="F311" s="8"/>
      <c r="G311" s="25">
        <f>E311*F311*D311</f>
        <v>0</v>
      </c>
      <c r="H311" s="31">
        <v>15</v>
      </c>
      <c r="I311" s="28">
        <f>I310</f>
        <v>1</v>
      </c>
      <c r="J311" s="28">
        <f>I311*H311*F311*E311</f>
        <v>0</v>
      </c>
    </row>
    <row r="312" spans="2:10" x14ac:dyDescent="0.2">
      <c r="B312" s="8">
        <v>3</v>
      </c>
      <c r="C312" s="8" t="s">
        <v>291</v>
      </c>
      <c r="D312" s="9">
        <v>16</v>
      </c>
      <c r="E312" s="8"/>
      <c r="F312" s="8"/>
      <c r="G312" s="25">
        <f>E312*F312*D312</f>
        <v>0</v>
      </c>
      <c r="H312" s="31"/>
      <c r="I312" s="8"/>
      <c r="J312" s="8"/>
    </row>
    <row r="313" spans="2:10" x14ac:dyDescent="0.2">
      <c r="B313" s="8">
        <v>4</v>
      </c>
      <c r="C313" s="8" t="s">
        <v>292</v>
      </c>
      <c r="D313" s="9">
        <v>6</v>
      </c>
      <c r="E313" s="8"/>
      <c r="F313" s="8"/>
      <c r="G313" s="25">
        <f>E313*F313*D313</f>
        <v>0</v>
      </c>
      <c r="H313" s="31"/>
      <c r="I313" s="8"/>
      <c r="J313" s="8"/>
    </row>
    <row r="314" spans="2:10" x14ac:dyDescent="0.2">
      <c r="B314" s="8">
        <v>5</v>
      </c>
      <c r="C314" s="8" t="s">
        <v>293</v>
      </c>
      <c r="D314" s="9"/>
      <c r="E314" s="8"/>
      <c r="F314" s="8"/>
      <c r="G314" s="9"/>
      <c r="H314" s="31"/>
      <c r="I314" s="8"/>
      <c r="J314" s="8"/>
    </row>
    <row r="315" spans="2:10" x14ac:dyDescent="0.2">
      <c r="B315" s="8">
        <v>6</v>
      </c>
      <c r="C315" s="8"/>
      <c r="D315" s="9"/>
      <c r="E315" s="8"/>
      <c r="F315" s="8"/>
      <c r="G315" s="9"/>
      <c r="H315" s="31"/>
      <c r="I315" s="8"/>
      <c r="J315" s="8"/>
    </row>
    <row r="316" spans="2:10" x14ac:dyDescent="0.2">
      <c r="B316" s="8">
        <v>7</v>
      </c>
      <c r="C316" s="8"/>
      <c r="D316" s="9"/>
      <c r="E316" s="8"/>
      <c r="F316" s="8"/>
      <c r="G316" s="9"/>
      <c r="H316" s="31"/>
      <c r="I316" s="8"/>
      <c r="J316" s="8"/>
    </row>
    <row r="317" spans="2:10" ht="15" thickBot="1" x14ac:dyDescent="0.25">
      <c r="B317" s="8"/>
      <c r="C317" s="8"/>
      <c r="D317" s="9"/>
      <c r="E317" s="8"/>
      <c r="F317" s="8"/>
      <c r="G317" s="9"/>
      <c r="H317" s="31"/>
      <c r="I317" s="8"/>
      <c r="J317" s="8"/>
    </row>
    <row r="318" spans="2:10" ht="15.75" thickBot="1" x14ac:dyDescent="0.3">
      <c r="B318" s="10"/>
      <c r="C318" s="10"/>
      <c r="D318" s="11"/>
      <c r="E318" s="10"/>
      <c r="F318" s="12" t="s">
        <v>45</v>
      </c>
      <c r="G318" s="13">
        <f>SUM(G310:G317)</f>
        <v>0</v>
      </c>
      <c r="J318" s="13">
        <f>SUM(J310:J317)</f>
        <v>0</v>
      </c>
    </row>
    <row r="320" spans="2:10" ht="16.5" x14ac:dyDescent="0.25">
      <c r="B320" s="20" t="s">
        <v>294</v>
      </c>
    </row>
    <row r="321" spans="2:10" x14ac:dyDescent="0.2">
      <c r="B321" s="8">
        <v>1</v>
      </c>
      <c r="C321" s="8" t="s">
        <v>295</v>
      </c>
      <c r="D321" s="9">
        <v>4</v>
      </c>
      <c r="E321" s="8"/>
      <c r="F321" s="8"/>
      <c r="G321" s="25">
        <f>E321*F321*D321</f>
        <v>0</v>
      </c>
      <c r="H321" s="31"/>
      <c r="I321" s="8"/>
      <c r="J321" s="8"/>
    </row>
    <row r="322" spans="2:10" x14ac:dyDescent="0.2">
      <c r="B322" s="8">
        <v>2</v>
      </c>
      <c r="C322" s="8" t="s">
        <v>296</v>
      </c>
      <c r="D322" s="9"/>
      <c r="E322" s="8"/>
      <c r="F322" s="8"/>
      <c r="G322" s="9"/>
      <c r="H322" s="31"/>
      <c r="I322" s="8"/>
      <c r="J322" s="8"/>
    </row>
    <row r="323" spans="2:10" x14ac:dyDescent="0.2">
      <c r="B323" s="8">
        <v>3</v>
      </c>
      <c r="C323" s="8" t="s">
        <v>297</v>
      </c>
      <c r="D323" s="9"/>
      <c r="E323" s="8"/>
      <c r="F323" s="8"/>
      <c r="G323" s="9"/>
      <c r="H323" s="31"/>
      <c r="I323" s="8"/>
      <c r="J323" s="8"/>
    </row>
    <row r="324" spans="2:10" x14ac:dyDescent="0.2">
      <c r="B324" s="8">
        <v>4</v>
      </c>
      <c r="C324" s="8" t="s">
        <v>298</v>
      </c>
      <c r="D324" s="9">
        <v>7</v>
      </c>
      <c r="E324" s="8"/>
      <c r="F324" s="8"/>
      <c r="G324" s="25">
        <f>E324*F324*D324</f>
        <v>0</v>
      </c>
      <c r="H324" s="31"/>
      <c r="I324" s="8"/>
      <c r="J324" s="8"/>
    </row>
    <row r="325" spans="2:10" x14ac:dyDescent="0.2">
      <c r="B325" s="8">
        <v>5</v>
      </c>
      <c r="C325" s="8" t="s">
        <v>299</v>
      </c>
      <c r="D325" s="9"/>
      <c r="E325" s="8"/>
      <c r="F325" s="8"/>
      <c r="G325" s="9"/>
      <c r="H325" s="31"/>
      <c r="I325" s="8"/>
      <c r="J325" s="8"/>
    </row>
    <row r="326" spans="2:10" x14ac:dyDescent="0.2">
      <c r="B326" s="8">
        <v>6</v>
      </c>
      <c r="C326" s="8" t="s">
        <v>300</v>
      </c>
      <c r="D326" s="9"/>
      <c r="E326" s="8"/>
      <c r="F326" s="8"/>
      <c r="G326" s="9"/>
      <c r="H326" s="31"/>
      <c r="I326" s="8"/>
      <c r="J326" s="8"/>
    </row>
    <row r="327" spans="2:10" x14ac:dyDescent="0.2">
      <c r="B327" s="8">
        <v>7</v>
      </c>
      <c r="C327" s="18" t="s">
        <v>301</v>
      </c>
      <c r="D327" s="9"/>
      <c r="E327" s="8"/>
      <c r="F327" s="8"/>
      <c r="G327" s="9"/>
      <c r="H327" s="31"/>
      <c r="I327" s="8"/>
      <c r="J327" s="8"/>
    </row>
    <row r="328" spans="2:10" x14ac:dyDescent="0.2">
      <c r="B328" s="8">
        <v>8</v>
      </c>
      <c r="C328" s="18" t="s">
        <v>302</v>
      </c>
      <c r="D328" s="9"/>
      <c r="E328" s="8"/>
      <c r="F328" s="8"/>
      <c r="G328" s="9"/>
      <c r="H328" s="31"/>
      <c r="I328" s="8"/>
      <c r="J328" s="8"/>
    </row>
    <row r="329" spans="2:10" x14ac:dyDescent="0.2">
      <c r="B329" s="8">
        <v>9</v>
      </c>
      <c r="C329" s="18" t="s">
        <v>303</v>
      </c>
      <c r="D329" s="9"/>
      <c r="E329" s="8"/>
      <c r="F329" s="8"/>
      <c r="G329" s="9"/>
      <c r="H329" s="31"/>
      <c r="I329" s="8"/>
      <c r="J329" s="8"/>
    </row>
    <row r="330" spans="2:10" x14ac:dyDescent="0.2">
      <c r="B330" s="8">
        <v>10</v>
      </c>
      <c r="C330" s="8" t="s">
        <v>304</v>
      </c>
      <c r="D330" s="9"/>
      <c r="E330" s="8"/>
      <c r="F330" s="8"/>
      <c r="G330" s="9"/>
      <c r="H330" s="31"/>
      <c r="I330" s="8"/>
      <c r="J330" s="8"/>
    </row>
    <row r="331" spans="2:10" x14ac:dyDescent="0.2">
      <c r="B331" s="8">
        <v>11</v>
      </c>
      <c r="C331" s="8" t="s">
        <v>305</v>
      </c>
      <c r="D331" s="9">
        <v>2</v>
      </c>
      <c r="E331" s="8"/>
      <c r="F331" s="8"/>
      <c r="G331" s="25">
        <f>E331*F331*D331</f>
        <v>0</v>
      </c>
      <c r="H331" s="31"/>
      <c r="I331" s="8"/>
      <c r="J331" s="8"/>
    </row>
    <row r="332" spans="2:10" x14ac:dyDescent="0.2">
      <c r="B332" s="8">
        <v>12</v>
      </c>
      <c r="C332" s="8" t="s">
        <v>306</v>
      </c>
      <c r="D332" s="9">
        <v>7</v>
      </c>
      <c r="E332" s="8"/>
      <c r="F332" s="8"/>
      <c r="G332" s="25">
        <f>E332*F332*D332</f>
        <v>0</v>
      </c>
      <c r="H332" s="31"/>
      <c r="I332" s="8"/>
      <c r="J332" s="8"/>
    </row>
    <row r="333" spans="2:10" x14ac:dyDescent="0.2">
      <c r="B333" s="8">
        <v>13</v>
      </c>
      <c r="C333" s="8" t="s">
        <v>307</v>
      </c>
      <c r="D333" s="9">
        <v>3</v>
      </c>
      <c r="E333" s="8"/>
      <c r="F333" s="8"/>
      <c r="G333" s="25">
        <f>E333*F333*D333</f>
        <v>0</v>
      </c>
      <c r="H333" s="31"/>
      <c r="I333" s="8"/>
      <c r="J333" s="8"/>
    </row>
    <row r="334" spans="2:10" x14ac:dyDescent="0.2">
      <c r="B334" s="8">
        <v>14</v>
      </c>
      <c r="C334" s="8" t="s">
        <v>308</v>
      </c>
      <c r="D334" s="9">
        <v>6</v>
      </c>
      <c r="E334" s="8"/>
      <c r="F334" s="8"/>
      <c r="G334" s="25">
        <f>E334*F334*D334</f>
        <v>0</v>
      </c>
      <c r="H334" s="31"/>
      <c r="I334" s="8"/>
      <c r="J334" s="8"/>
    </row>
    <row r="335" spans="2:10" x14ac:dyDescent="0.2">
      <c r="B335" s="8">
        <v>15</v>
      </c>
      <c r="C335" s="8" t="s">
        <v>309</v>
      </c>
      <c r="D335" s="9"/>
      <c r="E335" s="8"/>
      <c r="F335" s="8"/>
      <c r="G335" s="9"/>
      <c r="H335" s="31"/>
      <c r="I335" s="8"/>
      <c r="J335" s="8"/>
    </row>
    <row r="336" spans="2:10" x14ac:dyDescent="0.2">
      <c r="B336" s="8">
        <v>16</v>
      </c>
      <c r="C336" s="8" t="s">
        <v>310</v>
      </c>
      <c r="D336" s="9">
        <v>8</v>
      </c>
      <c r="E336" s="8"/>
      <c r="F336" s="8"/>
      <c r="G336" s="25">
        <f>E336*F336*D336</f>
        <v>0</v>
      </c>
      <c r="H336" s="31"/>
      <c r="I336" s="8"/>
      <c r="J336" s="8"/>
    </row>
    <row r="337" spans="2:10" x14ac:dyDescent="0.2">
      <c r="B337" s="8">
        <v>17</v>
      </c>
      <c r="C337" s="8" t="s">
        <v>311</v>
      </c>
      <c r="D337" s="9">
        <v>10</v>
      </c>
      <c r="E337" s="8"/>
      <c r="F337" s="8"/>
      <c r="G337" s="25">
        <f>E337*F337*D337</f>
        <v>0</v>
      </c>
      <c r="H337" s="31"/>
      <c r="I337" s="8"/>
      <c r="J337" s="8"/>
    </row>
    <row r="338" spans="2:10" x14ac:dyDescent="0.2">
      <c r="B338" s="8">
        <v>18</v>
      </c>
      <c r="C338" s="8" t="s">
        <v>312</v>
      </c>
      <c r="D338" s="9"/>
      <c r="E338" s="8"/>
      <c r="F338" s="8"/>
      <c r="G338" s="9"/>
      <c r="H338" s="31"/>
      <c r="I338" s="8"/>
      <c r="J338" s="8"/>
    </row>
    <row r="339" spans="2:10" x14ac:dyDescent="0.2">
      <c r="B339" s="8">
        <v>19</v>
      </c>
      <c r="C339" s="8" t="s">
        <v>313</v>
      </c>
      <c r="D339" s="9"/>
      <c r="E339" s="8"/>
      <c r="F339" s="8"/>
      <c r="G339" s="9"/>
      <c r="H339" s="31"/>
      <c r="I339" s="8"/>
      <c r="J339" s="8"/>
    </row>
    <row r="340" spans="2:10" x14ac:dyDescent="0.2">
      <c r="B340" s="8">
        <v>20</v>
      </c>
      <c r="C340" s="8" t="s">
        <v>314</v>
      </c>
      <c r="D340" s="9">
        <v>5</v>
      </c>
      <c r="E340" s="8"/>
      <c r="F340" s="8"/>
      <c r="G340" s="25">
        <f t="shared" ref="G340:G349" si="18">E340*F340*D340</f>
        <v>0</v>
      </c>
      <c r="H340" s="31"/>
      <c r="I340" s="8"/>
      <c r="J340" s="8"/>
    </row>
    <row r="341" spans="2:10" x14ac:dyDescent="0.2">
      <c r="B341" s="8">
        <v>21</v>
      </c>
      <c r="C341" s="8" t="s">
        <v>315</v>
      </c>
      <c r="D341" s="9">
        <v>2</v>
      </c>
      <c r="E341" s="8"/>
      <c r="F341" s="8"/>
      <c r="G341" s="25">
        <f t="shared" si="18"/>
        <v>0</v>
      </c>
      <c r="H341" s="31"/>
      <c r="I341" s="8"/>
      <c r="J341" s="8"/>
    </row>
    <row r="342" spans="2:10" x14ac:dyDescent="0.2">
      <c r="B342" s="8">
        <v>22</v>
      </c>
      <c r="C342" s="8" t="s">
        <v>316</v>
      </c>
      <c r="D342" s="9"/>
      <c r="E342" s="8"/>
      <c r="F342" s="8"/>
      <c r="G342" s="9"/>
      <c r="H342" s="31"/>
      <c r="I342" s="8"/>
      <c r="J342" s="8"/>
    </row>
    <row r="343" spans="2:10" x14ac:dyDescent="0.2">
      <c r="B343" s="8">
        <v>23</v>
      </c>
      <c r="C343" s="8" t="s">
        <v>317</v>
      </c>
      <c r="D343" s="9">
        <v>5</v>
      </c>
      <c r="E343" s="8"/>
      <c r="F343" s="8"/>
      <c r="G343" s="25">
        <f t="shared" si="18"/>
        <v>0</v>
      </c>
      <c r="H343" s="31"/>
      <c r="I343" s="8"/>
      <c r="J343" s="8"/>
    </row>
    <row r="344" spans="2:10" x14ac:dyDescent="0.2">
      <c r="B344" s="8">
        <v>24</v>
      </c>
      <c r="C344" s="8" t="s">
        <v>318</v>
      </c>
      <c r="D344" s="9">
        <v>8</v>
      </c>
      <c r="E344" s="8"/>
      <c r="F344" s="8"/>
      <c r="G344" s="25">
        <f t="shared" si="18"/>
        <v>0</v>
      </c>
      <c r="H344" s="31"/>
      <c r="I344" s="8"/>
      <c r="J344" s="8"/>
    </row>
    <row r="345" spans="2:10" x14ac:dyDescent="0.2">
      <c r="B345" s="8">
        <v>25</v>
      </c>
      <c r="C345" s="8" t="s">
        <v>319</v>
      </c>
      <c r="D345" s="9">
        <v>4</v>
      </c>
      <c r="E345" s="8"/>
      <c r="F345" s="8"/>
      <c r="G345" s="25">
        <f t="shared" si="18"/>
        <v>0</v>
      </c>
      <c r="H345" s="31"/>
      <c r="I345" s="8"/>
      <c r="J345" s="8"/>
    </row>
    <row r="346" spans="2:10" x14ac:dyDescent="0.2">
      <c r="B346" s="8">
        <v>26</v>
      </c>
      <c r="C346" s="8" t="s">
        <v>320</v>
      </c>
      <c r="D346" s="9">
        <v>5</v>
      </c>
      <c r="E346" s="8"/>
      <c r="F346" s="8"/>
      <c r="G346" s="25">
        <f t="shared" si="18"/>
        <v>0</v>
      </c>
      <c r="H346" s="31"/>
      <c r="I346" s="8"/>
      <c r="J346" s="8"/>
    </row>
    <row r="347" spans="2:10" x14ac:dyDescent="0.2">
      <c r="B347" s="8">
        <v>27</v>
      </c>
      <c r="C347" s="8" t="s">
        <v>321</v>
      </c>
      <c r="D347" s="9">
        <v>5</v>
      </c>
      <c r="E347" s="8"/>
      <c r="F347" s="8"/>
      <c r="G347" s="25">
        <f t="shared" si="18"/>
        <v>0</v>
      </c>
      <c r="H347" s="31"/>
      <c r="I347" s="8"/>
      <c r="J347" s="8"/>
    </row>
    <row r="348" spans="2:10" x14ac:dyDescent="0.2">
      <c r="B348" s="8">
        <v>28</v>
      </c>
      <c r="C348" s="8" t="s">
        <v>322</v>
      </c>
      <c r="D348" s="9">
        <v>3</v>
      </c>
      <c r="E348" s="8"/>
      <c r="F348" s="8"/>
      <c r="G348" s="25">
        <f t="shared" si="18"/>
        <v>0</v>
      </c>
      <c r="H348" s="31"/>
      <c r="I348" s="8"/>
      <c r="J348" s="8"/>
    </row>
    <row r="349" spans="2:10" x14ac:dyDescent="0.2">
      <c r="B349" s="8">
        <v>29</v>
      </c>
      <c r="C349" s="8" t="s">
        <v>323</v>
      </c>
      <c r="D349" s="9">
        <v>4</v>
      </c>
      <c r="E349" s="8"/>
      <c r="F349" s="8"/>
      <c r="G349" s="25">
        <f t="shared" si="18"/>
        <v>0</v>
      </c>
      <c r="H349" s="31"/>
      <c r="I349" s="8"/>
      <c r="J349" s="8"/>
    </row>
    <row r="350" spans="2:10" x14ac:dyDescent="0.2">
      <c r="B350" s="8">
        <v>30</v>
      </c>
      <c r="C350" s="8" t="s">
        <v>324</v>
      </c>
      <c r="D350" s="9"/>
      <c r="E350" s="8"/>
      <c r="F350" s="8"/>
      <c r="G350" s="9"/>
      <c r="H350" s="31"/>
      <c r="I350" s="8"/>
      <c r="J350" s="8"/>
    </row>
    <row r="351" spans="2:10" x14ac:dyDescent="0.2">
      <c r="B351" s="8">
        <v>31</v>
      </c>
      <c r="C351" s="8" t="s">
        <v>325</v>
      </c>
      <c r="D351" s="9"/>
      <c r="E351" s="8"/>
      <c r="F351" s="8"/>
      <c r="G351" s="9"/>
      <c r="H351" s="31"/>
      <c r="I351" s="8"/>
      <c r="J351" s="8"/>
    </row>
    <row r="352" spans="2:10" x14ac:dyDescent="0.2">
      <c r="B352" s="8">
        <v>32</v>
      </c>
      <c r="C352" s="8" t="s">
        <v>326</v>
      </c>
      <c r="D352" s="9"/>
      <c r="E352" s="8"/>
      <c r="F352" s="8"/>
      <c r="G352" s="9"/>
      <c r="H352" s="31"/>
      <c r="I352" s="8"/>
      <c r="J352" s="8"/>
    </row>
    <row r="353" spans="2:10" x14ac:dyDescent="0.2">
      <c r="B353" s="8">
        <v>33</v>
      </c>
      <c r="C353" s="8" t="s">
        <v>327</v>
      </c>
      <c r="D353" s="9"/>
      <c r="E353" s="8"/>
      <c r="F353" s="8"/>
      <c r="G353" s="9"/>
      <c r="H353" s="31"/>
      <c r="I353" s="8"/>
      <c r="J353" s="8"/>
    </row>
    <row r="354" spans="2:10" x14ac:dyDescent="0.2">
      <c r="B354" s="8">
        <v>34</v>
      </c>
      <c r="C354" s="8" t="s">
        <v>328</v>
      </c>
      <c r="D354" s="9"/>
      <c r="E354" s="8"/>
      <c r="F354" s="8"/>
      <c r="G354" s="9"/>
      <c r="H354" s="31"/>
      <c r="I354" s="8"/>
      <c r="J354" s="8"/>
    </row>
    <row r="355" spans="2:10" x14ac:dyDescent="0.2">
      <c r="B355" s="8">
        <v>35</v>
      </c>
      <c r="C355" s="8" t="s">
        <v>329</v>
      </c>
      <c r="D355" s="9"/>
      <c r="E355" s="8"/>
      <c r="F355" s="8"/>
      <c r="G355" s="9"/>
      <c r="H355" s="31"/>
      <c r="I355" s="8"/>
      <c r="J355" s="8"/>
    </row>
    <row r="356" spans="2:10" x14ac:dyDescent="0.2">
      <c r="B356" s="8">
        <v>36</v>
      </c>
      <c r="C356" s="8" t="s">
        <v>330</v>
      </c>
      <c r="D356" s="9"/>
      <c r="E356" s="8"/>
      <c r="F356" s="8"/>
      <c r="G356" s="9"/>
      <c r="H356" s="31"/>
      <c r="I356" s="8"/>
      <c r="J356" s="8"/>
    </row>
    <row r="357" spans="2:10" x14ac:dyDescent="0.2">
      <c r="B357" s="8">
        <v>37</v>
      </c>
      <c r="C357" s="18" t="s">
        <v>331</v>
      </c>
      <c r="D357" s="9"/>
      <c r="E357" s="8"/>
      <c r="F357" s="8"/>
      <c r="G357" s="9"/>
      <c r="H357" s="31"/>
      <c r="I357" s="8"/>
      <c r="J357" s="8"/>
    </row>
    <row r="358" spans="2:10" x14ac:dyDescent="0.2">
      <c r="B358" s="8">
        <v>38</v>
      </c>
      <c r="C358" s="8" t="s">
        <v>332</v>
      </c>
      <c r="D358" s="9">
        <v>5</v>
      </c>
      <c r="E358" s="8"/>
      <c r="F358" s="8"/>
      <c r="G358" s="25">
        <f>E358*F358*D358</f>
        <v>0</v>
      </c>
      <c r="H358" s="31"/>
      <c r="I358" s="8"/>
      <c r="J358" s="8"/>
    </row>
    <row r="359" spans="2:10" x14ac:dyDescent="0.2">
      <c r="B359" s="8">
        <v>39</v>
      </c>
      <c r="C359" s="8" t="s">
        <v>333</v>
      </c>
      <c r="D359" s="9">
        <v>10</v>
      </c>
      <c r="E359" s="8"/>
      <c r="F359" s="8"/>
      <c r="G359" s="25">
        <f>E359*F359*D359</f>
        <v>0</v>
      </c>
      <c r="H359" s="31"/>
      <c r="I359" s="8"/>
      <c r="J359" s="8"/>
    </row>
    <row r="360" spans="2:10" x14ac:dyDescent="0.2">
      <c r="B360" s="8">
        <v>40</v>
      </c>
      <c r="C360" s="8" t="s">
        <v>334</v>
      </c>
      <c r="D360" s="9"/>
      <c r="E360" s="8"/>
      <c r="F360" s="8"/>
      <c r="G360" s="9"/>
      <c r="H360" s="31"/>
      <c r="I360" s="8"/>
      <c r="J360" s="8"/>
    </row>
    <row r="361" spans="2:10" x14ac:dyDescent="0.2">
      <c r="B361" s="8">
        <v>41</v>
      </c>
      <c r="C361" s="8" t="s">
        <v>335</v>
      </c>
      <c r="D361" s="9"/>
      <c r="E361" s="8"/>
      <c r="F361" s="8"/>
      <c r="G361" s="9"/>
      <c r="H361" s="31"/>
      <c r="I361" s="8"/>
      <c r="J361" s="8"/>
    </row>
    <row r="362" spans="2:10" x14ac:dyDescent="0.2">
      <c r="B362" s="8">
        <v>42</v>
      </c>
      <c r="C362" s="8" t="s">
        <v>336</v>
      </c>
      <c r="D362" s="9"/>
      <c r="E362" s="8"/>
      <c r="F362" s="8"/>
      <c r="G362" s="9"/>
      <c r="H362" s="31"/>
      <c r="I362" s="8"/>
      <c r="J362" s="8"/>
    </row>
    <row r="363" spans="2:10" ht="28.5" x14ac:dyDescent="0.2">
      <c r="B363" s="8">
        <v>43</v>
      </c>
      <c r="C363" s="18" t="s">
        <v>416</v>
      </c>
      <c r="D363" s="9"/>
      <c r="E363" s="8"/>
      <c r="F363" s="8"/>
      <c r="G363" s="9"/>
      <c r="H363" s="31"/>
      <c r="I363" s="8"/>
      <c r="J363" s="8"/>
    </row>
    <row r="364" spans="2:10" x14ac:dyDescent="0.2">
      <c r="B364" s="8">
        <v>44</v>
      </c>
      <c r="C364" s="18" t="s">
        <v>337</v>
      </c>
      <c r="D364" s="9"/>
      <c r="E364" s="8"/>
      <c r="F364" s="8"/>
      <c r="G364" s="9"/>
      <c r="H364" s="31"/>
      <c r="I364" s="8"/>
      <c r="J364" s="8"/>
    </row>
    <row r="365" spans="2:10" x14ac:dyDescent="0.2">
      <c r="B365" s="8">
        <v>45</v>
      </c>
      <c r="C365" s="18" t="s">
        <v>338</v>
      </c>
      <c r="D365" s="9"/>
      <c r="E365" s="8"/>
      <c r="F365" s="8"/>
      <c r="G365" s="9"/>
      <c r="H365" s="31"/>
      <c r="I365" s="8"/>
      <c r="J365" s="8"/>
    </row>
    <row r="366" spans="2:10" x14ac:dyDescent="0.2">
      <c r="B366" s="8">
        <v>46</v>
      </c>
      <c r="C366" s="8" t="s">
        <v>339</v>
      </c>
      <c r="D366" s="9"/>
      <c r="E366" s="8"/>
      <c r="F366" s="8"/>
      <c r="G366" s="9"/>
      <c r="H366" s="31"/>
      <c r="I366" s="8"/>
      <c r="J366" s="8"/>
    </row>
    <row r="367" spans="2:10" x14ac:dyDescent="0.2">
      <c r="B367" s="8">
        <v>47</v>
      </c>
      <c r="C367" s="8" t="s">
        <v>340</v>
      </c>
      <c r="D367" s="9"/>
      <c r="E367" s="8"/>
      <c r="F367" s="8"/>
      <c r="G367" s="9"/>
      <c r="H367" s="31"/>
      <c r="I367" s="8"/>
      <c r="J367" s="8"/>
    </row>
    <row r="368" spans="2:10" x14ac:dyDescent="0.2">
      <c r="B368" s="8">
        <v>48</v>
      </c>
      <c r="C368" s="8" t="s">
        <v>341</v>
      </c>
      <c r="D368" s="9"/>
      <c r="E368" s="8"/>
      <c r="F368" s="8"/>
      <c r="G368" s="9"/>
      <c r="H368" s="31"/>
      <c r="I368" s="8"/>
      <c r="J368" s="8"/>
    </row>
    <row r="369" spans="2:10" x14ac:dyDescent="0.2">
      <c r="B369" s="8">
        <v>49</v>
      </c>
      <c r="C369" s="8" t="s">
        <v>342</v>
      </c>
      <c r="D369" s="9"/>
      <c r="E369" s="8"/>
      <c r="F369" s="8"/>
      <c r="G369" s="9"/>
      <c r="H369" s="31"/>
      <c r="I369" s="8"/>
      <c r="J369" s="8"/>
    </row>
    <row r="370" spans="2:10" x14ac:dyDescent="0.2">
      <c r="B370" s="8">
        <v>50</v>
      </c>
      <c r="C370" s="8" t="s">
        <v>343</v>
      </c>
      <c r="D370" s="9">
        <v>4</v>
      </c>
      <c r="E370" s="8"/>
      <c r="F370" s="8"/>
      <c r="G370" s="25">
        <f>E370*F370*D370</f>
        <v>0</v>
      </c>
      <c r="H370" s="31"/>
      <c r="I370" s="8"/>
      <c r="J370" s="8"/>
    </row>
    <row r="371" spans="2:10" x14ac:dyDescent="0.2">
      <c r="B371" s="8">
        <v>51</v>
      </c>
      <c r="C371" s="8" t="s">
        <v>344</v>
      </c>
      <c r="D371" s="9">
        <v>3</v>
      </c>
      <c r="E371" s="8"/>
      <c r="F371" s="8"/>
      <c r="G371" s="25">
        <f>E371*F371*D371</f>
        <v>0</v>
      </c>
      <c r="H371" s="31"/>
      <c r="I371" s="8"/>
      <c r="J371" s="8"/>
    </row>
    <row r="372" spans="2:10" x14ac:dyDescent="0.2">
      <c r="B372" s="8">
        <v>52</v>
      </c>
      <c r="C372" s="8" t="s">
        <v>345</v>
      </c>
      <c r="D372" s="9">
        <v>6</v>
      </c>
      <c r="E372" s="8"/>
      <c r="F372" s="8"/>
      <c r="G372" s="25">
        <f>E372*F372*D372</f>
        <v>0</v>
      </c>
      <c r="H372" s="31"/>
      <c r="I372" s="8"/>
      <c r="J372" s="8"/>
    </row>
    <row r="373" spans="2:10" x14ac:dyDescent="0.2">
      <c r="B373" s="8">
        <v>53</v>
      </c>
      <c r="C373" s="8" t="s">
        <v>346</v>
      </c>
      <c r="D373" s="9">
        <v>2</v>
      </c>
      <c r="E373" s="8"/>
      <c r="F373" s="8"/>
      <c r="G373" s="25">
        <f>E373*F373*D373</f>
        <v>0</v>
      </c>
      <c r="H373" s="31"/>
      <c r="I373" s="8"/>
      <c r="J373" s="8"/>
    </row>
    <row r="374" spans="2:10" x14ac:dyDescent="0.2">
      <c r="B374" s="8">
        <v>54</v>
      </c>
      <c r="C374" s="18" t="s">
        <v>347</v>
      </c>
      <c r="D374" s="9"/>
      <c r="E374" s="8"/>
      <c r="F374" s="8"/>
      <c r="G374" s="9"/>
      <c r="H374" s="31"/>
      <c r="I374" s="8"/>
      <c r="J374" s="8"/>
    </row>
    <row r="375" spans="2:10" x14ac:dyDescent="0.2">
      <c r="B375" s="8">
        <v>55</v>
      </c>
      <c r="C375" s="18" t="s">
        <v>348</v>
      </c>
      <c r="D375" s="9"/>
      <c r="E375" s="8"/>
      <c r="F375" s="8"/>
      <c r="G375" s="9"/>
      <c r="H375" s="31"/>
      <c r="I375" s="8"/>
      <c r="J375" s="8"/>
    </row>
    <row r="376" spans="2:10" x14ac:dyDescent="0.2">
      <c r="B376" s="8">
        <v>56</v>
      </c>
      <c r="C376" s="18" t="s">
        <v>349</v>
      </c>
      <c r="D376" s="9"/>
      <c r="E376" s="8"/>
      <c r="F376" s="8"/>
      <c r="G376" s="9"/>
      <c r="H376" s="31"/>
      <c r="I376" s="8"/>
      <c r="J376" s="8"/>
    </row>
    <row r="377" spans="2:10" x14ac:dyDescent="0.2">
      <c r="B377" s="8">
        <v>57</v>
      </c>
      <c r="C377" s="18" t="s">
        <v>350</v>
      </c>
      <c r="D377" s="9"/>
      <c r="E377" s="8"/>
      <c r="F377" s="8"/>
      <c r="G377" s="9"/>
      <c r="H377" s="31"/>
      <c r="I377" s="8"/>
      <c r="J377" s="8"/>
    </row>
    <row r="378" spans="2:10" x14ac:dyDescent="0.2">
      <c r="B378" s="8">
        <v>58</v>
      </c>
      <c r="C378" s="18" t="s">
        <v>351</v>
      </c>
      <c r="D378" s="9"/>
      <c r="E378" s="8"/>
      <c r="F378" s="8"/>
      <c r="G378" s="9"/>
      <c r="H378" s="31"/>
      <c r="I378" s="8"/>
      <c r="J378" s="8"/>
    </row>
    <row r="379" spans="2:10" x14ac:dyDescent="0.2">
      <c r="B379" s="8">
        <v>59</v>
      </c>
      <c r="C379" s="18" t="s">
        <v>352</v>
      </c>
      <c r="D379" s="9"/>
      <c r="E379" s="8"/>
      <c r="F379" s="8"/>
      <c r="G379" s="9"/>
      <c r="H379" s="31"/>
      <c r="I379" s="8"/>
      <c r="J379" s="8"/>
    </row>
    <row r="380" spans="2:10" x14ac:dyDescent="0.2">
      <c r="B380" s="8">
        <v>60</v>
      </c>
      <c r="C380" s="18" t="s">
        <v>353</v>
      </c>
      <c r="D380" s="9"/>
      <c r="E380" s="8"/>
      <c r="F380" s="8"/>
      <c r="G380" s="9"/>
      <c r="H380" s="31"/>
      <c r="I380" s="8"/>
      <c r="J380" s="8"/>
    </row>
    <row r="381" spans="2:10" x14ac:dyDescent="0.2">
      <c r="B381" s="8">
        <v>61</v>
      </c>
      <c r="C381" s="18" t="s">
        <v>354</v>
      </c>
      <c r="D381" s="9"/>
      <c r="E381" s="8"/>
      <c r="F381" s="8"/>
      <c r="G381" s="9"/>
      <c r="H381" s="31"/>
      <c r="I381" s="8"/>
      <c r="J381" s="8"/>
    </row>
    <row r="382" spans="2:10" x14ac:dyDescent="0.2">
      <c r="B382" s="8">
        <v>62</v>
      </c>
      <c r="C382" s="18" t="s">
        <v>355</v>
      </c>
      <c r="D382" s="9"/>
      <c r="E382" s="8"/>
      <c r="F382" s="8"/>
      <c r="G382" s="9"/>
      <c r="H382" s="31"/>
      <c r="I382" s="8"/>
      <c r="J382" s="8"/>
    </row>
    <row r="383" spans="2:10" x14ac:dyDescent="0.2">
      <c r="B383" s="8">
        <v>63</v>
      </c>
      <c r="C383" s="8" t="s">
        <v>356</v>
      </c>
      <c r="D383" s="9">
        <v>20</v>
      </c>
      <c r="E383" s="8"/>
      <c r="F383" s="8"/>
      <c r="G383" s="25">
        <f>E383*F383*D383</f>
        <v>0</v>
      </c>
      <c r="H383" s="31"/>
      <c r="I383" s="8"/>
      <c r="J383" s="8"/>
    </row>
    <row r="384" spans="2:10" x14ac:dyDescent="0.2">
      <c r="B384" s="8">
        <v>64</v>
      </c>
      <c r="C384" s="8" t="s">
        <v>357</v>
      </c>
      <c r="D384" s="9"/>
      <c r="E384" s="8"/>
      <c r="F384" s="8"/>
      <c r="G384" s="9"/>
      <c r="H384" s="31"/>
      <c r="I384" s="8"/>
      <c r="J384" s="8"/>
    </row>
    <row r="385" spans="2:10" x14ac:dyDescent="0.2">
      <c r="B385" s="8">
        <v>65</v>
      </c>
      <c r="C385" s="8" t="s">
        <v>358</v>
      </c>
      <c r="D385" s="9"/>
      <c r="E385" s="8"/>
      <c r="F385" s="8"/>
      <c r="G385" s="9"/>
      <c r="H385" s="31"/>
      <c r="I385" s="8"/>
      <c r="J385" s="8"/>
    </row>
    <row r="386" spans="2:10" x14ac:dyDescent="0.2">
      <c r="B386" s="8">
        <v>66</v>
      </c>
      <c r="C386" s="8" t="s">
        <v>359</v>
      </c>
      <c r="D386" s="9">
        <v>4</v>
      </c>
      <c r="E386" s="8"/>
      <c r="F386" s="8"/>
      <c r="G386" s="25">
        <f t="shared" ref="G386:G391" si="19">E386*F386*D386</f>
        <v>0</v>
      </c>
      <c r="H386" s="31"/>
      <c r="I386" s="8"/>
      <c r="J386" s="8"/>
    </row>
    <row r="387" spans="2:10" x14ac:dyDescent="0.2">
      <c r="B387" s="8">
        <v>67</v>
      </c>
      <c r="C387" s="8" t="s">
        <v>360</v>
      </c>
      <c r="D387" s="9">
        <v>5</v>
      </c>
      <c r="E387" s="8"/>
      <c r="F387" s="8"/>
      <c r="G387" s="25">
        <f t="shared" si="19"/>
        <v>0</v>
      </c>
      <c r="H387" s="31"/>
      <c r="I387" s="8"/>
      <c r="J387" s="8"/>
    </row>
    <row r="388" spans="2:10" x14ac:dyDescent="0.2">
      <c r="B388" s="8">
        <v>68</v>
      </c>
      <c r="C388" s="8" t="s">
        <v>361</v>
      </c>
      <c r="D388" s="9">
        <v>15</v>
      </c>
      <c r="E388" s="8"/>
      <c r="F388" s="8"/>
      <c r="G388" s="25">
        <f t="shared" si="19"/>
        <v>0</v>
      </c>
      <c r="H388" s="31"/>
      <c r="I388" s="8"/>
      <c r="J388" s="8"/>
    </row>
    <row r="389" spans="2:10" x14ac:dyDescent="0.2">
      <c r="B389" s="8">
        <v>69</v>
      </c>
      <c r="C389" s="8" t="s">
        <v>362</v>
      </c>
      <c r="D389" s="9">
        <v>3</v>
      </c>
      <c r="E389" s="8"/>
      <c r="F389" s="8"/>
      <c r="G389" s="25">
        <f t="shared" si="19"/>
        <v>0</v>
      </c>
      <c r="H389" s="31"/>
      <c r="I389" s="8"/>
      <c r="J389" s="8"/>
    </row>
    <row r="390" spans="2:10" x14ac:dyDescent="0.2">
      <c r="B390" s="8">
        <v>70</v>
      </c>
      <c r="C390" s="8" t="s">
        <v>363</v>
      </c>
      <c r="D390" s="9">
        <v>4</v>
      </c>
      <c r="E390" s="8"/>
      <c r="F390" s="8"/>
      <c r="G390" s="25">
        <f t="shared" si="19"/>
        <v>0</v>
      </c>
      <c r="H390" s="31"/>
      <c r="I390" s="8"/>
      <c r="J390" s="8"/>
    </row>
    <row r="391" spans="2:10" x14ac:dyDescent="0.2">
      <c r="B391" s="8">
        <v>71</v>
      </c>
      <c r="C391" s="8" t="s">
        <v>364</v>
      </c>
      <c r="D391" s="9">
        <v>4</v>
      </c>
      <c r="E391" s="8"/>
      <c r="F391" s="8"/>
      <c r="G391" s="25">
        <f t="shared" si="19"/>
        <v>0</v>
      </c>
      <c r="H391" s="31"/>
      <c r="I391" s="8"/>
      <c r="J391" s="8"/>
    </row>
    <row r="392" spans="2:10" x14ac:dyDescent="0.2">
      <c r="B392" s="8">
        <v>72</v>
      </c>
      <c r="C392" s="18" t="s">
        <v>365</v>
      </c>
      <c r="D392" s="9"/>
      <c r="E392" s="8"/>
      <c r="F392" s="8"/>
      <c r="G392" s="9"/>
      <c r="H392" s="31"/>
      <c r="I392" s="8"/>
      <c r="J392" s="8"/>
    </row>
    <row r="393" spans="2:10" x14ac:dyDescent="0.2">
      <c r="B393" s="8">
        <v>73</v>
      </c>
      <c r="C393" s="18" t="s">
        <v>366</v>
      </c>
      <c r="D393" s="9"/>
      <c r="E393" s="8"/>
      <c r="F393" s="8"/>
      <c r="G393" s="9"/>
      <c r="H393" s="31"/>
      <c r="I393" s="8"/>
      <c r="J393" s="8"/>
    </row>
    <row r="394" spans="2:10" x14ac:dyDescent="0.2">
      <c r="B394" s="8">
        <v>74</v>
      </c>
      <c r="C394" s="8" t="s">
        <v>367</v>
      </c>
      <c r="D394" s="9">
        <v>5</v>
      </c>
      <c r="E394" s="8"/>
      <c r="F394" s="8"/>
      <c r="G394" s="25">
        <f t="shared" ref="G394:G402" si="20">E394*F394*D394</f>
        <v>0</v>
      </c>
      <c r="H394" s="31"/>
      <c r="I394" s="8"/>
      <c r="J394" s="8"/>
    </row>
    <row r="395" spans="2:10" x14ac:dyDescent="0.2">
      <c r="B395" s="8">
        <v>75</v>
      </c>
      <c r="C395" s="8" t="s">
        <v>368</v>
      </c>
      <c r="D395" s="9">
        <v>15</v>
      </c>
      <c r="E395" s="8"/>
      <c r="F395" s="8"/>
      <c r="G395" s="25">
        <f t="shared" si="20"/>
        <v>0</v>
      </c>
      <c r="H395" s="31"/>
      <c r="I395" s="8"/>
      <c r="J395" s="8"/>
    </row>
    <row r="396" spans="2:10" x14ac:dyDescent="0.2">
      <c r="B396" s="8">
        <v>76</v>
      </c>
      <c r="C396" s="8" t="s">
        <v>369</v>
      </c>
      <c r="D396" s="9">
        <v>6</v>
      </c>
      <c r="E396" s="8"/>
      <c r="F396" s="8"/>
      <c r="G396" s="25">
        <f t="shared" si="20"/>
        <v>0</v>
      </c>
      <c r="H396" s="31"/>
      <c r="I396" s="8"/>
      <c r="J396" s="8"/>
    </row>
    <row r="397" spans="2:10" x14ac:dyDescent="0.2">
      <c r="B397" s="8">
        <v>77</v>
      </c>
      <c r="C397" s="8" t="s">
        <v>370</v>
      </c>
      <c r="D397" s="9">
        <v>7</v>
      </c>
      <c r="E397" s="8"/>
      <c r="F397" s="8"/>
      <c r="G397" s="25">
        <f t="shared" si="20"/>
        <v>0</v>
      </c>
      <c r="H397" s="31"/>
      <c r="I397" s="8"/>
      <c r="J397" s="8"/>
    </row>
    <row r="398" spans="2:10" x14ac:dyDescent="0.2">
      <c r="B398" s="8">
        <v>78</v>
      </c>
      <c r="C398" s="8" t="s">
        <v>370</v>
      </c>
      <c r="D398" s="9">
        <v>5</v>
      </c>
      <c r="E398" s="8"/>
      <c r="F398" s="8"/>
      <c r="G398" s="25">
        <f t="shared" si="20"/>
        <v>0</v>
      </c>
      <c r="H398" s="31"/>
      <c r="I398" s="8"/>
      <c r="J398" s="8"/>
    </row>
    <row r="399" spans="2:10" x14ac:dyDescent="0.2">
      <c r="B399" s="8">
        <v>79</v>
      </c>
      <c r="C399" s="8" t="s">
        <v>371</v>
      </c>
      <c r="D399" s="9">
        <v>2</v>
      </c>
      <c r="E399" s="8"/>
      <c r="F399" s="8"/>
      <c r="G399" s="25">
        <f t="shared" si="20"/>
        <v>0</v>
      </c>
      <c r="H399" s="31"/>
      <c r="I399" s="8"/>
      <c r="J399" s="8"/>
    </row>
    <row r="400" spans="2:10" ht="15" x14ac:dyDescent="0.25">
      <c r="B400" s="8">
        <v>80</v>
      </c>
      <c r="C400" s="8" t="s">
        <v>417</v>
      </c>
      <c r="D400" s="9">
        <v>2</v>
      </c>
      <c r="E400" s="8"/>
      <c r="F400" s="8"/>
      <c r="G400" s="25">
        <f t="shared" si="20"/>
        <v>0</v>
      </c>
      <c r="H400" s="31"/>
      <c r="I400" s="8"/>
      <c r="J400" s="8"/>
    </row>
    <row r="401" spans="2:10" x14ac:dyDescent="0.2">
      <c r="B401" s="8">
        <v>81</v>
      </c>
      <c r="C401" s="8" t="s">
        <v>372</v>
      </c>
      <c r="D401" s="9">
        <v>9</v>
      </c>
      <c r="E401" s="8"/>
      <c r="F401" s="8"/>
      <c r="G401" s="25">
        <f t="shared" si="20"/>
        <v>0</v>
      </c>
      <c r="H401" s="31"/>
      <c r="I401" s="8"/>
      <c r="J401" s="8"/>
    </row>
    <row r="402" spans="2:10" x14ac:dyDescent="0.2">
      <c r="B402" s="8">
        <v>82</v>
      </c>
      <c r="C402" s="8" t="s">
        <v>373</v>
      </c>
      <c r="D402" s="9">
        <v>2</v>
      </c>
      <c r="E402" s="8"/>
      <c r="F402" s="8"/>
      <c r="G402" s="25">
        <f t="shared" si="20"/>
        <v>0</v>
      </c>
      <c r="H402" s="31"/>
      <c r="I402" s="8"/>
      <c r="J402" s="8"/>
    </row>
    <row r="403" spans="2:10" x14ac:dyDescent="0.2">
      <c r="B403" s="8">
        <v>83</v>
      </c>
      <c r="C403" s="8" t="s">
        <v>374</v>
      </c>
      <c r="D403" s="9"/>
      <c r="E403" s="8"/>
      <c r="F403" s="8"/>
      <c r="G403" s="9"/>
      <c r="H403" s="31"/>
      <c r="I403" s="8"/>
      <c r="J403" s="8"/>
    </row>
    <row r="404" spans="2:10" x14ac:dyDescent="0.2">
      <c r="B404" s="8">
        <v>84</v>
      </c>
      <c r="C404" s="8" t="s">
        <v>375</v>
      </c>
      <c r="D404" s="9">
        <v>5</v>
      </c>
      <c r="E404" s="8"/>
      <c r="F404" s="8"/>
      <c r="G404" s="25">
        <f>E404*F404*D404</f>
        <v>0</v>
      </c>
      <c r="H404" s="31"/>
      <c r="I404" s="8"/>
      <c r="J404" s="8"/>
    </row>
    <row r="405" spans="2:10" x14ac:dyDescent="0.2">
      <c r="B405" s="8">
        <v>85</v>
      </c>
      <c r="C405" s="8" t="s">
        <v>376</v>
      </c>
      <c r="D405" s="9">
        <v>4</v>
      </c>
      <c r="E405" s="8"/>
      <c r="F405" s="8"/>
      <c r="G405" s="25">
        <f>E405*F405*D405</f>
        <v>0</v>
      </c>
      <c r="H405" s="31"/>
      <c r="I405" s="8"/>
      <c r="J405" s="8"/>
    </row>
    <row r="406" spans="2:10" x14ac:dyDescent="0.2">
      <c r="B406" s="8">
        <v>86</v>
      </c>
      <c r="C406" s="8" t="s">
        <v>377</v>
      </c>
      <c r="D406" s="9">
        <v>2</v>
      </c>
      <c r="E406" s="8"/>
      <c r="F406" s="8"/>
      <c r="G406" s="25">
        <f>E406*F406*D406</f>
        <v>0</v>
      </c>
      <c r="H406" s="31"/>
      <c r="I406" s="8"/>
      <c r="J406" s="8"/>
    </row>
    <row r="407" spans="2:10" x14ac:dyDescent="0.2">
      <c r="B407" s="8">
        <v>87</v>
      </c>
      <c r="C407" s="8" t="s">
        <v>378</v>
      </c>
      <c r="D407" s="9"/>
      <c r="E407" s="8"/>
      <c r="F407" s="8"/>
      <c r="G407" s="9"/>
      <c r="H407" s="31"/>
      <c r="I407" s="8"/>
      <c r="J407" s="8"/>
    </row>
    <row r="408" spans="2:10" x14ac:dyDescent="0.2">
      <c r="B408" s="8">
        <v>88</v>
      </c>
      <c r="C408" s="8" t="s">
        <v>379</v>
      </c>
      <c r="D408" s="9"/>
      <c r="E408" s="8"/>
      <c r="F408" s="8"/>
      <c r="G408" s="9"/>
      <c r="H408" s="31"/>
      <c r="I408" s="8"/>
      <c r="J408" s="8"/>
    </row>
    <row r="409" spans="2:10" x14ac:dyDescent="0.2">
      <c r="B409" s="8">
        <v>89</v>
      </c>
      <c r="C409" s="8" t="s">
        <v>380</v>
      </c>
      <c r="D409" s="9"/>
      <c r="E409" s="8"/>
      <c r="F409" s="8"/>
      <c r="G409" s="9"/>
      <c r="H409" s="31"/>
      <c r="I409" s="8"/>
      <c r="J409" s="8"/>
    </row>
    <row r="410" spans="2:10" x14ac:dyDescent="0.2">
      <c r="B410" s="8">
        <v>90</v>
      </c>
      <c r="C410" s="8" t="s">
        <v>381</v>
      </c>
      <c r="D410" s="9"/>
      <c r="E410" s="8"/>
      <c r="F410" s="8"/>
      <c r="G410" s="9"/>
      <c r="H410" s="31"/>
      <c r="I410" s="8"/>
      <c r="J410" s="8"/>
    </row>
    <row r="411" spans="2:10" x14ac:dyDescent="0.2">
      <c r="B411" s="8">
        <v>91</v>
      </c>
      <c r="C411" s="8" t="s">
        <v>382</v>
      </c>
      <c r="D411" s="9">
        <v>4</v>
      </c>
      <c r="E411" s="8"/>
      <c r="F411" s="8"/>
      <c r="G411" s="25">
        <f>E411*F411*D411</f>
        <v>0</v>
      </c>
      <c r="H411" s="31"/>
      <c r="I411" s="8"/>
      <c r="J411" s="8"/>
    </row>
    <row r="412" spans="2:10" x14ac:dyDescent="0.2">
      <c r="B412" s="8">
        <v>92</v>
      </c>
      <c r="C412" s="8" t="s">
        <v>383</v>
      </c>
      <c r="D412" s="9"/>
      <c r="E412" s="8"/>
      <c r="F412" s="8"/>
      <c r="G412" s="9"/>
      <c r="H412" s="31"/>
      <c r="I412" s="8"/>
      <c r="J412" s="8"/>
    </row>
    <row r="413" spans="2:10" ht="15" thickBot="1" x14ac:dyDescent="0.25">
      <c r="B413" s="8"/>
      <c r="C413" s="8"/>
      <c r="D413" s="9"/>
      <c r="E413" s="8"/>
      <c r="F413" s="8"/>
      <c r="G413" s="9"/>
      <c r="H413" s="31"/>
      <c r="I413" s="8"/>
      <c r="J413" s="8"/>
    </row>
    <row r="414" spans="2:10" ht="15.75" thickBot="1" x14ac:dyDescent="0.3">
      <c r="B414" s="10"/>
      <c r="C414" s="10"/>
      <c r="D414" s="11"/>
      <c r="E414" s="10"/>
      <c r="F414" s="12" t="s">
        <v>45</v>
      </c>
      <c r="G414" s="13">
        <f>SUM(G321:G413)</f>
        <v>0</v>
      </c>
      <c r="J414" s="13">
        <f>SUM(J407:J413)</f>
        <v>0</v>
      </c>
    </row>
    <row r="415" spans="2:10" x14ac:dyDescent="0.2">
      <c r="B415" s="10"/>
      <c r="C415" s="10"/>
      <c r="D415" s="11"/>
      <c r="E415" s="10"/>
      <c r="F415" s="10"/>
      <c r="G415" s="11"/>
    </row>
    <row r="416" spans="2:10" ht="16.5" x14ac:dyDescent="0.25">
      <c r="B416" s="20" t="s">
        <v>384</v>
      </c>
      <c r="G416" s="7"/>
    </row>
    <row r="417" spans="2:10" ht="15" x14ac:dyDescent="0.25">
      <c r="B417" s="8"/>
      <c r="C417" s="21" t="s">
        <v>385</v>
      </c>
      <c r="D417" s="9"/>
      <c r="E417" s="8"/>
      <c r="F417" s="8"/>
      <c r="G417" s="9"/>
      <c r="H417" s="31"/>
      <c r="I417" s="8"/>
      <c r="J417" s="8"/>
    </row>
    <row r="418" spans="2:10" x14ac:dyDescent="0.2">
      <c r="B418" s="8">
        <v>1</v>
      </c>
      <c r="C418" s="22" t="s">
        <v>386</v>
      </c>
      <c r="D418" s="9"/>
      <c r="E418" s="8"/>
      <c r="F418" s="8"/>
      <c r="G418" s="9"/>
      <c r="H418" s="31"/>
      <c r="I418" s="8"/>
      <c r="J418" s="8"/>
    </row>
    <row r="419" spans="2:10" x14ac:dyDescent="0.2">
      <c r="B419" s="8">
        <v>2</v>
      </c>
      <c r="C419" s="22" t="s">
        <v>387</v>
      </c>
      <c r="D419" s="9"/>
      <c r="E419" s="8"/>
      <c r="F419" s="8"/>
      <c r="G419" s="9"/>
      <c r="H419" s="31"/>
      <c r="I419" s="8"/>
      <c r="J419" s="8"/>
    </row>
    <row r="420" spans="2:10" ht="15" x14ac:dyDescent="0.25">
      <c r="B420" s="8">
        <v>3</v>
      </c>
      <c r="C420" s="18" t="s">
        <v>418</v>
      </c>
      <c r="D420" s="9"/>
      <c r="E420" s="8"/>
      <c r="F420" s="8"/>
      <c r="G420" s="9"/>
      <c r="H420" s="31"/>
      <c r="I420" s="8"/>
      <c r="J420" s="8"/>
    </row>
    <row r="421" spans="2:10" x14ac:dyDescent="0.2">
      <c r="B421" s="8">
        <v>4</v>
      </c>
      <c r="C421" s="8" t="s">
        <v>388</v>
      </c>
      <c r="D421" s="9"/>
      <c r="E421" s="8"/>
      <c r="F421" s="8"/>
      <c r="G421" s="9"/>
      <c r="H421" s="31"/>
      <c r="I421" s="8"/>
      <c r="J421" s="8"/>
    </row>
    <row r="422" spans="2:10" x14ac:dyDescent="0.2">
      <c r="B422" s="8">
        <v>5</v>
      </c>
      <c r="C422" s="18" t="s">
        <v>389</v>
      </c>
      <c r="D422" s="9"/>
      <c r="E422" s="8"/>
      <c r="F422" s="8"/>
      <c r="G422" s="9"/>
      <c r="H422" s="31"/>
      <c r="I422" s="8"/>
      <c r="J422" s="8"/>
    </row>
    <row r="423" spans="2:10" x14ac:dyDescent="0.2">
      <c r="B423" s="8">
        <v>6</v>
      </c>
      <c r="C423" s="8" t="s">
        <v>390</v>
      </c>
      <c r="D423" s="9"/>
      <c r="E423" s="8"/>
      <c r="F423" s="8"/>
      <c r="G423" s="9"/>
      <c r="H423" s="31"/>
      <c r="I423" s="8"/>
      <c r="J423" s="8"/>
    </row>
    <row r="424" spans="2:10" x14ac:dyDescent="0.2">
      <c r="B424" s="8">
        <v>7</v>
      </c>
      <c r="C424" s="8" t="s">
        <v>391</v>
      </c>
      <c r="D424" s="9"/>
      <c r="E424" s="8"/>
      <c r="F424" s="8"/>
      <c r="G424" s="9"/>
      <c r="H424" s="31"/>
      <c r="I424" s="8"/>
      <c r="J424" s="8"/>
    </row>
    <row r="425" spans="2:10" x14ac:dyDescent="0.2">
      <c r="B425" s="8">
        <v>8</v>
      </c>
      <c r="C425" s="18" t="s">
        <v>392</v>
      </c>
      <c r="D425" s="9"/>
      <c r="E425" s="8"/>
      <c r="F425" s="8"/>
      <c r="G425" s="9"/>
      <c r="H425" s="31"/>
      <c r="I425" s="8"/>
      <c r="J425" s="8"/>
    </row>
    <row r="426" spans="2:10" x14ac:dyDescent="0.2">
      <c r="B426" s="8">
        <v>9</v>
      </c>
      <c r="C426" s="8" t="s">
        <v>393</v>
      </c>
      <c r="D426" s="9"/>
      <c r="E426" s="8"/>
      <c r="F426" s="8"/>
      <c r="G426" s="9"/>
      <c r="H426" s="31"/>
      <c r="I426" s="8"/>
      <c r="J426" s="8"/>
    </row>
    <row r="427" spans="2:10" x14ac:dyDescent="0.2">
      <c r="B427" s="8">
        <v>10</v>
      </c>
      <c r="C427" s="18" t="s">
        <v>394</v>
      </c>
      <c r="D427" s="9"/>
      <c r="E427" s="8"/>
      <c r="F427" s="8"/>
      <c r="G427" s="9"/>
      <c r="H427" s="31"/>
      <c r="I427" s="8"/>
      <c r="J427" s="8"/>
    </row>
    <row r="428" spans="2:10" ht="15" x14ac:dyDescent="0.25">
      <c r="B428" s="8">
        <v>11</v>
      </c>
      <c r="C428" s="8" t="s">
        <v>419</v>
      </c>
      <c r="D428" s="9"/>
      <c r="E428" s="8"/>
      <c r="F428" s="8"/>
      <c r="G428" s="9"/>
      <c r="H428" s="31"/>
      <c r="I428" s="8"/>
      <c r="J428" s="8"/>
    </row>
    <row r="429" spans="2:10" x14ac:dyDescent="0.2">
      <c r="B429" s="8">
        <v>12</v>
      </c>
      <c r="C429" s="18" t="s">
        <v>395</v>
      </c>
      <c r="D429" s="9"/>
      <c r="E429" s="8"/>
      <c r="F429" s="8"/>
      <c r="G429" s="9"/>
      <c r="H429" s="31"/>
      <c r="I429" s="8"/>
      <c r="J429" s="8"/>
    </row>
    <row r="430" spans="2:10" ht="15" x14ac:dyDescent="0.25">
      <c r="B430" s="8">
        <v>13</v>
      </c>
      <c r="C430" s="8" t="s">
        <v>420</v>
      </c>
      <c r="D430" s="9"/>
      <c r="E430" s="8"/>
      <c r="F430" s="8"/>
      <c r="G430" s="9"/>
      <c r="H430" s="31"/>
      <c r="I430" s="8"/>
      <c r="J430" s="8"/>
    </row>
    <row r="431" spans="2:10" x14ac:dyDescent="0.2">
      <c r="B431" s="8">
        <v>14</v>
      </c>
      <c r="C431" s="8" t="s">
        <v>396</v>
      </c>
      <c r="D431" s="9"/>
      <c r="E431" s="8"/>
      <c r="F431" s="8"/>
      <c r="G431" s="9"/>
      <c r="H431" s="31"/>
      <c r="I431" s="8"/>
      <c r="J431" s="8"/>
    </row>
    <row r="432" spans="2:10" x14ac:dyDescent="0.2">
      <c r="B432" s="8">
        <v>15</v>
      </c>
      <c r="C432" s="22" t="s">
        <v>397</v>
      </c>
      <c r="D432" s="9"/>
      <c r="E432" s="8"/>
      <c r="F432" s="8"/>
      <c r="G432" s="9"/>
      <c r="H432" s="31"/>
      <c r="I432" s="8"/>
      <c r="J432" s="8"/>
    </row>
    <row r="433" spans="2:10" x14ac:dyDescent="0.2">
      <c r="B433" s="8">
        <v>16</v>
      </c>
      <c r="C433" s="22" t="s">
        <v>398</v>
      </c>
      <c r="D433" s="9"/>
      <c r="E433" s="8"/>
      <c r="F433" s="8"/>
      <c r="G433" s="9"/>
      <c r="H433" s="31"/>
      <c r="I433" s="8"/>
      <c r="J433" s="8"/>
    </row>
    <row r="434" spans="2:10" x14ac:dyDescent="0.2">
      <c r="B434" s="8">
        <v>17</v>
      </c>
      <c r="C434" s="22" t="s">
        <v>399</v>
      </c>
      <c r="D434" s="9"/>
      <c r="E434" s="8"/>
      <c r="F434" s="8"/>
      <c r="G434" s="9"/>
      <c r="H434" s="31"/>
      <c r="I434" s="8"/>
      <c r="J434" s="8"/>
    </row>
    <row r="435" spans="2:10" x14ac:dyDescent="0.2">
      <c r="B435" s="8">
        <v>18</v>
      </c>
      <c r="C435" s="22" t="s">
        <v>400</v>
      </c>
      <c r="D435" s="9"/>
      <c r="E435" s="8"/>
      <c r="F435" s="8"/>
      <c r="G435" s="9"/>
      <c r="H435" s="31"/>
      <c r="I435" s="8"/>
      <c r="J435" s="8"/>
    </row>
    <row r="436" spans="2:10" ht="28.5" x14ac:dyDescent="0.2">
      <c r="B436" s="8">
        <v>19</v>
      </c>
      <c r="C436" s="18" t="s">
        <v>401</v>
      </c>
      <c r="D436" s="9"/>
      <c r="E436" s="8"/>
      <c r="F436" s="8"/>
      <c r="G436" s="9"/>
      <c r="H436" s="31"/>
      <c r="I436" s="8"/>
      <c r="J436" s="8"/>
    </row>
    <row r="437" spans="2:10" x14ac:dyDescent="0.2">
      <c r="B437" s="8">
        <v>20</v>
      </c>
      <c r="C437" s="18" t="s">
        <v>402</v>
      </c>
      <c r="D437" s="9"/>
      <c r="E437" s="8"/>
      <c r="F437" s="8"/>
      <c r="G437" s="9"/>
      <c r="H437" s="31"/>
      <c r="I437" s="8"/>
      <c r="J437" s="8"/>
    </row>
    <row r="438" spans="2:10" x14ac:dyDescent="0.2">
      <c r="B438" s="8">
        <v>21</v>
      </c>
      <c r="C438" s="18" t="s">
        <v>403</v>
      </c>
      <c r="D438" s="9"/>
      <c r="E438" s="8"/>
      <c r="F438" s="8"/>
      <c r="G438" s="9"/>
      <c r="H438" s="31"/>
      <c r="I438" s="8"/>
      <c r="J438" s="8"/>
    </row>
    <row r="439" spans="2:10" x14ac:dyDescent="0.2">
      <c r="B439" s="8">
        <v>22</v>
      </c>
      <c r="C439" s="22" t="s">
        <v>404</v>
      </c>
      <c r="D439" s="9"/>
      <c r="E439" s="8"/>
      <c r="F439" s="8"/>
      <c r="G439" s="9"/>
      <c r="H439" s="31"/>
      <c r="I439" s="8"/>
      <c r="J439" s="8"/>
    </row>
    <row r="440" spans="2:10" x14ac:dyDescent="0.2">
      <c r="B440" s="8">
        <v>23</v>
      </c>
      <c r="C440" s="22" t="s">
        <v>405</v>
      </c>
      <c r="D440" s="9"/>
      <c r="E440" s="8"/>
      <c r="F440" s="8"/>
      <c r="G440" s="9"/>
      <c r="H440" s="31"/>
      <c r="I440" s="8"/>
      <c r="J440" s="8"/>
    </row>
    <row r="441" spans="2:10" x14ac:dyDescent="0.2">
      <c r="B441" s="8">
        <v>24</v>
      </c>
      <c r="C441" s="8" t="s">
        <v>406</v>
      </c>
      <c r="D441" s="9"/>
      <c r="E441" s="8"/>
      <c r="F441" s="8"/>
      <c r="G441" s="9"/>
      <c r="H441" s="31"/>
      <c r="I441" s="8"/>
      <c r="J441" s="8"/>
    </row>
    <row r="442" spans="2:10" x14ac:dyDescent="0.2">
      <c r="B442" s="8">
        <v>25</v>
      </c>
      <c r="C442" s="8" t="s">
        <v>407</v>
      </c>
      <c r="D442" s="9"/>
      <c r="E442" s="8"/>
      <c r="F442" s="8"/>
      <c r="G442" s="9"/>
      <c r="H442" s="31"/>
      <c r="I442" s="8"/>
      <c r="J442" s="8"/>
    </row>
    <row r="443" spans="2:10" x14ac:dyDescent="0.2">
      <c r="B443" s="8">
        <v>26</v>
      </c>
      <c r="C443" s="8" t="s">
        <v>408</v>
      </c>
      <c r="D443" s="9"/>
      <c r="E443" s="8"/>
      <c r="F443" s="8"/>
      <c r="G443" s="9"/>
      <c r="H443" s="31"/>
      <c r="I443" s="8"/>
      <c r="J443" s="8"/>
    </row>
    <row r="444" spans="2:10" x14ac:dyDescent="0.2">
      <c r="B444" s="8">
        <v>27</v>
      </c>
      <c r="C444" s="22" t="s">
        <v>409</v>
      </c>
      <c r="D444" s="9"/>
      <c r="E444" s="8"/>
      <c r="F444" s="8"/>
      <c r="G444" s="9"/>
      <c r="H444" s="31"/>
      <c r="I444" s="8"/>
      <c r="J444" s="8"/>
    </row>
    <row r="445" spans="2:10" x14ac:dyDescent="0.2">
      <c r="B445" s="8">
        <v>28</v>
      </c>
      <c r="C445" s="22" t="s">
        <v>410</v>
      </c>
      <c r="D445" s="9"/>
      <c r="E445" s="8"/>
      <c r="F445" s="8"/>
      <c r="G445" s="9"/>
      <c r="H445" s="31"/>
      <c r="I445" s="8"/>
      <c r="J445" s="8"/>
    </row>
    <row r="446" spans="2:10" x14ac:dyDescent="0.2">
      <c r="B446" s="8">
        <v>29</v>
      </c>
      <c r="C446" s="8" t="s">
        <v>411</v>
      </c>
      <c r="D446" s="9"/>
      <c r="E446" s="8"/>
      <c r="F446" s="8"/>
      <c r="G446" s="9"/>
      <c r="H446" s="31"/>
      <c r="I446" s="8"/>
      <c r="J446" s="8"/>
    </row>
    <row r="447" spans="2:10" x14ac:dyDescent="0.2">
      <c r="B447" s="8">
        <v>30</v>
      </c>
      <c r="C447" s="22" t="s">
        <v>412</v>
      </c>
      <c r="D447" s="9"/>
      <c r="E447" s="8"/>
      <c r="F447" s="8"/>
      <c r="G447" s="9"/>
      <c r="H447" s="31"/>
      <c r="I447" s="8"/>
      <c r="J447" s="8"/>
    </row>
    <row r="448" spans="2:10" x14ac:dyDescent="0.2">
      <c r="B448" s="8">
        <v>31</v>
      </c>
      <c r="C448" s="22" t="s">
        <v>413</v>
      </c>
      <c r="D448" s="9"/>
      <c r="E448" s="8"/>
      <c r="F448" s="8"/>
      <c r="G448" s="9"/>
      <c r="H448" s="31"/>
      <c r="I448" s="8"/>
      <c r="J448" s="8"/>
    </row>
    <row r="449" spans="2:10" x14ac:dyDescent="0.2">
      <c r="B449" s="8"/>
      <c r="C449" s="22" t="s">
        <v>414</v>
      </c>
      <c r="D449" s="9"/>
      <c r="E449" s="8"/>
      <c r="F449" s="8"/>
      <c r="G449" s="9"/>
      <c r="H449" s="31"/>
      <c r="I449" s="8"/>
      <c r="J449" s="8"/>
    </row>
    <row r="450" spans="2:10" x14ac:dyDescent="0.2">
      <c r="B450" s="8"/>
      <c r="C450" s="22" t="s">
        <v>415</v>
      </c>
      <c r="D450" s="9"/>
      <c r="E450" s="8"/>
      <c r="F450" s="8"/>
      <c r="G450" s="9"/>
      <c r="H450" s="31"/>
      <c r="I450" s="8"/>
      <c r="J450" s="8"/>
    </row>
    <row r="451" spans="2:10" ht="15" thickBot="1" x14ac:dyDescent="0.25">
      <c r="B451" s="8"/>
      <c r="C451" s="8"/>
      <c r="D451" s="9"/>
      <c r="E451" s="8"/>
      <c r="F451" s="8"/>
      <c r="G451" s="9"/>
      <c r="H451" s="31"/>
      <c r="I451" s="8"/>
      <c r="J451" s="8"/>
    </row>
    <row r="452" spans="2:10" ht="15.75" thickBot="1" x14ac:dyDescent="0.3">
      <c r="B452" s="10"/>
      <c r="C452" s="10"/>
      <c r="D452" s="11"/>
      <c r="E452" s="10"/>
      <c r="F452" s="12" t="s">
        <v>45</v>
      </c>
      <c r="G452" s="13">
        <f>SUM(G417:G450)</f>
        <v>0</v>
      </c>
      <c r="J452" s="13">
        <f>SUM(J417:J451)</f>
        <v>0</v>
      </c>
    </row>
    <row r="454" spans="2:10" ht="15" x14ac:dyDescent="0.25">
      <c r="E454" s="34" t="s">
        <v>424</v>
      </c>
      <c r="F454" s="34"/>
      <c r="G454" s="29">
        <f>SUM(G1:G452)/2</f>
        <v>0</v>
      </c>
      <c r="H454" s="34" t="s">
        <v>425</v>
      </c>
      <c r="I454" s="34"/>
      <c r="J454" s="30">
        <f>SUM(J92:J452)/2</f>
        <v>0</v>
      </c>
    </row>
  </sheetData>
  <mergeCells count="2">
    <mergeCell ref="E454:F454"/>
    <mergeCell ref="H454:I454"/>
  </mergeCells>
  <phoneticPr fontId="14" type="noConversion"/>
  <pageMargins left="0.25" right="0.26" top="0.43" bottom="0.66" header="0.3" footer="0.45"/>
  <pageSetup orientation="portrait" r:id="rId1"/>
  <headerFooter alignWithMargins="0">
    <oddFooter>&amp;L&amp;8&amp;Z&amp;F&amp;CPage &amp;P de &amp;N&amp;R&amp;D</oddFooter>
  </headerFooter>
  <rowBreaks count="2" manualBreakCount="2">
    <brk id="19" max="16383" man="1"/>
    <brk id="68" max="16383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D45" sqref="D45"/>
    </sheetView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équipement</vt:lpstr>
      <vt:lpstr>Feuil1</vt:lpstr>
    </vt:vector>
  </TitlesOfParts>
  <Company>cegerco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bureau</dc:creator>
  <cp:lastModifiedBy>Utilisateur</cp:lastModifiedBy>
  <cp:lastPrinted>2014-12-09T16:22:00Z</cp:lastPrinted>
  <dcterms:created xsi:type="dcterms:W3CDTF">1999-01-28T19:59:12Z</dcterms:created>
  <dcterms:modified xsi:type="dcterms:W3CDTF">2015-02-09T19:22:50Z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PS9Connected">
    <vt:bool>true</vt:bool>
  </property>
</Properties>
</file>