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45" windowWidth="23715" windowHeight="10035"/>
  </bookViews>
  <sheets>
    <sheet name="Etat liquidatif et courrier" sheetId="4" r:id="rId1"/>
    <sheet name="Feuil1" sheetId="1" r:id="rId2"/>
    <sheet name="Feuil2" sheetId="2" r:id="rId3"/>
    <sheet name="Feuil3" sheetId="3" r:id="rId4"/>
  </sheets>
  <definedNames>
    <definedName name="_xlnm.Print_Area" localSheetId="0">'Etat liquidatif et courrier'!$A$1:$I$41</definedName>
  </definedNames>
  <calcPr calcId="145621"/>
</workbook>
</file>

<file path=xl/calcChain.xml><?xml version="1.0" encoding="utf-8"?>
<calcChain xmlns="http://schemas.openxmlformats.org/spreadsheetml/2006/main">
  <c r="H35" i="4" l="1"/>
  <c r="H34" i="4"/>
  <c r="H36" i="4" s="1"/>
  <c r="H21" i="4"/>
  <c r="F21" i="4"/>
  <c r="H18" i="4"/>
  <c r="F18" i="4"/>
  <c r="F16" i="4"/>
  <c r="F15" i="4"/>
  <c r="H24" i="4"/>
  <c r="F12" i="4"/>
  <c r="F17" i="4" l="1"/>
  <c r="A17" i="4"/>
  <c r="B24" i="4"/>
  <c r="F24" i="4" l="1"/>
</calcChain>
</file>

<file path=xl/sharedStrings.xml><?xml version="1.0" encoding="utf-8"?>
<sst xmlns="http://schemas.openxmlformats.org/spreadsheetml/2006/main" count="25" uniqueCount="22">
  <si>
    <t>Type de travaux</t>
  </si>
  <si>
    <t>Montant des travaux € HT</t>
  </si>
  <si>
    <t>Taux de participation</t>
  </si>
  <si>
    <t>Nbre de candélabres</t>
  </si>
  <si>
    <t>P.U.*</t>
  </si>
  <si>
    <t>Nbre de consoles</t>
  </si>
  <si>
    <t>TOTAL</t>
  </si>
  <si>
    <t>Annexe 1</t>
  </si>
  <si>
    <t>APPLICATION DE L'ARTICLE 2 DE LA CONVENTION</t>
  </si>
  <si>
    <t>CALCUL DE LA PARTICIPATION DU SYNDICAT AU FINANCEMENT DE L'OUVRAGE</t>
  </si>
  <si>
    <r>
      <t>Eclairage public :</t>
    </r>
    <r>
      <rPr>
        <u/>
        <sz val="11"/>
        <color theme="1"/>
        <rFont val="Arial"/>
        <family val="2"/>
      </rPr>
      <t/>
    </r>
  </si>
  <si>
    <t>candélabres à :</t>
  </si>
  <si>
    <t>soit :</t>
  </si>
  <si>
    <t>Application du plafond :</t>
  </si>
  <si>
    <t>consoles à :</t>
  </si>
  <si>
    <t xml:space="preserve"> </t>
  </si>
  <si>
    <t>Total :</t>
  </si>
  <si>
    <t>ECLAIRAGE</t>
  </si>
  <si>
    <t>ELECTRICITE</t>
  </si>
  <si>
    <t>PLOMBERIE</t>
  </si>
  <si>
    <t>Participation maxi du syndicat en € HT selon convention</t>
  </si>
  <si>
    <t xml:space="preserve">Participation en € HT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</si>
</sst>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2" formatCode="_-* #,##0\ &quot;€&quot;_-;\-* #,##0\ &quot;€&quot;_-;_-* &quot;-&quot;\ &quot;€&quot;_-;_-@_-"/>
    <numFmt numFmtId="44" formatCode="_-* #,##0.00\ &quot;€&quot;_-;\-* #,##0.00\ &quot;€&quot;_-;_-* &quot;-&quot;??\ &quot;€&quot;_-;_-@_-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11"/>
      <color theme="0" tint="-0.499984740745262"/>
      <name val="Arial"/>
      <family val="2"/>
    </font>
    <font>
      <b/>
      <sz val="11"/>
      <color theme="0" tint="-0.499984740745262"/>
      <name val="Arial"/>
      <family val="2"/>
    </font>
    <font>
      <u/>
      <sz val="11"/>
      <color theme="1"/>
      <name val="Arial"/>
      <family val="2"/>
    </font>
    <font>
      <sz val="10"/>
      <name val="Arial"/>
      <family val="2"/>
    </font>
    <font>
      <sz val="11"/>
      <color theme="1"/>
      <name val="Wingdings 3"/>
      <family val="1"/>
      <charset val="2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</fills>
  <borders count="3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medium">
        <color auto="1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6" fillId="0" borderId="0"/>
  </cellStyleXfs>
  <cellXfs count="99">
    <xf numFmtId="0" fontId="0" fillId="0" borderId="0" xfId="0"/>
    <xf numFmtId="0" fontId="1" fillId="0" borderId="1" xfId="0" applyFont="1" applyBorder="1" applyAlignment="1" applyProtection="1">
      <alignment horizontal="center" vertical="center" wrapText="1"/>
      <protection hidden="1"/>
    </xf>
    <xf numFmtId="0" fontId="1" fillId="0" borderId="2" xfId="0" applyFont="1" applyBorder="1" applyAlignment="1" applyProtection="1">
      <alignment horizontal="center" vertical="center" wrapText="1"/>
      <protection hidden="1"/>
    </xf>
    <xf numFmtId="0" fontId="3" fillId="0" borderId="2" xfId="0" applyFont="1" applyBorder="1" applyAlignment="1" applyProtection="1">
      <alignment horizontal="center" vertical="center" wrapText="1"/>
      <protection hidden="1"/>
    </xf>
    <xf numFmtId="0" fontId="3" fillId="0" borderId="3" xfId="0" applyFont="1" applyBorder="1" applyAlignment="1" applyProtection="1">
      <alignment horizontal="center" vertical="center" wrapText="1"/>
      <protection hidden="1"/>
    </xf>
    <xf numFmtId="0" fontId="1" fillId="0" borderId="4" xfId="0" applyFont="1" applyBorder="1" applyAlignment="1" applyProtection="1">
      <alignment horizontal="center" vertical="center" wrapText="1"/>
      <protection hidden="1"/>
    </xf>
    <xf numFmtId="0" fontId="1" fillId="0" borderId="5" xfId="0" applyFont="1" applyBorder="1" applyAlignment="1" applyProtection="1">
      <alignment horizontal="center" vertical="center" wrapText="1"/>
      <protection hidden="1"/>
    </xf>
    <xf numFmtId="0" fontId="3" fillId="0" borderId="5" xfId="0" applyFont="1" applyBorder="1" applyAlignment="1" applyProtection="1">
      <alignment horizontal="center" vertical="center" wrapText="1"/>
      <protection hidden="1"/>
    </xf>
    <xf numFmtId="0" fontId="3" fillId="0" borderId="6" xfId="0" applyFont="1" applyBorder="1" applyAlignment="1" applyProtection="1">
      <alignment horizontal="center" vertical="center" wrapText="1"/>
      <protection hidden="1"/>
    </xf>
    <xf numFmtId="0" fontId="1" fillId="0" borderId="1" xfId="0" applyFont="1" applyBorder="1" applyAlignment="1" applyProtection="1">
      <alignment horizontal="left" vertical="center" wrapText="1"/>
      <protection locked="0"/>
    </xf>
    <xf numFmtId="44" fontId="1" fillId="0" borderId="2" xfId="0" applyNumberFormat="1" applyFont="1" applyBorder="1" applyAlignment="1" applyProtection="1">
      <alignment horizontal="left" vertical="center" wrapText="1"/>
      <protection locked="0"/>
    </xf>
    <xf numFmtId="9" fontId="1" fillId="0" borderId="7" xfId="0" applyNumberFormat="1" applyFont="1" applyBorder="1" applyAlignment="1" applyProtection="1">
      <alignment horizontal="center" vertical="center" wrapText="1"/>
      <protection locked="0"/>
    </xf>
    <xf numFmtId="9" fontId="1" fillId="0" borderId="8" xfId="0" applyNumberFormat="1" applyFont="1" applyBorder="1" applyAlignment="1" applyProtection="1">
      <alignment horizontal="center" vertical="center" wrapText="1"/>
      <protection locked="0"/>
    </xf>
    <xf numFmtId="9" fontId="1" fillId="0" borderId="9" xfId="0" applyNumberFormat="1" applyFont="1" applyBorder="1" applyAlignment="1" applyProtection="1">
      <alignment horizontal="center" vertical="center" wrapText="1"/>
      <protection locked="0"/>
    </xf>
    <xf numFmtId="44" fontId="1" fillId="0" borderId="7" xfId="0" applyNumberFormat="1" applyFont="1" applyBorder="1" applyAlignment="1" applyProtection="1">
      <alignment horizontal="center" vertical="center" wrapText="1"/>
      <protection locked="0"/>
    </xf>
    <xf numFmtId="44" fontId="1" fillId="0" borderId="9" xfId="0" applyNumberFormat="1" applyFont="1" applyBorder="1" applyAlignment="1" applyProtection="1">
      <alignment horizontal="center" vertical="center" wrapText="1"/>
      <protection locked="0"/>
    </xf>
    <xf numFmtId="44" fontId="3" fillId="0" borderId="7" xfId="0" applyNumberFormat="1" applyFont="1" applyBorder="1" applyAlignment="1" applyProtection="1">
      <alignment horizontal="center" vertical="center" wrapText="1"/>
      <protection locked="0"/>
    </xf>
    <xf numFmtId="44" fontId="3" fillId="0" borderId="10" xfId="0" applyNumberFormat="1" applyFont="1" applyBorder="1" applyAlignment="1" applyProtection="1">
      <alignment horizontal="center" vertical="center" wrapText="1"/>
      <protection locked="0"/>
    </xf>
    <xf numFmtId="0" fontId="1" fillId="0" borderId="4" xfId="0" applyFont="1" applyBorder="1" applyAlignment="1" applyProtection="1">
      <alignment horizontal="left" vertical="center" wrapText="1"/>
      <protection locked="0"/>
    </xf>
    <xf numFmtId="44" fontId="1" fillId="0" borderId="5" xfId="0" applyNumberFormat="1" applyFont="1" applyBorder="1" applyAlignment="1" applyProtection="1">
      <alignment horizontal="left" vertical="center" wrapText="1"/>
      <protection locked="0"/>
    </xf>
    <xf numFmtId="9" fontId="1" fillId="0" borderId="11" xfId="0" applyNumberFormat="1" applyFont="1" applyBorder="1" applyAlignment="1" applyProtection="1">
      <alignment horizontal="center" vertical="center" wrapText="1"/>
      <protection locked="0"/>
    </xf>
    <xf numFmtId="9" fontId="1" fillId="0" borderId="0" xfId="0" applyNumberFormat="1" applyFont="1" applyBorder="1" applyAlignment="1" applyProtection="1">
      <alignment horizontal="center" vertical="center" wrapText="1"/>
      <protection locked="0"/>
    </xf>
    <xf numFmtId="9" fontId="1" fillId="0" borderId="12" xfId="0" applyNumberFormat="1" applyFont="1" applyBorder="1" applyAlignment="1" applyProtection="1">
      <alignment horizontal="center" vertical="center" wrapText="1"/>
      <protection locked="0"/>
    </xf>
    <xf numFmtId="44" fontId="1" fillId="0" borderId="11" xfId="0" applyNumberFormat="1" applyFont="1" applyBorder="1" applyAlignment="1" applyProtection="1">
      <alignment horizontal="center" vertical="center" wrapText="1"/>
      <protection locked="0"/>
    </xf>
    <xf numFmtId="44" fontId="1" fillId="0" borderId="12" xfId="0" applyNumberFormat="1" applyFont="1" applyBorder="1" applyAlignment="1" applyProtection="1">
      <alignment horizontal="center" vertical="center" wrapText="1"/>
      <protection locked="0"/>
    </xf>
    <xf numFmtId="44" fontId="3" fillId="0" borderId="11" xfId="0" applyNumberFormat="1" applyFont="1" applyBorder="1" applyAlignment="1" applyProtection="1">
      <alignment horizontal="center" vertical="center" wrapText="1"/>
      <protection locked="0"/>
    </xf>
    <xf numFmtId="44" fontId="3" fillId="0" borderId="13" xfId="0" applyNumberFormat="1" applyFont="1" applyBorder="1" applyAlignment="1" applyProtection="1">
      <alignment horizontal="center" vertical="center" wrapText="1"/>
      <protection locked="0"/>
    </xf>
    <xf numFmtId="0" fontId="1" fillId="0" borderId="14" xfId="0" applyFont="1" applyBorder="1" applyAlignment="1" applyProtection="1">
      <alignment horizontal="left" vertical="center" wrapText="1"/>
      <protection locked="0"/>
    </xf>
    <xf numFmtId="44" fontId="1" fillId="0" borderId="15" xfId="0" applyNumberFormat="1" applyFont="1" applyBorder="1" applyAlignment="1" applyProtection="1">
      <alignment horizontal="left" vertical="center" wrapText="1"/>
      <protection locked="0"/>
    </xf>
    <xf numFmtId="9" fontId="1" fillId="0" borderId="16" xfId="0" applyNumberFormat="1" applyFont="1" applyBorder="1" applyAlignment="1" applyProtection="1">
      <alignment horizontal="center" vertical="center" wrapText="1"/>
      <protection locked="0"/>
    </xf>
    <xf numFmtId="9" fontId="1" fillId="0" borderId="17" xfId="0" applyNumberFormat="1" applyFont="1" applyBorder="1" applyAlignment="1" applyProtection="1">
      <alignment horizontal="center" vertical="center" wrapText="1"/>
      <protection locked="0"/>
    </xf>
    <xf numFmtId="9" fontId="1" fillId="0" borderId="18" xfId="0" applyNumberFormat="1" applyFont="1" applyBorder="1" applyAlignment="1" applyProtection="1">
      <alignment horizontal="center" vertical="center" wrapText="1"/>
      <protection locked="0"/>
    </xf>
    <xf numFmtId="44" fontId="1" fillId="0" borderId="16" xfId="0" applyNumberFormat="1" applyFont="1" applyBorder="1" applyAlignment="1" applyProtection="1">
      <alignment horizontal="center" vertical="center" wrapText="1"/>
      <protection locked="0"/>
    </xf>
    <xf numFmtId="44" fontId="1" fillId="0" borderId="18" xfId="0" applyNumberFormat="1" applyFont="1" applyBorder="1" applyAlignment="1" applyProtection="1">
      <alignment horizontal="center" vertical="center" wrapText="1"/>
      <protection locked="0"/>
    </xf>
    <xf numFmtId="0" fontId="1" fillId="0" borderId="19" xfId="0" applyFont="1" applyBorder="1" applyAlignment="1" applyProtection="1">
      <alignment vertical="center"/>
      <protection hidden="1"/>
    </xf>
    <xf numFmtId="1" fontId="1" fillId="0" borderId="20" xfId="0" applyNumberFormat="1" applyFont="1" applyBorder="1" applyAlignment="1" applyProtection="1">
      <alignment vertical="center"/>
      <protection hidden="1"/>
    </xf>
    <xf numFmtId="0" fontId="1" fillId="0" borderId="20" xfId="0" applyFont="1" applyBorder="1" applyAlignment="1" applyProtection="1">
      <alignment vertical="center"/>
      <protection hidden="1"/>
    </xf>
    <xf numFmtId="44" fontId="1" fillId="0" borderId="20" xfId="0" applyNumberFormat="1" applyFont="1" applyBorder="1" applyAlignment="1" applyProtection="1">
      <alignment horizontal="center" vertical="center"/>
      <protection hidden="1"/>
    </xf>
    <xf numFmtId="0" fontId="2" fillId="2" borderId="21" xfId="0" applyFont="1" applyFill="1" applyBorder="1" applyAlignment="1" applyProtection="1">
      <alignment horizontal="center" vertical="center"/>
      <protection hidden="1"/>
    </xf>
    <xf numFmtId="0" fontId="2" fillId="2" borderId="22" xfId="0" applyFont="1" applyFill="1" applyBorder="1" applyAlignment="1" applyProtection="1">
      <alignment horizontal="center" vertical="center"/>
      <protection hidden="1"/>
    </xf>
    <xf numFmtId="0" fontId="2" fillId="2" borderId="23" xfId="0" applyFont="1" applyFill="1" applyBorder="1" applyAlignment="1" applyProtection="1">
      <alignment horizontal="center" vertical="center"/>
      <protection hidden="1"/>
    </xf>
    <xf numFmtId="0" fontId="2" fillId="0" borderId="24" xfId="0" applyFont="1" applyBorder="1" applyAlignment="1" applyProtection="1">
      <alignment horizontal="center" vertical="center"/>
      <protection hidden="1"/>
    </xf>
    <xf numFmtId="0" fontId="2" fillId="0" borderId="23" xfId="0" applyFont="1" applyBorder="1" applyAlignment="1" applyProtection="1">
      <alignment horizontal="center" vertical="center"/>
      <protection hidden="1"/>
    </xf>
    <xf numFmtId="44" fontId="2" fillId="0" borderId="25" xfId="0" applyNumberFormat="1" applyFont="1" applyFill="1" applyBorder="1" applyAlignment="1" applyProtection="1">
      <alignment horizontal="center" vertical="center"/>
      <protection hidden="1"/>
    </xf>
    <xf numFmtId="0" fontId="2" fillId="0" borderId="25" xfId="0" applyFont="1" applyFill="1" applyBorder="1" applyAlignment="1" applyProtection="1">
      <alignment horizontal="center" vertical="center"/>
      <protection hidden="1"/>
    </xf>
    <xf numFmtId="44" fontId="3" fillId="0" borderId="26" xfId="0" applyNumberFormat="1" applyFont="1" applyBorder="1" applyAlignment="1" applyProtection="1">
      <alignment horizontal="center" vertical="center" wrapText="1"/>
      <protection locked="0"/>
    </xf>
    <xf numFmtId="44" fontId="3" fillId="0" borderId="27" xfId="0" applyNumberFormat="1" applyFont="1" applyBorder="1" applyAlignment="1" applyProtection="1">
      <alignment horizontal="center" vertical="center" wrapText="1"/>
      <protection locked="0"/>
    </xf>
    <xf numFmtId="44" fontId="1" fillId="0" borderId="2" xfId="0" applyNumberFormat="1" applyFont="1" applyBorder="1" applyAlignment="1" applyProtection="1">
      <alignment horizontal="center" vertical="center" wrapText="1"/>
      <protection locked="0"/>
    </xf>
    <xf numFmtId="44" fontId="1" fillId="0" borderId="5" xfId="0" applyNumberFormat="1" applyFont="1" applyBorder="1" applyAlignment="1" applyProtection="1">
      <alignment horizontal="center" vertical="center" wrapText="1"/>
      <protection locked="0"/>
    </xf>
    <xf numFmtId="44" fontId="1" fillId="0" borderId="29" xfId="0" applyNumberFormat="1" applyFont="1" applyBorder="1" applyAlignment="1" applyProtection="1">
      <alignment horizontal="center" vertical="center" wrapText="1"/>
      <protection locked="0"/>
    </xf>
    <xf numFmtId="9" fontId="1" fillId="0" borderId="26" xfId="0" applyNumberFormat="1" applyFont="1" applyBorder="1" applyAlignment="1" applyProtection="1">
      <alignment horizontal="center" vertical="center" wrapText="1"/>
      <protection locked="0"/>
    </xf>
    <xf numFmtId="9" fontId="1" fillId="0" borderId="30" xfId="0" applyNumberFormat="1" applyFont="1" applyBorder="1" applyAlignment="1" applyProtection="1">
      <alignment horizontal="center" vertical="center" wrapText="1"/>
      <protection locked="0"/>
    </xf>
    <xf numFmtId="9" fontId="1" fillId="0" borderId="31" xfId="0" applyNumberFormat="1" applyFont="1" applyBorder="1" applyAlignment="1" applyProtection="1">
      <alignment horizontal="center" vertical="center" wrapText="1"/>
      <protection locked="0"/>
    </xf>
    <xf numFmtId="44" fontId="1" fillId="0" borderId="26" xfId="0" applyNumberFormat="1" applyFont="1" applyBorder="1" applyAlignment="1" applyProtection="1">
      <alignment horizontal="center" vertical="center" wrapText="1"/>
      <protection locked="0"/>
    </xf>
    <xf numFmtId="44" fontId="1" fillId="0" borderId="31" xfId="0" applyNumberFormat="1" applyFont="1" applyBorder="1" applyAlignment="1" applyProtection="1">
      <alignment horizontal="center" vertical="center" wrapText="1"/>
      <protection locked="0"/>
    </xf>
    <xf numFmtId="0" fontId="1" fillId="0" borderId="28" xfId="0" applyFont="1" applyBorder="1" applyAlignment="1" applyProtection="1">
      <alignment horizontal="left" vertical="center" wrapText="1"/>
      <protection locked="0"/>
    </xf>
    <xf numFmtId="44" fontId="1" fillId="0" borderId="29" xfId="0" applyNumberFormat="1" applyFont="1" applyBorder="1" applyAlignment="1" applyProtection="1">
      <alignment horizontal="left" vertical="center" wrapText="1"/>
      <protection locked="0"/>
    </xf>
    <xf numFmtId="0" fontId="2" fillId="0" borderId="1" xfId="0" applyFont="1" applyBorder="1" applyAlignment="1" applyProtection="1">
      <alignment horizontal="left" vertical="center" wrapText="1"/>
      <protection hidden="1"/>
    </xf>
    <xf numFmtId="44" fontId="2" fillId="0" borderId="2" xfId="0" applyNumberFormat="1" applyFont="1" applyBorder="1" applyAlignment="1" applyProtection="1">
      <alignment horizontal="left" vertical="center" wrapText="1"/>
      <protection hidden="1"/>
    </xf>
    <xf numFmtId="44" fontId="1" fillId="3" borderId="7" xfId="0" applyNumberFormat="1" applyFont="1" applyFill="1" applyBorder="1" applyAlignment="1" applyProtection="1">
      <alignment horizontal="center" vertical="center" wrapText="1"/>
      <protection hidden="1"/>
    </xf>
    <xf numFmtId="44" fontId="1" fillId="3" borderId="8" xfId="0" applyNumberFormat="1" applyFont="1" applyFill="1" applyBorder="1" applyAlignment="1" applyProtection="1">
      <alignment horizontal="center" vertical="center" wrapText="1"/>
      <protection hidden="1"/>
    </xf>
    <xf numFmtId="44" fontId="1" fillId="3" borderId="9" xfId="0" applyNumberFormat="1" applyFont="1" applyFill="1" applyBorder="1" applyAlignment="1" applyProtection="1">
      <alignment horizontal="center" vertical="center" wrapText="1"/>
      <protection hidden="1"/>
    </xf>
    <xf numFmtId="44" fontId="2" fillId="0" borderId="7" xfId="0" applyNumberFormat="1" applyFont="1" applyBorder="1" applyAlignment="1" applyProtection="1">
      <alignment horizontal="center" vertical="center" wrapText="1"/>
      <protection hidden="1"/>
    </xf>
    <xf numFmtId="44" fontId="2" fillId="0" borderId="9" xfId="0" applyNumberFormat="1" applyFont="1" applyBorder="1" applyAlignment="1" applyProtection="1">
      <alignment horizontal="center" vertical="center" wrapText="1"/>
      <protection hidden="1"/>
    </xf>
    <xf numFmtId="44" fontId="4" fillId="0" borderId="7" xfId="0" applyNumberFormat="1" applyFont="1" applyBorder="1" applyAlignment="1" applyProtection="1">
      <alignment horizontal="center" vertical="center" wrapText="1"/>
      <protection hidden="1"/>
    </xf>
    <xf numFmtId="44" fontId="4" fillId="0" borderId="10" xfId="0" applyNumberFormat="1" applyFont="1" applyBorder="1" applyAlignment="1" applyProtection="1">
      <alignment horizontal="center" vertical="center" wrapText="1"/>
      <protection hidden="1"/>
    </xf>
    <xf numFmtId="0" fontId="2" fillId="0" borderId="4" xfId="0" applyFont="1" applyBorder="1" applyAlignment="1" applyProtection="1">
      <alignment horizontal="left" vertical="center" wrapText="1"/>
      <protection hidden="1"/>
    </xf>
    <xf numFmtId="44" fontId="2" fillId="0" borderId="5" xfId="0" applyNumberFormat="1" applyFont="1" applyBorder="1" applyAlignment="1" applyProtection="1">
      <alignment horizontal="left" vertical="center" wrapText="1"/>
      <protection hidden="1"/>
    </xf>
    <xf numFmtId="44" fontId="1" fillId="3" borderId="11" xfId="0" applyNumberFormat="1" applyFont="1" applyFill="1" applyBorder="1" applyAlignment="1" applyProtection="1">
      <alignment horizontal="center" vertical="center" wrapText="1"/>
      <protection hidden="1"/>
    </xf>
    <xf numFmtId="44" fontId="1" fillId="3" borderId="0" xfId="0" applyNumberFormat="1" applyFont="1" applyFill="1" applyBorder="1" applyAlignment="1" applyProtection="1">
      <alignment horizontal="center" vertical="center" wrapText="1"/>
      <protection hidden="1"/>
    </xf>
    <xf numFmtId="44" fontId="1" fillId="3" borderId="12" xfId="0" applyNumberFormat="1" applyFont="1" applyFill="1" applyBorder="1" applyAlignment="1" applyProtection="1">
      <alignment horizontal="center" vertical="center" wrapText="1"/>
      <protection hidden="1"/>
    </xf>
    <xf numFmtId="44" fontId="2" fillId="0" borderId="11" xfId="0" applyNumberFormat="1" applyFont="1" applyBorder="1" applyAlignment="1" applyProtection="1">
      <alignment horizontal="center" vertical="center" wrapText="1"/>
      <protection hidden="1"/>
    </xf>
    <xf numFmtId="44" fontId="2" fillId="0" borderId="12" xfId="0" applyNumberFormat="1" applyFont="1" applyBorder="1" applyAlignment="1" applyProtection="1">
      <alignment horizontal="center" vertical="center" wrapText="1"/>
      <protection hidden="1"/>
    </xf>
    <xf numFmtId="44" fontId="4" fillId="0" borderId="11" xfId="0" applyNumberFormat="1" applyFont="1" applyBorder="1" applyAlignment="1" applyProtection="1">
      <alignment horizontal="center" vertical="center" wrapText="1"/>
      <protection hidden="1"/>
    </xf>
    <xf numFmtId="44" fontId="4" fillId="0" borderId="13" xfId="0" applyNumberFormat="1" applyFont="1" applyBorder="1" applyAlignment="1" applyProtection="1">
      <alignment horizontal="center" vertical="center" wrapText="1"/>
      <protection hidden="1"/>
    </xf>
    <xf numFmtId="0" fontId="2" fillId="0" borderId="28" xfId="0" applyFont="1" applyBorder="1" applyAlignment="1" applyProtection="1">
      <alignment horizontal="left" vertical="center" wrapText="1"/>
      <protection hidden="1"/>
    </xf>
    <xf numFmtId="44" fontId="2" fillId="0" borderId="29" xfId="0" applyNumberFormat="1" applyFont="1" applyBorder="1" applyAlignment="1" applyProtection="1">
      <alignment horizontal="left" vertical="center" wrapText="1"/>
      <protection hidden="1"/>
    </xf>
    <xf numFmtId="44" fontId="1" fillId="3" borderId="26" xfId="0" applyNumberFormat="1" applyFont="1" applyFill="1" applyBorder="1" applyAlignment="1" applyProtection="1">
      <alignment horizontal="center" vertical="center" wrapText="1"/>
      <protection hidden="1"/>
    </xf>
    <xf numFmtId="44" fontId="1" fillId="3" borderId="30" xfId="0" applyNumberFormat="1" applyFont="1" applyFill="1" applyBorder="1" applyAlignment="1" applyProtection="1">
      <alignment horizontal="center" vertical="center" wrapText="1"/>
      <protection hidden="1"/>
    </xf>
    <xf numFmtId="44" fontId="1" fillId="3" borderId="31" xfId="0" applyNumberFormat="1" applyFont="1" applyFill="1" applyBorder="1" applyAlignment="1" applyProtection="1">
      <alignment horizontal="center" vertical="center" wrapText="1"/>
      <protection hidden="1"/>
    </xf>
    <xf numFmtId="44" fontId="2" fillId="0" borderId="26" xfId="0" applyNumberFormat="1" applyFont="1" applyBorder="1" applyAlignment="1" applyProtection="1">
      <alignment horizontal="center" vertical="center" wrapText="1"/>
      <protection hidden="1"/>
    </xf>
    <xf numFmtId="44" fontId="2" fillId="0" borderId="31" xfId="0" applyNumberFormat="1" applyFont="1" applyBorder="1" applyAlignment="1" applyProtection="1">
      <alignment horizontal="center" vertical="center" wrapText="1"/>
      <protection hidden="1"/>
    </xf>
    <xf numFmtId="44" fontId="4" fillId="0" borderId="26" xfId="0" applyNumberFormat="1" applyFont="1" applyBorder="1" applyAlignment="1" applyProtection="1">
      <alignment horizontal="center" vertical="center" wrapText="1"/>
      <protection hidden="1"/>
    </xf>
    <xf numFmtId="44" fontId="4" fillId="0" borderId="27" xfId="0" applyNumberFormat="1" applyFont="1" applyBorder="1" applyAlignment="1" applyProtection="1">
      <alignment horizontal="center" vertical="center" wrapText="1"/>
      <protection hidden="1"/>
    </xf>
    <xf numFmtId="0" fontId="1" fillId="0" borderId="0" xfId="0" applyFont="1" applyAlignment="1" applyProtection="1">
      <alignment vertical="center"/>
      <protection hidden="1"/>
    </xf>
    <xf numFmtId="0" fontId="2" fillId="0" borderId="0" xfId="0" applyFont="1" applyAlignment="1" applyProtection="1">
      <alignment vertical="center"/>
      <protection hidden="1"/>
    </xf>
    <xf numFmtId="0" fontId="2" fillId="0" borderId="0" xfId="0" applyFont="1" applyAlignment="1" applyProtection="1">
      <alignment horizontal="center" vertical="center"/>
      <protection hidden="1"/>
    </xf>
    <xf numFmtId="0" fontId="1" fillId="0" borderId="0" xfId="0" applyFont="1" applyBorder="1" applyAlignment="1" applyProtection="1">
      <alignment horizontal="center" vertical="center" wrapText="1"/>
      <protection hidden="1"/>
    </xf>
    <xf numFmtId="0" fontId="1" fillId="0" borderId="0" xfId="0" applyFont="1" applyBorder="1" applyAlignment="1" applyProtection="1">
      <alignment horizontal="center" vertical="center" wrapText="1"/>
      <protection hidden="1"/>
    </xf>
    <xf numFmtId="0" fontId="1" fillId="0" borderId="0" xfId="0" applyFont="1" applyBorder="1" applyAlignment="1" applyProtection="1">
      <alignment vertical="center"/>
      <protection hidden="1"/>
    </xf>
    <xf numFmtId="0" fontId="1" fillId="0" borderId="0" xfId="0" applyFont="1" applyAlignment="1" applyProtection="1">
      <alignment vertical="center" wrapText="1"/>
      <protection hidden="1"/>
    </xf>
    <xf numFmtId="0" fontId="1" fillId="0" borderId="0" xfId="0" applyFont="1" applyAlignment="1" applyProtection="1">
      <alignment vertical="center"/>
      <protection locked="0"/>
    </xf>
    <xf numFmtId="0" fontId="1" fillId="0" borderId="0" xfId="0" applyFont="1" applyAlignment="1" applyProtection="1">
      <alignment horizontal="left" vertical="center"/>
      <protection hidden="1"/>
    </xf>
    <xf numFmtId="1" fontId="1" fillId="0" borderId="0" xfId="0" applyNumberFormat="1" applyFont="1" applyAlignment="1" applyProtection="1">
      <alignment vertical="center"/>
      <protection hidden="1"/>
    </xf>
    <xf numFmtId="42" fontId="1" fillId="0" borderId="0" xfId="0" applyNumberFormat="1" applyFont="1" applyAlignment="1" applyProtection="1">
      <alignment vertical="center"/>
      <protection hidden="1"/>
    </xf>
    <xf numFmtId="42" fontId="1" fillId="0" borderId="0" xfId="0" applyNumberFormat="1" applyFont="1" applyAlignment="1" applyProtection="1">
      <alignment horizontal="left" vertical="center"/>
      <protection hidden="1"/>
    </xf>
    <xf numFmtId="0" fontId="2" fillId="0" borderId="0" xfId="0" applyFont="1" applyAlignment="1" applyProtection="1">
      <alignment horizontal="left" vertical="center" indent="2"/>
      <protection hidden="1"/>
    </xf>
    <xf numFmtId="42" fontId="1" fillId="0" borderId="32" xfId="0" applyNumberFormat="1" applyFont="1" applyBorder="1" applyAlignment="1" applyProtection="1">
      <alignment vertical="center"/>
      <protection hidden="1"/>
    </xf>
    <xf numFmtId="0" fontId="7" fillId="0" borderId="0" xfId="0" applyFont="1" applyAlignment="1" applyProtection="1">
      <alignment vertical="center"/>
      <protection hidden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447675</xdr:colOff>
      <xdr:row>14</xdr:row>
      <xdr:rowOff>57150</xdr:rowOff>
    </xdr:from>
    <xdr:to>
      <xdr:col>12</xdr:col>
      <xdr:colOff>533400</xdr:colOff>
      <xdr:row>20</xdr:row>
      <xdr:rowOff>171450</xdr:rowOff>
    </xdr:to>
    <xdr:sp macro="" textlink="">
      <xdr:nvSpPr>
        <xdr:cNvPr id="4" name="ZoneTexte 3"/>
        <xdr:cNvSpPr txBox="1"/>
      </xdr:nvSpPr>
      <xdr:spPr>
        <a:xfrm>
          <a:off x="6343650" y="3467100"/>
          <a:ext cx="2371725" cy="12287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EN F24,</a:t>
          </a:r>
          <a:r>
            <a:rPr lang="fr-FR" sz="1100" baseline="0"/>
            <a:t> comment faire pour avoir le total de la colonne F avec :</a:t>
          </a:r>
        </a:p>
        <a:p>
          <a:endParaRPr lang="fr-FR" sz="1100" baseline="0"/>
        </a:p>
        <a:p>
          <a:r>
            <a:rPr lang="fr-FR" sz="1100" baseline="0"/>
            <a:t>- soit le montant F17 (si non plafonné)</a:t>
          </a:r>
        </a:p>
        <a:p>
          <a:r>
            <a:rPr lang="fr-FR" sz="1100" baseline="0"/>
            <a:t>- soit le montant F12 si plafonné</a:t>
          </a:r>
          <a:endParaRPr lang="fr-FR" sz="1100"/>
        </a:p>
      </xdr:txBody>
    </xdr:sp>
    <xdr:clientData/>
  </xdr:twoCellAnchor>
  <xdr:twoCellAnchor>
    <xdr:from>
      <xdr:col>4</xdr:col>
      <xdr:colOff>219075</xdr:colOff>
      <xdr:row>19</xdr:row>
      <xdr:rowOff>152400</xdr:rowOff>
    </xdr:from>
    <xdr:to>
      <xdr:col>9</xdr:col>
      <xdr:colOff>447675</xdr:colOff>
      <xdr:row>23</xdr:row>
      <xdr:rowOff>228600</xdr:rowOff>
    </xdr:to>
    <xdr:cxnSp macro="">
      <xdr:nvCxnSpPr>
        <xdr:cNvPr id="6" name="Connecteur droit avec flèche 5"/>
        <xdr:cNvCxnSpPr/>
      </xdr:nvCxnSpPr>
      <xdr:spPr>
        <a:xfrm flipH="1">
          <a:off x="3571875" y="4486275"/>
          <a:ext cx="2771775" cy="9906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638175</xdr:colOff>
      <xdr:row>22</xdr:row>
      <xdr:rowOff>104775</xdr:rowOff>
    </xdr:from>
    <xdr:to>
      <xdr:col>12</xdr:col>
      <xdr:colOff>352425</xdr:colOff>
      <xdr:row>24</xdr:row>
      <xdr:rowOff>333375</xdr:rowOff>
    </xdr:to>
    <xdr:sp macro="" textlink="">
      <xdr:nvSpPr>
        <xdr:cNvPr id="7" name="ZoneTexte 6"/>
        <xdr:cNvSpPr txBox="1"/>
      </xdr:nvSpPr>
      <xdr:spPr>
        <a:xfrm>
          <a:off x="6534150" y="5010150"/>
          <a:ext cx="2000250" cy="9144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Par ailleurs,</a:t>
          </a:r>
          <a:r>
            <a:rPr lang="fr-FR" sz="1100" baseline="0"/>
            <a:t> est-ce que mon tableau vous semble clair ??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99"/>
  </sheetPr>
  <dimension ref="A1:AC36"/>
  <sheetViews>
    <sheetView showGridLines="0" tabSelected="1" topLeftCell="A4" zoomScaleNormal="100" workbookViewId="0">
      <selection activeCell="N13" sqref="N13"/>
    </sheetView>
  </sheetViews>
  <sheetFormatPr baseColWidth="10" defaultRowHeight="14.25" x14ac:dyDescent="0.25"/>
  <cols>
    <col min="1" max="1" width="20.7109375" style="84" customWidth="1"/>
    <col min="2" max="2" width="14.5703125" style="84" customWidth="1"/>
    <col min="3" max="3" width="6.28515625" style="84" customWidth="1"/>
    <col min="4" max="4" width="8.7109375" style="84" customWidth="1"/>
    <col min="5" max="5" width="6.28515625" style="84" customWidth="1"/>
    <col min="6" max="6" width="9.7109375" style="84" customWidth="1"/>
    <col min="7" max="7" width="7.7109375" style="84" customWidth="1"/>
    <col min="8" max="8" width="11.7109375" style="84" customWidth="1"/>
    <col min="9" max="9" width="2.7109375" style="84" customWidth="1"/>
    <col min="10" max="16384" width="11.42578125" style="84"/>
  </cols>
  <sheetData>
    <row r="1" spans="1:29" ht="39" customHeight="1" x14ac:dyDescent="0.25">
      <c r="I1" s="84" t="s">
        <v>7</v>
      </c>
    </row>
    <row r="2" spans="1:29" ht="30" customHeight="1" x14ac:dyDescent="0.25"/>
    <row r="3" spans="1:29" ht="15" x14ac:dyDescent="0.25">
      <c r="A3" s="86" t="s">
        <v>8</v>
      </c>
      <c r="B3" s="86"/>
      <c r="C3" s="86"/>
      <c r="D3" s="86"/>
      <c r="E3" s="86"/>
      <c r="F3" s="86"/>
      <c r="G3" s="86"/>
      <c r="H3" s="86"/>
      <c r="I3" s="86"/>
      <c r="J3" s="85"/>
      <c r="K3" s="85"/>
      <c r="L3" s="85"/>
      <c r="M3" s="85"/>
      <c r="N3" s="85"/>
      <c r="O3" s="85"/>
      <c r="P3" s="85"/>
      <c r="Q3" s="85"/>
      <c r="R3" s="85"/>
      <c r="S3" s="85"/>
    </row>
    <row r="4" spans="1:29" ht="15" x14ac:dyDescent="0.25">
      <c r="A4" s="86" t="s">
        <v>9</v>
      </c>
      <c r="B4" s="86"/>
      <c r="C4" s="86"/>
      <c r="D4" s="86"/>
      <c r="E4" s="86"/>
      <c r="F4" s="86"/>
      <c r="G4" s="86"/>
      <c r="H4" s="86"/>
      <c r="I4" s="86"/>
      <c r="J4" s="85"/>
      <c r="K4" s="85"/>
      <c r="L4" s="85"/>
      <c r="M4" s="85"/>
      <c r="N4" s="85"/>
      <c r="O4" s="85"/>
      <c r="P4" s="85"/>
      <c r="Q4" s="85"/>
      <c r="R4" s="85"/>
      <c r="S4" s="85"/>
    </row>
    <row r="5" spans="1:29" ht="24" customHeight="1" x14ac:dyDescent="0.25"/>
    <row r="6" spans="1:29" ht="15" thickBot="1" x14ac:dyDescent="0.3"/>
    <row r="7" spans="1:29" ht="18" customHeight="1" x14ac:dyDescent="0.25">
      <c r="A7" s="1" t="s">
        <v>0</v>
      </c>
      <c r="B7" s="2" t="s">
        <v>1</v>
      </c>
      <c r="C7" s="2" t="s">
        <v>2</v>
      </c>
      <c r="D7" s="2"/>
      <c r="E7" s="2"/>
      <c r="F7" s="2" t="s">
        <v>21</v>
      </c>
      <c r="G7" s="2"/>
      <c r="H7" s="3" t="s">
        <v>20</v>
      </c>
      <c r="I7" s="4"/>
    </row>
    <row r="8" spans="1:29" ht="15" customHeight="1" x14ac:dyDescent="0.25">
      <c r="A8" s="5"/>
      <c r="B8" s="6"/>
      <c r="C8" s="6"/>
      <c r="D8" s="6"/>
      <c r="E8" s="6"/>
      <c r="F8" s="6"/>
      <c r="G8" s="6"/>
      <c r="H8" s="7"/>
      <c r="I8" s="8"/>
      <c r="J8" s="87"/>
      <c r="K8" s="87"/>
      <c r="L8" s="88"/>
      <c r="M8" s="87"/>
      <c r="N8" s="87"/>
      <c r="O8" s="87"/>
      <c r="P8" s="87"/>
      <c r="Q8" s="87"/>
      <c r="R8" s="87"/>
      <c r="S8" s="87"/>
      <c r="T8" s="89"/>
      <c r="U8" s="89"/>
      <c r="V8" s="89"/>
      <c r="W8" s="89"/>
      <c r="X8" s="89"/>
      <c r="Y8" s="89"/>
      <c r="Z8" s="89"/>
      <c r="AA8" s="89"/>
      <c r="AB8" s="89"/>
      <c r="AC8" s="89"/>
    </row>
    <row r="9" spans="1:29" ht="24" customHeight="1" x14ac:dyDescent="0.25">
      <c r="A9" s="5"/>
      <c r="B9" s="6"/>
      <c r="C9" s="6"/>
      <c r="D9" s="6"/>
      <c r="E9" s="6"/>
      <c r="F9" s="6"/>
      <c r="G9" s="6"/>
      <c r="H9" s="7"/>
      <c r="I9" s="8"/>
      <c r="J9" s="90"/>
      <c r="K9" s="90"/>
      <c r="L9" s="90"/>
    </row>
    <row r="10" spans="1:29" x14ac:dyDescent="0.25">
      <c r="A10" s="5"/>
      <c r="B10" s="6"/>
      <c r="C10" s="6"/>
      <c r="D10" s="6"/>
      <c r="E10" s="6"/>
      <c r="F10" s="6"/>
      <c r="G10" s="6"/>
      <c r="H10" s="7"/>
      <c r="I10" s="8"/>
    </row>
    <row r="11" spans="1:29" ht="15" thickBot="1" x14ac:dyDescent="0.3">
      <c r="A11" s="5"/>
      <c r="B11" s="6"/>
      <c r="C11" s="6"/>
      <c r="D11" s="6"/>
      <c r="E11" s="6"/>
      <c r="F11" s="6"/>
      <c r="G11" s="6"/>
      <c r="H11" s="7"/>
      <c r="I11" s="8"/>
    </row>
    <row r="12" spans="1:29" ht="14.25" customHeight="1" x14ac:dyDescent="0.25">
      <c r="A12" s="9" t="s">
        <v>17</v>
      </c>
      <c r="B12" s="10">
        <v>10000</v>
      </c>
      <c r="C12" s="11">
        <v>0.3</v>
      </c>
      <c r="D12" s="12"/>
      <c r="E12" s="13"/>
      <c r="F12" s="14">
        <f>B12*C12</f>
        <v>3000</v>
      </c>
      <c r="G12" s="15"/>
      <c r="H12" s="16">
        <v>4500</v>
      </c>
      <c r="I12" s="17"/>
    </row>
    <row r="13" spans="1:29" ht="15" customHeight="1" x14ac:dyDescent="0.25">
      <c r="A13" s="18"/>
      <c r="B13" s="19"/>
      <c r="C13" s="20"/>
      <c r="D13" s="21"/>
      <c r="E13" s="22"/>
      <c r="F13" s="23"/>
      <c r="G13" s="24"/>
      <c r="H13" s="25"/>
      <c r="I13" s="26"/>
    </row>
    <row r="14" spans="1:29" ht="15" customHeight="1" x14ac:dyDescent="0.25">
      <c r="A14" s="27"/>
      <c r="B14" s="28"/>
      <c r="C14" s="29"/>
      <c r="D14" s="30"/>
      <c r="E14" s="31"/>
      <c r="F14" s="32"/>
      <c r="G14" s="33"/>
      <c r="H14" s="25"/>
      <c r="I14" s="26"/>
    </row>
    <row r="15" spans="1:29" ht="15" customHeight="1" x14ac:dyDescent="0.25">
      <c r="A15" s="34" t="s">
        <v>3</v>
      </c>
      <c r="B15" s="35">
        <v>3</v>
      </c>
      <c r="C15" s="36" t="s">
        <v>4</v>
      </c>
      <c r="D15" s="37">
        <v>500</v>
      </c>
      <c r="E15" s="37"/>
      <c r="F15" s="37">
        <f>D15*B15</f>
        <v>1500</v>
      </c>
      <c r="G15" s="37"/>
      <c r="H15" s="25"/>
      <c r="I15" s="26"/>
    </row>
    <row r="16" spans="1:29" ht="15" customHeight="1" x14ac:dyDescent="0.25">
      <c r="A16" s="34" t="s">
        <v>5</v>
      </c>
      <c r="B16" s="35">
        <v>0</v>
      </c>
      <c r="C16" s="36" t="s">
        <v>4</v>
      </c>
      <c r="D16" s="37">
        <v>900</v>
      </c>
      <c r="E16" s="37"/>
      <c r="F16" s="37">
        <f>D16*B16</f>
        <v>0</v>
      </c>
      <c r="G16" s="37"/>
      <c r="H16" s="25"/>
      <c r="I16" s="26"/>
    </row>
    <row r="17" spans="1:11" ht="14.25" customHeight="1" thickBot="1" x14ac:dyDescent="0.3">
      <c r="A17" s="38" t="str">
        <f>IF(F17&gt;F12,"Plafonné","Non plafonné")</f>
        <v>Non plafonné</v>
      </c>
      <c r="B17" s="39"/>
      <c r="C17" s="40"/>
      <c r="D17" s="41" t="s">
        <v>6</v>
      </c>
      <c r="E17" s="42"/>
      <c r="F17" s="43">
        <f>F15+F16</f>
        <v>1500</v>
      </c>
      <c r="G17" s="44"/>
      <c r="H17" s="45"/>
      <c r="I17" s="46"/>
    </row>
    <row r="18" spans="1:11" ht="14.25" customHeight="1" x14ac:dyDescent="0.25">
      <c r="A18" s="9" t="s">
        <v>18</v>
      </c>
      <c r="B18" s="47">
        <v>5000</v>
      </c>
      <c r="C18" s="11">
        <v>0.4</v>
      </c>
      <c r="D18" s="12"/>
      <c r="E18" s="13"/>
      <c r="F18" s="14">
        <f t="shared" ref="F18" si="0">B18*C18</f>
        <v>2000</v>
      </c>
      <c r="G18" s="15"/>
      <c r="H18" s="16">
        <f>1600*40%</f>
        <v>640</v>
      </c>
      <c r="I18" s="17"/>
    </row>
    <row r="19" spans="1:11" x14ac:dyDescent="0.25">
      <c r="A19" s="18"/>
      <c r="B19" s="48"/>
      <c r="C19" s="20"/>
      <c r="D19" s="21"/>
      <c r="E19" s="22"/>
      <c r="F19" s="23"/>
      <c r="G19" s="24"/>
      <c r="H19" s="25"/>
      <c r="I19" s="26"/>
    </row>
    <row r="20" spans="1:11" ht="15" thickBot="1" x14ac:dyDescent="0.3">
      <c r="A20" s="55"/>
      <c r="B20" s="49"/>
      <c r="C20" s="50"/>
      <c r="D20" s="51"/>
      <c r="E20" s="52"/>
      <c r="F20" s="53"/>
      <c r="G20" s="54"/>
      <c r="H20" s="45"/>
      <c r="I20" s="46"/>
    </row>
    <row r="21" spans="1:11" ht="15" customHeight="1" x14ac:dyDescent="0.25">
      <c r="A21" s="9" t="s">
        <v>19</v>
      </c>
      <c r="B21" s="10">
        <v>10000</v>
      </c>
      <c r="C21" s="11">
        <v>0.3</v>
      </c>
      <c r="D21" s="12"/>
      <c r="E21" s="13"/>
      <c r="F21" s="14">
        <f t="shared" ref="F21" si="1">B21*C21</f>
        <v>3000</v>
      </c>
      <c r="G21" s="15"/>
      <c r="H21" s="16">
        <f>3700*30%</f>
        <v>1110</v>
      </c>
      <c r="I21" s="17"/>
    </row>
    <row r="22" spans="1:11" ht="15" customHeight="1" x14ac:dyDescent="0.25">
      <c r="A22" s="18"/>
      <c r="B22" s="19"/>
      <c r="C22" s="20"/>
      <c r="D22" s="21"/>
      <c r="E22" s="22"/>
      <c r="F22" s="23"/>
      <c r="G22" s="24"/>
      <c r="H22" s="25"/>
      <c r="I22" s="26"/>
    </row>
    <row r="23" spans="1:11" ht="27" customHeight="1" thickBot="1" x14ac:dyDescent="0.3">
      <c r="A23" s="55"/>
      <c r="B23" s="56"/>
      <c r="C23" s="50"/>
      <c r="D23" s="51"/>
      <c r="E23" s="52"/>
      <c r="F23" s="53"/>
      <c r="G23" s="54"/>
      <c r="H23" s="45"/>
      <c r="I23" s="46"/>
    </row>
    <row r="24" spans="1:11" ht="27" customHeight="1" x14ac:dyDescent="0.25">
      <c r="A24" s="57" t="s">
        <v>6</v>
      </c>
      <c r="B24" s="58">
        <f>B12+B18+B21</f>
        <v>25000</v>
      </c>
      <c r="C24" s="59"/>
      <c r="D24" s="60"/>
      <c r="E24" s="61"/>
      <c r="F24" s="62">
        <f ca="1">SUMIF(F24,F12&gt;F17,F12)*F12+F18+F21</f>
        <v>0</v>
      </c>
      <c r="G24" s="63"/>
      <c r="H24" s="64">
        <f>H12+H18+H21</f>
        <v>6250</v>
      </c>
      <c r="I24" s="65"/>
    </row>
    <row r="25" spans="1:11" ht="27" customHeight="1" x14ac:dyDescent="0.25">
      <c r="A25" s="66"/>
      <c r="B25" s="67"/>
      <c r="C25" s="68"/>
      <c r="D25" s="69"/>
      <c r="E25" s="70"/>
      <c r="F25" s="71"/>
      <c r="G25" s="72"/>
      <c r="H25" s="73"/>
      <c r="I25" s="74"/>
      <c r="K25" s="98"/>
    </row>
    <row r="26" spans="1:11" ht="27" customHeight="1" thickBot="1" x14ac:dyDescent="0.3">
      <c r="A26" s="75"/>
      <c r="B26" s="76"/>
      <c r="C26" s="77"/>
      <c r="D26" s="78"/>
      <c r="E26" s="79"/>
      <c r="F26" s="80"/>
      <c r="G26" s="81"/>
      <c r="H26" s="82"/>
      <c r="I26" s="83"/>
    </row>
    <row r="27" spans="1:11" ht="27" customHeight="1" x14ac:dyDescent="0.25"/>
    <row r="28" spans="1:11" ht="27" customHeight="1" x14ac:dyDescent="0.25"/>
    <row r="29" spans="1:11" ht="8.25" customHeight="1" x14ac:dyDescent="0.25"/>
    <row r="32" spans="1:11" ht="30" customHeight="1" x14ac:dyDescent="0.25"/>
    <row r="34" spans="1:9" x14ac:dyDescent="0.25">
      <c r="A34" s="92" t="s">
        <v>10</v>
      </c>
      <c r="C34" s="91">
        <v>0</v>
      </c>
      <c r="D34" s="92" t="s">
        <v>11</v>
      </c>
      <c r="E34" s="93"/>
      <c r="F34" s="94">
        <v>3500</v>
      </c>
      <c r="G34" s="92" t="s">
        <v>12</v>
      </c>
      <c r="H34" s="95">
        <f>F34*C34</f>
        <v>0</v>
      </c>
      <c r="I34" s="95"/>
    </row>
    <row r="35" spans="1:9" ht="24.75" customHeight="1" x14ac:dyDescent="0.25">
      <c r="A35" s="84" t="s">
        <v>13</v>
      </c>
      <c r="C35" s="91">
        <v>0</v>
      </c>
      <c r="D35" s="84" t="s">
        <v>14</v>
      </c>
      <c r="E35" s="93"/>
      <c r="F35" s="95">
        <v>900</v>
      </c>
      <c r="G35" s="92" t="s">
        <v>12</v>
      </c>
      <c r="H35" s="95">
        <f>F35*C35</f>
        <v>0</v>
      </c>
    </row>
    <row r="36" spans="1:9" ht="15" x14ac:dyDescent="0.25">
      <c r="B36" s="96"/>
      <c r="C36" s="84" t="s">
        <v>15</v>
      </c>
      <c r="G36" s="92" t="s">
        <v>16</v>
      </c>
      <c r="H36" s="97">
        <f>H34+H35</f>
        <v>0</v>
      </c>
    </row>
  </sheetData>
  <sheetProtection selectLockedCells="1"/>
  <mergeCells count="37">
    <mergeCell ref="F24:G26"/>
    <mergeCell ref="H24:I26"/>
    <mergeCell ref="A24:A26"/>
    <mergeCell ref="B24:B26"/>
    <mergeCell ref="C24:E26"/>
    <mergeCell ref="H18:I20"/>
    <mergeCell ref="A21:A23"/>
    <mergeCell ref="B21:B23"/>
    <mergeCell ref="C21:E23"/>
    <mergeCell ref="F21:G23"/>
    <mergeCell ref="H21:I23"/>
    <mergeCell ref="F17:G17"/>
    <mergeCell ref="A18:A20"/>
    <mergeCell ref="B18:B20"/>
    <mergeCell ref="C18:E20"/>
    <mergeCell ref="F18:G20"/>
    <mergeCell ref="H12:I17"/>
    <mergeCell ref="D15:E15"/>
    <mergeCell ref="F15:G15"/>
    <mergeCell ref="D16:E16"/>
    <mergeCell ref="F16:G16"/>
    <mergeCell ref="A17:C17"/>
    <mergeCell ref="D17:E17"/>
    <mergeCell ref="H7:I11"/>
    <mergeCell ref="J8:K8"/>
    <mergeCell ref="M8:O8"/>
    <mergeCell ref="P8:S8"/>
    <mergeCell ref="A12:A14"/>
    <mergeCell ref="B12:B14"/>
    <mergeCell ref="C12:E14"/>
    <mergeCell ref="F12:G14"/>
    <mergeCell ref="A7:A11"/>
    <mergeCell ref="B7:B11"/>
    <mergeCell ref="C7:E11"/>
    <mergeCell ref="F7:G11"/>
    <mergeCell ref="A3:I3"/>
    <mergeCell ref="A4:I4"/>
  </mergeCells>
  <pageMargins left="0.51181102362204722" right="0.51181102362204722" top="0.35433070866141736" bottom="0.74803149606299213" header="0.31496062992125984" footer="0.31496062992125984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A2" sqref="A2"/>
    </sheetView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Etat liquidatif et courrier</vt:lpstr>
      <vt:lpstr>Feuil1</vt:lpstr>
      <vt:lpstr>Feuil2</vt:lpstr>
      <vt:lpstr>Feuil3</vt:lpstr>
      <vt:lpstr>'Etat liquidatif et courrier'!Zone_d_impression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Helene Rannou</dc:creator>
  <cp:lastModifiedBy>Helene Rannou</cp:lastModifiedBy>
  <dcterms:created xsi:type="dcterms:W3CDTF">2015-02-06T08:52:52Z</dcterms:created>
  <dcterms:modified xsi:type="dcterms:W3CDTF">2015-02-06T10:59:06Z</dcterms:modified>
</cp:coreProperties>
</file>