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05" windowWidth="18780" windowHeight="8070"/>
  </bookViews>
  <sheets>
    <sheet name="debit materiaux" sheetId="1" r:id="rId1"/>
    <sheet name="catalogue x qte" sheetId="4" r:id="rId2"/>
    <sheet name="Feuil2" sheetId="2" r:id="rId3"/>
    <sheet name="Feuil3" sheetId="3" r:id="rId4"/>
  </sheets>
  <calcPr calcId="124519"/>
</workbook>
</file>

<file path=xl/calcChain.xml><?xml version="1.0" encoding="utf-8"?>
<calcChain xmlns="http://schemas.openxmlformats.org/spreadsheetml/2006/main">
  <c r="I6" i="1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5"/>
  <c r="Q6"/>
  <c r="Q7"/>
  <c r="Q8"/>
  <c r="R8" s="1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R72"/>
  <c r="R71"/>
  <c r="R70"/>
  <c r="R69"/>
  <c r="R68"/>
  <c r="R67"/>
  <c r="R66"/>
  <c r="R65"/>
  <c r="R64"/>
  <c r="R63"/>
  <c r="R62"/>
  <c r="R61"/>
  <c r="R60"/>
  <c r="R59"/>
  <c r="R58"/>
  <c r="R57"/>
  <c r="R56"/>
  <c r="R55"/>
  <c r="R54"/>
  <c r="R53"/>
  <c r="R52"/>
  <c r="R51"/>
  <c r="R50"/>
  <c r="R49"/>
  <c r="R48"/>
  <c r="R47"/>
  <c r="R46"/>
  <c r="R45"/>
  <c r="R44"/>
  <c r="R43"/>
  <c r="R78"/>
  <c r="R77"/>
  <c r="R76"/>
  <c r="R75"/>
  <c r="R74"/>
  <c r="R7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81"/>
  <c r="R80"/>
  <c r="R79"/>
  <c r="R24"/>
  <c r="R23"/>
  <c r="R22"/>
  <c r="R21"/>
  <c r="R20"/>
  <c r="R19"/>
  <c r="R18"/>
  <c r="R17"/>
  <c r="R16"/>
  <c r="R15"/>
  <c r="R14"/>
  <c r="R13"/>
  <c r="R12"/>
  <c r="R11"/>
  <c r="R10"/>
  <c r="R9"/>
  <c r="R7"/>
  <c r="R6"/>
  <c r="R88"/>
  <c r="P106"/>
  <c r="R104"/>
  <c r="R103"/>
  <c r="R102"/>
  <c r="R101"/>
  <c r="R100"/>
  <c r="R99"/>
  <c r="R98"/>
  <c r="R97"/>
  <c r="R96"/>
  <c r="R95"/>
  <c r="R94"/>
  <c r="R93"/>
  <c r="R92"/>
  <c r="R91"/>
  <c r="R90"/>
  <c r="R89"/>
  <c r="R87"/>
  <c r="R86"/>
  <c r="R85"/>
  <c r="R84"/>
  <c r="R83"/>
  <c r="R82"/>
  <c r="R5"/>
  <c r="Q5"/>
  <c r="K106"/>
  <c r="J106"/>
  <c r="J105"/>
  <c r="K105"/>
  <c r="C1" i="2"/>
  <c r="L105" i="1"/>
  <c r="M105"/>
  <c r="N105"/>
  <c r="O105"/>
  <c r="P105"/>
  <c r="S105"/>
  <c r="Q105" l="1"/>
  <c r="R105"/>
</calcChain>
</file>

<file path=xl/sharedStrings.xml><?xml version="1.0" encoding="utf-8"?>
<sst xmlns="http://schemas.openxmlformats.org/spreadsheetml/2006/main" count="95" uniqueCount="81">
  <si>
    <t>Code</t>
  </si>
  <si>
    <t>Désignation ouvrages</t>
  </si>
  <si>
    <t>Quantité Unitaire</t>
  </si>
  <si>
    <t>Unité de Vente</t>
  </si>
  <si>
    <t>Quantité d'Ouvrage</t>
  </si>
  <si>
    <t>Désignation Matériaux</t>
  </si>
  <si>
    <t>Unité d'Achat</t>
  </si>
  <si>
    <t>Coef. Perte</t>
  </si>
  <si>
    <t>Ciment CEM</t>
  </si>
  <si>
    <t>Sable</t>
  </si>
  <si>
    <t>Total</t>
  </si>
  <si>
    <t>Fonction Unité Usuelle</t>
  </si>
  <si>
    <t>Fonction Unité d'Achat</t>
  </si>
  <si>
    <t>Conditionnement</t>
  </si>
  <si>
    <t>TOTAL A COMMANDER</t>
  </si>
  <si>
    <t>Quantité Unitaire + perte</t>
  </si>
  <si>
    <t>m3</t>
  </si>
  <si>
    <t>m2</t>
  </si>
  <si>
    <t>ml</t>
  </si>
  <si>
    <t>Nombre de toupis</t>
  </si>
  <si>
    <t>palette</t>
  </si>
  <si>
    <t>Kg</t>
  </si>
  <si>
    <t>T</t>
  </si>
  <si>
    <t>m²</t>
  </si>
  <si>
    <t>panneaux</t>
  </si>
  <si>
    <t xml:space="preserve">Blocs d'agglo </t>
  </si>
  <si>
    <t>Parpaing</t>
  </si>
  <si>
    <t>20x20x50</t>
  </si>
  <si>
    <t>10x20x50</t>
  </si>
  <si>
    <t>15x20x50</t>
  </si>
  <si>
    <t>25x20x50</t>
  </si>
  <si>
    <t>ST</t>
  </si>
  <si>
    <t>PAF</t>
  </si>
  <si>
    <t>RAF</t>
  </si>
  <si>
    <t>ST10</t>
  </si>
  <si>
    <t>ST30</t>
  </si>
  <si>
    <t>ST35</t>
  </si>
  <si>
    <t>ST15C</t>
  </si>
  <si>
    <t>ST25C</t>
  </si>
  <si>
    <t>ST40C</t>
  </si>
  <si>
    <t>ST50C</t>
  </si>
  <si>
    <t>ST65C</t>
  </si>
  <si>
    <t>Treilli</t>
  </si>
  <si>
    <t>Tours</t>
  </si>
  <si>
    <t>bloc a bancher</t>
  </si>
  <si>
    <t>20x25x50</t>
  </si>
  <si>
    <t>275x20x50</t>
  </si>
  <si>
    <t>30x20x50</t>
  </si>
  <si>
    <t>qte/palette</t>
  </si>
  <si>
    <t>15x25x50</t>
  </si>
  <si>
    <t>colissage</t>
  </si>
  <si>
    <t>ST.20</t>
  </si>
  <si>
    <t>ST.25</t>
  </si>
  <si>
    <t>ST.50</t>
  </si>
  <si>
    <t>ST.60</t>
  </si>
  <si>
    <t>Blocs à
bancher</t>
  </si>
  <si>
    <t>Colissage</t>
  </si>
  <si>
    <t>ciment</t>
  </si>
  <si>
    <t>35kg</t>
  </si>
  <si>
    <t>25kg</t>
  </si>
  <si>
    <t>sable à mortier</t>
  </si>
  <si>
    <t>grave 0/20</t>
  </si>
  <si>
    <t xml:space="preserve">Quantité </t>
  </si>
  <si>
    <t xml:space="preserve">Plancher Hourdis   </t>
  </si>
  <si>
    <t>Plancher hourdis</t>
  </si>
  <si>
    <t>12+4</t>
  </si>
  <si>
    <t>16+4</t>
  </si>
  <si>
    <t>20+4</t>
  </si>
  <si>
    <t>25+4</t>
  </si>
  <si>
    <t>12+5</t>
  </si>
  <si>
    <t>16+5</t>
  </si>
  <si>
    <t>20+5</t>
  </si>
  <si>
    <t>25+5</t>
  </si>
  <si>
    <t>Big bag</t>
  </si>
  <si>
    <t>Camion en T</t>
  </si>
  <si>
    <t>Big bag (m3)</t>
  </si>
  <si>
    <t>0,75(m3)</t>
  </si>
  <si>
    <t>Grave</t>
  </si>
  <si>
    <t>55</t>
  </si>
  <si>
    <t>béton</t>
  </si>
  <si>
    <t>M3
centrale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</si>
</sst>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07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4" borderId="0" xfId="0" applyFill="1" applyAlignment="1">
      <alignment horizontal="center" vertical="center"/>
    </xf>
    <xf numFmtId="0" fontId="0" fillId="3" borderId="0" xfId="0" applyFill="1"/>
    <xf numFmtId="43" fontId="0" fillId="0" borderId="3" xfId="1" applyFont="1" applyBorder="1" applyAlignment="1">
      <alignment horizontal="center" vertical="center"/>
    </xf>
    <xf numFmtId="43" fontId="0" fillId="0" borderId="0" xfId="1" applyFont="1" applyAlignment="1">
      <alignment horizontal="center" vertical="center"/>
    </xf>
    <xf numFmtId="44" fontId="0" fillId="0" borderId="0" xfId="0" applyNumberFormat="1" applyAlignment="1">
      <alignment wrapText="1"/>
    </xf>
    <xf numFmtId="2" fontId="0" fillId="0" borderId="0" xfId="0" applyNumberFormat="1"/>
    <xf numFmtId="43" fontId="0" fillId="0" borderId="0" xfId="1" applyFont="1"/>
    <xf numFmtId="9" fontId="0" fillId="0" borderId="0" xfId="2" applyFont="1"/>
    <xf numFmtId="0" fontId="0" fillId="0" borderId="3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43" fontId="0" fillId="0" borderId="3" xfId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 wrapText="1"/>
    </xf>
    <xf numFmtId="9" fontId="0" fillId="0" borderId="3" xfId="2" applyFon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3" borderId="3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3" fontId="0" fillId="0" borderId="8" xfId="1" applyFont="1" applyBorder="1" applyAlignment="1">
      <alignment horizontal="center" vertical="center"/>
    </xf>
    <xf numFmtId="43" fontId="0" fillId="0" borderId="6" xfId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3" fontId="0" fillId="0" borderId="9" xfId="1" applyFont="1" applyBorder="1" applyAlignment="1">
      <alignment horizontal="center" vertical="center"/>
    </xf>
    <xf numFmtId="43" fontId="0" fillId="0" borderId="7" xfId="1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43" fontId="0" fillId="4" borderId="3" xfId="1" applyFont="1" applyFill="1" applyBorder="1" applyAlignment="1">
      <alignment horizontal="center" vertical="center"/>
    </xf>
    <xf numFmtId="43" fontId="0" fillId="0" borderId="3" xfId="1" applyFont="1" applyBorder="1" applyAlignment="1">
      <alignment horizontal="center" vertical="center" wrapText="1"/>
    </xf>
    <xf numFmtId="2" fontId="1" fillId="0" borderId="3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2" fontId="1" fillId="0" borderId="3" xfId="0" applyNumberFormat="1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43" fontId="0" fillId="0" borderId="6" xfId="1" applyFont="1" applyBorder="1" applyAlignment="1">
      <alignment horizontal="center" vertical="center" wrapText="1"/>
    </xf>
    <xf numFmtId="1" fontId="0" fillId="3" borderId="3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43" fontId="0" fillId="0" borderId="3" xfId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43" fontId="0" fillId="0" borderId="27" xfId="1" applyFont="1" applyBorder="1" applyAlignment="1">
      <alignment horizontal="center" vertical="center"/>
    </xf>
    <xf numFmtId="43" fontId="0" fillId="0" borderId="12" xfId="1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vertical="center" wrapText="1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2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2" xfId="0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43" fontId="0" fillId="0" borderId="12" xfId="1" applyFont="1" applyBorder="1" applyAlignment="1">
      <alignment horizontal="center" vertical="center" wrapText="1"/>
    </xf>
    <xf numFmtId="43" fontId="0" fillId="0" borderId="7" xfId="1" applyFont="1" applyBorder="1" applyAlignment="1">
      <alignment horizontal="center" vertical="center" wrapText="1"/>
    </xf>
    <xf numFmtId="44" fontId="1" fillId="0" borderId="3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43" fontId="1" fillId="0" borderId="3" xfId="1" applyFont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2" fontId="1" fillId="0" borderId="3" xfId="0" applyNumberFormat="1" applyFont="1" applyBorder="1" applyAlignment="1">
      <alignment horizontal="center" vertical="center" wrapText="1"/>
    </xf>
    <xf numFmtId="9" fontId="1" fillId="0" borderId="3" xfId="2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43" fontId="0" fillId="0" borderId="3" xfId="1" applyFont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14"/>
  <sheetViews>
    <sheetView tabSelected="1" topLeftCell="B1" zoomScale="80" zoomScaleNormal="80" workbookViewId="0">
      <selection activeCell="E8" sqref="E8"/>
    </sheetView>
  </sheetViews>
  <sheetFormatPr baseColWidth="10" defaultRowHeight="15" outlineLevelRow="1"/>
  <cols>
    <col min="1" max="1" width="6" style="1" customWidth="1"/>
    <col min="2" max="2" width="50.7109375" style="4" customWidth="1"/>
    <col min="3" max="3" width="11.5703125" style="2" customWidth="1"/>
    <col min="4" max="4" width="11.42578125" style="7"/>
    <col min="5" max="5" width="45.42578125" style="5" customWidth="1"/>
    <col min="7" max="7" width="11.42578125" style="8"/>
    <col min="8" max="8" width="8.28515625" style="11" customWidth="1"/>
    <col min="9" max="9" width="14.7109375" style="9" customWidth="1"/>
    <col min="10" max="11" width="11.42578125" customWidth="1"/>
    <col min="12" max="12" width="11.140625" style="10" customWidth="1"/>
    <col min="13" max="13" width="10.85546875" style="10" customWidth="1"/>
    <col min="14" max="14" width="11.28515625" style="10" customWidth="1"/>
    <col min="15" max="15" width="12.140625" style="10" customWidth="1"/>
    <col min="16" max="16" width="11.42578125" style="10"/>
    <col min="17" max="17" width="11.42578125" style="10" customWidth="1"/>
  </cols>
  <sheetData>
    <row r="1" spans="1:19" s="3" customFormat="1" ht="42.75" customHeight="1">
      <c r="A1" s="95" t="s">
        <v>0</v>
      </c>
      <c r="B1" s="97" t="s">
        <v>1</v>
      </c>
      <c r="C1" s="86" t="s">
        <v>3</v>
      </c>
      <c r="D1" s="88" t="s">
        <v>4</v>
      </c>
      <c r="E1" s="87" t="s">
        <v>5</v>
      </c>
      <c r="F1" s="86" t="s">
        <v>6</v>
      </c>
      <c r="G1" s="85" t="s">
        <v>2</v>
      </c>
      <c r="H1" s="91" t="s">
        <v>7</v>
      </c>
      <c r="I1" s="90" t="s">
        <v>15</v>
      </c>
      <c r="J1" s="40"/>
      <c r="K1" s="34"/>
      <c r="L1" s="89"/>
      <c r="M1" s="89"/>
      <c r="N1" s="89"/>
      <c r="O1" s="89"/>
      <c r="P1" s="89"/>
      <c r="Q1" s="89"/>
      <c r="R1" s="89"/>
      <c r="S1" s="89"/>
    </row>
    <row r="2" spans="1:19" ht="60" customHeight="1">
      <c r="A2" s="95"/>
      <c r="B2" s="97"/>
      <c r="C2" s="86"/>
      <c r="D2" s="88"/>
      <c r="E2" s="87"/>
      <c r="F2" s="86"/>
      <c r="G2" s="85"/>
      <c r="H2" s="91"/>
      <c r="I2" s="90"/>
      <c r="J2" s="41" t="s">
        <v>25</v>
      </c>
      <c r="K2" s="41" t="s">
        <v>55</v>
      </c>
      <c r="L2" s="96" t="s">
        <v>8</v>
      </c>
      <c r="M2" s="42" t="s">
        <v>9</v>
      </c>
      <c r="N2" s="42" t="s">
        <v>77</v>
      </c>
      <c r="O2" s="42" t="s">
        <v>63</v>
      </c>
      <c r="P2" s="42" t="s">
        <v>42</v>
      </c>
      <c r="Q2" s="45" t="s">
        <v>80</v>
      </c>
      <c r="R2" s="92" t="s">
        <v>19</v>
      </c>
      <c r="S2" s="92"/>
    </row>
    <row r="3" spans="1:19" ht="16.5" customHeight="1">
      <c r="A3" s="95"/>
      <c r="B3" s="97"/>
      <c r="C3" s="86"/>
      <c r="D3" s="88"/>
      <c r="E3" s="87"/>
      <c r="F3" s="86"/>
      <c r="G3" s="85"/>
      <c r="H3" s="91"/>
      <c r="I3" s="90"/>
      <c r="J3" s="93" t="s">
        <v>45</v>
      </c>
      <c r="K3" s="93" t="s">
        <v>46</v>
      </c>
      <c r="L3" s="96"/>
      <c r="M3" s="83"/>
      <c r="N3" s="83"/>
      <c r="O3" s="83"/>
      <c r="P3" s="83" t="s">
        <v>36</v>
      </c>
      <c r="Q3" s="33"/>
      <c r="R3" s="92"/>
      <c r="S3" s="92"/>
    </row>
    <row r="4" spans="1:19">
      <c r="A4" s="95"/>
      <c r="B4" s="97"/>
      <c r="C4" s="86"/>
      <c r="D4" s="88"/>
      <c r="E4" s="87"/>
      <c r="F4" s="86"/>
      <c r="G4" s="85"/>
      <c r="H4" s="91"/>
      <c r="I4" s="90"/>
      <c r="J4" s="94"/>
      <c r="K4" s="94"/>
      <c r="L4" s="96"/>
      <c r="M4" s="84"/>
      <c r="N4" s="84"/>
      <c r="O4" s="84"/>
      <c r="P4" s="84"/>
      <c r="Q4" s="14"/>
      <c r="R4" s="92"/>
      <c r="S4" s="92"/>
    </row>
    <row r="5" spans="1:19">
      <c r="A5" s="16"/>
      <c r="B5" s="13"/>
      <c r="C5" s="15"/>
      <c r="D5" s="6"/>
      <c r="E5" s="18"/>
      <c r="F5" s="19"/>
      <c r="G5" s="20"/>
      <c r="H5" s="21"/>
      <c r="I5" s="22" t="str">
        <f>IF(G5="","",G5+G5*H5)</f>
        <v/>
      </c>
      <c r="J5" s="37"/>
      <c r="K5" s="35"/>
      <c r="L5" s="6"/>
      <c r="M5" s="6"/>
      <c r="N5" s="6"/>
      <c r="O5" s="6"/>
      <c r="P5" s="6"/>
      <c r="Q5" s="6" t="str">
        <f>IF(I5="","",I5/7)</f>
        <v/>
      </c>
      <c r="R5" s="12" t="str">
        <f t="shared" ref="R5:R104" si="0">IF(AND(COUNTIF(B5,"*béton*"),OR(COUNTIF(E5,"*bpe*"),COUNTIF(E5,"*bDp*"))),ROUNDUP(Q5,0),"")</f>
        <v/>
      </c>
      <c r="S5" s="12"/>
    </row>
    <row r="6" spans="1:19">
      <c r="A6" s="16"/>
      <c r="B6" s="47"/>
      <c r="C6" s="44"/>
      <c r="D6" s="6"/>
      <c r="E6" s="18"/>
      <c r="F6" s="19"/>
      <c r="G6" s="20"/>
      <c r="H6" s="21"/>
      <c r="I6" s="22" t="str">
        <f t="shared" ref="I6:I69" si="1">IF(G6="","",G6+G6*H6)</f>
        <v/>
      </c>
      <c r="J6" s="46"/>
      <c r="K6" s="46"/>
      <c r="L6" s="6"/>
      <c r="M6" s="6"/>
      <c r="N6" s="6"/>
      <c r="O6" s="6"/>
      <c r="P6" s="6"/>
      <c r="Q6" s="6" t="str">
        <f t="shared" ref="Q6:Q69" si="2">IF(I6="","",I6/7)</f>
        <v/>
      </c>
      <c r="R6" s="46" t="str">
        <f t="shared" ref="R6:R81" si="3">IF(AND(COUNTIF(B6,"*béton*"),OR(COUNTIF(E6,"*bpe*"),COUNTIF(E6,"*bDp*"))),ROUNDUP(Q6,0),"")</f>
        <v/>
      </c>
      <c r="S6" s="46"/>
    </row>
    <row r="7" spans="1:19">
      <c r="A7" s="16"/>
      <c r="B7" s="47"/>
      <c r="C7" s="44"/>
      <c r="D7" s="6"/>
      <c r="E7" s="18"/>
      <c r="F7" s="19"/>
      <c r="G7" s="20"/>
      <c r="H7" s="21"/>
      <c r="I7" s="22" t="str">
        <f t="shared" si="1"/>
        <v/>
      </c>
      <c r="J7" s="46"/>
      <c r="K7" s="46"/>
      <c r="L7" s="6"/>
      <c r="M7" s="6"/>
      <c r="N7" s="6"/>
      <c r="O7" s="6"/>
      <c r="P7" s="6"/>
      <c r="Q7" s="6" t="str">
        <f t="shared" si="2"/>
        <v/>
      </c>
      <c r="R7" s="46" t="str">
        <f t="shared" si="3"/>
        <v/>
      </c>
      <c r="S7" s="46"/>
    </row>
    <row r="8" spans="1:19">
      <c r="A8" s="16"/>
      <c r="B8" s="47" t="s">
        <v>79</v>
      </c>
      <c r="C8" s="44"/>
      <c r="D8" s="6"/>
      <c r="E8" s="18"/>
      <c r="F8" s="19" t="s">
        <v>78</v>
      </c>
      <c r="G8" s="20">
        <v>8</v>
      </c>
      <c r="H8" s="21">
        <v>0.1</v>
      </c>
      <c r="I8" s="22">
        <f t="shared" si="1"/>
        <v>8.8000000000000007</v>
      </c>
      <c r="J8" s="46"/>
      <c r="K8" s="46"/>
      <c r="L8" s="6"/>
      <c r="M8" s="6"/>
      <c r="N8" s="6"/>
      <c r="O8" s="6"/>
      <c r="P8" s="6"/>
      <c r="Q8" s="6">
        <f t="shared" si="2"/>
        <v>1.2571428571428573</v>
      </c>
      <c r="R8" s="46" t="str">
        <f t="shared" si="3"/>
        <v/>
      </c>
      <c r="S8" s="46"/>
    </row>
    <row r="9" spans="1:19">
      <c r="A9" s="16"/>
      <c r="B9" s="47"/>
      <c r="C9" s="44"/>
      <c r="D9" s="6"/>
      <c r="E9" s="18"/>
      <c r="F9" s="19"/>
      <c r="G9" s="20"/>
      <c r="H9" s="21"/>
      <c r="I9" s="22" t="str">
        <f t="shared" si="1"/>
        <v/>
      </c>
      <c r="J9" s="46"/>
      <c r="K9" s="46"/>
      <c r="L9" s="6"/>
      <c r="M9" s="6"/>
      <c r="N9" s="6"/>
      <c r="O9" s="6"/>
      <c r="P9" s="6"/>
      <c r="Q9" s="6" t="str">
        <f t="shared" si="2"/>
        <v/>
      </c>
      <c r="R9" s="46" t="str">
        <f t="shared" si="3"/>
        <v/>
      </c>
      <c r="S9" s="46"/>
    </row>
    <row r="10" spans="1:19">
      <c r="A10" s="16"/>
      <c r="B10" s="47"/>
      <c r="C10" s="44"/>
      <c r="D10" s="6"/>
      <c r="E10" s="18"/>
      <c r="F10" s="19"/>
      <c r="G10" s="20"/>
      <c r="H10" s="21"/>
      <c r="I10" s="22" t="str">
        <f t="shared" si="1"/>
        <v/>
      </c>
      <c r="J10" s="46"/>
      <c r="K10" s="46"/>
      <c r="L10" s="6"/>
      <c r="M10" s="6"/>
      <c r="N10" s="6"/>
      <c r="O10" s="6"/>
      <c r="P10" s="6"/>
      <c r="Q10" s="6" t="str">
        <f t="shared" si="2"/>
        <v/>
      </c>
      <c r="R10" s="46" t="str">
        <f t="shared" si="3"/>
        <v/>
      </c>
      <c r="S10" s="46"/>
    </row>
    <row r="11" spans="1:19">
      <c r="A11" s="16"/>
      <c r="B11" s="47"/>
      <c r="C11" s="44"/>
      <c r="D11" s="6"/>
      <c r="E11" s="18"/>
      <c r="F11" s="19"/>
      <c r="G11" s="20"/>
      <c r="H11" s="21"/>
      <c r="I11" s="22" t="str">
        <f t="shared" si="1"/>
        <v/>
      </c>
      <c r="J11" s="46"/>
      <c r="K11" s="46"/>
      <c r="L11" s="6"/>
      <c r="M11" s="6"/>
      <c r="N11" s="6"/>
      <c r="O11" s="6"/>
      <c r="P11" s="6"/>
      <c r="Q11" s="6" t="str">
        <f t="shared" si="2"/>
        <v/>
      </c>
      <c r="R11" s="46" t="str">
        <f t="shared" si="3"/>
        <v/>
      </c>
      <c r="S11" s="46"/>
    </row>
    <row r="12" spans="1:19">
      <c r="A12" s="16"/>
      <c r="B12" s="47"/>
      <c r="C12" s="44"/>
      <c r="D12" s="6"/>
      <c r="E12" s="18"/>
      <c r="F12" s="19"/>
      <c r="G12" s="20"/>
      <c r="H12" s="21"/>
      <c r="I12" s="22" t="str">
        <f t="shared" si="1"/>
        <v/>
      </c>
      <c r="J12" s="46"/>
      <c r="K12" s="46"/>
      <c r="L12" s="6"/>
      <c r="M12" s="6"/>
      <c r="N12" s="6"/>
      <c r="O12" s="6"/>
      <c r="P12" s="6"/>
      <c r="Q12" s="6" t="str">
        <f t="shared" si="2"/>
        <v/>
      </c>
      <c r="R12" s="46" t="str">
        <f t="shared" si="3"/>
        <v/>
      </c>
      <c r="S12" s="46"/>
    </row>
    <row r="13" spans="1:19">
      <c r="A13" s="16"/>
      <c r="B13" s="47"/>
      <c r="C13" s="44"/>
      <c r="D13" s="6"/>
      <c r="E13" s="18"/>
      <c r="F13" s="19"/>
      <c r="G13" s="20"/>
      <c r="H13" s="21"/>
      <c r="I13" s="22" t="str">
        <f t="shared" si="1"/>
        <v/>
      </c>
      <c r="J13" s="46"/>
      <c r="K13" s="46"/>
      <c r="L13" s="6"/>
      <c r="M13" s="6"/>
      <c r="N13" s="6"/>
      <c r="O13" s="6"/>
      <c r="P13" s="6"/>
      <c r="Q13" s="6" t="str">
        <f t="shared" si="2"/>
        <v/>
      </c>
      <c r="R13" s="46" t="str">
        <f t="shared" si="3"/>
        <v/>
      </c>
      <c r="S13" s="46"/>
    </row>
    <row r="14" spans="1:19">
      <c r="A14" s="16"/>
      <c r="B14" s="47"/>
      <c r="C14" s="44"/>
      <c r="D14" s="6"/>
      <c r="E14" s="18"/>
      <c r="F14" s="19"/>
      <c r="G14" s="20"/>
      <c r="H14" s="21"/>
      <c r="I14" s="22" t="str">
        <f t="shared" si="1"/>
        <v/>
      </c>
      <c r="J14" s="46"/>
      <c r="K14" s="46"/>
      <c r="L14" s="6"/>
      <c r="M14" s="6"/>
      <c r="N14" s="6"/>
      <c r="O14" s="6"/>
      <c r="P14" s="6"/>
      <c r="Q14" s="6" t="str">
        <f t="shared" si="2"/>
        <v/>
      </c>
      <c r="R14" s="46" t="str">
        <f t="shared" si="3"/>
        <v/>
      </c>
      <c r="S14" s="46"/>
    </row>
    <row r="15" spans="1:19">
      <c r="A15" s="16"/>
      <c r="B15" s="47"/>
      <c r="C15" s="44"/>
      <c r="D15" s="6"/>
      <c r="E15" s="18"/>
      <c r="F15" s="19"/>
      <c r="G15" s="20"/>
      <c r="H15" s="21"/>
      <c r="I15" s="22" t="str">
        <f t="shared" si="1"/>
        <v/>
      </c>
      <c r="J15" s="46"/>
      <c r="K15" s="46"/>
      <c r="L15" s="6"/>
      <c r="M15" s="6"/>
      <c r="N15" s="6"/>
      <c r="O15" s="6"/>
      <c r="P15" s="6"/>
      <c r="Q15" s="6" t="str">
        <f t="shared" si="2"/>
        <v/>
      </c>
      <c r="R15" s="46" t="str">
        <f t="shared" si="3"/>
        <v/>
      </c>
      <c r="S15" s="46"/>
    </row>
    <row r="16" spans="1:19">
      <c r="A16" s="16"/>
      <c r="B16" s="47"/>
      <c r="C16" s="44"/>
      <c r="D16" s="6"/>
      <c r="E16" s="18"/>
      <c r="F16" s="19"/>
      <c r="G16" s="20"/>
      <c r="H16" s="21"/>
      <c r="I16" s="22" t="str">
        <f t="shared" si="1"/>
        <v/>
      </c>
      <c r="J16" s="46"/>
      <c r="K16" s="46"/>
      <c r="L16" s="6"/>
      <c r="M16" s="6"/>
      <c r="N16" s="6"/>
      <c r="O16" s="6"/>
      <c r="P16" s="6"/>
      <c r="Q16" s="6" t="str">
        <f t="shared" si="2"/>
        <v/>
      </c>
      <c r="R16" s="46" t="str">
        <f t="shared" si="3"/>
        <v/>
      </c>
      <c r="S16" s="46"/>
    </row>
    <row r="17" spans="1:19">
      <c r="A17" s="16"/>
      <c r="B17" s="47"/>
      <c r="C17" s="44"/>
      <c r="D17" s="6"/>
      <c r="E17" s="18"/>
      <c r="F17" s="19"/>
      <c r="G17" s="20"/>
      <c r="H17" s="21"/>
      <c r="I17" s="22" t="str">
        <f t="shared" si="1"/>
        <v/>
      </c>
      <c r="J17" s="46"/>
      <c r="K17" s="46"/>
      <c r="L17" s="6"/>
      <c r="M17" s="6"/>
      <c r="N17" s="6"/>
      <c r="O17" s="6"/>
      <c r="P17" s="6"/>
      <c r="Q17" s="6" t="str">
        <f t="shared" si="2"/>
        <v/>
      </c>
      <c r="R17" s="46" t="str">
        <f t="shared" si="3"/>
        <v/>
      </c>
      <c r="S17" s="46"/>
    </row>
    <row r="18" spans="1:19">
      <c r="A18" s="16"/>
      <c r="B18" s="47"/>
      <c r="C18" s="44"/>
      <c r="D18" s="6"/>
      <c r="E18" s="18"/>
      <c r="F18" s="19"/>
      <c r="G18" s="20"/>
      <c r="H18" s="21"/>
      <c r="I18" s="22" t="str">
        <f t="shared" si="1"/>
        <v/>
      </c>
      <c r="J18" s="46"/>
      <c r="K18" s="46"/>
      <c r="L18" s="6"/>
      <c r="M18" s="6"/>
      <c r="N18" s="6"/>
      <c r="O18" s="6"/>
      <c r="P18" s="6"/>
      <c r="Q18" s="6" t="str">
        <f t="shared" si="2"/>
        <v/>
      </c>
      <c r="R18" s="46" t="str">
        <f t="shared" si="3"/>
        <v/>
      </c>
      <c r="S18" s="46"/>
    </row>
    <row r="19" spans="1:19">
      <c r="A19" s="16"/>
      <c r="B19" s="47"/>
      <c r="C19" s="44"/>
      <c r="D19" s="6"/>
      <c r="E19" s="18"/>
      <c r="F19" s="19"/>
      <c r="G19" s="20"/>
      <c r="H19" s="21"/>
      <c r="I19" s="22" t="str">
        <f t="shared" si="1"/>
        <v/>
      </c>
      <c r="J19" s="46"/>
      <c r="K19" s="46"/>
      <c r="L19" s="6"/>
      <c r="M19" s="6"/>
      <c r="N19" s="6"/>
      <c r="O19" s="6"/>
      <c r="P19" s="6"/>
      <c r="Q19" s="6" t="str">
        <f t="shared" si="2"/>
        <v/>
      </c>
      <c r="R19" s="46" t="str">
        <f t="shared" si="3"/>
        <v/>
      </c>
      <c r="S19" s="46"/>
    </row>
    <row r="20" spans="1:19">
      <c r="A20" s="16"/>
      <c r="B20" s="47"/>
      <c r="C20" s="44"/>
      <c r="D20" s="6"/>
      <c r="E20" s="18"/>
      <c r="F20" s="19"/>
      <c r="G20" s="20"/>
      <c r="H20" s="21"/>
      <c r="I20" s="22" t="str">
        <f t="shared" si="1"/>
        <v/>
      </c>
      <c r="J20" s="46"/>
      <c r="K20" s="46"/>
      <c r="L20" s="6"/>
      <c r="M20" s="6"/>
      <c r="N20" s="6"/>
      <c r="O20" s="6"/>
      <c r="P20" s="6"/>
      <c r="Q20" s="6" t="str">
        <f t="shared" si="2"/>
        <v/>
      </c>
      <c r="R20" s="46" t="str">
        <f t="shared" si="3"/>
        <v/>
      </c>
      <c r="S20" s="46"/>
    </row>
    <row r="21" spans="1:19">
      <c r="A21" s="16"/>
      <c r="B21" s="47"/>
      <c r="C21" s="44"/>
      <c r="D21" s="6"/>
      <c r="E21" s="18"/>
      <c r="F21" s="19"/>
      <c r="G21" s="20"/>
      <c r="H21" s="21"/>
      <c r="I21" s="22" t="str">
        <f t="shared" si="1"/>
        <v/>
      </c>
      <c r="J21" s="46"/>
      <c r="K21" s="46"/>
      <c r="L21" s="6"/>
      <c r="M21" s="6"/>
      <c r="N21" s="6"/>
      <c r="O21" s="6"/>
      <c r="P21" s="6"/>
      <c r="Q21" s="6" t="str">
        <f t="shared" si="2"/>
        <v/>
      </c>
      <c r="R21" s="46" t="str">
        <f t="shared" si="3"/>
        <v/>
      </c>
      <c r="S21" s="46"/>
    </row>
    <row r="22" spans="1:19">
      <c r="A22" s="16"/>
      <c r="B22" s="47"/>
      <c r="C22" s="44"/>
      <c r="D22" s="6"/>
      <c r="E22" s="18"/>
      <c r="F22" s="19"/>
      <c r="G22" s="20"/>
      <c r="H22" s="21"/>
      <c r="I22" s="22" t="str">
        <f t="shared" si="1"/>
        <v/>
      </c>
      <c r="J22" s="46"/>
      <c r="K22" s="46"/>
      <c r="L22" s="6"/>
      <c r="M22" s="6"/>
      <c r="N22" s="6"/>
      <c r="O22" s="6"/>
      <c r="P22" s="6"/>
      <c r="Q22" s="6" t="str">
        <f t="shared" si="2"/>
        <v/>
      </c>
      <c r="R22" s="46" t="str">
        <f t="shared" si="3"/>
        <v/>
      </c>
      <c r="S22" s="46"/>
    </row>
    <row r="23" spans="1:19">
      <c r="A23" s="16"/>
      <c r="B23" s="47"/>
      <c r="C23" s="44"/>
      <c r="D23" s="6"/>
      <c r="E23" s="18"/>
      <c r="F23" s="19"/>
      <c r="G23" s="20"/>
      <c r="H23" s="21"/>
      <c r="I23" s="22" t="str">
        <f t="shared" si="1"/>
        <v/>
      </c>
      <c r="J23" s="46"/>
      <c r="K23" s="46"/>
      <c r="L23" s="6"/>
      <c r="M23" s="6"/>
      <c r="N23" s="6"/>
      <c r="O23" s="6"/>
      <c r="P23" s="6"/>
      <c r="Q23" s="6" t="str">
        <f t="shared" si="2"/>
        <v/>
      </c>
      <c r="R23" s="46" t="str">
        <f t="shared" si="3"/>
        <v/>
      </c>
      <c r="S23" s="46"/>
    </row>
    <row r="24" spans="1:19">
      <c r="A24" s="16"/>
      <c r="B24" s="47"/>
      <c r="C24" s="44"/>
      <c r="D24" s="6"/>
      <c r="E24" s="18"/>
      <c r="F24" s="19"/>
      <c r="G24" s="20"/>
      <c r="H24" s="21"/>
      <c r="I24" s="22" t="str">
        <f t="shared" si="1"/>
        <v/>
      </c>
      <c r="J24" s="46"/>
      <c r="K24" s="46"/>
      <c r="L24" s="6"/>
      <c r="M24" s="6"/>
      <c r="N24" s="6"/>
      <c r="O24" s="6"/>
      <c r="P24" s="6"/>
      <c r="Q24" s="6" t="str">
        <f t="shared" si="2"/>
        <v/>
      </c>
      <c r="R24" s="46" t="str">
        <f t="shared" si="3"/>
        <v/>
      </c>
      <c r="S24" s="46"/>
    </row>
    <row r="25" spans="1:19">
      <c r="A25" s="16"/>
      <c r="B25" s="47"/>
      <c r="C25" s="44"/>
      <c r="D25" s="6"/>
      <c r="E25" s="18"/>
      <c r="F25" s="19"/>
      <c r="G25" s="20"/>
      <c r="H25" s="21"/>
      <c r="I25" s="22" t="str">
        <f t="shared" si="1"/>
        <v/>
      </c>
      <c r="J25" s="46"/>
      <c r="K25" s="46"/>
      <c r="L25" s="6"/>
      <c r="M25" s="6"/>
      <c r="N25" s="6"/>
      <c r="O25" s="6"/>
      <c r="P25" s="6"/>
      <c r="Q25" s="6" t="str">
        <f t="shared" si="2"/>
        <v/>
      </c>
      <c r="R25" s="46" t="str">
        <f t="shared" ref="R25:R78" si="4">IF(AND(COUNTIF(B25,"*béton*"),OR(COUNTIF(E25,"*bpe*"),COUNTIF(E25,"*bDp*"))),ROUNDUP(Q25,0),"")</f>
        <v/>
      </c>
      <c r="S25" s="46"/>
    </row>
    <row r="26" spans="1:19">
      <c r="A26" s="16"/>
      <c r="B26" s="47"/>
      <c r="C26" s="44"/>
      <c r="D26" s="6"/>
      <c r="E26" s="18"/>
      <c r="F26" s="19"/>
      <c r="G26" s="20"/>
      <c r="H26" s="21"/>
      <c r="I26" s="22" t="str">
        <f t="shared" si="1"/>
        <v/>
      </c>
      <c r="J26" s="46"/>
      <c r="K26" s="46"/>
      <c r="L26" s="6"/>
      <c r="M26" s="6"/>
      <c r="N26" s="6"/>
      <c r="O26" s="6"/>
      <c r="P26" s="6"/>
      <c r="Q26" s="6" t="str">
        <f t="shared" si="2"/>
        <v/>
      </c>
      <c r="R26" s="46" t="str">
        <f t="shared" si="4"/>
        <v/>
      </c>
      <c r="S26" s="46"/>
    </row>
    <row r="27" spans="1:19">
      <c r="A27" s="16"/>
      <c r="B27" s="47"/>
      <c r="C27" s="44"/>
      <c r="D27" s="6"/>
      <c r="E27" s="18"/>
      <c r="F27" s="19"/>
      <c r="G27" s="20"/>
      <c r="H27" s="21"/>
      <c r="I27" s="22" t="str">
        <f t="shared" si="1"/>
        <v/>
      </c>
      <c r="J27" s="46"/>
      <c r="K27" s="46"/>
      <c r="L27" s="6"/>
      <c r="M27" s="6"/>
      <c r="N27" s="6"/>
      <c r="O27" s="6"/>
      <c r="P27" s="6"/>
      <c r="Q27" s="6" t="str">
        <f t="shared" si="2"/>
        <v/>
      </c>
      <c r="R27" s="46" t="str">
        <f t="shared" si="4"/>
        <v/>
      </c>
      <c r="S27" s="46"/>
    </row>
    <row r="28" spans="1:19">
      <c r="A28" s="16"/>
      <c r="B28" s="47"/>
      <c r="C28" s="44"/>
      <c r="D28" s="6"/>
      <c r="E28" s="18"/>
      <c r="F28" s="19"/>
      <c r="G28" s="20"/>
      <c r="H28" s="21"/>
      <c r="I28" s="22" t="str">
        <f t="shared" si="1"/>
        <v/>
      </c>
      <c r="J28" s="46"/>
      <c r="K28" s="46"/>
      <c r="L28" s="6"/>
      <c r="M28" s="6"/>
      <c r="N28" s="6"/>
      <c r="O28" s="6"/>
      <c r="P28" s="6"/>
      <c r="Q28" s="6" t="str">
        <f t="shared" si="2"/>
        <v/>
      </c>
      <c r="R28" s="46" t="str">
        <f t="shared" si="4"/>
        <v/>
      </c>
      <c r="S28" s="46"/>
    </row>
    <row r="29" spans="1:19">
      <c r="A29" s="16"/>
      <c r="B29" s="47"/>
      <c r="C29" s="44"/>
      <c r="D29" s="6"/>
      <c r="E29" s="18"/>
      <c r="F29" s="19"/>
      <c r="G29" s="20"/>
      <c r="H29" s="21"/>
      <c r="I29" s="22" t="str">
        <f t="shared" si="1"/>
        <v/>
      </c>
      <c r="J29" s="46"/>
      <c r="K29" s="46"/>
      <c r="L29" s="6"/>
      <c r="M29" s="6"/>
      <c r="N29" s="6"/>
      <c r="O29" s="6"/>
      <c r="P29" s="6"/>
      <c r="Q29" s="6" t="str">
        <f t="shared" si="2"/>
        <v/>
      </c>
      <c r="R29" s="46" t="str">
        <f t="shared" si="4"/>
        <v/>
      </c>
      <c r="S29" s="46"/>
    </row>
    <row r="30" spans="1:19">
      <c r="A30" s="16"/>
      <c r="B30" s="47"/>
      <c r="C30" s="44"/>
      <c r="D30" s="6"/>
      <c r="E30" s="18"/>
      <c r="F30" s="19"/>
      <c r="G30" s="20"/>
      <c r="H30" s="21"/>
      <c r="I30" s="22" t="str">
        <f t="shared" si="1"/>
        <v/>
      </c>
      <c r="J30" s="46"/>
      <c r="K30" s="46"/>
      <c r="L30" s="6"/>
      <c r="M30" s="6"/>
      <c r="N30" s="6"/>
      <c r="O30" s="6"/>
      <c r="P30" s="6"/>
      <c r="Q30" s="6" t="str">
        <f t="shared" si="2"/>
        <v/>
      </c>
      <c r="R30" s="46" t="str">
        <f t="shared" si="4"/>
        <v/>
      </c>
      <c r="S30" s="46"/>
    </row>
    <row r="31" spans="1:19">
      <c r="A31" s="16"/>
      <c r="B31" s="47"/>
      <c r="C31" s="44"/>
      <c r="D31" s="6"/>
      <c r="E31" s="18"/>
      <c r="F31" s="19"/>
      <c r="G31" s="20"/>
      <c r="H31" s="21"/>
      <c r="I31" s="22" t="str">
        <f t="shared" si="1"/>
        <v/>
      </c>
      <c r="J31" s="46"/>
      <c r="K31" s="46"/>
      <c r="L31" s="6"/>
      <c r="M31" s="6"/>
      <c r="N31" s="6"/>
      <c r="O31" s="6"/>
      <c r="P31" s="6"/>
      <c r="Q31" s="6" t="str">
        <f t="shared" si="2"/>
        <v/>
      </c>
      <c r="R31" s="46" t="str">
        <f t="shared" si="4"/>
        <v/>
      </c>
      <c r="S31" s="46"/>
    </row>
    <row r="32" spans="1:19">
      <c r="A32" s="16"/>
      <c r="B32" s="47"/>
      <c r="C32" s="44"/>
      <c r="D32" s="6"/>
      <c r="E32" s="18"/>
      <c r="F32" s="19"/>
      <c r="G32" s="20"/>
      <c r="H32" s="21"/>
      <c r="I32" s="22" t="str">
        <f t="shared" si="1"/>
        <v/>
      </c>
      <c r="J32" s="46"/>
      <c r="K32" s="46"/>
      <c r="L32" s="6"/>
      <c r="M32" s="6"/>
      <c r="N32" s="6"/>
      <c r="O32" s="6"/>
      <c r="P32" s="6"/>
      <c r="Q32" s="6" t="str">
        <f t="shared" si="2"/>
        <v/>
      </c>
      <c r="R32" s="46" t="str">
        <f t="shared" si="4"/>
        <v/>
      </c>
      <c r="S32" s="46"/>
    </row>
    <row r="33" spans="1:19">
      <c r="A33" s="16"/>
      <c r="B33" s="47"/>
      <c r="C33" s="44"/>
      <c r="D33" s="6"/>
      <c r="E33" s="18"/>
      <c r="F33" s="19"/>
      <c r="G33" s="20"/>
      <c r="H33" s="21"/>
      <c r="I33" s="22" t="str">
        <f t="shared" si="1"/>
        <v/>
      </c>
      <c r="J33" s="46"/>
      <c r="K33" s="46"/>
      <c r="L33" s="6"/>
      <c r="M33" s="6"/>
      <c r="N33" s="6"/>
      <c r="O33" s="6"/>
      <c r="P33" s="6"/>
      <c r="Q33" s="6" t="str">
        <f t="shared" si="2"/>
        <v/>
      </c>
      <c r="R33" s="46" t="str">
        <f t="shared" si="4"/>
        <v/>
      </c>
      <c r="S33" s="46"/>
    </row>
    <row r="34" spans="1:19">
      <c r="A34" s="16"/>
      <c r="B34" s="47"/>
      <c r="C34" s="44"/>
      <c r="D34" s="6"/>
      <c r="E34" s="18"/>
      <c r="F34" s="19"/>
      <c r="G34" s="20"/>
      <c r="H34" s="21"/>
      <c r="I34" s="22" t="str">
        <f t="shared" si="1"/>
        <v/>
      </c>
      <c r="J34" s="46"/>
      <c r="K34" s="46"/>
      <c r="L34" s="6"/>
      <c r="M34" s="6"/>
      <c r="N34" s="6"/>
      <c r="O34" s="6"/>
      <c r="P34" s="6"/>
      <c r="Q34" s="6" t="str">
        <f t="shared" si="2"/>
        <v/>
      </c>
      <c r="R34" s="46" t="str">
        <f t="shared" si="4"/>
        <v/>
      </c>
      <c r="S34" s="46"/>
    </row>
    <row r="35" spans="1:19">
      <c r="A35" s="16"/>
      <c r="B35" s="47"/>
      <c r="C35" s="44"/>
      <c r="D35" s="6"/>
      <c r="E35" s="18"/>
      <c r="F35" s="19"/>
      <c r="G35" s="20"/>
      <c r="H35" s="21"/>
      <c r="I35" s="22" t="str">
        <f t="shared" si="1"/>
        <v/>
      </c>
      <c r="J35" s="46"/>
      <c r="K35" s="46"/>
      <c r="L35" s="6"/>
      <c r="M35" s="6"/>
      <c r="N35" s="6"/>
      <c r="O35" s="6"/>
      <c r="P35" s="6"/>
      <c r="Q35" s="6" t="str">
        <f t="shared" si="2"/>
        <v/>
      </c>
      <c r="R35" s="46" t="str">
        <f t="shared" si="4"/>
        <v/>
      </c>
      <c r="S35" s="46"/>
    </row>
    <row r="36" spans="1:19">
      <c r="A36" s="16"/>
      <c r="B36" s="47"/>
      <c r="C36" s="44"/>
      <c r="D36" s="6"/>
      <c r="E36" s="18"/>
      <c r="F36" s="19"/>
      <c r="G36" s="20"/>
      <c r="H36" s="21"/>
      <c r="I36" s="22" t="str">
        <f t="shared" si="1"/>
        <v/>
      </c>
      <c r="J36" s="46"/>
      <c r="K36" s="46"/>
      <c r="L36" s="6"/>
      <c r="M36" s="6"/>
      <c r="N36" s="6"/>
      <c r="O36" s="6"/>
      <c r="P36" s="6"/>
      <c r="Q36" s="6" t="str">
        <f t="shared" si="2"/>
        <v/>
      </c>
      <c r="R36" s="46" t="str">
        <f t="shared" si="4"/>
        <v/>
      </c>
      <c r="S36" s="46"/>
    </row>
    <row r="37" spans="1:19">
      <c r="A37" s="16"/>
      <c r="B37" s="47"/>
      <c r="C37" s="44"/>
      <c r="D37" s="6"/>
      <c r="E37" s="18"/>
      <c r="F37" s="19"/>
      <c r="G37" s="20"/>
      <c r="H37" s="21"/>
      <c r="I37" s="22" t="str">
        <f t="shared" si="1"/>
        <v/>
      </c>
      <c r="J37" s="46"/>
      <c r="K37" s="46"/>
      <c r="L37" s="6"/>
      <c r="M37" s="6"/>
      <c r="N37" s="6"/>
      <c r="O37" s="6"/>
      <c r="P37" s="6"/>
      <c r="Q37" s="6" t="str">
        <f t="shared" si="2"/>
        <v/>
      </c>
      <c r="R37" s="46" t="str">
        <f t="shared" si="4"/>
        <v/>
      </c>
      <c r="S37" s="46"/>
    </row>
    <row r="38" spans="1:19">
      <c r="A38" s="16"/>
      <c r="B38" s="47"/>
      <c r="C38" s="44"/>
      <c r="D38" s="6"/>
      <c r="E38" s="18"/>
      <c r="F38" s="19"/>
      <c r="G38" s="20"/>
      <c r="H38" s="21"/>
      <c r="I38" s="22" t="str">
        <f t="shared" si="1"/>
        <v/>
      </c>
      <c r="J38" s="46"/>
      <c r="K38" s="46"/>
      <c r="L38" s="6"/>
      <c r="M38" s="6"/>
      <c r="N38" s="6"/>
      <c r="O38" s="6"/>
      <c r="P38" s="6"/>
      <c r="Q38" s="6" t="str">
        <f t="shared" si="2"/>
        <v/>
      </c>
      <c r="R38" s="46" t="str">
        <f t="shared" si="4"/>
        <v/>
      </c>
      <c r="S38" s="46"/>
    </row>
    <row r="39" spans="1:19">
      <c r="A39" s="16"/>
      <c r="B39" s="47"/>
      <c r="C39" s="44"/>
      <c r="D39" s="6"/>
      <c r="E39" s="18"/>
      <c r="F39" s="19"/>
      <c r="G39" s="20"/>
      <c r="H39" s="21"/>
      <c r="I39" s="22" t="str">
        <f t="shared" si="1"/>
        <v/>
      </c>
      <c r="J39" s="46"/>
      <c r="K39" s="46"/>
      <c r="L39" s="6"/>
      <c r="M39" s="6"/>
      <c r="N39" s="6"/>
      <c r="O39" s="6"/>
      <c r="P39" s="6"/>
      <c r="Q39" s="6" t="str">
        <f t="shared" si="2"/>
        <v/>
      </c>
      <c r="R39" s="46" t="str">
        <f t="shared" si="4"/>
        <v/>
      </c>
      <c r="S39" s="46"/>
    </row>
    <row r="40" spans="1:19">
      <c r="A40" s="16"/>
      <c r="B40" s="47"/>
      <c r="C40" s="44"/>
      <c r="D40" s="6"/>
      <c r="E40" s="18"/>
      <c r="F40" s="19"/>
      <c r="G40" s="20"/>
      <c r="H40" s="21"/>
      <c r="I40" s="22" t="str">
        <f t="shared" si="1"/>
        <v/>
      </c>
      <c r="J40" s="46"/>
      <c r="K40" s="46"/>
      <c r="L40" s="6"/>
      <c r="M40" s="6"/>
      <c r="N40" s="6"/>
      <c r="O40" s="6"/>
      <c r="P40" s="6"/>
      <c r="Q40" s="6" t="str">
        <f t="shared" si="2"/>
        <v/>
      </c>
      <c r="R40" s="46" t="str">
        <f t="shared" si="4"/>
        <v/>
      </c>
      <c r="S40" s="46"/>
    </row>
    <row r="41" spans="1:19">
      <c r="A41" s="16"/>
      <c r="B41" s="47"/>
      <c r="C41" s="44"/>
      <c r="D41" s="6"/>
      <c r="E41" s="18"/>
      <c r="F41" s="19"/>
      <c r="G41" s="20"/>
      <c r="H41" s="21"/>
      <c r="I41" s="22" t="str">
        <f t="shared" si="1"/>
        <v/>
      </c>
      <c r="J41" s="46"/>
      <c r="K41" s="46"/>
      <c r="L41" s="6"/>
      <c r="M41" s="6"/>
      <c r="N41" s="6"/>
      <c r="O41" s="6"/>
      <c r="P41" s="6"/>
      <c r="Q41" s="6" t="str">
        <f t="shared" si="2"/>
        <v/>
      </c>
      <c r="R41" s="46" t="str">
        <f t="shared" si="4"/>
        <v/>
      </c>
      <c r="S41" s="46"/>
    </row>
    <row r="42" spans="1:19">
      <c r="A42" s="16"/>
      <c r="B42" s="47"/>
      <c r="C42" s="44"/>
      <c r="D42" s="6"/>
      <c r="E42" s="18"/>
      <c r="F42" s="19"/>
      <c r="G42" s="20"/>
      <c r="H42" s="21"/>
      <c r="I42" s="22" t="str">
        <f t="shared" si="1"/>
        <v/>
      </c>
      <c r="J42" s="46"/>
      <c r="K42" s="46"/>
      <c r="L42" s="6"/>
      <c r="M42" s="6"/>
      <c r="N42" s="6"/>
      <c r="O42" s="6"/>
      <c r="P42" s="6"/>
      <c r="Q42" s="6" t="str">
        <f t="shared" si="2"/>
        <v/>
      </c>
      <c r="R42" s="46" t="str">
        <f t="shared" si="4"/>
        <v/>
      </c>
      <c r="S42" s="46"/>
    </row>
    <row r="43" spans="1:19" hidden="1" outlineLevel="1">
      <c r="A43" s="16"/>
      <c r="B43" s="47"/>
      <c r="C43" s="44"/>
      <c r="D43" s="6"/>
      <c r="E43" s="18"/>
      <c r="F43" s="19"/>
      <c r="G43" s="20"/>
      <c r="H43" s="21"/>
      <c r="I43" s="22" t="str">
        <f t="shared" si="1"/>
        <v/>
      </c>
      <c r="J43" s="46"/>
      <c r="K43" s="46"/>
      <c r="L43" s="6"/>
      <c r="M43" s="6"/>
      <c r="N43" s="6"/>
      <c r="O43" s="6"/>
      <c r="P43" s="6"/>
      <c r="Q43" s="6" t="str">
        <f t="shared" si="2"/>
        <v/>
      </c>
      <c r="R43" s="46" t="str">
        <f t="shared" ref="R43:R72" si="5">IF(AND(COUNTIF(B43,"*béton*"),OR(COUNTIF(E43,"*bpe*"),COUNTIF(E43,"*bDp*"))),ROUNDUP(Q43,0),"")</f>
        <v/>
      </c>
      <c r="S43" s="46"/>
    </row>
    <row r="44" spans="1:19" hidden="1" outlineLevel="1">
      <c r="A44" s="16"/>
      <c r="B44" s="47"/>
      <c r="C44" s="44"/>
      <c r="D44" s="6"/>
      <c r="E44" s="18"/>
      <c r="F44" s="19"/>
      <c r="G44" s="20"/>
      <c r="H44" s="21"/>
      <c r="I44" s="22" t="str">
        <f t="shared" si="1"/>
        <v/>
      </c>
      <c r="J44" s="46"/>
      <c r="K44" s="46"/>
      <c r="L44" s="6"/>
      <c r="M44" s="6"/>
      <c r="N44" s="6"/>
      <c r="O44" s="6"/>
      <c r="P44" s="6"/>
      <c r="Q44" s="6" t="str">
        <f t="shared" si="2"/>
        <v/>
      </c>
      <c r="R44" s="46" t="str">
        <f t="shared" si="5"/>
        <v/>
      </c>
      <c r="S44" s="46"/>
    </row>
    <row r="45" spans="1:19" hidden="1" outlineLevel="1">
      <c r="A45" s="16"/>
      <c r="B45" s="47"/>
      <c r="C45" s="44"/>
      <c r="D45" s="6"/>
      <c r="E45" s="18"/>
      <c r="F45" s="19"/>
      <c r="G45" s="20"/>
      <c r="H45" s="21"/>
      <c r="I45" s="22" t="str">
        <f t="shared" si="1"/>
        <v/>
      </c>
      <c r="J45" s="46"/>
      <c r="K45" s="46"/>
      <c r="L45" s="6"/>
      <c r="M45" s="6"/>
      <c r="N45" s="6"/>
      <c r="O45" s="6"/>
      <c r="P45" s="6"/>
      <c r="Q45" s="6" t="str">
        <f t="shared" si="2"/>
        <v/>
      </c>
      <c r="R45" s="46" t="str">
        <f t="shared" si="5"/>
        <v/>
      </c>
      <c r="S45" s="46"/>
    </row>
    <row r="46" spans="1:19" hidden="1" outlineLevel="1">
      <c r="A46" s="16"/>
      <c r="B46" s="47"/>
      <c r="C46" s="44"/>
      <c r="D46" s="6"/>
      <c r="E46" s="18"/>
      <c r="F46" s="19"/>
      <c r="G46" s="20"/>
      <c r="H46" s="21"/>
      <c r="I46" s="22" t="str">
        <f t="shared" si="1"/>
        <v/>
      </c>
      <c r="J46" s="46"/>
      <c r="K46" s="46"/>
      <c r="L46" s="6"/>
      <c r="M46" s="6"/>
      <c r="N46" s="6"/>
      <c r="O46" s="6"/>
      <c r="P46" s="6"/>
      <c r="Q46" s="6" t="str">
        <f t="shared" si="2"/>
        <v/>
      </c>
      <c r="R46" s="46" t="str">
        <f t="shared" si="5"/>
        <v/>
      </c>
      <c r="S46" s="46"/>
    </row>
    <row r="47" spans="1:19" hidden="1" outlineLevel="1">
      <c r="A47" s="16"/>
      <c r="B47" s="47"/>
      <c r="C47" s="44"/>
      <c r="D47" s="6"/>
      <c r="E47" s="18"/>
      <c r="F47" s="19"/>
      <c r="G47" s="20"/>
      <c r="H47" s="21"/>
      <c r="I47" s="22" t="str">
        <f t="shared" si="1"/>
        <v/>
      </c>
      <c r="J47" s="46"/>
      <c r="K47" s="46"/>
      <c r="L47" s="6"/>
      <c r="M47" s="6"/>
      <c r="N47" s="6"/>
      <c r="O47" s="6"/>
      <c r="P47" s="6"/>
      <c r="Q47" s="6" t="str">
        <f t="shared" si="2"/>
        <v/>
      </c>
      <c r="R47" s="46" t="str">
        <f t="shared" si="5"/>
        <v/>
      </c>
      <c r="S47" s="46"/>
    </row>
    <row r="48" spans="1:19" hidden="1" outlineLevel="1">
      <c r="A48" s="16"/>
      <c r="B48" s="47"/>
      <c r="C48" s="44"/>
      <c r="D48" s="6"/>
      <c r="E48" s="18"/>
      <c r="F48" s="19"/>
      <c r="G48" s="20"/>
      <c r="H48" s="21"/>
      <c r="I48" s="22" t="str">
        <f t="shared" si="1"/>
        <v/>
      </c>
      <c r="J48" s="46"/>
      <c r="K48" s="46"/>
      <c r="L48" s="6"/>
      <c r="M48" s="6"/>
      <c r="N48" s="6"/>
      <c r="O48" s="6"/>
      <c r="P48" s="6"/>
      <c r="Q48" s="6" t="str">
        <f t="shared" si="2"/>
        <v/>
      </c>
      <c r="R48" s="46" t="str">
        <f t="shared" si="5"/>
        <v/>
      </c>
      <c r="S48" s="46"/>
    </row>
    <row r="49" spans="1:19" hidden="1" outlineLevel="1">
      <c r="A49" s="16"/>
      <c r="B49" s="47"/>
      <c r="C49" s="44"/>
      <c r="D49" s="6"/>
      <c r="E49" s="18"/>
      <c r="F49" s="19"/>
      <c r="G49" s="20"/>
      <c r="H49" s="21"/>
      <c r="I49" s="22" t="str">
        <f t="shared" si="1"/>
        <v/>
      </c>
      <c r="J49" s="46"/>
      <c r="K49" s="46"/>
      <c r="L49" s="6"/>
      <c r="M49" s="6"/>
      <c r="N49" s="6"/>
      <c r="O49" s="6"/>
      <c r="P49" s="6"/>
      <c r="Q49" s="6" t="str">
        <f t="shared" si="2"/>
        <v/>
      </c>
      <c r="R49" s="46" t="str">
        <f t="shared" si="5"/>
        <v/>
      </c>
      <c r="S49" s="46"/>
    </row>
    <row r="50" spans="1:19" hidden="1" outlineLevel="1">
      <c r="A50" s="16"/>
      <c r="B50" s="47"/>
      <c r="C50" s="44"/>
      <c r="D50" s="6"/>
      <c r="E50" s="18"/>
      <c r="F50" s="19"/>
      <c r="G50" s="20"/>
      <c r="H50" s="21"/>
      <c r="I50" s="22" t="str">
        <f t="shared" si="1"/>
        <v/>
      </c>
      <c r="J50" s="46"/>
      <c r="K50" s="46"/>
      <c r="L50" s="6"/>
      <c r="M50" s="6"/>
      <c r="N50" s="6"/>
      <c r="O50" s="6"/>
      <c r="P50" s="6"/>
      <c r="Q50" s="6" t="str">
        <f t="shared" si="2"/>
        <v/>
      </c>
      <c r="R50" s="46" t="str">
        <f t="shared" si="5"/>
        <v/>
      </c>
      <c r="S50" s="46"/>
    </row>
    <row r="51" spans="1:19" hidden="1" outlineLevel="1">
      <c r="A51" s="16"/>
      <c r="B51" s="47"/>
      <c r="C51" s="44"/>
      <c r="D51" s="6"/>
      <c r="E51" s="18"/>
      <c r="F51" s="19"/>
      <c r="G51" s="20"/>
      <c r="H51" s="21"/>
      <c r="I51" s="22" t="str">
        <f t="shared" si="1"/>
        <v/>
      </c>
      <c r="J51" s="46"/>
      <c r="K51" s="46"/>
      <c r="L51" s="6"/>
      <c r="M51" s="6"/>
      <c r="N51" s="6"/>
      <c r="O51" s="6"/>
      <c r="P51" s="6"/>
      <c r="Q51" s="6" t="str">
        <f t="shared" si="2"/>
        <v/>
      </c>
      <c r="R51" s="46" t="str">
        <f t="shared" si="5"/>
        <v/>
      </c>
      <c r="S51" s="46"/>
    </row>
    <row r="52" spans="1:19" hidden="1" outlineLevel="1">
      <c r="A52" s="16"/>
      <c r="B52" s="47"/>
      <c r="C52" s="44"/>
      <c r="D52" s="6"/>
      <c r="E52" s="18"/>
      <c r="F52" s="19"/>
      <c r="G52" s="20"/>
      <c r="H52" s="21"/>
      <c r="I52" s="22" t="str">
        <f t="shared" si="1"/>
        <v/>
      </c>
      <c r="J52" s="46"/>
      <c r="K52" s="46"/>
      <c r="L52" s="6"/>
      <c r="M52" s="6"/>
      <c r="N52" s="6"/>
      <c r="O52" s="6"/>
      <c r="P52" s="6"/>
      <c r="Q52" s="6" t="str">
        <f t="shared" si="2"/>
        <v/>
      </c>
      <c r="R52" s="46" t="str">
        <f t="shared" si="5"/>
        <v/>
      </c>
      <c r="S52" s="46"/>
    </row>
    <row r="53" spans="1:19" hidden="1" outlineLevel="1">
      <c r="A53" s="16"/>
      <c r="B53" s="47"/>
      <c r="C53" s="44"/>
      <c r="D53" s="6"/>
      <c r="E53" s="18"/>
      <c r="F53" s="19"/>
      <c r="G53" s="20"/>
      <c r="H53" s="21"/>
      <c r="I53" s="22" t="str">
        <f t="shared" si="1"/>
        <v/>
      </c>
      <c r="J53" s="46"/>
      <c r="K53" s="46"/>
      <c r="L53" s="6"/>
      <c r="M53" s="6"/>
      <c r="N53" s="6"/>
      <c r="O53" s="6"/>
      <c r="P53" s="6"/>
      <c r="Q53" s="6" t="str">
        <f t="shared" si="2"/>
        <v/>
      </c>
      <c r="R53" s="46" t="str">
        <f t="shared" si="5"/>
        <v/>
      </c>
      <c r="S53" s="46"/>
    </row>
    <row r="54" spans="1:19" hidden="1" outlineLevel="1">
      <c r="A54" s="16"/>
      <c r="B54" s="47"/>
      <c r="C54" s="44"/>
      <c r="D54" s="6"/>
      <c r="E54" s="18"/>
      <c r="F54" s="19"/>
      <c r="G54" s="20"/>
      <c r="H54" s="21"/>
      <c r="I54" s="22" t="str">
        <f t="shared" si="1"/>
        <v/>
      </c>
      <c r="J54" s="46"/>
      <c r="K54" s="46"/>
      <c r="L54" s="6"/>
      <c r="M54" s="6"/>
      <c r="N54" s="6"/>
      <c r="O54" s="6"/>
      <c r="P54" s="6"/>
      <c r="Q54" s="6" t="str">
        <f t="shared" si="2"/>
        <v/>
      </c>
      <c r="R54" s="46" t="str">
        <f t="shared" si="5"/>
        <v/>
      </c>
      <c r="S54" s="46"/>
    </row>
    <row r="55" spans="1:19" hidden="1" outlineLevel="1">
      <c r="A55" s="16"/>
      <c r="B55" s="47"/>
      <c r="C55" s="44"/>
      <c r="D55" s="6"/>
      <c r="E55" s="18"/>
      <c r="F55" s="19"/>
      <c r="G55" s="20"/>
      <c r="H55" s="21"/>
      <c r="I55" s="22" t="str">
        <f t="shared" si="1"/>
        <v/>
      </c>
      <c r="J55" s="46"/>
      <c r="K55" s="46"/>
      <c r="L55" s="6"/>
      <c r="M55" s="6"/>
      <c r="N55" s="6"/>
      <c r="O55" s="6"/>
      <c r="P55" s="6"/>
      <c r="Q55" s="6" t="str">
        <f t="shared" si="2"/>
        <v/>
      </c>
      <c r="R55" s="46" t="str">
        <f t="shared" si="5"/>
        <v/>
      </c>
      <c r="S55" s="46"/>
    </row>
    <row r="56" spans="1:19" hidden="1" outlineLevel="1">
      <c r="A56" s="16"/>
      <c r="B56" s="47"/>
      <c r="C56" s="44"/>
      <c r="D56" s="6"/>
      <c r="E56" s="18"/>
      <c r="F56" s="19"/>
      <c r="G56" s="20"/>
      <c r="H56" s="21"/>
      <c r="I56" s="22" t="str">
        <f t="shared" si="1"/>
        <v/>
      </c>
      <c r="J56" s="46"/>
      <c r="K56" s="46"/>
      <c r="L56" s="6"/>
      <c r="M56" s="6"/>
      <c r="N56" s="6"/>
      <c r="O56" s="6"/>
      <c r="P56" s="6"/>
      <c r="Q56" s="6" t="str">
        <f t="shared" si="2"/>
        <v/>
      </c>
      <c r="R56" s="46" t="str">
        <f t="shared" si="5"/>
        <v/>
      </c>
      <c r="S56" s="46"/>
    </row>
    <row r="57" spans="1:19" hidden="1" outlineLevel="1">
      <c r="A57" s="16"/>
      <c r="B57" s="47"/>
      <c r="C57" s="44"/>
      <c r="D57" s="6"/>
      <c r="E57" s="18"/>
      <c r="F57" s="19"/>
      <c r="G57" s="20"/>
      <c r="H57" s="21"/>
      <c r="I57" s="22" t="str">
        <f t="shared" si="1"/>
        <v/>
      </c>
      <c r="J57" s="46"/>
      <c r="K57" s="46"/>
      <c r="L57" s="6"/>
      <c r="M57" s="6"/>
      <c r="N57" s="6"/>
      <c r="O57" s="6"/>
      <c r="P57" s="6"/>
      <c r="Q57" s="6" t="str">
        <f t="shared" si="2"/>
        <v/>
      </c>
      <c r="R57" s="46" t="str">
        <f t="shared" si="5"/>
        <v/>
      </c>
      <c r="S57" s="46"/>
    </row>
    <row r="58" spans="1:19" hidden="1" outlineLevel="1">
      <c r="A58" s="16"/>
      <c r="B58" s="47"/>
      <c r="C58" s="44"/>
      <c r="D58" s="6"/>
      <c r="E58" s="18"/>
      <c r="F58" s="19"/>
      <c r="G58" s="20"/>
      <c r="H58" s="21"/>
      <c r="I58" s="22" t="str">
        <f t="shared" si="1"/>
        <v/>
      </c>
      <c r="J58" s="46"/>
      <c r="K58" s="46"/>
      <c r="L58" s="6"/>
      <c r="M58" s="6"/>
      <c r="N58" s="6"/>
      <c r="O58" s="6"/>
      <c r="P58" s="6"/>
      <c r="Q58" s="6" t="str">
        <f t="shared" si="2"/>
        <v/>
      </c>
      <c r="R58" s="46" t="str">
        <f t="shared" si="5"/>
        <v/>
      </c>
      <c r="S58" s="46"/>
    </row>
    <row r="59" spans="1:19" hidden="1" outlineLevel="1">
      <c r="A59" s="16"/>
      <c r="B59" s="47"/>
      <c r="C59" s="44"/>
      <c r="D59" s="6"/>
      <c r="E59" s="18"/>
      <c r="F59" s="19"/>
      <c r="G59" s="20"/>
      <c r="H59" s="21"/>
      <c r="I59" s="22" t="str">
        <f t="shared" si="1"/>
        <v/>
      </c>
      <c r="J59" s="46"/>
      <c r="K59" s="46"/>
      <c r="L59" s="6"/>
      <c r="M59" s="6"/>
      <c r="N59" s="6"/>
      <c r="O59" s="6"/>
      <c r="P59" s="6"/>
      <c r="Q59" s="6" t="str">
        <f t="shared" si="2"/>
        <v/>
      </c>
      <c r="R59" s="46" t="str">
        <f t="shared" si="5"/>
        <v/>
      </c>
      <c r="S59" s="46"/>
    </row>
    <row r="60" spans="1:19" hidden="1" outlineLevel="1">
      <c r="A60" s="16"/>
      <c r="B60" s="47"/>
      <c r="C60" s="44"/>
      <c r="D60" s="6"/>
      <c r="E60" s="18"/>
      <c r="F60" s="19"/>
      <c r="G60" s="20"/>
      <c r="H60" s="21"/>
      <c r="I60" s="22" t="str">
        <f t="shared" si="1"/>
        <v/>
      </c>
      <c r="J60" s="46"/>
      <c r="K60" s="46"/>
      <c r="L60" s="6"/>
      <c r="M60" s="6"/>
      <c r="N60" s="6"/>
      <c r="O60" s="6"/>
      <c r="P60" s="6"/>
      <c r="Q60" s="6" t="str">
        <f t="shared" si="2"/>
        <v/>
      </c>
      <c r="R60" s="46" t="str">
        <f t="shared" si="5"/>
        <v/>
      </c>
      <c r="S60" s="46"/>
    </row>
    <row r="61" spans="1:19" hidden="1" outlineLevel="1">
      <c r="A61" s="16"/>
      <c r="B61" s="47"/>
      <c r="C61" s="44"/>
      <c r="D61" s="6"/>
      <c r="E61" s="18"/>
      <c r="F61" s="19"/>
      <c r="G61" s="20"/>
      <c r="H61" s="21"/>
      <c r="I61" s="22" t="str">
        <f t="shared" si="1"/>
        <v/>
      </c>
      <c r="J61" s="46"/>
      <c r="K61" s="46"/>
      <c r="L61" s="6"/>
      <c r="M61" s="6"/>
      <c r="N61" s="6"/>
      <c r="O61" s="6"/>
      <c r="P61" s="6"/>
      <c r="Q61" s="6" t="str">
        <f t="shared" si="2"/>
        <v/>
      </c>
      <c r="R61" s="46" t="str">
        <f t="shared" si="5"/>
        <v/>
      </c>
      <c r="S61" s="46"/>
    </row>
    <row r="62" spans="1:19" hidden="1" outlineLevel="1">
      <c r="A62" s="16"/>
      <c r="B62" s="47"/>
      <c r="C62" s="44"/>
      <c r="D62" s="6"/>
      <c r="E62" s="18"/>
      <c r="F62" s="19"/>
      <c r="G62" s="20"/>
      <c r="H62" s="21"/>
      <c r="I62" s="22" t="str">
        <f t="shared" si="1"/>
        <v/>
      </c>
      <c r="J62" s="46"/>
      <c r="K62" s="46"/>
      <c r="L62" s="6"/>
      <c r="M62" s="6"/>
      <c r="N62" s="6"/>
      <c r="O62" s="6"/>
      <c r="P62" s="6"/>
      <c r="Q62" s="6" t="str">
        <f t="shared" si="2"/>
        <v/>
      </c>
      <c r="R62" s="46" t="str">
        <f t="shared" si="5"/>
        <v/>
      </c>
      <c r="S62" s="46"/>
    </row>
    <row r="63" spans="1:19" hidden="1" outlineLevel="1">
      <c r="A63" s="16"/>
      <c r="B63" s="47"/>
      <c r="C63" s="44"/>
      <c r="D63" s="6"/>
      <c r="E63" s="18"/>
      <c r="F63" s="19"/>
      <c r="G63" s="20"/>
      <c r="H63" s="21"/>
      <c r="I63" s="22" t="str">
        <f t="shared" si="1"/>
        <v/>
      </c>
      <c r="J63" s="46"/>
      <c r="K63" s="46"/>
      <c r="L63" s="6"/>
      <c r="M63" s="6"/>
      <c r="N63" s="6"/>
      <c r="O63" s="6"/>
      <c r="P63" s="6"/>
      <c r="Q63" s="6" t="str">
        <f t="shared" si="2"/>
        <v/>
      </c>
      <c r="R63" s="46" t="str">
        <f t="shared" si="5"/>
        <v/>
      </c>
      <c r="S63" s="46"/>
    </row>
    <row r="64" spans="1:19" hidden="1" outlineLevel="1">
      <c r="A64" s="16"/>
      <c r="B64" s="47"/>
      <c r="C64" s="44"/>
      <c r="D64" s="6"/>
      <c r="E64" s="18"/>
      <c r="F64" s="19"/>
      <c r="G64" s="20"/>
      <c r="H64" s="21"/>
      <c r="I64" s="22" t="str">
        <f t="shared" si="1"/>
        <v/>
      </c>
      <c r="J64" s="46"/>
      <c r="K64" s="46"/>
      <c r="L64" s="6"/>
      <c r="M64" s="6"/>
      <c r="N64" s="6"/>
      <c r="O64" s="6"/>
      <c r="P64" s="6"/>
      <c r="Q64" s="6" t="str">
        <f t="shared" si="2"/>
        <v/>
      </c>
      <c r="R64" s="46" t="str">
        <f t="shared" si="5"/>
        <v/>
      </c>
      <c r="S64" s="46"/>
    </row>
    <row r="65" spans="1:19" hidden="1" outlineLevel="1">
      <c r="A65" s="16"/>
      <c r="B65" s="47"/>
      <c r="C65" s="44"/>
      <c r="D65" s="6"/>
      <c r="E65" s="18"/>
      <c r="F65" s="19"/>
      <c r="G65" s="20"/>
      <c r="H65" s="21"/>
      <c r="I65" s="22" t="str">
        <f t="shared" si="1"/>
        <v/>
      </c>
      <c r="J65" s="46"/>
      <c r="K65" s="46"/>
      <c r="L65" s="6"/>
      <c r="M65" s="6"/>
      <c r="N65" s="6"/>
      <c r="O65" s="6"/>
      <c r="P65" s="6"/>
      <c r="Q65" s="6" t="str">
        <f t="shared" si="2"/>
        <v/>
      </c>
      <c r="R65" s="46" t="str">
        <f t="shared" si="5"/>
        <v/>
      </c>
      <c r="S65" s="46"/>
    </row>
    <row r="66" spans="1:19" hidden="1" outlineLevel="1">
      <c r="A66" s="16"/>
      <c r="B66" s="47"/>
      <c r="C66" s="44"/>
      <c r="D66" s="6"/>
      <c r="E66" s="18"/>
      <c r="F66" s="19"/>
      <c r="G66" s="20"/>
      <c r="H66" s="21"/>
      <c r="I66" s="22" t="str">
        <f t="shared" si="1"/>
        <v/>
      </c>
      <c r="J66" s="46"/>
      <c r="K66" s="46"/>
      <c r="L66" s="6"/>
      <c r="M66" s="6"/>
      <c r="N66" s="6"/>
      <c r="O66" s="6"/>
      <c r="P66" s="6"/>
      <c r="Q66" s="6" t="str">
        <f t="shared" si="2"/>
        <v/>
      </c>
      <c r="R66" s="46" t="str">
        <f t="shared" si="5"/>
        <v/>
      </c>
      <c r="S66" s="46"/>
    </row>
    <row r="67" spans="1:19" hidden="1" outlineLevel="1">
      <c r="A67" s="16"/>
      <c r="B67" s="47"/>
      <c r="C67" s="44"/>
      <c r="D67" s="6"/>
      <c r="E67" s="18"/>
      <c r="F67" s="19"/>
      <c r="G67" s="20"/>
      <c r="H67" s="21"/>
      <c r="I67" s="22" t="str">
        <f t="shared" si="1"/>
        <v/>
      </c>
      <c r="J67" s="46"/>
      <c r="K67" s="46"/>
      <c r="L67" s="6"/>
      <c r="M67" s="6"/>
      <c r="N67" s="6"/>
      <c r="O67" s="6"/>
      <c r="P67" s="6"/>
      <c r="Q67" s="6" t="str">
        <f t="shared" si="2"/>
        <v/>
      </c>
      <c r="R67" s="46" t="str">
        <f t="shared" si="5"/>
        <v/>
      </c>
      <c r="S67" s="46"/>
    </row>
    <row r="68" spans="1:19" hidden="1" outlineLevel="1">
      <c r="A68" s="16"/>
      <c r="B68" s="47"/>
      <c r="C68" s="44"/>
      <c r="D68" s="6"/>
      <c r="E68" s="18"/>
      <c r="F68" s="19"/>
      <c r="G68" s="20"/>
      <c r="H68" s="21"/>
      <c r="I68" s="22" t="str">
        <f t="shared" si="1"/>
        <v/>
      </c>
      <c r="J68" s="46"/>
      <c r="K68" s="46"/>
      <c r="L68" s="6"/>
      <c r="M68" s="6"/>
      <c r="N68" s="6"/>
      <c r="O68" s="6"/>
      <c r="P68" s="6"/>
      <c r="Q68" s="6" t="str">
        <f t="shared" si="2"/>
        <v/>
      </c>
      <c r="R68" s="46" t="str">
        <f t="shared" si="5"/>
        <v/>
      </c>
      <c r="S68" s="46"/>
    </row>
    <row r="69" spans="1:19" hidden="1" outlineLevel="1">
      <c r="A69" s="16"/>
      <c r="B69" s="47"/>
      <c r="C69" s="44"/>
      <c r="D69" s="6"/>
      <c r="E69" s="18"/>
      <c r="F69" s="19"/>
      <c r="G69" s="20"/>
      <c r="H69" s="21"/>
      <c r="I69" s="22" t="str">
        <f t="shared" si="1"/>
        <v/>
      </c>
      <c r="J69" s="46"/>
      <c r="K69" s="46"/>
      <c r="L69" s="6"/>
      <c r="M69" s="6"/>
      <c r="N69" s="6"/>
      <c r="O69" s="6"/>
      <c r="P69" s="6"/>
      <c r="Q69" s="6" t="str">
        <f t="shared" si="2"/>
        <v/>
      </c>
      <c r="R69" s="46" t="str">
        <f t="shared" si="5"/>
        <v/>
      </c>
      <c r="S69" s="46"/>
    </row>
    <row r="70" spans="1:19" hidden="1" outlineLevel="1">
      <c r="A70" s="16"/>
      <c r="B70" s="47"/>
      <c r="C70" s="44"/>
      <c r="D70" s="6"/>
      <c r="E70" s="18"/>
      <c r="F70" s="19"/>
      <c r="G70" s="20"/>
      <c r="H70" s="21"/>
      <c r="I70" s="22" t="str">
        <f t="shared" ref="I70:I104" si="6">IF(G70="","",G70+G70*H70)</f>
        <v/>
      </c>
      <c r="J70" s="46"/>
      <c r="K70" s="46"/>
      <c r="L70" s="6"/>
      <c r="M70" s="6"/>
      <c r="N70" s="6"/>
      <c r="O70" s="6"/>
      <c r="P70" s="6"/>
      <c r="Q70" s="6" t="str">
        <f t="shared" ref="Q70:Q103" si="7">IF(I70="","",I70/7)</f>
        <v/>
      </c>
      <c r="R70" s="46" t="str">
        <f t="shared" si="5"/>
        <v/>
      </c>
      <c r="S70" s="46"/>
    </row>
    <row r="71" spans="1:19" hidden="1" outlineLevel="1">
      <c r="A71" s="16"/>
      <c r="B71" s="47"/>
      <c r="C71" s="44"/>
      <c r="D71" s="6"/>
      <c r="E71" s="18"/>
      <c r="F71" s="19"/>
      <c r="G71" s="20"/>
      <c r="H71" s="21"/>
      <c r="I71" s="22" t="str">
        <f t="shared" si="6"/>
        <v/>
      </c>
      <c r="J71" s="46"/>
      <c r="K71" s="46"/>
      <c r="L71" s="6"/>
      <c r="M71" s="6"/>
      <c r="N71" s="6"/>
      <c r="O71" s="6"/>
      <c r="P71" s="6"/>
      <c r="Q71" s="6" t="str">
        <f t="shared" si="7"/>
        <v/>
      </c>
      <c r="R71" s="46" t="str">
        <f t="shared" si="5"/>
        <v/>
      </c>
      <c r="S71" s="46"/>
    </row>
    <row r="72" spans="1:19" hidden="1" outlineLevel="1">
      <c r="A72" s="16"/>
      <c r="B72" s="47"/>
      <c r="C72" s="44"/>
      <c r="D72" s="6"/>
      <c r="E72" s="18"/>
      <c r="F72" s="19"/>
      <c r="G72" s="20"/>
      <c r="H72" s="21"/>
      <c r="I72" s="22" t="str">
        <f t="shared" si="6"/>
        <v/>
      </c>
      <c r="J72" s="46"/>
      <c r="K72" s="46"/>
      <c r="L72" s="6"/>
      <c r="M72" s="6"/>
      <c r="N72" s="6"/>
      <c r="O72" s="6"/>
      <c r="P72" s="6"/>
      <c r="Q72" s="6" t="str">
        <f t="shared" si="7"/>
        <v/>
      </c>
      <c r="R72" s="46" t="str">
        <f t="shared" si="5"/>
        <v/>
      </c>
      <c r="S72" s="46"/>
    </row>
    <row r="73" spans="1:19" hidden="1" outlineLevel="1">
      <c r="A73" s="16"/>
      <c r="B73" s="47"/>
      <c r="C73" s="44"/>
      <c r="D73" s="6"/>
      <c r="E73" s="18"/>
      <c r="F73" s="19"/>
      <c r="G73" s="20"/>
      <c r="H73" s="21"/>
      <c r="I73" s="22" t="str">
        <f t="shared" si="6"/>
        <v/>
      </c>
      <c r="J73" s="46"/>
      <c r="K73" s="46"/>
      <c r="L73" s="6"/>
      <c r="M73" s="6"/>
      <c r="N73" s="6"/>
      <c r="O73" s="6"/>
      <c r="P73" s="6"/>
      <c r="Q73" s="6" t="str">
        <f t="shared" si="7"/>
        <v/>
      </c>
      <c r="R73" s="46" t="str">
        <f t="shared" si="4"/>
        <v/>
      </c>
      <c r="S73" s="46"/>
    </row>
    <row r="74" spans="1:19" hidden="1" outlineLevel="1">
      <c r="A74" s="16"/>
      <c r="B74" s="47"/>
      <c r="C74" s="44"/>
      <c r="D74" s="6"/>
      <c r="E74" s="18"/>
      <c r="F74" s="19"/>
      <c r="G74" s="20"/>
      <c r="H74" s="21"/>
      <c r="I74" s="22" t="str">
        <f t="shared" si="6"/>
        <v/>
      </c>
      <c r="J74" s="46"/>
      <c r="K74" s="46"/>
      <c r="L74" s="6"/>
      <c r="M74" s="6"/>
      <c r="N74" s="6"/>
      <c r="O74" s="6"/>
      <c r="P74" s="6"/>
      <c r="Q74" s="6" t="str">
        <f t="shared" si="7"/>
        <v/>
      </c>
      <c r="R74" s="46" t="str">
        <f t="shared" si="4"/>
        <v/>
      </c>
      <c r="S74" s="46"/>
    </row>
    <row r="75" spans="1:19" hidden="1" outlineLevel="1">
      <c r="A75" s="16"/>
      <c r="B75" s="47"/>
      <c r="C75" s="44"/>
      <c r="D75" s="6"/>
      <c r="E75" s="18"/>
      <c r="F75" s="19"/>
      <c r="G75" s="20"/>
      <c r="H75" s="21"/>
      <c r="I75" s="22" t="str">
        <f t="shared" si="6"/>
        <v/>
      </c>
      <c r="J75" s="46"/>
      <c r="K75" s="46"/>
      <c r="L75" s="6"/>
      <c r="M75" s="6"/>
      <c r="N75" s="6"/>
      <c r="O75" s="6"/>
      <c r="P75" s="6"/>
      <c r="Q75" s="6" t="str">
        <f t="shared" si="7"/>
        <v/>
      </c>
      <c r="R75" s="46" t="str">
        <f t="shared" si="4"/>
        <v/>
      </c>
      <c r="S75" s="46"/>
    </row>
    <row r="76" spans="1:19" hidden="1" outlineLevel="1">
      <c r="A76" s="16"/>
      <c r="B76" s="47"/>
      <c r="C76" s="44"/>
      <c r="D76" s="6"/>
      <c r="E76" s="18"/>
      <c r="F76" s="19"/>
      <c r="G76" s="20"/>
      <c r="H76" s="21"/>
      <c r="I76" s="22" t="str">
        <f t="shared" si="6"/>
        <v/>
      </c>
      <c r="J76" s="46"/>
      <c r="K76" s="46"/>
      <c r="L76" s="6"/>
      <c r="M76" s="6"/>
      <c r="N76" s="6"/>
      <c r="O76" s="6"/>
      <c r="P76" s="6"/>
      <c r="Q76" s="6" t="str">
        <f t="shared" si="7"/>
        <v/>
      </c>
      <c r="R76" s="46" t="str">
        <f t="shared" si="4"/>
        <v/>
      </c>
      <c r="S76" s="46"/>
    </row>
    <row r="77" spans="1:19" hidden="1" outlineLevel="1">
      <c r="A77" s="16"/>
      <c r="B77" s="47"/>
      <c r="C77" s="44"/>
      <c r="D77" s="6"/>
      <c r="E77" s="18"/>
      <c r="F77" s="19"/>
      <c r="G77" s="20"/>
      <c r="H77" s="21"/>
      <c r="I77" s="22" t="str">
        <f t="shared" si="6"/>
        <v/>
      </c>
      <c r="J77" s="46"/>
      <c r="K77" s="46"/>
      <c r="L77" s="6"/>
      <c r="M77" s="6"/>
      <c r="N77" s="6"/>
      <c r="O77" s="6"/>
      <c r="P77" s="6"/>
      <c r="Q77" s="6" t="str">
        <f t="shared" si="7"/>
        <v/>
      </c>
      <c r="R77" s="46" t="str">
        <f t="shared" si="4"/>
        <v/>
      </c>
      <c r="S77" s="46"/>
    </row>
    <row r="78" spans="1:19" hidden="1" outlineLevel="1">
      <c r="A78" s="16"/>
      <c r="B78" s="47"/>
      <c r="C78" s="44"/>
      <c r="D78" s="6"/>
      <c r="E78" s="18"/>
      <c r="F78" s="19"/>
      <c r="G78" s="20"/>
      <c r="H78" s="21"/>
      <c r="I78" s="22" t="str">
        <f t="shared" si="6"/>
        <v/>
      </c>
      <c r="J78" s="46"/>
      <c r="K78" s="46"/>
      <c r="L78" s="6"/>
      <c r="M78" s="6"/>
      <c r="N78" s="6"/>
      <c r="O78" s="6"/>
      <c r="P78" s="6"/>
      <c r="Q78" s="6" t="str">
        <f t="shared" si="7"/>
        <v/>
      </c>
      <c r="R78" s="46" t="str">
        <f t="shared" si="4"/>
        <v/>
      </c>
      <c r="S78" s="46"/>
    </row>
    <row r="79" spans="1:19" hidden="1" outlineLevel="1">
      <c r="A79" s="16"/>
      <c r="B79" s="47"/>
      <c r="C79" s="44"/>
      <c r="D79" s="6"/>
      <c r="E79" s="18"/>
      <c r="F79" s="19"/>
      <c r="G79" s="20"/>
      <c r="H79" s="21"/>
      <c r="I79" s="22" t="str">
        <f t="shared" si="6"/>
        <v/>
      </c>
      <c r="J79" s="46"/>
      <c r="K79" s="46"/>
      <c r="L79" s="6"/>
      <c r="M79" s="6"/>
      <c r="N79" s="6"/>
      <c r="O79" s="6"/>
      <c r="P79" s="6"/>
      <c r="Q79" s="6" t="str">
        <f t="shared" si="7"/>
        <v/>
      </c>
      <c r="R79" s="46" t="str">
        <f t="shared" si="3"/>
        <v/>
      </c>
      <c r="S79" s="46"/>
    </row>
    <row r="80" spans="1:19" hidden="1" outlineLevel="1">
      <c r="A80" s="16"/>
      <c r="B80" s="47"/>
      <c r="C80" s="44"/>
      <c r="D80" s="6"/>
      <c r="E80" s="18"/>
      <c r="F80" s="19"/>
      <c r="G80" s="20"/>
      <c r="H80" s="21"/>
      <c r="I80" s="22" t="str">
        <f t="shared" si="6"/>
        <v/>
      </c>
      <c r="J80" s="46"/>
      <c r="K80" s="46"/>
      <c r="L80" s="6"/>
      <c r="M80" s="6"/>
      <c r="N80" s="6"/>
      <c r="O80" s="6"/>
      <c r="P80" s="6"/>
      <c r="Q80" s="6" t="str">
        <f t="shared" si="7"/>
        <v/>
      </c>
      <c r="R80" s="46" t="str">
        <f t="shared" si="3"/>
        <v/>
      </c>
      <c r="S80" s="46"/>
    </row>
    <row r="81" spans="1:19" hidden="1" outlineLevel="1">
      <c r="A81" s="16"/>
      <c r="B81" s="47"/>
      <c r="C81" s="44"/>
      <c r="D81" s="6"/>
      <c r="E81" s="18"/>
      <c r="F81" s="19"/>
      <c r="G81" s="20"/>
      <c r="H81" s="21"/>
      <c r="I81" s="22" t="str">
        <f t="shared" si="6"/>
        <v/>
      </c>
      <c r="J81" s="46"/>
      <c r="K81" s="46"/>
      <c r="L81" s="6"/>
      <c r="M81" s="6"/>
      <c r="N81" s="6"/>
      <c r="O81" s="6"/>
      <c r="P81" s="6"/>
      <c r="Q81" s="6" t="str">
        <f t="shared" si="7"/>
        <v/>
      </c>
      <c r="R81" s="46" t="str">
        <f t="shared" si="3"/>
        <v/>
      </c>
      <c r="S81" s="46"/>
    </row>
    <row r="82" spans="1:19" hidden="1" outlineLevel="1">
      <c r="A82" s="16"/>
      <c r="B82" s="13"/>
      <c r="C82" s="15"/>
      <c r="D82" s="6"/>
      <c r="E82" s="18"/>
      <c r="F82" s="19"/>
      <c r="G82" s="20"/>
      <c r="H82" s="21"/>
      <c r="I82" s="22" t="str">
        <f t="shared" si="6"/>
        <v/>
      </c>
      <c r="J82" s="37"/>
      <c r="K82" s="35"/>
      <c r="L82" s="6"/>
      <c r="M82" s="6"/>
      <c r="N82" s="6"/>
      <c r="O82" s="6"/>
      <c r="P82" s="6"/>
      <c r="Q82" s="6" t="str">
        <f t="shared" si="7"/>
        <v/>
      </c>
      <c r="R82" s="17" t="str">
        <f t="shared" si="0"/>
        <v/>
      </c>
      <c r="S82" s="12"/>
    </row>
    <row r="83" spans="1:19" hidden="1" outlineLevel="1">
      <c r="A83" s="16"/>
      <c r="B83" s="13"/>
      <c r="C83" s="15"/>
      <c r="D83" s="6"/>
      <c r="E83" s="18"/>
      <c r="F83" s="19"/>
      <c r="G83" s="20"/>
      <c r="H83" s="21"/>
      <c r="I83" s="22" t="str">
        <f t="shared" si="6"/>
        <v/>
      </c>
      <c r="J83" s="37"/>
      <c r="K83" s="35"/>
      <c r="L83" s="6"/>
      <c r="M83" s="6"/>
      <c r="N83" s="6"/>
      <c r="O83" s="6"/>
      <c r="P83" s="6"/>
      <c r="Q83" s="6" t="str">
        <f t="shared" si="7"/>
        <v/>
      </c>
      <c r="R83" s="17" t="str">
        <f t="shared" si="0"/>
        <v/>
      </c>
      <c r="S83" s="12"/>
    </row>
    <row r="84" spans="1:19" hidden="1" outlineLevel="1">
      <c r="A84" s="16"/>
      <c r="B84" s="13"/>
      <c r="C84" s="15"/>
      <c r="D84" s="6"/>
      <c r="E84" s="18"/>
      <c r="F84" s="19"/>
      <c r="G84" s="20"/>
      <c r="H84" s="21"/>
      <c r="I84" s="22" t="str">
        <f t="shared" si="6"/>
        <v/>
      </c>
      <c r="J84" s="37"/>
      <c r="K84" s="35"/>
      <c r="L84" s="6"/>
      <c r="M84" s="6"/>
      <c r="N84" s="6"/>
      <c r="O84" s="6"/>
      <c r="P84" s="6"/>
      <c r="Q84" s="6" t="str">
        <f t="shared" si="7"/>
        <v/>
      </c>
      <c r="R84" s="17" t="str">
        <f t="shared" si="0"/>
        <v/>
      </c>
      <c r="S84" s="12"/>
    </row>
    <row r="85" spans="1:19" hidden="1" outlineLevel="1">
      <c r="A85" s="16"/>
      <c r="B85" s="13"/>
      <c r="C85" s="15"/>
      <c r="D85" s="6"/>
      <c r="E85" s="18"/>
      <c r="F85" s="19"/>
      <c r="G85" s="20"/>
      <c r="H85" s="21"/>
      <c r="I85" s="22" t="str">
        <f t="shared" si="6"/>
        <v/>
      </c>
      <c r="J85" s="37"/>
      <c r="K85" s="35"/>
      <c r="L85" s="6"/>
      <c r="M85" s="6"/>
      <c r="N85" s="6"/>
      <c r="O85" s="6"/>
      <c r="P85" s="6"/>
      <c r="Q85" s="6" t="str">
        <f t="shared" si="7"/>
        <v/>
      </c>
      <c r="R85" s="17" t="str">
        <f t="shared" si="0"/>
        <v/>
      </c>
      <c r="S85" s="12"/>
    </row>
    <row r="86" spans="1:19" hidden="1" outlineLevel="1">
      <c r="A86" s="16"/>
      <c r="B86" s="13"/>
      <c r="C86" s="15"/>
      <c r="D86" s="6"/>
      <c r="E86" s="18"/>
      <c r="F86" s="19"/>
      <c r="G86" s="20"/>
      <c r="H86" s="21"/>
      <c r="I86" s="22" t="str">
        <f t="shared" si="6"/>
        <v/>
      </c>
      <c r="J86" s="37"/>
      <c r="K86" s="35"/>
      <c r="L86" s="6"/>
      <c r="M86" s="6"/>
      <c r="N86" s="6"/>
      <c r="O86" s="6"/>
      <c r="P86" s="6"/>
      <c r="Q86" s="6" t="str">
        <f t="shared" si="7"/>
        <v/>
      </c>
      <c r="R86" s="17" t="str">
        <f t="shared" si="0"/>
        <v/>
      </c>
      <c r="S86" s="12"/>
    </row>
    <row r="87" spans="1:19" hidden="1" outlineLevel="1">
      <c r="A87" s="16"/>
      <c r="B87" s="13"/>
      <c r="C87" s="15"/>
      <c r="D87" s="6"/>
      <c r="E87" s="18"/>
      <c r="F87" s="19"/>
      <c r="G87" s="20"/>
      <c r="H87" s="21"/>
      <c r="I87" s="22" t="str">
        <f t="shared" si="6"/>
        <v/>
      </c>
      <c r="J87" s="37"/>
      <c r="K87" s="35"/>
      <c r="L87" s="6"/>
      <c r="M87" s="6"/>
      <c r="N87" s="6"/>
      <c r="O87" s="6"/>
      <c r="P87" s="6"/>
      <c r="Q87" s="6" t="str">
        <f t="shared" si="7"/>
        <v/>
      </c>
      <c r="R87" s="17" t="str">
        <f t="shared" si="0"/>
        <v/>
      </c>
      <c r="S87" s="12"/>
    </row>
    <row r="88" spans="1:19" hidden="1" outlineLevel="1">
      <c r="A88" s="16"/>
      <c r="B88" s="38"/>
      <c r="C88" s="39"/>
      <c r="D88" s="6"/>
      <c r="E88" s="18"/>
      <c r="F88" s="19"/>
      <c r="G88" s="20"/>
      <c r="H88" s="21"/>
      <c r="I88" s="22" t="str">
        <f t="shared" si="6"/>
        <v/>
      </c>
      <c r="J88" s="37"/>
      <c r="K88" s="37"/>
      <c r="L88" s="6"/>
      <c r="M88" s="6"/>
      <c r="N88" s="6"/>
      <c r="O88" s="6"/>
      <c r="P88" s="6"/>
      <c r="Q88" s="6" t="str">
        <f t="shared" si="7"/>
        <v/>
      </c>
      <c r="R88" s="37" t="str">
        <f t="shared" si="0"/>
        <v/>
      </c>
      <c r="S88" s="37"/>
    </row>
    <row r="89" spans="1:19" hidden="1" outlineLevel="1">
      <c r="A89" s="16"/>
      <c r="B89" s="13"/>
      <c r="C89" s="15"/>
      <c r="D89" s="6"/>
      <c r="E89" s="18"/>
      <c r="F89" s="19"/>
      <c r="G89" s="20"/>
      <c r="H89" s="21"/>
      <c r="I89" s="22" t="str">
        <f t="shared" si="6"/>
        <v/>
      </c>
      <c r="J89" s="37"/>
      <c r="K89" s="35"/>
      <c r="L89" s="6"/>
      <c r="M89" s="6"/>
      <c r="N89" s="6"/>
      <c r="O89" s="6"/>
      <c r="P89" s="6"/>
      <c r="Q89" s="6" t="str">
        <f t="shared" si="7"/>
        <v/>
      </c>
      <c r="R89" s="17" t="str">
        <f t="shared" si="0"/>
        <v/>
      </c>
      <c r="S89" s="12"/>
    </row>
    <row r="90" spans="1:19" hidden="1" outlineLevel="1">
      <c r="A90" s="16"/>
      <c r="B90" s="13"/>
      <c r="C90" s="15"/>
      <c r="D90" s="6"/>
      <c r="E90" s="18"/>
      <c r="F90" s="19"/>
      <c r="G90" s="20"/>
      <c r="H90" s="21"/>
      <c r="I90" s="22" t="str">
        <f t="shared" si="6"/>
        <v/>
      </c>
      <c r="J90" s="37"/>
      <c r="K90" s="35"/>
      <c r="L90" s="6"/>
      <c r="M90" s="6"/>
      <c r="N90" s="6"/>
      <c r="O90" s="6"/>
      <c r="P90" s="6"/>
      <c r="Q90" s="6" t="str">
        <f t="shared" si="7"/>
        <v/>
      </c>
      <c r="R90" s="17" t="str">
        <f t="shared" si="0"/>
        <v/>
      </c>
      <c r="S90" s="12"/>
    </row>
    <row r="91" spans="1:19" hidden="1" outlineLevel="1">
      <c r="A91" s="16"/>
      <c r="B91" s="13"/>
      <c r="C91" s="15"/>
      <c r="D91" s="6"/>
      <c r="E91" s="18"/>
      <c r="F91" s="19"/>
      <c r="G91" s="20"/>
      <c r="H91" s="21"/>
      <c r="I91" s="22" t="str">
        <f t="shared" si="6"/>
        <v/>
      </c>
      <c r="J91" s="37"/>
      <c r="K91" s="35"/>
      <c r="L91" s="6"/>
      <c r="M91" s="6"/>
      <c r="N91" s="6"/>
      <c r="O91" s="6"/>
      <c r="P91" s="6"/>
      <c r="Q91" s="6" t="str">
        <f t="shared" si="7"/>
        <v/>
      </c>
      <c r="R91" s="17" t="str">
        <f t="shared" si="0"/>
        <v/>
      </c>
      <c r="S91" s="12"/>
    </row>
    <row r="92" spans="1:19" hidden="1" outlineLevel="1">
      <c r="A92" s="16"/>
      <c r="B92" s="13"/>
      <c r="C92" s="15"/>
      <c r="D92" s="6"/>
      <c r="E92" s="18"/>
      <c r="F92" s="19"/>
      <c r="G92" s="20"/>
      <c r="H92" s="21"/>
      <c r="I92" s="22" t="str">
        <f t="shared" si="6"/>
        <v/>
      </c>
      <c r="J92" s="37"/>
      <c r="K92" s="35"/>
      <c r="L92" s="6"/>
      <c r="M92" s="6"/>
      <c r="N92" s="6"/>
      <c r="O92" s="6"/>
      <c r="P92" s="6"/>
      <c r="Q92" s="6" t="str">
        <f t="shared" si="7"/>
        <v/>
      </c>
      <c r="R92" s="17" t="str">
        <f t="shared" si="0"/>
        <v/>
      </c>
      <c r="S92" s="12"/>
    </row>
    <row r="93" spans="1:19" hidden="1" outlineLevel="1">
      <c r="A93" s="16"/>
      <c r="B93" s="13"/>
      <c r="C93" s="15"/>
      <c r="D93" s="6"/>
      <c r="E93" s="18"/>
      <c r="F93" s="19"/>
      <c r="G93" s="20"/>
      <c r="H93" s="21"/>
      <c r="I93" s="22" t="str">
        <f t="shared" si="6"/>
        <v/>
      </c>
      <c r="J93" s="37"/>
      <c r="K93" s="35"/>
      <c r="L93" s="6"/>
      <c r="M93" s="6"/>
      <c r="N93" s="6"/>
      <c r="O93" s="6"/>
      <c r="P93" s="6"/>
      <c r="Q93" s="6" t="str">
        <f t="shared" si="7"/>
        <v/>
      </c>
      <c r="R93" s="17" t="str">
        <f t="shared" si="0"/>
        <v/>
      </c>
      <c r="S93" s="12"/>
    </row>
    <row r="94" spans="1:19" hidden="1" outlineLevel="1">
      <c r="A94" s="16"/>
      <c r="B94" s="13"/>
      <c r="C94" s="15"/>
      <c r="D94" s="6"/>
      <c r="E94" s="18"/>
      <c r="F94" s="19"/>
      <c r="G94" s="20"/>
      <c r="H94" s="21"/>
      <c r="I94" s="22" t="str">
        <f t="shared" si="6"/>
        <v/>
      </c>
      <c r="J94" s="37"/>
      <c r="K94" s="35"/>
      <c r="L94" s="6"/>
      <c r="M94" s="6"/>
      <c r="N94" s="6"/>
      <c r="O94" s="6"/>
      <c r="P94" s="6"/>
      <c r="Q94" s="6" t="str">
        <f t="shared" si="7"/>
        <v/>
      </c>
      <c r="R94" s="17" t="str">
        <f t="shared" si="0"/>
        <v/>
      </c>
      <c r="S94" s="12"/>
    </row>
    <row r="95" spans="1:19" hidden="1" outlineLevel="1">
      <c r="A95" s="16"/>
      <c r="B95" s="13"/>
      <c r="C95" s="15"/>
      <c r="D95" s="6"/>
      <c r="E95" s="18"/>
      <c r="F95" s="19"/>
      <c r="G95" s="20"/>
      <c r="H95" s="21"/>
      <c r="I95" s="22" t="str">
        <f t="shared" si="6"/>
        <v/>
      </c>
      <c r="J95" s="37"/>
      <c r="K95" s="35"/>
      <c r="L95" s="6"/>
      <c r="M95" s="6"/>
      <c r="N95" s="6"/>
      <c r="O95" s="6"/>
      <c r="P95" s="6"/>
      <c r="Q95" s="6" t="str">
        <f t="shared" si="7"/>
        <v/>
      </c>
      <c r="R95" s="17" t="str">
        <f t="shared" si="0"/>
        <v/>
      </c>
      <c r="S95" s="12"/>
    </row>
    <row r="96" spans="1:19" hidden="1" outlineLevel="1">
      <c r="A96" s="16"/>
      <c r="B96" s="13"/>
      <c r="C96" s="15"/>
      <c r="D96" s="6"/>
      <c r="E96" s="18"/>
      <c r="F96" s="19"/>
      <c r="G96" s="20"/>
      <c r="H96" s="21"/>
      <c r="I96" s="22" t="str">
        <f t="shared" si="6"/>
        <v/>
      </c>
      <c r="J96" s="37"/>
      <c r="K96" s="35"/>
      <c r="L96" s="6"/>
      <c r="M96" s="6"/>
      <c r="N96" s="6"/>
      <c r="O96" s="6"/>
      <c r="P96" s="6"/>
      <c r="Q96" s="6" t="str">
        <f t="shared" si="7"/>
        <v/>
      </c>
      <c r="R96" s="17" t="str">
        <f t="shared" si="0"/>
        <v/>
      </c>
      <c r="S96" s="12"/>
    </row>
    <row r="97" spans="1:19" hidden="1" outlineLevel="1">
      <c r="A97" s="16"/>
      <c r="B97" s="13"/>
      <c r="C97" s="15"/>
      <c r="D97" s="6"/>
      <c r="E97" s="18"/>
      <c r="F97" s="19"/>
      <c r="G97" s="20"/>
      <c r="H97" s="21"/>
      <c r="I97" s="22" t="str">
        <f t="shared" si="6"/>
        <v/>
      </c>
      <c r="J97" s="37"/>
      <c r="K97" s="35"/>
      <c r="L97" s="6"/>
      <c r="M97" s="6"/>
      <c r="N97" s="6"/>
      <c r="O97" s="6"/>
      <c r="P97" s="6"/>
      <c r="Q97" s="6" t="str">
        <f t="shared" si="7"/>
        <v/>
      </c>
      <c r="R97" s="17" t="str">
        <f t="shared" si="0"/>
        <v/>
      </c>
      <c r="S97" s="12"/>
    </row>
    <row r="98" spans="1:19" hidden="1" outlineLevel="1">
      <c r="A98" s="16"/>
      <c r="B98" s="13"/>
      <c r="C98" s="15"/>
      <c r="D98" s="6"/>
      <c r="E98" s="18"/>
      <c r="F98" s="19"/>
      <c r="G98" s="20"/>
      <c r="H98" s="21"/>
      <c r="I98" s="22" t="str">
        <f t="shared" si="6"/>
        <v/>
      </c>
      <c r="J98" s="37"/>
      <c r="K98" s="35"/>
      <c r="L98" s="6"/>
      <c r="M98" s="6"/>
      <c r="N98" s="6"/>
      <c r="O98" s="6"/>
      <c r="P98" s="6"/>
      <c r="Q98" s="6" t="str">
        <f t="shared" si="7"/>
        <v/>
      </c>
      <c r="R98" s="17" t="str">
        <f t="shared" si="0"/>
        <v/>
      </c>
      <c r="S98" s="12"/>
    </row>
    <row r="99" spans="1:19" hidden="1" outlineLevel="1">
      <c r="A99" s="16"/>
      <c r="B99" s="13"/>
      <c r="C99" s="15"/>
      <c r="D99" s="6"/>
      <c r="E99" s="18"/>
      <c r="F99" s="19"/>
      <c r="G99" s="20"/>
      <c r="H99" s="21"/>
      <c r="I99" s="22" t="str">
        <f t="shared" si="6"/>
        <v/>
      </c>
      <c r="J99" s="37"/>
      <c r="K99" s="35"/>
      <c r="L99" s="6"/>
      <c r="M99" s="6"/>
      <c r="N99" s="6"/>
      <c r="O99" s="6"/>
      <c r="P99" s="6"/>
      <c r="Q99" s="6" t="str">
        <f t="shared" si="7"/>
        <v/>
      </c>
      <c r="R99" s="17" t="str">
        <f t="shared" si="0"/>
        <v/>
      </c>
      <c r="S99" s="12"/>
    </row>
    <row r="100" spans="1:19" hidden="1" outlineLevel="1">
      <c r="A100" s="16"/>
      <c r="B100" s="13"/>
      <c r="C100" s="15"/>
      <c r="D100" s="6"/>
      <c r="E100" s="18"/>
      <c r="F100" s="19"/>
      <c r="G100" s="20"/>
      <c r="H100" s="21"/>
      <c r="I100" s="22" t="str">
        <f t="shared" si="6"/>
        <v/>
      </c>
      <c r="J100" s="37"/>
      <c r="K100" s="35"/>
      <c r="L100" s="6"/>
      <c r="M100" s="6"/>
      <c r="N100" s="6"/>
      <c r="O100" s="6"/>
      <c r="P100" s="6"/>
      <c r="Q100" s="6" t="str">
        <f t="shared" si="7"/>
        <v/>
      </c>
      <c r="R100" s="17" t="str">
        <f t="shared" si="0"/>
        <v/>
      </c>
      <c r="S100" s="12"/>
    </row>
    <row r="101" spans="1:19" hidden="1" outlineLevel="1">
      <c r="A101" s="16"/>
      <c r="B101" s="13"/>
      <c r="C101" s="15"/>
      <c r="D101" s="6"/>
      <c r="E101" s="18"/>
      <c r="F101" s="19"/>
      <c r="G101" s="20"/>
      <c r="H101" s="21"/>
      <c r="I101" s="22" t="str">
        <f t="shared" si="6"/>
        <v/>
      </c>
      <c r="J101" s="37"/>
      <c r="K101" s="35"/>
      <c r="L101" s="6"/>
      <c r="M101" s="6"/>
      <c r="N101" s="6"/>
      <c r="O101" s="6"/>
      <c r="P101" s="6"/>
      <c r="Q101" s="6" t="str">
        <f t="shared" si="7"/>
        <v/>
      </c>
      <c r="R101" s="17" t="str">
        <f t="shared" si="0"/>
        <v/>
      </c>
      <c r="S101" s="12"/>
    </row>
    <row r="102" spans="1:19" hidden="1" outlineLevel="1">
      <c r="A102" s="16"/>
      <c r="B102" s="13"/>
      <c r="C102" s="15"/>
      <c r="D102" s="6"/>
      <c r="E102" s="18"/>
      <c r="F102" s="19"/>
      <c r="G102" s="20"/>
      <c r="H102" s="21"/>
      <c r="I102" s="22" t="str">
        <f t="shared" si="6"/>
        <v/>
      </c>
      <c r="J102" s="37"/>
      <c r="K102" s="35"/>
      <c r="L102" s="6"/>
      <c r="M102" s="6"/>
      <c r="N102" s="6"/>
      <c r="O102" s="6"/>
      <c r="P102" s="6"/>
      <c r="Q102" s="6" t="str">
        <f t="shared" si="7"/>
        <v/>
      </c>
      <c r="R102" s="17" t="str">
        <f t="shared" si="0"/>
        <v/>
      </c>
      <c r="S102" s="12"/>
    </row>
    <row r="103" spans="1:19" hidden="1" outlineLevel="1">
      <c r="A103" s="16"/>
      <c r="B103" s="13"/>
      <c r="C103" s="15"/>
      <c r="D103" s="6"/>
      <c r="E103" s="18"/>
      <c r="F103" s="19"/>
      <c r="G103" s="20"/>
      <c r="H103" s="21"/>
      <c r="I103" s="22" t="str">
        <f t="shared" si="6"/>
        <v/>
      </c>
      <c r="J103" s="37"/>
      <c r="K103" s="35"/>
      <c r="L103" s="6"/>
      <c r="M103" s="6"/>
      <c r="N103" s="6"/>
      <c r="O103" s="6"/>
      <c r="P103" s="6"/>
      <c r="Q103" s="6" t="str">
        <f t="shared" si="7"/>
        <v/>
      </c>
      <c r="R103" s="17" t="str">
        <f t="shared" si="0"/>
        <v/>
      </c>
      <c r="S103" s="12"/>
    </row>
    <row r="104" spans="1:19" collapsed="1">
      <c r="A104" s="16"/>
      <c r="B104" s="13"/>
      <c r="C104" s="15"/>
      <c r="D104" s="6"/>
      <c r="E104" s="18"/>
      <c r="F104" s="19"/>
      <c r="G104" s="20"/>
      <c r="H104" s="21"/>
      <c r="I104" s="22" t="str">
        <f t="shared" si="6"/>
        <v/>
      </c>
      <c r="J104" s="37"/>
      <c r="K104" s="35"/>
      <c r="L104" s="6"/>
      <c r="M104" s="6"/>
      <c r="N104" s="6"/>
      <c r="O104" s="6"/>
      <c r="P104" s="6"/>
      <c r="Q104" s="6"/>
      <c r="R104" s="17" t="str">
        <f t="shared" si="0"/>
        <v/>
      </c>
      <c r="S104" s="12"/>
    </row>
    <row r="105" spans="1:19">
      <c r="A105" s="98" t="s">
        <v>10</v>
      </c>
      <c r="B105" s="99"/>
      <c r="C105" s="99"/>
      <c r="D105" s="99"/>
      <c r="E105" s="99"/>
      <c r="F105" s="99"/>
      <c r="G105" s="99"/>
      <c r="H105" s="99"/>
      <c r="I105" s="100"/>
      <c r="J105" s="23">
        <f>SUM(J5:J104)</f>
        <v>0</v>
      </c>
      <c r="K105" s="23">
        <f>SUM(K5:K104)</f>
        <v>0</v>
      </c>
      <c r="L105" s="23">
        <f t="shared" ref="L105:S105" si="8">SUM(L5:L104)</f>
        <v>0</v>
      </c>
      <c r="M105" s="23">
        <f t="shared" si="8"/>
        <v>0</v>
      </c>
      <c r="N105" s="23">
        <f t="shared" si="8"/>
        <v>0</v>
      </c>
      <c r="O105" s="23">
        <f t="shared" si="8"/>
        <v>0</v>
      </c>
      <c r="P105" s="23">
        <f t="shared" si="8"/>
        <v>0</v>
      </c>
      <c r="Q105" s="23">
        <f t="shared" si="8"/>
        <v>1.2571428571428573</v>
      </c>
      <c r="R105" s="43">
        <f t="shared" si="8"/>
        <v>0</v>
      </c>
      <c r="S105" s="23">
        <f t="shared" si="8"/>
        <v>0</v>
      </c>
    </row>
    <row r="106" spans="1:19">
      <c r="A106" s="103" t="s">
        <v>13</v>
      </c>
      <c r="B106" s="104"/>
      <c r="C106" s="104"/>
      <c r="D106" s="104"/>
      <c r="E106" s="104"/>
      <c r="F106" s="101" t="s">
        <v>56</v>
      </c>
      <c r="G106" s="101"/>
      <c r="H106" s="101"/>
      <c r="I106" s="101"/>
      <c r="J106" s="24">
        <f>IF(COUNTIF(J3,"*20x20x50*"),'catalogue x qte'!B2,IF(COUNTIF(J3,"*15x20x50*"),'catalogue x qte'!B3,IF(COUNTIF(J3,"*10x20x50*"),'catalogue x qte'!B4,IF(COUNTIF(J3,"*25x20x50*"),'catalogue x qte'!B5,IF(COUNTIF(J3,"*20x25x50*"),'catalogue x qte'!B6,IF(COUNTIF(J3,"*15x25x50*"),'catalogue x qte'!B7,IF(COUNTIF(J3,"*275x20x50*"),'catalogue x qte'!B8,"")))))))</f>
        <v>50</v>
      </c>
      <c r="K106" s="24">
        <f>IF(COUNTIF(K3,"*20x20x50*"),'catalogue x qte'!F2,IF(COUNTIF(K3,"*20x25x50*"),'catalogue x qte'!F3,IF(COUNTIF(K3,"*25x20x50*"),'catalogue x qte'!F4,IF(COUNTIF(K3,"*275x20x50*"),'catalogue x qte'!F5,IF(COUNTIF(K3,"*30x20x50*"),'catalogue x qte'!F6,"")))))</f>
        <v>48</v>
      </c>
      <c r="L106" s="25"/>
      <c r="M106" s="26"/>
      <c r="N106" s="25"/>
      <c r="O106" s="26"/>
      <c r="P106" s="24">
        <f>IF(COUNTIF(P3,"*PAF*"),'catalogue x qte'!D2,IF(COUNTIF(P3,"*RAF*"),'catalogue x qte'!D3,IF(COUNTIF(P3,"*ST10*"),'catalogue x qte'!D4,IF(COUNTIF(P3,"*ST.2*"),'catalogue x qte'!D5,IF(COUNTIF(P3,"*ST3*"),'catalogue x qte'!D8,IF(COUNTIF(P3,"*ST.50*"),'catalogue x qte'!D9,IF(COUNTIF(P3,"*ST.60*"),'catalogue x qte'!D10,IF(COUNTIF(P3,"*ST15C*"),'catalogue x qte'!D11,IF(COUNTIF(P3,"*ST25C*"),'catalogue x qte'!D12,IF(COUNTIF(P3,"*ST40C*"),'catalogue x qte'!D13,IF(COUNTIF(P3,"*ST50C*"),'catalogue x qte'!D14,IF(COUNTIF(P3,"*ST65C*"),'catalogue x qte'!D15,""))))))))))))</f>
        <v>30</v>
      </c>
      <c r="Q106" s="26"/>
      <c r="R106" s="24"/>
      <c r="S106" s="27"/>
    </row>
    <row r="107" spans="1:19">
      <c r="A107" s="103"/>
      <c r="B107" s="104"/>
      <c r="C107" s="104"/>
      <c r="D107" s="104"/>
      <c r="E107" s="104"/>
      <c r="F107" s="101" t="s">
        <v>62</v>
      </c>
      <c r="G107" s="101"/>
      <c r="H107" s="101"/>
      <c r="I107" s="101"/>
      <c r="J107" s="64"/>
      <c r="K107" s="64"/>
      <c r="L107" s="65"/>
      <c r="M107" s="66"/>
      <c r="N107" s="65"/>
      <c r="O107" s="66"/>
      <c r="P107" s="64"/>
      <c r="Q107" s="66"/>
      <c r="R107" s="64"/>
      <c r="S107" s="67"/>
    </row>
    <row r="108" spans="1:19">
      <c r="A108" s="104"/>
      <c r="B108" s="104"/>
      <c r="C108" s="104"/>
      <c r="D108" s="104"/>
      <c r="E108" s="104"/>
      <c r="F108" s="101" t="s">
        <v>6</v>
      </c>
      <c r="G108" s="101"/>
      <c r="H108" s="101"/>
      <c r="I108" s="101"/>
      <c r="J108" s="28" t="s">
        <v>20</v>
      </c>
      <c r="K108" s="28" t="s">
        <v>20</v>
      </c>
      <c r="L108" s="29" t="s">
        <v>21</v>
      </c>
      <c r="M108" s="30" t="s">
        <v>22</v>
      </c>
      <c r="N108" s="29" t="s">
        <v>22</v>
      </c>
      <c r="O108" s="30" t="s">
        <v>23</v>
      </c>
      <c r="P108" s="30" t="s">
        <v>24</v>
      </c>
      <c r="Q108" s="30"/>
      <c r="R108" s="28" t="s">
        <v>43</v>
      </c>
      <c r="S108" s="31"/>
    </row>
    <row r="109" spans="1:19">
      <c r="A109" s="105" t="s">
        <v>14</v>
      </c>
      <c r="B109" s="106"/>
      <c r="C109" s="106"/>
      <c r="D109" s="106"/>
      <c r="E109" s="106"/>
      <c r="F109" s="101" t="s">
        <v>12</v>
      </c>
      <c r="G109" s="101"/>
      <c r="H109" s="101"/>
      <c r="I109" s="101"/>
      <c r="J109" s="37"/>
      <c r="K109" s="35"/>
      <c r="L109" s="6"/>
      <c r="M109" s="30"/>
      <c r="N109" s="6"/>
      <c r="O109" s="30"/>
      <c r="P109" s="30"/>
      <c r="Q109" s="30"/>
      <c r="R109" s="28"/>
      <c r="S109" s="12"/>
    </row>
    <row r="110" spans="1:19">
      <c r="A110" s="106"/>
      <c r="B110" s="106"/>
      <c r="C110" s="106"/>
      <c r="D110" s="106"/>
      <c r="E110" s="106"/>
      <c r="F110" s="102" t="s">
        <v>11</v>
      </c>
      <c r="G110" s="102"/>
      <c r="H110" s="102"/>
      <c r="I110" s="102"/>
      <c r="J110" s="38"/>
      <c r="K110" s="36"/>
      <c r="L110" s="32"/>
      <c r="M110" s="32"/>
      <c r="N110" s="32"/>
      <c r="O110" s="32"/>
      <c r="P110" s="32"/>
      <c r="Q110" s="32"/>
      <c r="R110" s="13"/>
      <c r="S110" s="13"/>
    </row>
    <row r="111" spans="1:19">
      <c r="B111" s="68"/>
      <c r="E111" s="69"/>
    </row>
    <row r="112" spans="1:19">
      <c r="B112"/>
      <c r="C112" s="8"/>
      <c r="D112" s="11"/>
      <c r="E112" s="9"/>
      <c r="G112"/>
      <c r="H112" s="10"/>
      <c r="I112" s="10"/>
      <c r="J112" s="10"/>
      <c r="K112" s="10"/>
      <c r="N112"/>
      <c r="O112"/>
    </row>
    <row r="113" spans="2:15">
      <c r="B113"/>
      <c r="C113" s="8"/>
      <c r="D113" s="11"/>
      <c r="E113" s="9"/>
      <c r="G113"/>
      <c r="H113" s="10"/>
      <c r="I113" s="10"/>
      <c r="J113" s="10"/>
      <c r="K113" s="10"/>
      <c r="N113"/>
      <c r="O113"/>
    </row>
    <row r="114" spans="2:15">
      <c r="B114"/>
      <c r="C114" s="8"/>
      <c r="D114" s="11"/>
      <c r="E114" s="9"/>
      <c r="G114"/>
      <c r="H114" s="10"/>
      <c r="I114" s="10"/>
      <c r="J114" s="10"/>
      <c r="K114" s="10"/>
      <c r="N114"/>
      <c r="O114"/>
    </row>
    <row r="115" spans="2:15">
      <c r="B115"/>
      <c r="C115" s="8"/>
      <c r="D115" s="11"/>
      <c r="E115" s="9"/>
      <c r="G115"/>
      <c r="H115" s="10"/>
      <c r="I115" s="10"/>
      <c r="J115" s="10"/>
      <c r="K115" s="10"/>
      <c r="N115"/>
      <c r="O115"/>
    </row>
    <row r="116" spans="2:15">
      <c r="B116"/>
      <c r="C116" s="8"/>
      <c r="D116" s="11"/>
      <c r="E116" s="9"/>
      <c r="G116"/>
      <c r="H116" s="10"/>
      <c r="I116" s="10"/>
      <c r="J116" s="10"/>
      <c r="K116" s="10"/>
      <c r="N116"/>
      <c r="O116"/>
    </row>
    <row r="117" spans="2:15">
      <c r="B117"/>
      <c r="C117" s="8"/>
      <c r="D117" s="11"/>
      <c r="E117" s="9"/>
      <c r="G117"/>
      <c r="H117" s="10"/>
      <c r="I117" s="10"/>
      <c r="J117" s="10"/>
      <c r="K117" s="10"/>
      <c r="N117"/>
      <c r="O117"/>
    </row>
    <row r="118" spans="2:15">
      <c r="B118"/>
      <c r="C118" s="8"/>
      <c r="D118" s="11"/>
      <c r="E118" s="9"/>
      <c r="G118"/>
      <c r="H118" s="10"/>
      <c r="I118" s="10"/>
      <c r="J118" s="10"/>
      <c r="K118" s="10"/>
      <c r="N118"/>
      <c r="O118"/>
    </row>
    <row r="119" spans="2:15">
      <c r="B119"/>
      <c r="C119" s="8"/>
      <c r="D119" s="11"/>
      <c r="E119" s="9"/>
      <c r="G119"/>
      <c r="H119" s="10"/>
      <c r="I119" s="10"/>
      <c r="J119" s="10"/>
      <c r="K119" s="10"/>
      <c r="N119"/>
      <c r="O119"/>
    </row>
    <row r="120" spans="2:15">
      <c r="B120"/>
      <c r="C120" s="8"/>
      <c r="D120" s="11"/>
      <c r="E120" s="9"/>
      <c r="G120"/>
      <c r="H120" s="10"/>
      <c r="I120" s="10"/>
      <c r="J120" s="10"/>
      <c r="K120" s="10"/>
      <c r="N120"/>
      <c r="O120"/>
    </row>
    <row r="121" spans="2:15">
      <c r="B121"/>
      <c r="C121" s="8"/>
      <c r="D121" s="11"/>
      <c r="E121" s="9"/>
      <c r="G121"/>
      <c r="H121" s="10"/>
      <c r="I121" s="10"/>
      <c r="J121" s="10"/>
      <c r="K121" s="10"/>
      <c r="N121"/>
      <c r="O121"/>
    </row>
    <row r="122" spans="2:15">
      <c r="B122"/>
      <c r="C122" s="8"/>
      <c r="D122" s="11"/>
      <c r="E122" s="9"/>
      <c r="G122"/>
      <c r="H122" s="10"/>
      <c r="I122" s="10"/>
      <c r="J122" s="10"/>
      <c r="K122" s="10"/>
      <c r="N122"/>
      <c r="O122"/>
    </row>
    <row r="123" spans="2:15">
      <c r="B123"/>
      <c r="C123" s="8"/>
      <c r="D123" s="11"/>
      <c r="E123" s="9"/>
      <c r="G123"/>
      <c r="H123" s="10"/>
      <c r="I123" s="10"/>
      <c r="J123" s="10"/>
      <c r="K123" s="10"/>
      <c r="N123"/>
      <c r="O123"/>
    </row>
    <row r="124" spans="2:15">
      <c r="B124"/>
      <c r="C124" s="8"/>
      <c r="D124" s="11"/>
      <c r="E124" s="9"/>
      <c r="G124"/>
      <c r="H124" s="10"/>
      <c r="I124" s="10"/>
      <c r="J124" s="10"/>
      <c r="K124" s="10"/>
      <c r="N124"/>
      <c r="O124"/>
    </row>
    <row r="125" spans="2:15">
      <c r="B125"/>
      <c r="C125" s="8"/>
      <c r="D125" s="11"/>
      <c r="E125" s="9"/>
      <c r="G125"/>
      <c r="H125" s="10"/>
      <c r="I125" s="10"/>
      <c r="J125" s="10"/>
      <c r="K125" s="10"/>
      <c r="N125"/>
      <c r="O125"/>
    </row>
    <row r="126" spans="2:15">
      <c r="B126"/>
      <c r="C126" s="8"/>
      <c r="D126" s="11"/>
      <c r="E126" s="9"/>
      <c r="G126"/>
      <c r="H126" s="10"/>
      <c r="I126" s="10"/>
      <c r="J126" s="10"/>
      <c r="K126" s="10"/>
      <c r="N126"/>
      <c r="O126"/>
    </row>
    <row r="127" spans="2:15">
      <c r="B127"/>
      <c r="C127" s="8"/>
      <c r="D127" s="11"/>
      <c r="E127" s="9"/>
      <c r="G127"/>
      <c r="H127" s="10"/>
      <c r="I127" s="10"/>
      <c r="J127" s="10"/>
      <c r="K127" s="10"/>
      <c r="N127"/>
      <c r="O127"/>
    </row>
    <row r="128" spans="2:15">
      <c r="B128"/>
      <c r="C128" s="8"/>
      <c r="D128" s="11"/>
      <c r="E128" s="9"/>
      <c r="G128"/>
      <c r="H128" s="10"/>
      <c r="I128" s="10"/>
      <c r="J128" s="10"/>
      <c r="K128" s="10"/>
      <c r="N128"/>
      <c r="O128"/>
    </row>
    <row r="129" spans="2:17">
      <c r="B129"/>
      <c r="C129" s="8"/>
      <c r="D129" s="11"/>
      <c r="E129" s="9"/>
      <c r="G129"/>
      <c r="H129" s="10"/>
      <c r="I129" s="10"/>
      <c r="J129" s="10"/>
      <c r="K129" s="10"/>
      <c r="N129"/>
      <c r="O129"/>
    </row>
    <row r="130" spans="2:17">
      <c r="B130"/>
      <c r="C130" s="8"/>
      <c r="D130" s="11"/>
      <c r="E130" s="9"/>
      <c r="G130"/>
      <c r="H130" s="10"/>
      <c r="I130" s="10"/>
      <c r="J130" s="10"/>
      <c r="K130" s="10"/>
      <c r="N130"/>
      <c r="O130"/>
    </row>
    <row r="131" spans="2:17">
      <c r="B131"/>
      <c r="C131" s="8"/>
      <c r="D131" s="11"/>
      <c r="E131"/>
      <c r="F131" s="8"/>
      <c r="G131" s="11"/>
      <c r="H131" s="9"/>
      <c r="I131"/>
      <c r="K131" s="10"/>
      <c r="Q131"/>
    </row>
    <row r="132" spans="2:17">
      <c r="B132"/>
      <c r="C132" s="8"/>
      <c r="D132" s="11"/>
      <c r="E132"/>
      <c r="F132" s="8"/>
      <c r="G132" s="11"/>
      <c r="H132" s="9"/>
      <c r="I132"/>
      <c r="K132" s="10"/>
      <c r="Q132"/>
    </row>
    <row r="133" spans="2:17">
      <c r="B133"/>
      <c r="C133" s="8"/>
      <c r="D133" s="11"/>
      <c r="E133"/>
      <c r="F133" s="8"/>
      <c r="G133" s="11"/>
      <c r="H133" s="9"/>
      <c r="I133"/>
      <c r="K133" s="10"/>
      <c r="Q133"/>
    </row>
    <row r="134" spans="2:17">
      <c r="B134"/>
      <c r="C134" s="8"/>
      <c r="D134" s="11"/>
      <c r="E134"/>
      <c r="F134" s="8"/>
      <c r="G134" s="11"/>
      <c r="H134" s="9"/>
      <c r="I134"/>
      <c r="K134" s="10"/>
      <c r="Q134"/>
    </row>
    <row r="135" spans="2:17">
      <c r="B135"/>
      <c r="C135" s="8"/>
      <c r="D135" s="11"/>
      <c r="E135"/>
      <c r="F135" s="8"/>
      <c r="G135" s="11"/>
      <c r="H135" s="9"/>
      <c r="I135"/>
      <c r="K135" s="10"/>
      <c r="Q135"/>
    </row>
    <row r="136" spans="2:17">
      <c r="B136"/>
      <c r="C136" s="8"/>
      <c r="D136" s="11"/>
      <c r="E136"/>
      <c r="F136" s="8"/>
      <c r="G136" s="11"/>
      <c r="H136" s="9"/>
      <c r="I136"/>
      <c r="K136" s="10"/>
      <c r="Q136"/>
    </row>
    <row r="137" spans="2:17">
      <c r="B137"/>
      <c r="C137" s="8"/>
      <c r="D137" s="11"/>
      <c r="E137"/>
      <c r="F137" s="8"/>
      <c r="G137" s="11"/>
      <c r="H137" s="9"/>
      <c r="I137"/>
      <c r="K137" s="10"/>
      <c r="Q137"/>
    </row>
    <row r="138" spans="2:17">
      <c r="B138"/>
      <c r="C138" s="8"/>
      <c r="D138" s="11"/>
      <c r="E138"/>
      <c r="F138" s="8"/>
      <c r="G138" s="11"/>
      <c r="H138" s="9"/>
      <c r="I138"/>
      <c r="K138" s="10"/>
      <c r="Q138"/>
    </row>
    <row r="139" spans="2:17">
      <c r="B139"/>
      <c r="C139" s="8"/>
      <c r="D139" s="11"/>
      <c r="E139"/>
      <c r="F139" s="8"/>
      <c r="G139" s="11"/>
      <c r="H139" s="9"/>
      <c r="I139"/>
      <c r="K139" s="10"/>
      <c r="Q139"/>
    </row>
    <row r="140" spans="2:17">
      <c r="B140"/>
      <c r="C140" s="8"/>
      <c r="D140" s="11"/>
      <c r="E140"/>
      <c r="F140" s="8"/>
      <c r="G140" s="11"/>
      <c r="H140" s="9"/>
      <c r="I140"/>
      <c r="K140" s="10"/>
      <c r="Q140"/>
    </row>
    <row r="141" spans="2:17">
      <c r="B141"/>
      <c r="C141" s="8"/>
      <c r="D141" s="11"/>
      <c r="E141"/>
      <c r="F141" s="8"/>
      <c r="G141" s="11"/>
      <c r="H141" s="9"/>
      <c r="I141"/>
      <c r="K141" s="10"/>
      <c r="Q141"/>
    </row>
    <row r="142" spans="2:17">
      <c r="B142"/>
      <c r="C142" s="8"/>
      <c r="D142" s="11"/>
      <c r="E142"/>
      <c r="F142" s="8"/>
      <c r="G142" s="11"/>
      <c r="H142" s="9"/>
      <c r="I142"/>
      <c r="K142" s="10"/>
      <c r="Q142"/>
    </row>
    <row r="143" spans="2:17">
      <c r="B143"/>
      <c r="C143" s="8"/>
      <c r="D143" s="11"/>
      <c r="E143"/>
      <c r="F143" s="8"/>
      <c r="G143" s="11"/>
      <c r="H143" s="9"/>
      <c r="I143"/>
      <c r="K143" s="10"/>
      <c r="Q143"/>
    </row>
    <row r="144" spans="2:17">
      <c r="B144"/>
      <c r="C144" s="8"/>
      <c r="D144" s="11"/>
      <c r="E144"/>
      <c r="F144" s="8"/>
      <c r="G144" s="11"/>
      <c r="H144" s="9"/>
      <c r="I144"/>
      <c r="K144" s="10"/>
      <c r="Q144"/>
    </row>
    <row r="145" spans="2:17">
      <c r="B145"/>
      <c r="C145" s="8"/>
      <c r="D145" s="11"/>
      <c r="E145"/>
      <c r="F145" s="8"/>
      <c r="G145" s="11"/>
      <c r="H145" s="9"/>
      <c r="I145"/>
      <c r="K145" s="10"/>
      <c r="Q145"/>
    </row>
    <row r="146" spans="2:17">
      <c r="B146"/>
      <c r="C146" s="8"/>
      <c r="D146" s="11"/>
      <c r="E146"/>
      <c r="F146" s="8"/>
      <c r="G146" s="11"/>
      <c r="H146" s="9"/>
      <c r="I146"/>
      <c r="K146" s="10"/>
      <c r="Q146"/>
    </row>
    <row r="147" spans="2:17">
      <c r="B147"/>
      <c r="C147" s="8"/>
      <c r="D147" s="11"/>
      <c r="E147"/>
      <c r="F147" s="8"/>
      <c r="G147" s="11"/>
      <c r="H147" s="9"/>
      <c r="I147"/>
      <c r="K147" s="10"/>
      <c r="Q147"/>
    </row>
    <row r="148" spans="2:17">
      <c r="B148"/>
      <c r="C148" s="8"/>
      <c r="D148" s="11"/>
      <c r="E148"/>
      <c r="F148" s="8"/>
      <c r="G148" s="11"/>
      <c r="H148" s="9"/>
      <c r="I148"/>
      <c r="K148" s="10"/>
      <c r="Q148"/>
    </row>
    <row r="149" spans="2:17">
      <c r="B149"/>
      <c r="C149" s="8"/>
      <c r="D149" s="11"/>
      <c r="E149"/>
      <c r="F149" s="8"/>
      <c r="G149" s="11"/>
      <c r="H149" s="9"/>
      <c r="I149"/>
      <c r="K149" s="10"/>
      <c r="Q149"/>
    </row>
    <row r="150" spans="2:17">
      <c r="B150"/>
      <c r="C150" s="8"/>
      <c r="D150" s="11"/>
      <c r="E150"/>
      <c r="F150" s="8"/>
      <c r="G150" s="11"/>
      <c r="H150" s="9"/>
      <c r="I150"/>
      <c r="K150" s="10"/>
      <c r="Q150"/>
    </row>
    <row r="151" spans="2:17">
      <c r="B151"/>
      <c r="C151" s="8"/>
      <c r="D151" s="11"/>
      <c r="E151"/>
      <c r="F151" s="8"/>
      <c r="G151" s="11"/>
      <c r="H151" s="9"/>
      <c r="I151"/>
      <c r="K151" s="10"/>
      <c r="Q151"/>
    </row>
    <row r="152" spans="2:17">
      <c r="B152"/>
      <c r="C152" s="8"/>
      <c r="D152" s="11"/>
      <c r="E152"/>
      <c r="F152" s="8"/>
      <c r="G152" s="11"/>
      <c r="H152" s="9"/>
      <c r="I152"/>
      <c r="K152" s="10"/>
      <c r="Q152"/>
    </row>
    <row r="153" spans="2:17">
      <c r="B153"/>
      <c r="C153" s="8"/>
      <c r="D153" s="11"/>
      <c r="E153"/>
      <c r="F153" s="8"/>
      <c r="G153" s="11"/>
      <c r="H153" s="9"/>
      <c r="I153"/>
      <c r="K153" s="10"/>
      <c r="Q153"/>
    </row>
    <row r="154" spans="2:17">
      <c r="B154"/>
      <c r="C154" s="8"/>
      <c r="D154" s="11"/>
      <c r="E154"/>
      <c r="F154" s="8"/>
      <c r="G154" s="11"/>
      <c r="H154" s="9"/>
      <c r="I154"/>
      <c r="K154" s="10"/>
      <c r="Q154"/>
    </row>
    <row r="155" spans="2:17">
      <c r="B155"/>
      <c r="C155" s="8"/>
      <c r="D155" s="11"/>
      <c r="E155"/>
      <c r="F155" s="8"/>
      <c r="G155" s="11"/>
      <c r="H155" s="9"/>
      <c r="I155"/>
      <c r="K155" s="10"/>
      <c r="Q155"/>
    </row>
    <row r="156" spans="2:17">
      <c r="B156"/>
      <c r="C156" s="8"/>
      <c r="D156" s="11"/>
      <c r="E156" s="9"/>
      <c r="G156"/>
      <c r="H156" s="10"/>
      <c r="I156" s="10"/>
      <c r="J156" s="10"/>
      <c r="K156" s="10"/>
      <c r="N156"/>
      <c r="O156"/>
    </row>
    <row r="157" spans="2:17">
      <c r="B157"/>
      <c r="C157" s="8"/>
      <c r="D157" s="11"/>
      <c r="E157" s="9"/>
      <c r="G157"/>
      <c r="H157" s="10"/>
      <c r="I157" s="10"/>
      <c r="J157" s="10"/>
      <c r="K157" s="10"/>
      <c r="N157"/>
      <c r="O157"/>
    </row>
    <row r="158" spans="2:17">
      <c r="B158"/>
      <c r="C158" s="8"/>
      <c r="D158" s="11"/>
      <c r="E158" s="9"/>
      <c r="G158"/>
      <c r="H158" s="10"/>
      <c r="I158" s="10"/>
      <c r="J158" s="10"/>
      <c r="K158" s="10"/>
      <c r="N158"/>
      <c r="O158"/>
    </row>
    <row r="159" spans="2:17">
      <c r="B159"/>
      <c r="C159" s="8"/>
      <c r="D159" s="11"/>
      <c r="E159" s="9"/>
      <c r="G159"/>
      <c r="H159" s="10"/>
      <c r="I159" s="10"/>
      <c r="J159" s="10"/>
      <c r="K159" s="10"/>
      <c r="N159"/>
      <c r="O159"/>
    </row>
    <row r="160" spans="2:17">
      <c r="B160"/>
      <c r="C160" s="8"/>
      <c r="D160" s="11"/>
      <c r="E160" s="9"/>
      <c r="G160"/>
      <c r="H160" s="10"/>
      <c r="I160" s="10"/>
      <c r="J160" s="10"/>
      <c r="K160" s="10"/>
      <c r="N160"/>
      <c r="O160"/>
    </row>
    <row r="161" spans="2:15">
      <c r="B161"/>
      <c r="C161" s="8"/>
      <c r="D161" s="11"/>
      <c r="E161" s="9"/>
      <c r="G161"/>
      <c r="H161" s="10"/>
      <c r="I161" s="10"/>
      <c r="J161" s="10"/>
      <c r="K161" s="10"/>
      <c r="N161"/>
      <c r="O161"/>
    </row>
    <row r="162" spans="2:15">
      <c r="B162"/>
      <c r="C162" s="8"/>
      <c r="D162" s="11"/>
      <c r="E162" s="9"/>
      <c r="G162"/>
      <c r="H162" s="10"/>
      <c r="I162" s="10"/>
      <c r="J162" s="10"/>
      <c r="K162" s="10"/>
      <c r="N162"/>
      <c r="O162"/>
    </row>
    <row r="163" spans="2:15">
      <c r="B163"/>
      <c r="C163" s="8"/>
      <c r="D163" s="11"/>
      <c r="E163" s="9"/>
      <c r="G163"/>
      <c r="H163" s="10"/>
      <c r="I163" s="10"/>
      <c r="J163" s="10"/>
      <c r="K163" s="10"/>
      <c r="N163"/>
      <c r="O163"/>
    </row>
    <row r="164" spans="2:15">
      <c r="B164"/>
      <c r="C164" s="8"/>
      <c r="D164" s="11"/>
      <c r="E164" s="9"/>
      <c r="G164"/>
      <c r="H164" s="10"/>
      <c r="I164" s="10"/>
      <c r="J164" s="10"/>
      <c r="K164" s="10"/>
      <c r="N164"/>
      <c r="O164"/>
    </row>
    <row r="165" spans="2:15">
      <c r="B165"/>
      <c r="C165" s="8"/>
      <c r="D165" s="11"/>
      <c r="E165" s="9"/>
      <c r="G165"/>
      <c r="H165" s="10"/>
      <c r="I165" s="10"/>
      <c r="J165" s="10"/>
      <c r="K165" s="10"/>
      <c r="N165"/>
      <c r="O165"/>
    </row>
    <row r="166" spans="2:15">
      <c r="B166"/>
      <c r="C166" s="8"/>
      <c r="D166" s="11"/>
      <c r="E166" s="9"/>
      <c r="G166"/>
      <c r="H166" s="10"/>
      <c r="I166" s="10"/>
      <c r="J166" s="10"/>
      <c r="K166" s="10"/>
      <c r="N166"/>
      <c r="O166"/>
    </row>
    <row r="167" spans="2:15">
      <c r="B167"/>
      <c r="C167" s="8"/>
      <c r="D167" s="11"/>
      <c r="E167" s="9"/>
      <c r="G167"/>
      <c r="H167" s="10"/>
      <c r="I167" s="10"/>
      <c r="J167" s="10"/>
      <c r="K167" s="10"/>
      <c r="N167"/>
      <c r="O167"/>
    </row>
    <row r="168" spans="2:15">
      <c r="B168"/>
      <c r="C168" s="8"/>
      <c r="D168" s="11"/>
      <c r="E168" s="9"/>
      <c r="G168"/>
      <c r="H168" s="10"/>
      <c r="I168" s="10"/>
      <c r="J168" s="10"/>
      <c r="K168" s="10"/>
      <c r="N168"/>
      <c r="O168"/>
    </row>
    <row r="169" spans="2:15">
      <c r="B169"/>
      <c r="C169" s="8"/>
      <c r="D169" s="11"/>
      <c r="E169" s="9"/>
      <c r="G169"/>
      <c r="H169" s="10"/>
      <c r="I169" s="10"/>
      <c r="J169" s="10"/>
      <c r="K169" s="10"/>
      <c r="N169"/>
      <c r="O169"/>
    </row>
    <row r="170" spans="2:15">
      <c r="B170"/>
      <c r="C170" s="8"/>
      <c r="D170" s="11"/>
      <c r="E170" s="9"/>
      <c r="G170"/>
      <c r="H170" s="10"/>
      <c r="I170" s="10"/>
      <c r="J170" s="10"/>
      <c r="K170" s="10"/>
      <c r="N170"/>
      <c r="O170"/>
    </row>
    <row r="171" spans="2:15">
      <c r="B171"/>
      <c r="C171" s="8"/>
      <c r="D171" s="11"/>
      <c r="E171" s="9"/>
      <c r="G171"/>
      <c r="H171" s="10"/>
      <c r="I171" s="10"/>
      <c r="J171" s="10"/>
      <c r="K171" s="10"/>
      <c r="N171"/>
      <c r="O171"/>
    </row>
    <row r="172" spans="2:15">
      <c r="B172"/>
      <c r="C172" s="8"/>
      <c r="D172" s="11"/>
      <c r="E172" s="9"/>
      <c r="G172"/>
      <c r="H172" s="10"/>
      <c r="I172" s="10"/>
      <c r="J172" s="10"/>
      <c r="K172" s="10"/>
      <c r="N172"/>
      <c r="O172"/>
    </row>
    <row r="173" spans="2:15">
      <c r="B173"/>
      <c r="C173" s="8"/>
      <c r="D173" s="11"/>
      <c r="E173" s="9"/>
      <c r="G173"/>
      <c r="H173" s="10"/>
      <c r="I173" s="10"/>
      <c r="J173" s="10"/>
      <c r="K173" s="10"/>
      <c r="N173"/>
      <c r="O173"/>
    </row>
    <row r="174" spans="2:15">
      <c r="B174"/>
      <c r="C174" s="8"/>
      <c r="D174" s="11"/>
      <c r="E174" s="9"/>
      <c r="G174"/>
      <c r="H174" s="10"/>
      <c r="I174" s="10"/>
      <c r="J174" s="10"/>
      <c r="K174" s="10"/>
      <c r="N174"/>
      <c r="O174"/>
    </row>
    <row r="175" spans="2:15">
      <c r="B175"/>
      <c r="C175" s="8"/>
      <c r="D175" s="11"/>
      <c r="E175" s="9"/>
      <c r="G175"/>
      <c r="H175" s="10"/>
      <c r="I175" s="10"/>
      <c r="J175" s="10"/>
      <c r="K175" s="10"/>
      <c r="N175"/>
      <c r="O175"/>
    </row>
    <row r="176" spans="2:15">
      <c r="B176"/>
      <c r="C176" s="8"/>
      <c r="D176" s="11"/>
      <c r="E176" s="9"/>
      <c r="G176"/>
      <c r="H176" s="10"/>
      <c r="I176" s="10"/>
      <c r="J176" s="10"/>
      <c r="K176" s="10"/>
      <c r="N176"/>
      <c r="O176"/>
    </row>
    <row r="177" spans="2:15">
      <c r="B177"/>
      <c r="C177" s="8"/>
      <c r="D177" s="11"/>
      <c r="E177" s="9"/>
      <c r="G177"/>
      <c r="H177" s="10"/>
      <c r="I177" s="10"/>
      <c r="J177" s="10"/>
      <c r="K177" s="10"/>
      <c r="N177"/>
      <c r="O177"/>
    </row>
    <row r="178" spans="2:15">
      <c r="B178"/>
      <c r="C178" s="8"/>
      <c r="D178" s="11"/>
      <c r="E178" s="9"/>
      <c r="G178"/>
      <c r="H178" s="10"/>
      <c r="I178" s="10"/>
      <c r="J178" s="10"/>
      <c r="K178" s="10"/>
      <c r="N178"/>
      <c r="O178"/>
    </row>
    <row r="179" spans="2:15">
      <c r="B179"/>
      <c r="C179" s="8"/>
      <c r="D179" s="11"/>
      <c r="E179" s="9"/>
      <c r="G179"/>
      <c r="H179" s="10"/>
      <c r="I179" s="10"/>
      <c r="J179" s="10"/>
      <c r="K179" s="10"/>
      <c r="N179"/>
      <c r="O179"/>
    </row>
    <row r="180" spans="2:15">
      <c r="B180"/>
      <c r="C180" s="8"/>
      <c r="D180" s="11"/>
      <c r="E180" s="9"/>
      <c r="G180"/>
      <c r="H180" s="10"/>
      <c r="I180" s="10"/>
      <c r="J180" s="10"/>
      <c r="K180" s="10"/>
      <c r="N180"/>
      <c r="O180"/>
    </row>
    <row r="181" spans="2:15">
      <c r="B181"/>
      <c r="C181" s="8"/>
      <c r="D181" s="11"/>
      <c r="E181" s="9"/>
      <c r="G181"/>
      <c r="H181" s="10"/>
      <c r="I181" s="10"/>
      <c r="J181" s="10"/>
      <c r="K181" s="10"/>
      <c r="N181"/>
      <c r="O181"/>
    </row>
    <row r="182" spans="2:15">
      <c r="B182"/>
      <c r="C182" s="8"/>
      <c r="D182" s="11"/>
      <c r="E182" s="9"/>
      <c r="G182"/>
      <c r="H182" s="10"/>
      <c r="I182" s="10"/>
      <c r="J182" s="10"/>
      <c r="K182" s="10"/>
      <c r="N182"/>
      <c r="O182"/>
    </row>
    <row r="183" spans="2:15">
      <c r="B183"/>
      <c r="C183" s="8"/>
      <c r="D183" s="11"/>
      <c r="E183" s="9"/>
      <c r="G183"/>
      <c r="H183" s="10"/>
      <c r="I183" s="10"/>
      <c r="J183" s="10"/>
      <c r="K183" s="10"/>
      <c r="N183"/>
      <c r="O183"/>
    </row>
    <row r="184" spans="2:15">
      <c r="B184"/>
      <c r="C184" s="8"/>
      <c r="D184" s="11"/>
      <c r="E184" s="9"/>
      <c r="G184"/>
      <c r="H184" s="10"/>
      <c r="I184" s="10"/>
      <c r="J184" s="10"/>
      <c r="K184" s="10"/>
      <c r="N184"/>
      <c r="O184"/>
    </row>
    <row r="185" spans="2:15">
      <c r="B185"/>
      <c r="C185" s="8"/>
      <c r="D185" s="11"/>
      <c r="E185" s="9"/>
      <c r="G185"/>
      <c r="H185" s="10"/>
      <c r="I185" s="10"/>
      <c r="J185" s="10"/>
      <c r="K185" s="10"/>
      <c r="N185"/>
      <c r="O185"/>
    </row>
    <row r="186" spans="2:15">
      <c r="B186"/>
      <c r="C186" s="8"/>
      <c r="D186" s="11"/>
      <c r="E186" s="9"/>
      <c r="G186"/>
      <c r="H186" s="10"/>
      <c r="I186" s="10"/>
      <c r="J186" s="10"/>
      <c r="K186" s="10"/>
      <c r="N186"/>
      <c r="O186"/>
    </row>
    <row r="187" spans="2:15">
      <c r="B187"/>
      <c r="C187" s="8"/>
      <c r="D187" s="11"/>
      <c r="E187" s="9"/>
      <c r="G187"/>
      <c r="H187" s="10"/>
      <c r="I187" s="10"/>
      <c r="J187" s="10"/>
      <c r="K187" s="10"/>
      <c r="N187"/>
      <c r="O187"/>
    </row>
    <row r="188" spans="2:15">
      <c r="B188"/>
      <c r="C188" s="8"/>
      <c r="D188" s="11"/>
      <c r="E188" s="9"/>
      <c r="G188"/>
      <c r="H188" s="10"/>
      <c r="I188" s="10"/>
      <c r="J188" s="10"/>
      <c r="K188" s="10"/>
      <c r="N188"/>
      <c r="O188"/>
    </row>
    <row r="189" spans="2:15">
      <c r="B189"/>
      <c r="C189" s="8"/>
      <c r="D189" s="11"/>
      <c r="E189" s="9"/>
      <c r="G189"/>
      <c r="H189" s="10"/>
      <c r="I189" s="10"/>
      <c r="J189" s="10"/>
      <c r="K189" s="10"/>
      <c r="N189"/>
      <c r="O189"/>
    </row>
    <row r="190" spans="2:15">
      <c r="B190"/>
      <c r="C190" s="8"/>
      <c r="D190" s="11"/>
      <c r="E190" s="9"/>
      <c r="G190"/>
      <c r="H190" s="10"/>
      <c r="I190" s="10"/>
      <c r="J190" s="10"/>
      <c r="K190" s="10"/>
      <c r="N190"/>
      <c r="O190"/>
    </row>
    <row r="191" spans="2:15">
      <c r="B191"/>
      <c r="C191" s="8"/>
      <c r="D191" s="11"/>
      <c r="E191" s="9"/>
      <c r="G191"/>
      <c r="H191" s="10"/>
      <c r="I191" s="10"/>
      <c r="J191" s="10"/>
      <c r="K191" s="10"/>
      <c r="N191"/>
      <c r="O191"/>
    </row>
    <row r="192" spans="2:15">
      <c r="B192"/>
      <c r="C192" s="8"/>
      <c r="D192" s="11"/>
      <c r="E192" s="9"/>
      <c r="G192"/>
      <c r="H192" s="10"/>
      <c r="I192" s="10"/>
      <c r="J192" s="10"/>
      <c r="K192" s="10"/>
      <c r="N192"/>
      <c r="O192"/>
    </row>
    <row r="193" spans="2:15">
      <c r="B193"/>
      <c r="C193" s="8"/>
      <c r="D193" s="11"/>
      <c r="E193" s="9"/>
      <c r="G193"/>
      <c r="H193" s="10"/>
      <c r="I193" s="10"/>
      <c r="J193" s="10"/>
      <c r="K193" s="10"/>
      <c r="N193"/>
      <c r="O193"/>
    </row>
    <row r="194" spans="2:15">
      <c r="B194"/>
      <c r="C194" s="8"/>
      <c r="D194" s="11"/>
      <c r="E194" s="9"/>
      <c r="G194"/>
      <c r="H194" s="10"/>
      <c r="I194" s="10"/>
      <c r="J194" s="10"/>
      <c r="K194" s="10"/>
      <c r="N194"/>
      <c r="O194"/>
    </row>
    <row r="195" spans="2:15">
      <c r="B195"/>
      <c r="C195" s="8"/>
      <c r="D195" s="11"/>
      <c r="E195" s="9"/>
      <c r="G195"/>
      <c r="H195" s="10"/>
      <c r="I195" s="10"/>
      <c r="J195" s="10"/>
      <c r="K195" s="10"/>
      <c r="N195"/>
      <c r="O195"/>
    </row>
    <row r="196" spans="2:15">
      <c r="B196"/>
      <c r="C196" s="8"/>
      <c r="D196" s="11"/>
      <c r="E196" s="9"/>
      <c r="G196"/>
      <c r="H196" s="10"/>
      <c r="I196" s="10"/>
      <c r="J196" s="10"/>
      <c r="K196" s="10"/>
      <c r="N196"/>
      <c r="O196"/>
    </row>
    <row r="197" spans="2:15">
      <c r="B197"/>
      <c r="C197" s="8"/>
      <c r="D197" s="11"/>
      <c r="E197" s="9"/>
      <c r="G197"/>
      <c r="H197" s="10"/>
      <c r="I197" s="10"/>
      <c r="J197" s="10"/>
      <c r="K197" s="10"/>
      <c r="N197"/>
      <c r="O197"/>
    </row>
    <row r="198" spans="2:15">
      <c r="B198"/>
      <c r="C198" s="8"/>
      <c r="D198" s="11"/>
      <c r="E198" s="9"/>
      <c r="G198"/>
      <c r="H198" s="10"/>
      <c r="I198" s="10"/>
      <c r="J198" s="10"/>
      <c r="K198" s="10"/>
      <c r="N198"/>
      <c r="O198"/>
    </row>
    <row r="199" spans="2:15">
      <c r="B199"/>
      <c r="C199" s="8"/>
      <c r="D199" s="11"/>
      <c r="E199" s="9"/>
      <c r="G199"/>
      <c r="H199" s="10"/>
      <c r="I199" s="10"/>
      <c r="J199" s="10"/>
      <c r="K199" s="10"/>
      <c r="N199"/>
      <c r="O199"/>
    </row>
    <row r="200" spans="2:15">
      <c r="B200"/>
      <c r="C200" s="8"/>
      <c r="D200" s="11"/>
      <c r="E200" s="9"/>
      <c r="G200"/>
      <c r="H200" s="10"/>
      <c r="I200" s="10"/>
      <c r="J200" s="10"/>
      <c r="K200" s="10"/>
      <c r="N200"/>
      <c r="O200"/>
    </row>
    <row r="201" spans="2:15">
      <c r="B201"/>
      <c r="C201" s="8"/>
      <c r="D201" s="11"/>
      <c r="E201" s="9"/>
      <c r="G201"/>
      <c r="H201" s="10"/>
      <c r="I201" s="10"/>
      <c r="J201" s="10"/>
      <c r="K201" s="10"/>
      <c r="N201"/>
      <c r="O201"/>
    </row>
    <row r="202" spans="2:15">
      <c r="B202"/>
      <c r="C202" s="8"/>
      <c r="D202" s="11"/>
      <c r="E202" s="9"/>
      <c r="G202"/>
      <c r="H202" s="10"/>
      <c r="I202" s="10"/>
      <c r="J202" s="10"/>
      <c r="K202" s="10"/>
      <c r="N202"/>
      <c r="O202"/>
    </row>
    <row r="203" spans="2:15">
      <c r="B203"/>
      <c r="C203" s="8"/>
      <c r="D203" s="11"/>
      <c r="E203" s="9"/>
      <c r="G203"/>
      <c r="H203" s="10"/>
      <c r="I203" s="10"/>
      <c r="J203" s="10"/>
      <c r="K203" s="10"/>
      <c r="N203"/>
      <c r="O203"/>
    </row>
    <row r="204" spans="2:15">
      <c r="B204"/>
      <c r="C204" s="8"/>
      <c r="D204" s="11"/>
      <c r="E204" s="9"/>
      <c r="G204"/>
      <c r="H204" s="10"/>
      <c r="I204" s="10"/>
      <c r="J204" s="10"/>
      <c r="K204" s="10"/>
      <c r="N204"/>
      <c r="O204"/>
    </row>
    <row r="205" spans="2:15">
      <c r="B205"/>
      <c r="C205" s="8"/>
      <c r="D205" s="11"/>
      <c r="E205" s="9"/>
      <c r="G205"/>
      <c r="H205" s="10"/>
      <c r="I205" s="10"/>
      <c r="J205" s="10"/>
      <c r="K205" s="10"/>
      <c r="N205"/>
      <c r="O205"/>
    </row>
    <row r="206" spans="2:15">
      <c r="B206"/>
      <c r="C206" s="8"/>
      <c r="D206" s="11"/>
      <c r="E206" s="9"/>
      <c r="G206"/>
      <c r="H206" s="10"/>
      <c r="I206" s="10"/>
      <c r="J206" s="10"/>
      <c r="K206" s="10"/>
      <c r="N206"/>
      <c r="O206"/>
    </row>
    <row r="207" spans="2:15">
      <c r="B207"/>
      <c r="C207" s="8"/>
      <c r="D207" s="11"/>
      <c r="E207" s="9"/>
      <c r="G207"/>
      <c r="H207" s="10"/>
      <c r="I207" s="10"/>
      <c r="J207" s="10"/>
      <c r="K207" s="10"/>
      <c r="N207"/>
      <c r="O207"/>
    </row>
    <row r="208" spans="2:15">
      <c r="B208"/>
      <c r="C208" s="8"/>
      <c r="D208" s="11"/>
      <c r="E208" s="9"/>
      <c r="G208"/>
      <c r="H208" s="10"/>
      <c r="I208" s="10"/>
      <c r="J208" s="10"/>
      <c r="K208" s="10"/>
      <c r="N208"/>
      <c r="O208"/>
    </row>
    <row r="209" spans="2:15">
      <c r="B209"/>
      <c r="C209" s="8"/>
      <c r="D209" s="11"/>
      <c r="E209" s="9"/>
      <c r="G209"/>
      <c r="H209" s="10"/>
      <c r="I209" s="10"/>
      <c r="J209" s="10"/>
      <c r="K209" s="10"/>
      <c r="N209"/>
      <c r="O209"/>
    </row>
    <row r="210" spans="2:15">
      <c r="B210"/>
      <c r="C210" s="8"/>
      <c r="D210" s="11"/>
      <c r="E210" s="9"/>
      <c r="G210"/>
      <c r="H210" s="10"/>
      <c r="I210" s="10"/>
      <c r="J210" s="10"/>
      <c r="K210" s="10"/>
      <c r="N210"/>
      <c r="O210"/>
    </row>
    <row r="211" spans="2:15">
      <c r="B211"/>
      <c r="C211" s="8"/>
      <c r="D211" s="11"/>
      <c r="E211" s="9"/>
      <c r="G211"/>
      <c r="H211" s="10"/>
      <c r="I211" s="10"/>
      <c r="J211" s="10"/>
      <c r="K211" s="10"/>
      <c r="N211"/>
      <c r="O211"/>
    </row>
    <row r="212" spans="2:15">
      <c r="B212"/>
      <c r="C212" s="8"/>
      <c r="D212" s="11"/>
      <c r="E212" s="9"/>
      <c r="G212"/>
      <c r="H212" s="10"/>
      <c r="I212" s="10"/>
      <c r="J212" s="10"/>
      <c r="K212" s="10"/>
      <c r="N212"/>
      <c r="O212"/>
    </row>
    <row r="213" spans="2:15">
      <c r="B213"/>
      <c r="C213" s="8"/>
      <c r="D213" s="11"/>
      <c r="E213" s="9"/>
      <c r="G213"/>
      <c r="H213" s="10"/>
      <c r="I213" s="10"/>
      <c r="J213" s="10"/>
      <c r="K213" s="10"/>
      <c r="N213"/>
      <c r="O213"/>
    </row>
    <row r="214" spans="2:15">
      <c r="B214"/>
      <c r="C214" s="8"/>
      <c r="D214" s="11"/>
      <c r="E214" s="9"/>
      <c r="G214"/>
      <c r="H214" s="10"/>
      <c r="I214" s="10"/>
      <c r="J214" s="10"/>
      <c r="K214" s="10"/>
      <c r="N214"/>
      <c r="O214"/>
    </row>
    <row r="215" spans="2:15">
      <c r="B215"/>
      <c r="C215" s="8"/>
      <c r="D215" s="11"/>
      <c r="E215" s="9"/>
      <c r="G215"/>
      <c r="H215" s="10"/>
      <c r="I215" s="10"/>
      <c r="J215" s="10"/>
      <c r="K215" s="10"/>
      <c r="N215"/>
      <c r="O215"/>
    </row>
    <row r="216" spans="2:15">
      <c r="B216"/>
      <c r="C216" s="8"/>
      <c r="D216" s="11"/>
      <c r="E216" s="9"/>
      <c r="G216"/>
      <c r="H216" s="10"/>
      <c r="I216" s="10"/>
      <c r="J216" s="10"/>
      <c r="K216" s="10"/>
      <c r="N216"/>
      <c r="O216"/>
    </row>
    <row r="217" spans="2:15">
      <c r="B217"/>
      <c r="C217" s="8"/>
      <c r="D217" s="11"/>
      <c r="E217" s="9"/>
      <c r="G217"/>
      <c r="H217" s="10"/>
      <c r="I217" s="10"/>
      <c r="J217" s="10"/>
      <c r="K217" s="10"/>
      <c r="N217"/>
      <c r="O217"/>
    </row>
    <row r="218" spans="2:15">
      <c r="B218"/>
      <c r="C218" s="8"/>
      <c r="D218" s="11"/>
      <c r="E218" s="9"/>
      <c r="G218"/>
      <c r="H218" s="10"/>
      <c r="I218" s="10"/>
      <c r="J218" s="10"/>
      <c r="K218" s="10"/>
      <c r="N218"/>
      <c r="O218"/>
    </row>
    <row r="219" spans="2:15">
      <c r="B219"/>
      <c r="C219" s="8"/>
      <c r="D219" s="11"/>
      <c r="E219" s="9"/>
      <c r="G219"/>
      <c r="H219" s="10"/>
      <c r="I219" s="10"/>
      <c r="J219" s="10"/>
      <c r="K219" s="10"/>
      <c r="N219"/>
      <c r="O219"/>
    </row>
    <row r="220" spans="2:15">
      <c r="B220"/>
      <c r="C220" s="8"/>
      <c r="D220" s="11"/>
      <c r="E220" s="9"/>
      <c r="G220"/>
      <c r="H220" s="10"/>
      <c r="I220" s="10"/>
      <c r="J220" s="10"/>
      <c r="K220" s="10"/>
      <c r="N220"/>
      <c r="O220"/>
    </row>
    <row r="221" spans="2:15">
      <c r="B221"/>
      <c r="C221" s="8"/>
      <c r="D221" s="11"/>
      <c r="E221" s="9"/>
      <c r="G221"/>
      <c r="H221" s="10"/>
      <c r="I221" s="10"/>
      <c r="J221" s="10"/>
      <c r="K221" s="10"/>
      <c r="N221"/>
      <c r="O221"/>
    </row>
    <row r="222" spans="2:15">
      <c r="B222"/>
      <c r="C222" s="8"/>
      <c r="D222" s="11"/>
      <c r="E222" s="9"/>
      <c r="G222"/>
      <c r="H222" s="10"/>
      <c r="I222" s="10"/>
      <c r="J222" s="10"/>
      <c r="K222" s="10"/>
      <c r="N222"/>
      <c r="O222"/>
    </row>
    <row r="223" spans="2:15">
      <c r="B223"/>
      <c r="C223" s="8"/>
      <c r="D223" s="11"/>
      <c r="E223" s="9"/>
      <c r="G223"/>
      <c r="H223" s="10"/>
      <c r="I223" s="10"/>
      <c r="J223" s="10"/>
      <c r="K223" s="10"/>
      <c r="N223"/>
      <c r="O223"/>
    </row>
    <row r="224" spans="2:15">
      <c r="B224"/>
      <c r="C224" s="8"/>
      <c r="D224" s="11"/>
      <c r="E224" s="9"/>
      <c r="G224"/>
      <c r="H224" s="10"/>
      <c r="I224" s="10"/>
      <c r="J224" s="10"/>
      <c r="K224" s="10"/>
      <c r="N224"/>
      <c r="O224"/>
    </row>
    <row r="225" spans="2:15">
      <c r="B225"/>
      <c r="C225" s="8"/>
      <c r="D225" s="11"/>
      <c r="E225" s="9"/>
      <c r="G225"/>
      <c r="H225" s="10"/>
      <c r="I225" s="10"/>
      <c r="J225" s="10"/>
      <c r="K225" s="10"/>
      <c r="N225"/>
      <c r="O225"/>
    </row>
    <row r="226" spans="2:15">
      <c r="B226"/>
      <c r="C226" s="8"/>
      <c r="D226" s="11"/>
      <c r="E226" s="9"/>
      <c r="G226"/>
      <c r="H226" s="10"/>
      <c r="I226" s="10"/>
      <c r="J226" s="10"/>
      <c r="K226" s="10"/>
      <c r="N226"/>
      <c r="O226"/>
    </row>
    <row r="227" spans="2:15">
      <c r="B227"/>
      <c r="C227" s="8"/>
      <c r="D227" s="11"/>
      <c r="E227" s="9"/>
      <c r="G227"/>
      <c r="H227" s="10"/>
      <c r="I227" s="10"/>
      <c r="J227" s="10"/>
      <c r="K227" s="10"/>
      <c r="N227"/>
      <c r="O227"/>
    </row>
    <row r="228" spans="2:15">
      <c r="B228"/>
      <c r="C228" s="8"/>
      <c r="D228" s="11"/>
      <c r="E228" s="9"/>
      <c r="G228"/>
      <c r="H228" s="10"/>
      <c r="I228" s="10"/>
      <c r="J228" s="10"/>
      <c r="K228" s="10"/>
      <c r="N228"/>
      <c r="O228"/>
    </row>
    <row r="229" spans="2:15">
      <c r="B229"/>
      <c r="C229" s="8"/>
      <c r="D229" s="11"/>
      <c r="E229" s="9"/>
      <c r="G229"/>
      <c r="H229" s="10"/>
      <c r="I229" s="10"/>
      <c r="J229" s="10"/>
      <c r="K229" s="10"/>
      <c r="N229"/>
      <c r="O229"/>
    </row>
    <row r="230" spans="2:15">
      <c r="B230"/>
      <c r="C230" s="8"/>
      <c r="D230" s="11"/>
      <c r="E230" s="9"/>
      <c r="G230"/>
      <c r="H230" s="10"/>
      <c r="I230" s="10"/>
      <c r="J230" s="10"/>
      <c r="K230" s="10"/>
      <c r="N230"/>
      <c r="O230"/>
    </row>
    <row r="231" spans="2:15">
      <c r="B231"/>
      <c r="C231" s="8"/>
      <c r="D231" s="11"/>
      <c r="E231" s="9"/>
      <c r="G231"/>
      <c r="H231" s="10"/>
      <c r="I231" s="10"/>
      <c r="J231" s="10"/>
      <c r="K231" s="10"/>
      <c r="N231"/>
      <c r="O231"/>
    </row>
    <row r="232" spans="2:15">
      <c r="B232"/>
      <c r="C232" s="8"/>
      <c r="D232" s="11"/>
      <c r="E232" s="9"/>
      <c r="G232"/>
      <c r="H232" s="10"/>
      <c r="I232" s="10"/>
      <c r="J232" s="10"/>
      <c r="K232" s="10"/>
      <c r="N232"/>
      <c r="O232"/>
    </row>
    <row r="233" spans="2:15">
      <c r="B233"/>
      <c r="C233" s="8"/>
      <c r="D233" s="11"/>
      <c r="E233" s="9"/>
      <c r="G233"/>
      <c r="H233" s="10"/>
      <c r="I233" s="10"/>
      <c r="J233" s="10"/>
      <c r="K233" s="10"/>
      <c r="N233"/>
      <c r="O233"/>
    </row>
    <row r="234" spans="2:15">
      <c r="B234"/>
      <c r="C234" s="8"/>
      <c r="D234" s="11"/>
      <c r="E234" s="9"/>
      <c r="G234"/>
      <c r="H234" s="10"/>
      <c r="I234" s="10"/>
      <c r="J234" s="10"/>
      <c r="K234" s="10"/>
      <c r="N234"/>
      <c r="O234"/>
    </row>
    <row r="235" spans="2:15">
      <c r="B235"/>
      <c r="C235" s="8"/>
      <c r="D235" s="11"/>
      <c r="E235" s="9"/>
      <c r="G235"/>
      <c r="H235" s="10"/>
      <c r="I235" s="10"/>
      <c r="J235" s="10"/>
      <c r="K235" s="10"/>
      <c r="N235"/>
      <c r="O235"/>
    </row>
    <row r="236" spans="2:15">
      <c r="B236"/>
      <c r="C236" s="8"/>
      <c r="D236" s="11"/>
      <c r="E236" s="9"/>
      <c r="G236"/>
      <c r="H236" s="10"/>
      <c r="I236" s="10"/>
      <c r="J236" s="10"/>
      <c r="K236" s="10"/>
      <c r="N236"/>
      <c r="O236"/>
    </row>
    <row r="237" spans="2:15">
      <c r="B237"/>
      <c r="C237" s="8"/>
      <c r="D237" s="11"/>
      <c r="E237" s="9"/>
      <c r="G237"/>
      <c r="H237" s="10"/>
      <c r="I237" s="10"/>
      <c r="J237" s="10"/>
      <c r="K237" s="10"/>
      <c r="N237"/>
      <c r="O237"/>
    </row>
    <row r="238" spans="2:15">
      <c r="B238"/>
      <c r="C238" s="8"/>
      <c r="D238" s="11"/>
      <c r="E238" s="9"/>
      <c r="G238"/>
      <c r="H238" s="10"/>
      <c r="I238" s="10"/>
      <c r="J238" s="10"/>
      <c r="K238" s="10"/>
      <c r="N238"/>
      <c r="O238"/>
    </row>
    <row r="239" spans="2:15">
      <c r="B239"/>
      <c r="C239" s="8"/>
      <c r="D239" s="11"/>
      <c r="E239" s="9"/>
      <c r="G239"/>
      <c r="H239" s="10"/>
      <c r="I239" s="10"/>
      <c r="J239" s="10"/>
      <c r="K239" s="10"/>
      <c r="N239"/>
      <c r="O239"/>
    </row>
    <row r="240" spans="2:15">
      <c r="B240"/>
      <c r="C240" s="8"/>
      <c r="D240" s="11"/>
      <c r="E240" s="9"/>
      <c r="G240"/>
      <c r="H240" s="10"/>
      <c r="I240" s="10"/>
      <c r="J240" s="10"/>
      <c r="K240" s="10"/>
      <c r="N240"/>
      <c r="O240"/>
    </row>
    <row r="241" spans="2:15">
      <c r="B241"/>
      <c r="C241" s="8"/>
      <c r="D241" s="11"/>
      <c r="E241" s="9"/>
      <c r="G241"/>
      <c r="H241" s="10"/>
      <c r="I241" s="10"/>
      <c r="J241" s="10"/>
      <c r="K241" s="10"/>
      <c r="N241"/>
      <c r="O241"/>
    </row>
    <row r="242" spans="2:15">
      <c r="B242"/>
      <c r="C242" s="8"/>
      <c r="D242" s="11"/>
      <c r="E242" s="9"/>
      <c r="G242"/>
      <c r="H242" s="10"/>
      <c r="I242" s="10"/>
      <c r="J242" s="10"/>
      <c r="K242" s="10"/>
      <c r="N242"/>
      <c r="O242"/>
    </row>
    <row r="243" spans="2:15">
      <c r="B243"/>
      <c r="C243" s="8"/>
      <c r="D243" s="11"/>
      <c r="E243" s="9"/>
      <c r="G243"/>
      <c r="H243" s="10"/>
      <c r="I243" s="10"/>
      <c r="J243" s="10"/>
      <c r="K243" s="10"/>
      <c r="N243"/>
      <c r="O243"/>
    </row>
    <row r="244" spans="2:15">
      <c r="B244"/>
      <c r="C244" s="8"/>
      <c r="D244" s="11"/>
      <c r="E244" s="9"/>
      <c r="G244"/>
      <c r="H244" s="10"/>
      <c r="I244" s="10"/>
      <c r="J244" s="10"/>
      <c r="K244" s="10"/>
      <c r="N244"/>
      <c r="O244"/>
    </row>
    <row r="245" spans="2:15">
      <c r="B245"/>
      <c r="C245" s="8"/>
      <c r="D245" s="11"/>
      <c r="E245" s="9"/>
      <c r="G245"/>
      <c r="H245" s="10"/>
      <c r="I245" s="10"/>
      <c r="J245" s="10"/>
      <c r="K245" s="10"/>
      <c r="N245"/>
      <c r="O245"/>
    </row>
    <row r="246" spans="2:15">
      <c r="B246"/>
      <c r="C246" s="8"/>
      <c r="D246" s="11"/>
      <c r="E246" s="9"/>
      <c r="G246"/>
      <c r="H246" s="10"/>
      <c r="I246" s="10"/>
      <c r="J246" s="10"/>
      <c r="K246" s="10"/>
      <c r="N246"/>
      <c r="O246"/>
    </row>
    <row r="247" spans="2:15">
      <c r="B247"/>
      <c r="C247" s="8"/>
      <c r="D247" s="11"/>
      <c r="E247" s="9"/>
      <c r="G247"/>
      <c r="H247" s="10"/>
      <c r="I247" s="10"/>
      <c r="J247" s="10"/>
      <c r="K247" s="10"/>
      <c r="N247"/>
      <c r="O247"/>
    </row>
    <row r="248" spans="2:15">
      <c r="B248"/>
      <c r="C248" s="8"/>
      <c r="D248" s="11"/>
      <c r="E248" s="9"/>
      <c r="G248"/>
      <c r="H248" s="10"/>
      <c r="I248" s="10"/>
      <c r="J248" s="10"/>
      <c r="K248" s="10"/>
      <c r="N248"/>
      <c r="O248"/>
    </row>
    <row r="249" spans="2:15">
      <c r="B249"/>
      <c r="C249" s="8"/>
      <c r="D249" s="11"/>
      <c r="E249" s="9"/>
      <c r="G249"/>
      <c r="H249" s="10"/>
      <c r="I249" s="10"/>
      <c r="J249" s="10"/>
      <c r="K249" s="10"/>
      <c r="N249"/>
      <c r="O249"/>
    </row>
    <row r="250" spans="2:15">
      <c r="B250"/>
      <c r="C250" s="8"/>
      <c r="D250" s="11"/>
      <c r="E250" s="9"/>
      <c r="G250"/>
      <c r="H250" s="10"/>
      <c r="I250" s="10"/>
      <c r="J250" s="10"/>
      <c r="K250" s="10"/>
      <c r="N250"/>
      <c r="O250"/>
    </row>
    <row r="251" spans="2:15">
      <c r="B251"/>
      <c r="C251" s="8"/>
      <c r="D251" s="11"/>
      <c r="E251" s="9"/>
      <c r="G251"/>
      <c r="H251" s="10"/>
      <c r="I251" s="10"/>
      <c r="J251" s="10"/>
      <c r="K251" s="10"/>
      <c r="N251"/>
      <c r="O251"/>
    </row>
    <row r="252" spans="2:15">
      <c r="B252"/>
      <c r="C252" s="8"/>
      <c r="D252" s="11"/>
      <c r="E252" s="9"/>
      <c r="G252"/>
      <c r="H252" s="10"/>
      <c r="I252" s="10"/>
      <c r="J252" s="10"/>
      <c r="K252" s="10"/>
      <c r="N252"/>
      <c r="O252"/>
    </row>
    <row r="253" spans="2:15">
      <c r="B253"/>
      <c r="C253" s="8"/>
      <c r="D253" s="11"/>
      <c r="E253" s="9"/>
      <c r="G253"/>
      <c r="H253" s="10"/>
      <c r="I253" s="10"/>
      <c r="J253" s="10"/>
      <c r="K253" s="10"/>
      <c r="N253"/>
      <c r="O253"/>
    </row>
    <row r="254" spans="2:15">
      <c r="B254"/>
      <c r="C254" s="8"/>
      <c r="D254" s="11"/>
      <c r="E254" s="9"/>
      <c r="G254"/>
      <c r="H254" s="10"/>
      <c r="I254" s="10"/>
      <c r="J254" s="10"/>
      <c r="K254" s="10"/>
      <c r="N254"/>
      <c r="O254"/>
    </row>
    <row r="255" spans="2:15">
      <c r="B255"/>
      <c r="C255" s="8"/>
      <c r="D255" s="11"/>
      <c r="E255" s="9"/>
      <c r="G255"/>
      <c r="H255" s="10"/>
      <c r="I255" s="10"/>
      <c r="J255" s="10"/>
      <c r="K255" s="10"/>
      <c r="N255"/>
      <c r="O255"/>
    </row>
    <row r="256" spans="2:15">
      <c r="B256"/>
      <c r="C256" s="8"/>
      <c r="D256" s="11"/>
      <c r="E256" s="9"/>
      <c r="G256"/>
      <c r="H256" s="10"/>
      <c r="I256" s="10"/>
      <c r="J256" s="10"/>
      <c r="K256" s="10"/>
      <c r="N256"/>
      <c r="O256"/>
    </row>
    <row r="257" spans="2:15">
      <c r="B257"/>
      <c r="C257" s="8"/>
      <c r="D257" s="11"/>
      <c r="E257" s="9"/>
      <c r="G257"/>
      <c r="H257" s="10"/>
      <c r="I257" s="10"/>
      <c r="J257" s="10"/>
      <c r="K257" s="10"/>
      <c r="N257"/>
      <c r="O257"/>
    </row>
    <row r="258" spans="2:15">
      <c r="B258"/>
      <c r="C258" s="8"/>
      <c r="D258" s="11"/>
      <c r="E258" s="9"/>
      <c r="G258"/>
      <c r="H258" s="10"/>
      <c r="I258" s="10"/>
      <c r="J258" s="10"/>
      <c r="K258" s="10"/>
      <c r="N258"/>
      <c r="O258"/>
    </row>
    <row r="259" spans="2:15">
      <c r="B259"/>
      <c r="C259" s="8"/>
      <c r="D259" s="11"/>
      <c r="E259" s="9"/>
      <c r="G259"/>
      <c r="H259" s="10"/>
      <c r="I259" s="10"/>
      <c r="J259" s="10"/>
      <c r="K259" s="10"/>
      <c r="N259"/>
      <c r="O259"/>
    </row>
    <row r="260" spans="2:15">
      <c r="B260"/>
      <c r="C260" s="8"/>
      <c r="D260" s="11"/>
      <c r="E260" s="9"/>
      <c r="G260"/>
      <c r="H260" s="10"/>
      <c r="I260" s="10"/>
      <c r="J260" s="10"/>
      <c r="K260" s="10"/>
      <c r="N260"/>
      <c r="O260"/>
    </row>
    <row r="261" spans="2:15">
      <c r="B261"/>
      <c r="C261" s="8"/>
      <c r="D261" s="11"/>
      <c r="E261" s="9"/>
      <c r="G261"/>
      <c r="H261" s="10"/>
      <c r="I261" s="10"/>
      <c r="J261" s="10"/>
      <c r="K261" s="10"/>
      <c r="N261"/>
      <c r="O261"/>
    </row>
    <row r="262" spans="2:15">
      <c r="B262"/>
      <c r="C262" s="8"/>
      <c r="D262" s="11"/>
      <c r="E262" s="9"/>
      <c r="G262"/>
      <c r="H262" s="10"/>
      <c r="I262" s="10"/>
      <c r="J262" s="10"/>
      <c r="K262" s="10"/>
      <c r="N262"/>
      <c r="O262"/>
    </row>
    <row r="263" spans="2:15">
      <c r="B263"/>
      <c r="C263" s="8"/>
      <c r="D263" s="11"/>
      <c r="E263" s="9"/>
      <c r="G263"/>
      <c r="H263" s="10"/>
      <c r="I263" s="10"/>
      <c r="J263" s="10"/>
      <c r="K263" s="10"/>
      <c r="N263"/>
      <c r="O263"/>
    </row>
    <row r="264" spans="2:15">
      <c r="B264"/>
      <c r="C264" s="8"/>
      <c r="D264" s="11"/>
      <c r="E264" s="9"/>
      <c r="G264"/>
      <c r="H264" s="10"/>
      <c r="I264" s="10"/>
      <c r="J264" s="10"/>
      <c r="K264" s="10"/>
      <c r="N264"/>
      <c r="O264"/>
    </row>
    <row r="265" spans="2:15">
      <c r="B265"/>
      <c r="C265" s="8"/>
      <c r="D265" s="11"/>
      <c r="E265" s="9"/>
      <c r="G265"/>
      <c r="H265" s="10"/>
      <c r="I265" s="10"/>
      <c r="J265" s="10"/>
      <c r="K265" s="10"/>
      <c r="N265"/>
      <c r="O265"/>
    </row>
    <row r="266" spans="2:15">
      <c r="B266"/>
      <c r="C266" s="8"/>
      <c r="D266" s="11"/>
      <c r="E266" s="9"/>
      <c r="G266"/>
      <c r="H266" s="10"/>
      <c r="I266" s="10"/>
      <c r="J266" s="10"/>
      <c r="K266" s="10"/>
      <c r="N266"/>
      <c r="O266"/>
    </row>
    <row r="267" spans="2:15">
      <c r="B267"/>
      <c r="C267" s="8"/>
      <c r="D267" s="11"/>
      <c r="E267" s="9"/>
      <c r="G267"/>
      <c r="H267" s="10"/>
      <c r="I267" s="10"/>
      <c r="J267" s="10"/>
      <c r="K267" s="10"/>
      <c r="N267"/>
      <c r="O267"/>
    </row>
    <row r="268" spans="2:15">
      <c r="B268"/>
      <c r="C268" s="8"/>
      <c r="D268" s="11"/>
      <c r="E268" s="9"/>
      <c r="G268"/>
      <c r="H268" s="10"/>
      <c r="I268" s="10"/>
      <c r="J268" s="10"/>
      <c r="K268" s="10"/>
      <c r="N268"/>
      <c r="O268"/>
    </row>
    <row r="269" spans="2:15">
      <c r="B269"/>
      <c r="C269" s="8"/>
      <c r="D269" s="11"/>
      <c r="E269" s="9"/>
      <c r="G269"/>
      <c r="H269" s="10"/>
      <c r="I269" s="10"/>
      <c r="J269" s="10"/>
      <c r="K269" s="10"/>
      <c r="N269"/>
      <c r="O269"/>
    </row>
    <row r="270" spans="2:15">
      <c r="B270"/>
      <c r="C270" s="8"/>
      <c r="D270" s="11"/>
      <c r="E270" s="9"/>
      <c r="G270"/>
      <c r="H270" s="10"/>
      <c r="I270" s="10"/>
      <c r="J270" s="10"/>
      <c r="K270" s="10"/>
      <c r="N270"/>
      <c r="O270"/>
    </row>
    <row r="271" spans="2:15">
      <c r="B271"/>
      <c r="C271" s="8"/>
      <c r="D271" s="11"/>
      <c r="E271" s="9"/>
      <c r="G271"/>
      <c r="H271" s="10"/>
      <c r="I271" s="10"/>
      <c r="J271" s="10"/>
      <c r="K271" s="10"/>
      <c r="N271"/>
      <c r="O271"/>
    </row>
    <row r="272" spans="2:15">
      <c r="B272"/>
      <c r="C272" s="8"/>
      <c r="D272" s="11"/>
      <c r="E272" s="9"/>
      <c r="G272"/>
      <c r="H272" s="10"/>
      <c r="I272" s="10"/>
      <c r="J272" s="10"/>
      <c r="K272" s="10"/>
      <c r="N272"/>
      <c r="O272"/>
    </row>
    <row r="273" spans="2:15">
      <c r="B273"/>
      <c r="C273" s="8"/>
      <c r="D273" s="11"/>
      <c r="E273" s="9"/>
      <c r="G273"/>
      <c r="H273" s="10"/>
      <c r="I273" s="10"/>
      <c r="J273" s="10"/>
      <c r="K273" s="10"/>
      <c r="N273"/>
      <c r="O273"/>
    </row>
    <row r="274" spans="2:15">
      <c r="B274"/>
      <c r="C274" s="8"/>
      <c r="D274" s="11"/>
      <c r="E274" s="9"/>
      <c r="G274"/>
      <c r="H274" s="10"/>
      <c r="I274" s="10"/>
      <c r="J274" s="10"/>
      <c r="K274" s="10"/>
      <c r="N274"/>
      <c r="O274"/>
    </row>
    <row r="275" spans="2:15">
      <c r="B275"/>
      <c r="C275" s="8"/>
      <c r="D275" s="11"/>
      <c r="E275" s="9"/>
      <c r="G275"/>
      <c r="H275" s="10"/>
      <c r="I275" s="10"/>
      <c r="J275" s="10"/>
      <c r="K275" s="10"/>
      <c r="N275"/>
      <c r="O275"/>
    </row>
    <row r="276" spans="2:15">
      <c r="B276"/>
      <c r="C276" s="8"/>
      <c r="D276" s="11"/>
      <c r="E276" s="9"/>
      <c r="G276"/>
      <c r="H276" s="10"/>
      <c r="I276" s="10"/>
      <c r="J276" s="10"/>
      <c r="K276" s="10"/>
      <c r="N276"/>
      <c r="O276"/>
    </row>
    <row r="277" spans="2:15">
      <c r="B277"/>
      <c r="C277" s="8"/>
      <c r="D277" s="11"/>
      <c r="E277" s="9"/>
      <c r="G277"/>
      <c r="H277" s="10"/>
      <c r="I277" s="10"/>
      <c r="J277" s="10"/>
      <c r="K277" s="10"/>
      <c r="N277"/>
      <c r="O277"/>
    </row>
    <row r="278" spans="2:15">
      <c r="B278"/>
      <c r="C278" s="8"/>
      <c r="D278" s="11"/>
      <c r="E278" s="9"/>
      <c r="G278"/>
      <c r="H278" s="10"/>
      <c r="I278" s="10"/>
      <c r="J278" s="10"/>
      <c r="K278" s="10"/>
      <c r="N278"/>
      <c r="O278"/>
    </row>
    <row r="279" spans="2:15">
      <c r="B279"/>
      <c r="C279" s="8"/>
      <c r="D279" s="11"/>
      <c r="E279" s="9"/>
      <c r="G279"/>
      <c r="H279" s="10"/>
      <c r="I279" s="10"/>
      <c r="J279" s="10"/>
      <c r="K279" s="10"/>
      <c r="N279"/>
      <c r="O279"/>
    </row>
    <row r="280" spans="2:15">
      <c r="B280"/>
      <c r="C280" s="8"/>
      <c r="D280" s="11"/>
      <c r="E280" s="9"/>
      <c r="G280"/>
      <c r="H280" s="10"/>
      <c r="I280" s="10"/>
      <c r="J280" s="10"/>
      <c r="K280" s="10"/>
      <c r="N280"/>
      <c r="O280"/>
    </row>
    <row r="281" spans="2:15">
      <c r="B281"/>
      <c r="C281" s="8"/>
      <c r="D281" s="11"/>
      <c r="E281" s="9"/>
      <c r="G281"/>
      <c r="H281" s="10"/>
      <c r="I281" s="10"/>
      <c r="J281" s="10"/>
      <c r="K281" s="10"/>
      <c r="N281"/>
      <c r="O281"/>
    </row>
    <row r="282" spans="2:15">
      <c r="B282"/>
      <c r="C282" s="8"/>
      <c r="D282" s="11"/>
      <c r="E282" s="9"/>
      <c r="G282"/>
      <c r="H282" s="10"/>
      <c r="I282" s="10"/>
      <c r="J282" s="10"/>
      <c r="K282" s="10"/>
      <c r="N282"/>
      <c r="O282"/>
    </row>
    <row r="283" spans="2:15">
      <c r="B283"/>
      <c r="C283" s="8"/>
      <c r="D283" s="11"/>
      <c r="E283" s="9"/>
      <c r="G283"/>
      <c r="H283" s="10"/>
      <c r="I283" s="10"/>
      <c r="J283" s="10"/>
      <c r="K283" s="10"/>
      <c r="N283"/>
      <c r="O283"/>
    </row>
    <row r="284" spans="2:15">
      <c r="B284"/>
      <c r="C284" s="8"/>
      <c r="D284" s="11"/>
      <c r="E284" s="9"/>
      <c r="G284"/>
      <c r="H284" s="10"/>
      <c r="I284" s="10"/>
      <c r="J284" s="10"/>
      <c r="K284" s="10"/>
      <c r="N284"/>
      <c r="O284"/>
    </row>
    <row r="285" spans="2:15">
      <c r="B285"/>
      <c r="C285" s="8"/>
      <c r="D285" s="11"/>
      <c r="E285" s="9"/>
      <c r="G285"/>
      <c r="H285" s="10"/>
      <c r="I285" s="10"/>
      <c r="J285" s="10"/>
      <c r="K285" s="10"/>
      <c r="N285"/>
      <c r="O285"/>
    </row>
    <row r="286" spans="2:15">
      <c r="B286"/>
      <c r="C286" s="8"/>
      <c r="D286" s="11"/>
      <c r="E286" s="9"/>
      <c r="G286"/>
      <c r="H286" s="10"/>
      <c r="I286" s="10"/>
      <c r="J286" s="10"/>
      <c r="K286" s="10"/>
      <c r="N286"/>
      <c r="O286"/>
    </row>
    <row r="287" spans="2:15">
      <c r="B287"/>
      <c r="C287" s="8"/>
      <c r="D287" s="11"/>
      <c r="E287" s="9"/>
      <c r="G287"/>
      <c r="H287" s="10"/>
      <c r="I287" s="10"/>
      <c r="J287" s="10"/>
      <c r="K287" s="10"/>
      <c r="N287"/>
      <c r="O287"/>
    </row>
    <row r="288" spans="2:15">
      <c r="B288"/>
      <c r="C288" s="8"/>
      <c r="D288" s="11"/>
      <c r="E288" s="9"/>
      <c r="G288"/>
      <c r="H288" s="10"/>
      <c r="I288" s="10"/>
      <c r="J288" s="10"/>
      <c r="K288" s="10"/>
      <c r="N288"/>
      <c r="O288"/>
    </row>
    <row r="289" spans="2:15">
      <c r="B289"/>
      <c r="C289" s="8"/>
      <c r="D289" s="11"/>
      <c r="E289" s="9"/>
      <c r="G289"/>
      <c r="H289" s="10"/>
      <c r="I289" s="10"/>
      <c r="J289" s="10"/>
      <c r="K289" s="10"/>
      <c r="N289"/>
      <c r="O289"/>
    </row>
    <row r="290" spans="2:15">
      <c r="B290"/>
      <c r="C290" s="8"/>
      <c r="D290" s="11"/>
      <c r="E290" s="9"/>
      <c r="G290"/>
      <c r="H290" s="10"/>
      <c r="I290" s="10"/>
      <c r="J290" s="10"/>
      <c r="K290" s="10"/>
      <c r="N290"/>
      <c r="O290"/>
    </row>
    <row r="291" spans="2:15">
      <c r="B291"/>
      <c r="C291" s="8"/>
      <c r="D291" s="11"/>
      <c r="E291" s="9"/>
      <c r="G291"/>
      <c r="H291" s="10"/>
      <c r="I291" s="10"/>
      <c r="J291" s="10"/>
      <c r="K291" s="10"/>
      <c r="N291"/>
      <c r="O291"/>
    </row>
    <row r="292" spans="2:15">
      <c r="B292"/>
      <c r="C292" s="8"/>
      <c r="D292" s="11"/>
      <c r="E292" s="9"/>
      <c r="G292"/>
      <c r="H292" s="10"/>
      <c r="I292" s="10"/>
      <c r="J292" s="10"/>
      <c r="K292" s="10"/>
      <c r="N292"/>
      <c r="O292"/>
    </row>
    <row r="293" spans="2:15">
      <c r="B293"/>
      <c r="C293" s="8"/>
      <c r="D293" s="11"/>
      <c r="E293" s="9"/>
      <c r="G293"/>
      <c r="H293" s="10"/>
      <c r="I293" s="10"/>
      <c r="J293" s="10"/>
      <c r="K293" s="10"/>
      <c r="N293"/>
      <c r="O293"/>
    </row>
    <row r="294" spans="2:15">
      <c r="B294"/>
      <c r="C294" s="8"/>
      <c r="D294" s="11"/>
      <c r="E294" s="9"/>
      <c r="G294"/>
      <c r="H294" s="10"/>
      <c r="I294" s="10"/>
      <c r="J294" s="10"/>
      <c r="K294" s="10"/>
      <c r="N294"/>
      <c r="O294"/>
    </row>
    <row r="295" spans="2:15">
      <c r="B295"/>
      <c r="C295" s="8"/>
      <c r="D295" s="11"/>
      <c r="E295" s="9"/>
      <c r="G295"/>
      <c r="H295" s="10"/>
      <c r="I295" s="10"/>
      <c r="J295" s="10"/>
      <c r="K295" s="10"/>
      <c r="N295"/>
      <c r="O295"/>
    </row>
    <row r="296" spans="2:15">
      <c r="B296"/>
      <c r="C296" s="8"/>
      <c r="D296" s="11"/>
      <c r="E296" s="9"/>
      <c r="G296"/>
      <c r="H296" s="10"/>
      <c r="I296" s="10"/>
      <c r="J296" s="10"/>
      <c r="K296" s="10"/>
      <c r="N296"/>
      <c r="O296"/>
    </row>
    <row r="297" spans="2:15">
      <c r="B297"/>
      <c r="C297" s="8"/>
      <c r="D297" s="11"/>
      <c r="E297" s="9"/>
      <c r="G297"/>
      <c r="H297" s="10"/>
      <c r="I297" s="10"/>
      <c r="J297" s="10"/>
      <c r="K297" s="10"/>
      <c r="N297"/>
      <c r="O297"/>
    </row>
    <row r="298" spans="2:15">
      <c r="B298"/>
      <c r="C298" s="8"/>
      <c r="D298" s="11"/>
      <c r="E298" s="9"/>
      <c r="G298"/>
      <c r="H298" s="10"/>
      <c r="I298" s="10"/>
      <c r="J298" s="10"/>
      <c r="K298" s="10"/>
      <c r="N298"/>
      <c r="O298"/>
    </row>
    <row r="299" spans="2:15">
      <c r="B299"/>
      <c r="C299" s="8"/>
      <c r="D299" s="11"/>
      <c r="E299" s="9"/>
      <c r="G299"/>
      <c r="H299" s="10"/>
      <c r="I299" s="10"/>
      <c r="J299" s="10"/>
      <c r="K299" s="10"/>
      <c r="N299"/>
      <c r="O299"/>
    </row>
    <row r="300" spans="2:15">
      <c r="B300"/>
      <c r="C300" s="8"/>
      <c r="D300" s="11"/>
      <c r="E300" s="9"/>
      <c r="G300"/>
      <c r="H300" s="10"/>
      <c r="I300" s="10"/>
      <c r="J300" s="10"/>
      <c r="K300" s="10"/>
      <c r="N300"/>
      <c r="O300"/>
    </row>
    <row r="301" spans="2:15">
      <c r="B301"/>
      <c r="C301" s="8"/>
      <c r="D301" s="11"/>
      <c r="E301" s="9"/>
      <c r="G301"/>
      <c r="H301" s="10"/>
      <c r="I301" s="10"/>
      <c r="J301" s="10"/>
      <c r="K301" s="10"/>
      <c r="N301"/>
      <c r="O301"/>
    </row>
    <row r="302" spans="2:15">
      <c r="B302"/>
      <c r="C302" s="8"/>
      <c r="D302" s="11"/>
      <c r="E302" s="9"/>
      <c r="G302"/>
      <c r="H302" s="10"/>
      <c r="I302" s="10"/>
      <c r="J302" s="10"/>
      <c r="K302" s="10"/>
      <c r="N302"/>
      <c r="O302"/>
    </row>
    <row r="303" spans="2:15">
      <c r="B303"/>
      <c r="C303" s="8"/>
      <c r="D303" s="11"/>
      <c r="E303" s="9"/>
      <c r="G303"/>
      <c r="H303" s="10"/>
      <c r="I303" s="10"/>
      <c r="J303" s="10"/>
      <c r="K303" s="10"/>
      <c r="N303"/>
      <c r="O303"/>
    </row>
    <row r="304" spans="2:15">
      <c r="B304"/>
      <c r="C304" s="8"/>
      <c r="D304" s="11"/>
      <c r="E304" s="9"/>
      <c r="G304"/>
      <c r="H304" s="10"/>
      <c r="I304" s="10"/>
      <c r="J304" s="10"/>
      <c r="K304" s="10"/>
      <c r="N304"/>
      <c r="O304"/>
    </row>
    <row r="305" spans="2:15">
      <c r="B305"/>
      <c r="C305" s="8"/>
      <c r="D305" s="11"/>
      <c r="E305" s="9"/>
      <c r="G305"/>
      <c r="H305" s="10"/>
      <c r="I305" s="10"/>
      <c r="J305" s="10"/>
      <c r="K305" s="10"/>
      <c r="N305"/>
      <c r="O305"/>
    </row>
    <row r="306" spans="2:15">
      <c r="B306"/>
      <c r="C306" s="8"/>
      <c r="D306" s="11"/>
      <c r="E306" s="9"/>
      <c r="G306"/>
      <c r="H306" s="10"/>
      <c r="I306" s="10"/>
      <c r="J306" s="10"/>
      <c r="K306" s="10"/>
      <c r="N306"/>
      <c r="O306"/>
    </row>
    <row r="307" spans="2:15">
      <c r="B307"/>
      <c r="C307" s="8"/>
      <c r="D307" s="11"/>
      <c r="E307" s="9"/>
      <c r="G307"/>
      <c r="H307" s="10"/>
      <c r="I307" s="10"/>
      <c r="J307" s="10"/>
      <c r="K307" s="10"/>
      <c r="N307"/>
      <c r="O307"/>
    </row>
    <row r="308" spans="2:15">
      <c r="B308"/>
      <c r="C308" s="8"/>
      <c r="D308" s="11"/>
      <c r="E308" s="9"/>
      <c r="G308"/>
      <c r="H308" s="10"/>
      <c r="I308" s="10"/>
      <c r="J308" s="10"/>
      <c r="K308" s="10"/>
      <c r="N308"/>
      <c r="O308"/>
    </row>
    <row r="309" spans="2:15">
      <c r="B309"/>
      <c r="C309" s="8"/>
      <c r="D309" s="11"/>
      <c r="E309" s="9"/>
      <c r="G309"/>
      <c r="H309" s="10"/>
      <c r="I309" s="10"/>
      <c r="J309" s="10"/>
      <c r="K309" s="10"/>
      <c r="N309"/>
      <c r="O309"/>
    </row>
    <row r="310" spans="2:15">
      <c r="B310"/>
      <c r="C310" s="8"/>
      <c r="D310" s="11"/>
      <c r="E310" s="9"/>
      <c r="G310"/>
      <c r="H310" s="10"/>
      <c r="I310" s="10"/>
      <c r="J310" s="10"/>
      <c r="K310" s="10"/>
      <c r="N310"/>
      <c r="O310"/>
    </row>
    <row r="311" spans="2:15">
      <c r="B311"/>
      <c r="C311" s="8"/>
      <c r="D311" s="11"/>
      <c r="E311" s="9"/>
      <c r="G311"/>
      <c r="H311" s="10"/>
      <c r="I311" s="10"/>
      <c r="J311" s="10"/>
      <c r="K311" s="10"/>
      <c r="N311"/>
      <c r="O311"/>
    </row>
    <row r="312" spans="2:15">
      <c r="B312"/>
      <c r="C312" s="8"/>
      <c r="D312" s="11"/>
      <c r="E312" s="9"/>
      <c r="G312"/>
      <c r="H312" s="10"/>
      <c r="I312" s="10"/>
      <c r="J312" s="10"/>
      <c r="K312" s="10"/>
      <c r="N312"/>
      <c r="O312"/>
    </row>
    <row r="313" spans="2:15">
      <c r="B313"/>
      <c r="C313" s="8"/>
      <c r="D313" s="11"/>
      <c r="E313" s="9"/>
      <c r="G313"/>
      <c r="H313" s="10"/>
      <c r="I313" s="10"/>
      <c r="J313" s="10"/>
      <c r="K313" s="10"/>
      <c r="N313"/>
      <c r="O313"/>
    </row>
    <row r="314" spans="2:15">
      <c r="B314"/>
      <c r="C314" s="8"/>
      <c r="D314" s="11"/>
      <c r="E314" s="9"/>
      <c r="G314"/>
      <c r="H314" s="10"/>
      <c r="I314" s="10"/>
      <c r="J314" s="10"/>
      <c r="K314" s="10"/>
      <c r="N314"/>
      <c r="O314"/>
    </row>
    <row r="315" spans="2:15">
      <c r="B315"/>
      <c r="C315" s="8"/>
      <c r="D315" s="11"/>
      <c r="E315" s="9"/>
      <c r="G315"/>
      <c r="H315" s="10"/>
      <c r="I315" s="10"/>
      <c r="J315" s="10"/>
      <c r="K315" s="10"/>
      <c r="N315"/>
      <c r="O315"/>
    </row>
    <row r="316" spans="2:15">
      <c r="B316"/>
      <c r="C316" s="8"/>
      <c r="D316" s="11"/>
      <c r="E316" s="9"/>
      <c r="G316"/>
      <c r="H316" s="10"/>
      <c r="I316" s="10"/>
      <c r="J316" s="10"/>
      <c r="K316" s="10"/>
      <c r="N316"/>
      <c r="O316"/>
    </row>
    <row r="317" spans="2:15">
      <c r="B317"/>
      <c r="C317" s="8"/>
      <c r="D317" s="11"/>
      <c r="E317" s="9"/>
      <c r="G317"/>
      <c r="H317" s="10"/>
      <c r="I317" s="10"/>
      <c r="J317" s="10"/>
      <c r="K317" s="10"/>
      <c r="N317"/>
      <c r="O317"/>
    </row>
    <row r="318" spans="2:15">
      <c r="B318"/>
      <c r="C318" s="8"/>
      <c r="D318" s="11"/>
      <c r="E318" s="9"/>
      <c r="G318"/>
      <c r="H318" s="10"/>
      <c r="I318" s="10"/>
      <c r="J318" s="10"/>
      <c r="K318" s="10"/>
      <c r="N318"/>
      <c r="O318"/>
    </row>
    <row r="319" spans="2:15">
      <c r="B319"/>
      <c r="C319" s="8"/>
      <c r="D319" s="11"/>
      <c r="E319" s="9"/>
      <c r="G319"/>
      <c r="H319" s="10"/>
      <c r="I319" s="10"/>
      <c r="J319" s="10"/>
      <c r="K319" s="10"/>
      <c r="N319"/>
      <c r="O319"/>
    </row>
    <row r="320" spans="2:15">
      <c r="B320"/>
      <c r="C320" s="8"/>
      <c r="D320" s="11"/>
      <c r="E320" s="9"/>
      <c r="G320"/>
      <c r="H320" s="10"/>
      <c r="I320" s="10"/>
      <c r="J320" s="10"/>
      <c r="K320" s="10"/>
      <c r="N320"/>
      <c r="O320"/>
    </row>
    <row r="321" spans="2:15">
      <c r="B321"/>
      <c r="C321" s="8"/>
      <c r="D321" s="11"/>
      <c r="E321" s="9"/>
      <c r="G321"/>
      <c r="H321" s="10"/>
      <c r="I321" s="10"/>
      <c r="J321" s="10"/>
      <c r="K321" s="10"/>
      <c r="N321"/>
      <c r="O321"/>
    </row>
    <row r="322" spans="2:15">
      <c r="B322"/>
      <c r="C322" s="8"/>
      <c r="D322" s="11"/>
      <c r="E322" s="9"/>
      <c r="G322"/>
      <c r="H322" s="10"/>
      <c r="I322" s="10"/>
      <c r="J322" s="10"/>
      <c r="K322" s="10"/>
      <c r="N322"/>
      <c r="O322"/>
    </row>
    <row r="323" spans="2:15">
      <c r="B323"/>
      <c r="C323" s="8"/>
      <c r="D323" s="11"/>
      <c r="E323" s="9"/>
      <c r="G323"/>
      <c r="H323" s="10"/>
      <c r="I323" s="10"/>
      <c r="J323" s="10"/>
      <c r="K323" s="10"/>
      <c r="N323"/>
      <c r="O323"/>
    </row>
    <row r="324" spans="2:15">
      <c r="B324"/>
      <c r="C324" s="8"/>
      <c r="D324" s="11"/>
      <c r="E324" s="9"/>
      <c r="G324"/>
      <c r="H324" s="10"/>
      <c r="I324" s="10"/>
      <c r="J324" s="10"/>
      <c r="K324" s="10"/>
      <c r="N324"/>
      <c r="O324"/>
    </row>
    <row r="325" spans="2:15">
      <c r="B325"/>
      <c r="C325" s="8"/>
      <c r="D325" s="11"/>
      <c r="E325" s="9"/>
      <c r="G325"/>
      <c r="H325" s="10"/>
      <c r="I325" s="10"/>
      <c r="J325" s="10"/>
      <c r="K325" s="10"/>
      <c r="N325"/>
      <c r="O325"/>
    </row>
    <row r="326" spans="2:15">
      <c r="B326"/>
      <c r="C326" s="8"/>
      <c r="D326" s="11"/>
      <c r="E326" s="9"/>
      <c r="G326"/>
      <c r="H326" s="10"/>
      <c r="I326" s="10"/>
      <c r="J326" s="10"/>
      <c r="K326" s="10"/>
      <c r="N326"/>
      <c r="O326"/>
    </row>
    <row r="327" spans="2:15">
      <c r="B327"/>
      <c r="C327" s="8"/>
      <c r="D327" s="11"/>
      <c r="E327" s="9"/>
      <c r="G327"/>
      <c r="H327" s="10"/>
      <c r="I327" s="10"/>
      <c r="J327" s="10"/>
      <c r="K327" s="10"/>
      <c r="N327"/>
      <c r="O327"/>
    </row>
    <row r="328" spans="2:15">
      <c r="B328"/>
      <c r="C328" s="8"/>
      <c r="D328" s="11"/>
      <c r="E328" s="9"/>
      <c r="G328"/>
      <c r="H328" s="10"/>
      <c r="I328" s="10"/>
      <c r="J328" s="10"/>
      <c r="K328" s="10"/>
      <c r="N328"/>
      <c r="O328"/>
    </row>
    <row r="329" spans="2:15">
      <c r="B329"/>
      <c r="C329" s="8"/>
      <c r="D329" s="11"/>
      <c r="E329" s="9"/>
      <c r="G329"/>
      <c r="H329" s="10"/>
      <c r="I329" s="10"/>
      <c r="J329" s="10"/>
      <c r="K329" s="10"/>
      <c r="N329"/>
      <c r="O329"/>
    </row>
    <row r="330" spans="2:15">
      <c r="B330"/>
      <c r="C330" s="8"/>
      <c r="D330" s="11"/>
      <c r="E330" s="9"/>
      <c r="G330"/>
      <c r="H330" s="10"/>
      <c r="I330" s="10"/>
      <c r="J330" s="10"/>
      <c r="K330" s="10"/>
      <c r="N330"/>
      <c r="O330"/>
    </row>
    <row r="331" spans="2:15">
      <c r="B331"/>
      <c r="C331" s="8"/>
      <c r="D331" s="11"/>
      <c r="E331" s="9"/>
      <c r="G331"/>
      <c r="H331" s="10"/>
      <c r="I331" s="10"/>
      <c r="J331" s="10"/>
      <c r="K331" s="10"/>
      <c r="N331"/>
      <c r="O331"/>
    </row>
    <row r="332" spans="2:15">
      <c r="B332"/>
      <c r="C332" s="8"/>
      <c r="D332" s="11"/>
      <c r="E332" s="9"/>
      <c r="G332"/>
      <c r="H332" s="10"/>
      <c r="I332" s="10"/>
      <c r="J332" s="10"/>
      <c r="K332" s="10"/>
      <c r="N332"/>
      <c r="O332"/>
    </row>
    <row r="333" spans="2:15">
      <c r="B333"/>
      <c r="C333" s="8"/>
      <c r="D333" s="11"/>
      <c r="E333" s="9"/>
      <c r="G333"/>
      <c r="H333" s="10"/>
      <c r="I333" s="10"/>
      <c r="J333" s="10"/>
      <c r="K333" s="10"/>
      <c r="N333"/>
      <c r="O333"/>
    </row>
    <row r="334" spans="2:15">
      <c r="B334"/>
      <c r="C334" s="8"/>
      <c r="D334" s="11"/>
      <c r="E334" s="9"/>
      <c r="G334"/>
      <c r="H334" s="10"/>
      <c r="I334" s="10"/>
      <c r="J334" s="10"/>
      <c r="K334" s="10"/>
      <c r="N334"/>
      <c r="O334"/>
    </row>
    <row r="335" spans="2:15">
      <c r="B335"/>
      <c r="C335" s="8"/>
      <c r="D335" s="11"/>
      <c r="E335" s="9"/>
      <c r="G335"/>
      <c r="H335" s="10"/>
      <c r="I335" s="10"/>
      <c r="J335" s="10"/>
      <c r="K335" s="10"/>
      <c r="N335"/>
      <c r="O335"/>
    </row>
    <row r="336" spans="2:15">
      <c r="B336"/>
      <c r="C336" s="8"/>
      <c r="D336" s="11"/>
      <c r="E336" s="9"/>
      <c r="G336"/>
      <c r="H336" s="10"/>
      <c r="I336" s="10"/>
      <c r="J336" s="10"/>
      <c r="K336" s="10"/>
      <c r="N336"/>
      <c r="O336"/>
    </row>
    <row r="337" spans="2:15">
      <c r="B337"/>
      <c r="C337" s="8"/>
      <c r="D337" s="11"/>
      <c r="E337" s="9"/>
      <c r="G337"/>
      <c r="H337" s="10"/>
      <c r="I337" s="10"/>
      <c r="J337" s="10"/>
      <c r="K337" s="10"/>
      <c r="N337"/>
      <c r="O337"/>
    </row>
    <row r="338" spans="2:15">
      <c r="B338"/>
      <c r="C338" s="8"/>
      <c r="D338" s="11"/>
      <c r="E338" s="9"/>
      <c r="G338"/>
      <c r="H338" s="10"/>
      <c r="I338" s="10"/>
      <c r="J338" s="10"/>
      <c r="K338" s="10"/>
      <c r="N338"/>
      <c r="O338"/>
    </row>
    <row r="339" spans="2:15">
      <c r="B339"/>
      <c r="C339" s="8"/>
      <c r="D339" s="11"/>
      <c r="E339" s="9"/>
      <c r="G339"/>
      <c r="H339" s="10"/>
      <c r="I339" s="10"/>
      <c r="J339" s="10"/>
      <c r="K339" s="10"/>
      <c r="N339"/>
      <c r="O339"/>
    </row>
    <row r="340" spans="2:15">
      <c r="B340"/>
      <c r="C340" s="8"/>
      <c r="D340" s="11"/>
      <c r="E340" s="9"/>
      <c r="G340"/>
      <c r="H340" s="10"/>
      <c r="I340" s="10"/>
      <c r="J340" s="10"/>
      <c r="K340" s="10"/>
      <c r="N340"/>
      <c r="O340"/>
    </row>
    <row r="341" spans="2:15">
      <c r="B341"/>
      <c r="C341" s="8"/>
      <c r="D341" s="11"/>
      <c r="E341" s="9"/>
      <c r="G341"/>
      <c r="H341" s="10"/>
      <c r="I341" s="10"/>
      <c r="J341" s="10"/>
      <c r="K341" s="10"/>
      <c r="N341"/>
      <c r="O341"/>
    </row>
    <row r="342" spans="2:15">
      <c r="B342"/>
      <c r="C342" s="8"/>
      <c r="D342" s="11"/>
      <c r="E342" s="9"/>
      <c r="G342"/>
      <c r="H342" s="10"/>
      <c r="I342" s="10"/>
      <c r="J342" s="10"/>
      <c r="K342" s="10"/>
      <c r="N342"/>
      <c r="O342"/>
    </row>
    <row r="343" spans="2:15">
      <c r="B343"/>
      <c r="C343" s="8"/>
      <c r="D343" s="11"/>
      <c r="E343" s="9"/>
      <c r="G343"/>
      <c r="H343" s="10"/>
      <c r="I343" s="10"/>
      <c r="J343" s="10"/>
      <c r="K343" s="10"/>
      <c r="N343"/>
      <c r="O343"/>
    </row>
    <row r="344" spans="2:15">
      <c r="B344"/>
      <c r="C344" s="8"/>
      <c r="D344" s="11"/>
      <c r="E344" s="9"/>
      <c r="G344"/>
      <c r="H344" s="10"/>
      <c r="I344" s="10"/>
      <c r="J344" s="10"/>
      <c r="K344" s="10"/>
      <c r="N344"/>
      <c r="O344"/>
    </row>
    <row r="345" spans="2:15">
      <c r="B345"/>
      <c r="C345" s="8"/>
      <c r="D345" s="11"/>
      <c r="E345" s="9"/>
      <c r="G345"/>
      <c r="H345" s="10"/>
      <c r="I345" s="10"/>
      <c r="J345" s="10"/>
      <c r="K345" s="10"/>
      <c r="N345"/>
      <c r="O345"/>
    </row>
    <row r="346" spans="2:15">
      <c r="B346"/>
      <c r="C346" s="8"/>
      <c r="D346" s="11"/>
      <c r="E346" s="9"/>
      <c r="G346"/>
      <c r="H346" s="10"/>
      <c r="I346" s="10"/>
      <c r="J346" s="10"/>
      <c r="K346" s="10"/>
      <c r="N346"/>
      <c r="O346"/>
    </row>
    <row r="347" spans="2:15">
      <c r="B347"/>
      <c r="C347" s="8"/>
      <c r="D347" s="11"/>
      <c r="E347" s="9"/>
      <c r="G347"/>
      <c r="H347" s="10"/>
      <c r="I347" s="10"/>
      <c r="J347" s="10"/>
      <c r="K347" s="10"/>
      <c r="N347"/>
      <c r="O347"/>
    </row>
    <row r="348" spans="2:15">
      <c r="B348"/>
      <c r="C348" s="8"/>
      <c r="D348" s="11"/>
      <c r="E348" s="9"/>
      <c r="G348"/>
      <c r="H348" s="10"/>
      <c r="I348" s="10"/>
      <c r="J348" s="10"/>
      <c r="K348" s="10"/>
      <c r="N348"/>
      <c r="O348"/>
    </row>
    <row r="349" spans="2:15">
      <c r="B349"/>
      <c r="C349" s="8"/>
      <c r="D349" s="11"/>
      <c r="E349" s="9"/>
      <c r="G349"/>
      <c r="H349" s="10"/>
      <c r="I349" s="10"/>
      <c r="J349" s="10"/>
      <c r="K349" s="10"/>
      <c r="N349"/>
      <c r="O349"/>
    </row>
    <row r="350" spans="2:15">
      <c r="B350"/>
      <c r="C350" s="8"/>
      <c r="D350" s="11"/>
      <c r="E350" s="9"/>
      <c r="G350"/>
      <c r="H350" s="10"/>
      <c r="I350" s="10"/>
      <c r="J350" s="10"/>
      <c r="K350" s="10"/>
      <c r="N350"/>
      <c r="O350"/>
    </row>
    <row r="351" spans="2:15">
      <c r="B351"/>
      <c r="C351" s="8"/>
      <c r="D351" s="11"/>
      <c r="E351" s="9"/>
      <c r="G351"/>
      <c r="H351" s="10"/>
      <c r="I351" s="10"/>
      <c r="J351" s="10"/>
      <c r="K351" s="10"/>
      <c r="N351"/>
      <c r="O351"/>
    </row>
    <row r="352" spans="2:15">
      <c r="B352"/>
      <c r="C352" s="8"/>
      <c r="D352" s="11"/>
      <c r="E352" s="9"/>
      <c r="G352"/>
      <c r="H352" s="10"/>
      <c r="I352" s="10"/>
      <c r="J352" s="10"/>
      <c r="K352" s="10"/>
      <c r="N352"/>
      <c r="O352"/>
    </row>
    <row r="353" spans="2:15">
      <c r="B353"/>
      <c r="C353" s="8"/>
      <c r="D353" s="11"/>
      <c r="E353" s="9"/>
      <c r="G353"/>
      <c r="H353" s="10"/>
      <c r="I353" s="10"/>
      <c r="J353" s="10"/>
      <c r="K353" s="10"/>
      <c r="N353"/>
      <c r="O353"/>
    </row>
    <row r="354" spans="2:15">
      <c r="B354"/>
      <c r="C354" s="8"/>
      <c r="D354" s="11"/>
      <c r="E354" s="9"/>
      <c r="G354"/>
      <c r="H354" s="10"/>
      <c r="I354" s="10"/>
      <c r="J354" s="10"/>
      <c r="K354" s="10"/>
      <c r="N354"/>
      <c r="O354"/>
    </row>
    <row r="355" spans="2:15">
      <c r="B355"/>
      <c r="C355" s="8"/>
      <c r="D355" s="11"/>
      <c r="E355" s="9"/>
      <c r="G355"/>
      <c r="H355" s="10"/>
      <c r="I355" s="10"/>
      <c r="J355" s="10"/>
      <c r="K355" s="10"/>
      <c r="N355"/>
      <c r="O355"/>
    </row>
    <row r="356" spans="2:15">
      <c r="B356"/>
      <c r="C356" s="8"/>
      <c r="D356" s="11"/>
      <c r="E356" s="9"/>
      <c r="G356"/>
      <c r="H356" s="10"/>
      <c r="I356" s="10"/>
      <c r="J356" s="10"/>
      <c r="K356" s="10"/>
      <c r="N356"/>
      <c r="O356"/>
    </row>
    <row r="357" spans="2:15">
      <c r="B357"/>
      <c r="C357" s="8"/>
      <c r="D357" s="11"/>
      <c r="E357" s="9"/>
      <c r="G357"/>
      <c r="H357" s="10"/>
      <c r="I357" s="10"/>
      <c r="J357" s="10"/>
      <c r="K357" s="10"/>
      <c r="N357"/>
      <c r="O357"/>
    </row>
    <row r="358" spans="2:15">
      <c r="B358"/>
      <c r="C358" s="8"/>
      <c r="D358" s="11"/>
      <c r="E358" s="9"/>
      <c r="G358"/>
      <c r="H358" s="10"/>
      <c r="I358" s="10"/>
      <c r="J358" s="10"/>
      <c r="K358" s="10"/>
      <c r="N358"/>
      <c r="O358"/>
    </row>
    <row r="359" spans="2:15">
      <c r="B359"/>
      <c r="C359" s="8"/>
      <c r="D359" s="11"/>
      <c r="E359" s="9"/>
      <c r="G359"/>
      <c r="H359" s="10"/>
      <c r="I359" s="10"/>
      <c r="J359" s="10"/>
      <c r="K359" s="10"/>
      <c r="N359"/>
      <c r="O359"/>
    </row>
    <row r="360" spans="2:15">
      <c r="B360"/>
      <c r="C360" s="8"/>
      <c r="D360" s="11"/>
      <c r="E360" s="9"/>
      <c r="G360"/>
      <c r="H360" s="10"/>
      <c r="I360" s="10"/>
      <c r="J360" s="10"/>
      <c r="K360" s="10"/>
      <c r="N360"/>
      <c r="O360"/>
    </row>
    <row r="361" spans="2:15">
      <c r="B361"/>
      <c r="C361" s="8"/>
      <c r="D361" s="11"/>
      <c r="E361" s="9"/>
      <c r="G361"/>
      <c r="H361" s="10"/>
      <c r="I361" s="10"/>
      <c r="J361" s="10"/>
      <c r="K361" s="10"/>
      <c r="N361"/>
      <c r="O361"/>
    </row>
    <row r="362" spans="2:15">
      <c r="B362"/>
      <c r="C362" s="8"/>
      <c r="D362" s="11"/>
      <c r="E362" s="9"/>
      <c r="G362"/>
      <c r="H362" s="10"/>
      <c r="I362" s="10"/>
      <c r="J362" s="10"/>
      <c r="K362" s="10"/>
      <c r="N362"/>
      <c r="O362"/>
    </row>
    <row r="363" spans="2:15">
      <c r="B363"/>
      <c r="C363" s="8"/>
      <c r="D363" s="11"/>
      <c r="E363" s="9"/>
      <c r="G363"/>
      <c r="H363" s="10"/>
      <c r="I363" s="10"/>
      <c r="J363" s="10"/>
      <c r="K363" s="10"/>
      <c r="N363"/>
      <c r="O363"/>
    </row>
    <row r="364" spans="2:15">
      <c r="B364"/>
      <c r="C364" s="8"/>
      <c r="D364" s="11"/>
      <c r="E364" s="9"/>
      <c r="G364"/>
      <c r="H364" s="10"/>
      <c r="I364" s="10"/>
      <c r="J364" s="10"/>
      <c r="K364" s="10"/>
      <c r="N364"/>
      <c r="O364"/>
    </row>
    <row r="365" spans="2:15">
      <c r="B365"/>
      <c r="C365" s="8"/>
      <c r="D365" s="11"/>
      <c r="E365" s="9"/>
      <c r="G365"/>
      <c r="H365" s="10"/>
      <c r="I365" s="10"/>
      <c r="J365" s="10"/>
      <c r="K365" s="10"/>
      <c r="N365"/>
      <c r="O365"/>
    </row>
    <row r="366" spans="2:15">
      <c r="B366"/>
      <c r="C366" s="8"/>
      <c r="D366" s="11"/>
      <c r="E366" s="9"/>
      <c r="G366"/>
      <c r="H366" s="10"/>
      <c r="I366" s="10"/>
      <c r="J366" s="10"/>
      <c r="K366" s="10"/>
      <c r="N366"/>
      <c r="O366"/>
    </row>
    <row r="367" spans="2:15">
      <c r="B367"/>
      <c r="C367" s="8"/>
      <c r="D367" s="11"/>
      <c r="E367" s="9"/>
      <c r="G367"/>
      <c r="H367" s="10"/>
      <c r="I367" s="10"/>
      <c r="J367" s="10"/>
      <c r="K367" s="10"/>
      <c r="N367"/>
      <c r="O367"/>
    </row>
    <row r="368" spans="2:15">
      <c r="B368"/>
      <c r="C368" s="8"/>
      <c r="D368" s="11"/>
      <c r="E368" s="9"/>
      <c r="G368"/>
      <c r="H368" s="10"/>
      <c r="I368" s="10"/>
      <c r="J368" s="10"/>
      <c r="K368" s="10"/>
      <c r="N368"/>
      <c r="O368"/>
    </row>
    <row r="369" spans="2:15">
      <c r="B369"/>
      <c r="C369" s="8"/>
      <c r="D369" s="11"/>
      <c r="E369" s="9"/>
      <c r="G369"/>
      <c r="H369" s="10"/>
      <c r="I369" s="10"/>
      <c r="J369" s="10"/>
      <c r="K369" s="10"/>
      <c r="N369"/>
      <c r="O369"/>
    </row>
    <row r="370" spans="2:15">
      <c r="B370"/>
      <c r="C370" s="8"/>
      <c r="D370" s="11"/>
      <c r="E370" s="9"/>
      <c r="G370"/>
      <c r="H370" s="10"/>
      <c r="I370" s="10"/>
      <c r="J370" s="10"/>
      <c r="K370" s="10"/>
      <c r="N370"/>
      <c r="O370"/>
    </row>
    <row r="371" spans="2:15">
      <c r="B371"/>
      <c r="C371" s="8"/>
      <c r="D371" s="11"/>
      <c r="E371" s="9"/>
      <c r="G371"/>
      <c r="H371" s="10"/>
      <c r="I371" s="10"/>
      <c r="J371" s="10"/>
      <c r="K371" s="10"/>
      <c r="N371"/>
      <c r="O371"/>
    </row>
    <row r="372" spans="2:15">
      <c r="B372"/>
      <c r="C372" s="8"/>
      <c r="D372" s="11"/>
      <c r="E372" s="9"/>
      <c r="G372"/>
      <c r="H372" s="10"/>
      <c r="I372" s="10"/>
      <c r="J372" s="10"/>
      <c r="K372" s="10"/>
      <c r="N372"/>
      <c r="O372"/>
    </row>
    <row r="373" spans="2:15">
      <c r="B373"/>
      <c r="C373" s="8"/>
      <c r="D373" s="11"/>
      <c r="E373" s="9"/>
      <c r="G373"/>
      <c r="H373" s="10"/>
      <c r="I373" s="10"/>
      <c r="J373" s="10"/>
      <c r="K373" s="10"/>
      <c r="N373"/>
      <c r="O373"/>
    </row>
    <row r="374" spans="2:15">
      <c r="B374"/>
      <c r="C374" s="8"/>
      <c r="D374" s="11"/>
      <c r="E374" s="9"/>
      <c r="G374"/>
      <c r="H374" s="10"/>
      <c r="I374" s="10"/>
      <c r="J374" s="10"/>
      <c r="K374" s="10"/>
      <c r="N374"/>
      <c r="O374"/>
    </row>
    <row r="375" spans="2:15">
      <c r="B375"/>
      <c r="C375" s="8"/>
      <c r="D375" s="11"/>
      <c r="E375" s="9"/>
      <c r="G375"/>
      <c r="H375" s="10"/>
      <c r="I375" s="10"/>
      <c r="J375" s="10"/>
      <c r="K375" s="10"/>
      <c r="N375"/>
      <c r="O375"/>
    </row>
    <row r="376" spans="2:15">
      <c r="B376"/>
      <c r="C376" s="8"/>
      <c r="D376" s="11"/>
      <c r="E376" s="9"/>
      <c r="G376"/>
      <c r="H376" s="10"/>
      <c r="I376" s="10"/>
      <c r="J376" s="10"/>
      <c r="K376" s="10"/>
      <c r="N376"/>
      <c r="O376"/>
    </row>
    <row r="377" spans="2:15">
      <c r="B377"/>
      <c r="C377" s="8"/>
      <c r="D377" s="11"/>
      <c r="E377" s="9"/>
      <c r="G377"/>
      <c r="H377" s="10"/>
      <c r="I377" s="10"/>
      <c r="J377" s="10"/>
      <c r="K377" s="10"/>
      <c r="N377"/>
      <c r="O377"/>
    </row>
    <row r="378" spans="2:15">
      <c r="B378"/>
      <c r="C378" s="8"/>
      <c r="D378" s="11"/>
      <c r="E378" s="9"/>
      <c r="G378"/>
      <c r="H378" s="10"/>
      <c r="I378" s="10"/>
      <c r="J378" s="10"/>
      <c r="K378" s="10"/>
      <c r="N378"/>
      <c r="O378"/>
    </row>
    <row r="379" spans="2:15">
      <c r="B379"/>
      <c r="C379" s="8"/>
      <c r="D379" s="11"/>
      <c r="E379" s="9"/>
      <c r="G379"/>
      <c r="H379" s="10"/>
      <c r="I379" s="10"/>
      <c r="J379" s="10"/>
      <c r="K379" s="10"/>
      <c r="N379"/>
      <c r="O379"/>
    </row>
    <row r="380" spans="2:15">
      <c r="B380"/>
      <c r="C380" s="8"/>
      <c r="D380" s="11"/>
      <c r="E380" s="9"/>
      <c r="G380"/>
      <c r="H380" s="10"/>
      <c r="I380" s="10"/>
      <c r="J380" s="10"/>
      <c r="K380" s="10"/>
      <c r="N380"/>
      <c r="O380"/>
    </row>
    <row r="381" spans="2:15">
      <c r="B381"/>
      <c r="C381" s="8"/>
      <c r="D381" s="11"/>
      <c r="E381" s="9"/>
      <c r="G381"/>
      <c r="H381" s="10"/>
      <c r="I381" s="10"/>
      <c r="J381" s="10"/>
      <c r="K381" s="10"/>
      <c r="N381"/>
      <c r="O381"/>
    </row>
    <row r="382" spans="2:15">
      <c r="B382"/>
      <c r="C382" s="8"/>
      <c r="D382" s="11"/>
      <c r="E382" s="9"/>
      <c r="G382"/>
      <c r="H382" s="10"/>
      <c r="I382" s="10"/>
      <c r="J382" s="10"/>
      <c r="K382" s="10"/>
      <c r="N382"/>
      <c r="O382"/>
    </row>
    <row r="383" spans="2:15">
      <c r="B383"/>
      <c r="C383" s="8"/>
      <c r="D383" s="11"/>
      <c r="E383" s="9"/>
      <c r="G383"/>
      <c r="H383" s="10"/>
      <c r="I383" s="10"/>
      <c r="J383" s="10"/>
      <c r="K383" s="10"/>
      <c r="N383"/>
      <c r="O383"/>
    </row>
    <row r="384" spans="2:15">
      <c r="B384"/>
      <c r="C384" s="8"/>
      <c r="D384" s="11"/>
      <c r="E384" s="9"/>
      <c r="G384"/>
      <c r="H384" s="10"/>
      <c r="I384" s="10"/>
      <c r="J384" s="10"/>
      <c r="K384" s="10"/>
      <c r="N384"/>
      <c r="O384"/>
    </row>
    <row r="385" spans="2:15">
      <c r="B385"/>
      <c r="C385" s="8"/>
      <c r="D385" s="11"/>
      <c r="E385" s="9"/>
      <c r="G385"/>
      <c r="H385" s="10"/>
      <c r="I385" s="10"/>
      <c r="J385" s="10"/>
      <c r="K385" s="10"/>
      <c r="N385"/>
      <c r="O385"/>
    </row>
    <row r="386" spans="2:15">
      <c r="B386"/>
      <c r="C386" s="8"/>
      <c r="D386" s="11"/>
      <c r="E386" s="9"/>
      <c r="G386"/>
      <c r="H386" s="10"/>
      <c r="I386" s="10"/>
      <c r="J386" s="10"/>
      <c r="K386" s="10"/>
      <c r="N386"/>
      <c r="O386"/>
    </row>
    <row r="387" spans="2:15">
      <c r="B387"/>
      <c r="C387" s="8"/>
      <c r="D387" s="11"/>
      <c r="E387" s="9"/>
      <c r="G387"/>
      <c r="H387" s="10"/>
      <c r="I387" s="10"/>
      <c r="J387" s="10"/>
      <c r="K387" s="10"/>
      <c r="N387"/>
      <c r="O387"/>
    </row>
    <row r="388" spans="2:15">
      <c r="B388"/>
      <c r="C388" s="8"/>
      <c r="D388" s="11"/>
      <c r="E388" s="9"/>
      <c r="G388"/>
      <c r="H388" s="10"/>
      <c r="I388" s="10"/>
      <c r="J388" s="10"/>
      <c r="K388" s="10"/>
      <c r="N388"/>
      <c r="O388"/>
    </row>
    <row r="389" spans="2:15">
      <c r="B389"/>
      <c r="C389" s="8"/>
      <c r="D389" s="11"/>
      <c r="E389" s="9"/>
      <c r="G389"/>
      <c r="H389" s="10"/>
      <c r="I389" s="10"/>
      <c r="J389" s="10"/>
      <c r="K389" s="10"/>
      <c r="N389"/>
      <c r="O389"/>
    </row>
    <row r="390" spans="2:15">
      <c r="B390"/>
      <c r="C390" s="8"/>
      <c r="D390" s="11"/>
      <c r="E390" s="9"/>
      <c r="G390"/>
      <c r="H390" s="10"/>
      <c r="I390" s="10"/>
      <c r="J390" s="10"/>
      <c r="K390" s="10"/>
      <c r="N390"/>
      <c r="O390"/>
    </row>
    <row r="391" spans="2:15">
      <c r="B391"/>
      <c r="C391" s="8"/>
      <c r="D391" s="11"/>
      <c r="E391" s="9"/>
      <c r="G391"/>
      <c r="H391" s="10"/>
      <c r="I391" s="10"/>
      <c r="J391" s="10"/>
      <c r="K391" s="10"/>
      <c r="N391"/>
      <c r="O391"/>
    </row>
    <row r="392" spans="2:15">
      <c r="B392"/>
      <c r="C392" s="8"/>
      <c r="D392" s="11"/>
      <c r="E392" s="9"/>
      <c r="G392"/>
      <c r="H392" s="10"/>
      <c r="I392" s="10"/>
      <c r="J392" s="10"/>
      <c r="K392" s="10"/>
      <c r="N392"/>
      <c r="O392"/>
    </row>
    <row r="393" spans="2:15">
      <c r="B393"/>
      <c r="C393" s="8"/>
      <c r="D393" s="11"/>
      <c r="E393" s="9"/>
      <c r="G393"/>
      <c r="H393" s="10"/>
      <c r="I393" s="10"/>
      <c r="J393" s="10"/>
      <c r="K393" s="10"/>
      <c r="N393"/>
      <c r="O393"/>
    </row>
    <row r="394" spans="2:15">
      <c r="B394"/>
      <c r="C394" s="8"/>
      <c r="D394" s="11"/>
      <c r="E394" s="9"/>
      <c r="G394"/>
      <c r="H394" s="10"/>
      <c r="I394" s="10"/>
      <c r="J394" s="10"/>
      <c r="K394" s="10"/>
      <c r="N394"/>
      <c r="O394"/>
    </row>
    <row r="395" spans="2:15">
      <c r="B395"/>
      <c r="C395" s="8"/>
      <c r="D395" s="11"/>
      <c r="E395" s="9"/>
      <c r="G395"/>
      <c r="H395" s="10"/>
      <c r="I395" s="10"/>
      <c r="J395" s="10"/>
      <c r="K395" s="10"/>
      <c r="N395"/>
      <c r="O395"/>
    </row>
    <row r="396" spans="2:15">
      <c r="B396"/>
      <c r="C396" s="8"/>
      <c r="D396" s="11"/>
      <c r="E396" s="9"/>
      <c r="G396"/>
      <c r="H396" s="10"/>
      <c r="I396" s="10"/>
      <c r="J396" s="10"/>
      <c r="K396" s="10"/>
      <c r="N396"/>
      <c r="O396"/>
    </row>
    <row r="397" spans="2:15">
      <c r="B397"/>
      <c r="C397" s="8"/>
      <c r="D397" s="11"/>
      <c r="E397" s="9"/>
      <c r="G397"/>
      <c r="H397" s="10"/>
      <c r="I397" s="10"/>
      <c r="J397" s="10"/>
      <c r="K397" s="10"/>
      <c r="N397"/>
      <c r="O397"/>
    </row>
    <row r="398" spans="2:15">
      <c r="B398"/>
      <c r="C398" s="8"/>
      <c r="D398" s="11"/>
      <c r="E398" s="9"/>
      <c r="G398"/>
      <c r="H398" s="10"/>
      <c r="I398" s="10"/>
      <c r="J398" s="10"/>
      <c r="K398" s="10"/>
      <c r="N398"/>
      <c r="O398"/>
    </row>
    <row r="399" spans="2:15">
      <c r="B399"/>
      <c r="C399" s="8"/>
      <c r="D399" s="11"/>
      <c r="E399" s="9"/>
      <c r="G399"/>
      <c r="H399" s="10"/>
      <c r="I399" s="10"/>
      <c r="J399" s="10"/>
      <c r="K399" s="10"/>
      <c r="N399"/>
      <c r="O399"/>
    </row>
    <row r="400" spans="2:15">
      <c r="B400"/>
      <c r="C400" s="8"/>
      <c r="D400" s="11"/>
      <c r="E400" s="9"/>
      <c r="G400"/>
      <c r="H400" s="10"/>
      <c r="I400" s="10"/>
      <c r="J400" s="10"/>
      <c r="K400" s="10"/>
      <c r="N400"/>
      <c r="O400"/>
    </row>
    <row r="401" spans="2:15">
      <c r="B401"/>
      <c r="C401" s="8"/>
      <c r="D401" s="11"/>
      <c r="E401" s="9"/>
      <c r="G401"/>
      <c r="H401" s="10"/>
      <c r="I401" s="10"/>
      <c r="J401" s="10"/>
      <c r="K401" s="10"/>
      <c r="N401"/>
      <c r="O401"/>
    </row>
    <row r="402" spans="2:15">
      <c r="B402"/>
      <c r="C402" s="8"/>
      <c r="D402" s="11"/>
      <c r="E402" s="9"/>
      <c r="G402"/>
      <c r="H402" s="10"/>
      <c r="I402" s="10"/>
      <c r="J402" s="10"/>
      <c r="K402" s="10"/>
      <c r="N402"/>
      <c r="O402"/>
    </row>
    <row r="403" spans="2:15">
      <c r="B403"/>
      <c r="C403" s="8"/>
      <c r="D403" s="11"/>
      <c r="E403" s="9"/>
      <c r="G403"/>
      <c r="H403" s="10"/>
      <c r="I403" s="10"/>
      <c r="J403" s="10"/>
      <c r="K403" s="10"/>
      <c r="N403"/>
      <c r="O403"/>
    </row>
    <row r="404" spans="2:15">
      <c r="B404"/>
      <c r="C404" s="8"/>
      <c r="D404" s="11"/>
      <c r="E404" s="9"/>
      <c r="G404"/>
      <c r="H404" s="10"/>
      <c r="I404" s="10"/>
      <c r="J404" s="10"/>
      <c r="K404" s="10"/>
      <c r="N404"/>
      <c r="O404"/>
    </row>
    <row r="405" spans="2:15">
      <c r="B405"/>
      <c r="C405" s="8"/>
      <c r="D405" s="11"/>
      <c r="E405" s="9"/>
      <c r="G405"/>
      <c r="H405" s="10"/>
      <c r="I405" s="10"/>
      <c r="J405" s="10"/>
      <c r="K405" s="10"/>
      <c r="N405"/>
      <c r="O405"/>
    </row>
    <row r="406" spans="2:15">
      <c r="B406"/>
      <c r="C406" s="8"/>
      <c r="D406" s="11"/>
      <c r="E406" s="9"/>
      <c r="G406"/>
      <c r="H406" s="10"/>
      <c r="I406" s="10"/>
      <c r="J406" s="10"/>
      <c r="K406" s="10"/>
      <c r="N406"/>
      <c r="O406"/>
    </row>
    <row r="407" spans="2:15">
      <c r="B407"/>
      <c r="C407" s="8"/>
      <c r="D407" s="11"/>
      <c r="E407" s="9"/>
      <c r="G407"/>
      <c r="H407" s="10"/>
      <c r="I407" s="10"/>
      <c r="J407" s="10"/>
      <c r="K407" s="10"/>
      <c r="N407"/>
      <c r="O407"/>
    </row>
    <row r="408" spans="2:15">
      <c r="B408"/>
      <c r="C408" s="8"/>
      <c r="D408" s="11"/>
      <c r="E408" s="9"/>
      <c r="G408"/>
      <c r="H408" s="10"/>
      <c r="I408" s="10"/>
      <c r="J408" s="10"/>
      <c r="K408" s="10"/>
      <c r="N408"/>
      <c r="O408"/>
    </row>
    <row r="409" spans="2:15">
      <c r="B409"/>
      <c r="C409" s="8"/>
      <c r="D409" s="11"/>
      <c r="E409" s="9"/>
      <c r="G409"/>
      <c r="H409" s="10"/>
      <c r="I409" s="10"/>
      <c r="J409" s="10"/>
      <c r="K409" s="10"/>
      <c r="N409"/>
      <c r="O409"/>
    </row>
    <row r="410" spans="2:15">
      <c r="B410"/>
      <c r="C410" s="8"/>
      <c r="D410" s="11"/>
      <c r="E410" s="9"/>
      <c r="G410"/>
      <c r="H410" s="10"/>
      <c r="I410" s="10"/>
      <c r="J410" s="10"/>
      <c r="K410" s="10"/>
      <c r="N410"/>
      <c r="O410"/>
    </row>
    <row r="411" spans="2:15">
      <c r="B411"/>
      <c r="C411" s="8"/>
      <c r="D411" s="11"/>
      <c r="E411" s="9"/>
      <c r="G411"/>
      <c r="H411" s="10"/>
      <c r="I411" s="10"/>
      <c r="J411" s="10"/>
      <c r="K411" s="10"/>
      <c r="N411"/>
      <c r="O411"/>
    </row>
    <row r="412" spans="2:15">
      <c r="B412"/>
      <c r="C412" s="8"/>
      <c r="D412" s="11"/>
      <c r="E412" s="9"/>
      <c r="G412"/>
      <c r="H412" s="10"/>
      <c r="I412" s="10"/>
      <c r="J412" s="10"/>
      <c r="K412" s="10"/>
      <c r="N412"/>
      <c r="O412"/>
    </row>
    <row r="413" spans="2:15">
      <c r="B413"/>
      <c r="C413" s="8"/>
      <c r="D413" s="11"/>
      <c r="E413" s="9"/>
      <c r="G413"/>
      <c r="H413" s="10"/>
      <c r="I413" s="10"/>
      <c r="J413" s="10"/>
      <c r="K413" s="10"/>
      <c r="N413"/>
      <c r="O413"/>
    </row>
    <row r="414" spans="2:15">
      <c r="B414"/>
      <c r="C414" s="8"/>
      <c r="D414" s="11"/>
      <c r="E414" s="9"/>
      <c r="G414"/>
      <c r="H414" s="10"/>
      <c r="I414" s="10"/>
      <c r="J414" s="10"/>
      <c r="K414" s="10"/>
      <c r="N414"/>
      <c r="O414"/>
    </row>
    <row r="415" spans="2:15">
      <c r="B415"/>
      <c r="C415" s="8"/>
      <c r="D415" s="11"/>
      <c r="E415" s="9"/>
      <c r="G415"/>
      <c r="H415" s="10"/>
      <c r="I415" s="10"/>
      <c r="J415" s="10"/>
      <c r="K415" s="10"/>
      <c r="N415"/>
      <c r="O415"/>
    </row>
    <row r="416" spans="2:15">
      <c r="B416"/>
      <c r="C416" s="8"/>
      <c r="D416" s="11"/>
      <c r="E416" s="9"/>
      <c r="G416"/>
      <c r="H416" s="10"/>
      <c r="I416" s="10"/>
      <c r="J416" s="10"/>
      <c r="K416" s="10"/>
      <c r="N416"/>
      <c r="O416"/>
    </row>
    <row r="417" spans="2:15">
      <c r="B417"/>
      <c r="C417" s="8"/>
      <c r="D417" s="11"/>
      <c r="E417" s="9"/>
      <c r="G417"/>
      <c r="H417" s="10"/>
      <c r="I417" s="10"/>
      <c r="J417" s="10"/>
      <c r="K417" s="10"/>
      <c r="N417"/>
      <c r="O417"/>
    </row>
    <row r="418" spans="2:15">
      <c r="B418"/>
      <c r="C418" s="8"/>
      <c r="D418" s="11"/>
      <c r="E418" s="9"/>
      <c r="G418"/>
      <c r="H418" s="10"/>
      <c r="I418" s="10"/>
      <c r="J418" s="10"/>
      <c r="K418" s="10"/>
      <c r="N418"/>
      <c r="O418"/>
    </row>
    <row r="419" spans="2:15">
      <c r="B419"/>
      <c r="C419" s="8"/>
      <c r="D419" s="11"/>
      <c r="E419" s="9"/>
      <c r="G419"/>
      <c r="H419" s="10"/>
      <c r="I419" s="10"/>
      <c r="J419" s="10"/>
      <c r="K419" s="10"/>
      <c r="N419"/>
      <c r="O419"/>
    </row>
    <row r="420" spans="2:15">
      <c r="B420"/>
      <c r="C420" s="8"/>
      <c r="D420" s="11"/>
      <c r="E420" s="9"/>
      <c r="G420"/>
      <c r="H420" s="10"/>
      <c r="I420" s="10"/>
      <c r="J420" s="10"/>
      <c r="K420" s="10"/>
      <c r="N420"/>
      <c r="O420"/>
    </row>
    <row r="421" spans="2:15">
      <c r="B421"/>
      <c r="C421" s="8"/>
      <c r="D421" s="11"/>
      <c r="E421" s="9"/>
      <c r="G421"/>
      <c r="H421" s="10"/>
      <c r="I421" s="10"/>
      <c r="J421" s="10"/>
      <c r="K421" s="10"/>
      <c r="N421"/>
      <c r="O421"/>
    </row>
    <row r="422" spans="2:15">
      <c r="B422"/>
      <c r="C422" s="8"/>
      <c r="D422" s="11"/>
      <c r="E422" s="9"/>
      <c r="G422"/>
      <c r="H422" s="10"/>
      <c r="I422" s="10"/>
      <c r="J422" s="10"/>
      <c r="K422" s="10"/>
      <c r="N422"/>
      <c r="O422"/>
    </row>
    <row r="423" spans="2:15">
      <c r="B423"/>
      <c r="C423" s="8"/>
      <c r="D423" s="11"/>
      <c r="E423" s="9"/>
      <c r="G423"/>
      <c r="H423" s="10"/>
      <c r="I423" s="10"/>
      <c r="J423" s="10"/>
      <c r="K423" s="10"/>
      <c r="N423"/>
      <c r="O423"/>
    </row>
    <row r="424" spans="2:15">
      <c r="B424"/>
      <c r="C424" s="8"/>
      <c r="D424" s="11"/>
      <c r="E424" s="9"/>
      <c r="G424"/>
      <c r="H424" s="10"/>
      <c r="I424" s="10"/>
      <c r="J424" s="10"/>
      <c r="K424" s="10"/>
      <c r="N424"/>
      <c r="O424"/>
    </row>
    <row r="425" spans="2:15">
      <c r="B425"/>
      <c r="C425" s="8"/>
      <c r="D425" s="11"/>
      <c r="E425" s="9"/>
      <c r="G425"/>
      <c r="H425" s="10"/>
      <c r="I425" s="10"/>
      <c r="J425" s="10"/>
      <c r="K425" s="10"/>
      <c r="N425"/>
      <c r="O425"/>
    </row>
    <row r="426" spans="2:15">
      <c r="B426"/>
      <c r="C426" s="8"/>
      <c r="D426" s="11"/>
      <c r="E426" s="9"/>
      <c r="G426"/>
      <c r="H426" s="10"/>
      <c r="I426" s="10"/>
      <c r="J426" s="10"/>
      <c r="K426" s="10"/>
      <c r="N426"/>
      <c r="O426"/>
    </row>
    <row r="427" spans="2:15">
      <c r="B427"/>
      <c r="C427" s="8"/>
      <c r="D427" s="11"/>
      <c r="E427" s="9"/>
      <c r="G427"/>
      <c r="H427" s="10"/>
      <c r="I427" s="10"/>
      <c r="J427" s="10"/>
      <c r="K427" s="10"/>
      <c r="N427"/>
      <c r="O427"/>
    </row>
    <row r="428" spans="2:15">
      <c r="B428"/>
      <c r="C428" s="8"/>
      <c r="D428" s="11"/>
      <c r="E428" s="9"/>
      <c r="G428"/>
      <c r="H428" s="10"/>
      <c r="I428" s="10"/>
      <c r="J428" s="10"/>
      <c r="K428" s="10"/>
      <c r="N428"/>
      <c r="O428"/>
    </row>
    <row r="429" spans="2:15">
      <c r="B429"/>
      <c r="C429" s="8"/>
      <c r="D429" s="11"/>
      <c r="E429" s="9"/>
      <c r="G429"/>
      <c r="H429" s="10"/>
      <c r="I429" s="10"/>
      <c r="J429" s="10"/>
      <c r="K429" s="10"/>
      <c r="N429"/>
      <c r="O429"/>
    </row>
    <row r="430" spans="2:15">
      <c r="B430"/>
      <c r="C430" s="8"/>
      <c r="D430" s="11"/>
      <c r="E430" s="9"/>
      <c r="G430"/>
      <c r="H430" s="10"/>
      <c r="I430" s="10"/>
      <c r="J430" s="10"/>
      <c r="K430" s="10"/>
      <c r="N430"/>
      <c r="O430"/>
    </row>
    <row r="431" spans="2:15">
      <c r="B431"/>
      <c r="C431" s="8"/>
      <c r="D431" s="11"/>
      <c r="E431" s="9"/>
      <c r="G431"/>
      <c r="H431" s="10"/>
      <c r="I431" s="10"/>
      <c r="J431" s="10"/>
      <c r="K431" s="10"/>
      <c r="N431"/>
      <c r="O431"/>
    </row>
    <row r="432" spans="2:15">
      <c r="B432"/>
      <c r="C432" s="8"/>
      <c r="D432" s="11"/>
      <c r="E432" s="9"/>
      <c r="G432"/>
      <c r="H432" s="10"/>
      <c r="I432" s="10"/>
      <c r="J432" s="10"/>
      <c r="K432" s="10"/>
      <c r="N432"/>
      <c r="O432"/>
    </row>
    <row r="433" spans="2:15">
      <c r="B433"/>
      <c r="C433" s="8"/>
      <c r="D433" s="11"/>
      <c r="E433" s="9"/>
      <c r="G433"/>
      <c r="H433" s="10"/>
      <c r="I433" s="10"/>
      <c r="J433" s="10"/>
      <c r="K433" s="10"/>
      <c r="N433"/>
      <c r="O433"/>
    </row>
    <row r="434" spans="2:15">
      <c r="B434"/>
      <c r="C434" s="8"/>
      <c r="D434" s="11"/>
      <c r="E434" s="9"/>
      <c r="G434"/>
      <c r="H434" s="10"/>
      <c r="I434" s="10"/>
      <c r="J434" s="10"/>
      <c r="K434" s="10"/>
      <c r="N434"/>
      <c r="O434"/>
    </row>
    <row r="435" spans="2:15">
      <c r="B435"/>
      <c r="C435" s="8"/>
      <c r="D435" s="11"/>
      <c r="E435" s="9"/>
      <c r="G435"/>
      <c r="H435" s="10"/>
      <c r="I435" s="10"/>
      <c r="J435" s="10"/>
      <c r="K435" s="10"/>
      <c r="N435"/>
      <c r="O435"/>
    </row>
    <row r="436" spans="2:15">
      <c r="B436"/>
      <c r="C436" s="8"/>
      <c r="D436" s="11"/>
      <c r="E436" s="9"/>
      <c r="G436"/>
      <c r="H436" s="10"/>
      <c r="I436" s="10"/>
      <c r="J436" s="10"/>
      <c r="K436" s="10"/>
      <c r="N436"/>
      <c r="O436"/>
    </row>
    <row r="437" spans="2:15">
      <c r="B437"/>
      <c r="C437" s="8"/>
      <c r="D437" s="11"/>
      <c r="E437" s="9"/>
      <c r="G437"/>
      <c r="H437" s="10"/>
      <c r="I437" s="10"/>
      <c r="J437" s="10"/>
      <c r="K437" s="10"/>
      <c r="N437"/>
      <c r="O437"/>
    </row>
    <row r="438" spans="2:15">
      <c r="B438"/>
      <c r="C438" s="8"/>
      <c r="D438" s="11"/>
      <c r="E438" s="9"/>
      <c r="G438"/>
      <c r="H438" s="10"/>
      <c r="I438" s="10"/>
      <c r="J438" s="10"/>
      <c r="K438" s="10"/>
      <c r="N438"/>
      <c r="O438"/>
    </row>
    <row r="439" spans="2:15">
      <c r="B439"/>
      <c r="C439" s="8"/>
      <c r="D439" s="11"/>
      <c r="E439" s="9"/>
      <c r="G439"/>
      <c r="H439" s="10"/>
      <c r="I439" s="10"/>
      <c r="J439" s="10"/>
      <c r="K439" s="10"/>
      <c r="N439"/>
      <c r="O439"/>
    </row>
    <row r="440" spans="2:15">
      <c r="B440"/>
      <c r="C440" s="8"/>
      <c r="D440" s="11"/>
      <c r="E440" s="9"/>
      <c r="G440"/>
      <c r="H440" s="10"/>
      <c r="I440" s="10"/>
      <c r="J440" s="10"/>
      <c r="K440" s="10"/>
      <c r="N440"/>
      <c r="O440"/>
    </row>
    <row r="441" spans="2:15">
      <c r="B441"/>
      <c r="C441" s="8"/>
      <c r="D441" s="11"/>
      <c r="E441" s="9"/>
      <c r="G441"/>
      <c r="H441" s="10"/>
      <c r="I441" s="10"/>
      <c r="J441" s="10"/>
      <c r="K441" s="10"/>
      <c r="N441"/>
      <c r="O441"/>
    </row>
    <row r="442" spans="2:15">
      <c r="B442"/>
      <c r="C442" s="8"/>
      <c r="D442" s="11"/>
      <c r="E442" s="9"/>
      <c r="G442"/>
      <c r="H442" s="10"/>
      <c r="I442" s="10"/>
      <c r="J442" s="10"/>
      <c r="K442" s="10"/>
      <c r="N442"/>
      <c r="O442"/>
    </row>
    <row r="443" spans="2:15">
      <c r="B443"/>
      <c r="C443" s="8"/>
      <c r="D443" s="11"/>
      <c r="E443" s="9"/>
      <c r="G443"/>
      <c r="H443" s="10"/>
      <c r="I443" s="10"/>
      <c r="J443" s="10"/>
      <c r="K443" s="10"/>
      <c r="N443"/>
      <c r="O443"/>
    </row>
    <row r="444" spans="2:15">
      <c r="B444"/>
      <c r="C444" s="8"/>
      <c r="D444" s="11"/>
      <c r="E444" s="9"/>
      <c r="G444"/>
      <c r="H444" s="10"/>
      <c r="I444" s="10"/>
      <c r="J444" s="10"/>
      <c r="K444" s="10"/>
      <c r="N444"/>
      <c r="O444"/>
    </row>
    <row r="445" spans="2:15">
      <c r="B445"/>
      <c r="C445" s="8"/>
      <c r="D445" s="11"/>
      <c r="E445" s="9"/>
      <c r="G445"/>
      <c r="H445" s="10"/>
      <c r="I445" s="10"/>
      <c r="J445" s="10"/>
      <c r="K445" s="10"/>
      <c r="N445"/>
      <c r="O445"/>
    </row>
    <row r="446" spans="2:15">
      <c r="B446"/>
      <c r="C446" s="8"/>
      <c r="D446" s="11"/>
      <c r="E446" s="9"/>
      <c r="G446"/>
      <c r="H446" s="10"/>
      <c r="I446" s="10"/>
      <c r="J446" s="10"/>
      <c r="K446" s="10"/>
      <c r="N446"/>
      <c r="O446"/>
    </row>
    <row r="447" spans="2:15">
      <c r="B447"/>
      <c r="C447" s="8"/>
      <c r="D447" s="11"/>
      <c r="E447" s="9"/>
      <c r="G447"/>
      <c r="H447" s="10"/>
      <c r="I447" s="10"/>
      <c r="J447" s="10"/>
      <c r="K447" s="10"/>
      <c r="N447"/>
      <c r="O447"/>
    </row>
    <row r="448" spans="2:15">
      <c r="B448"/>
      <c r="C448" s="8"/>
      <c r="D448" s="11"/>
      <c r="E448" s="9"/>
      <c r="G448"/>
      <c r="H448" s="10"/>
      <c r="I448" s="10"/>
      <c r="J448" s="10"/>
      <c r="K448" s="10"/>
      <c r="N448"/>
      <c r="O448"/>
    </row>
    <row r="449" spans="2:15">
      <c r="B449"/>
      <c r="C449" s="8"/>
      <c r="D449" s="11"/>
      <c r="E449" s="9"/>
      <c r="G449"/>
      <c r="H449" s="10"/>
      <c r="I449" s="10"/>
      <c r="J449" s="10"/>
      <c r="K449" s="10"/>
      <c r="N449"/>
      <c r="O449"/>
    </row>
    <row r="450" spans="2:15">
      <c r="B450"/>
      <c r="C450" s="8"/>
      <c r="D450" s="11"/>
      <c r="E450" s="9"/>
      <c r="G450"/>
      <c r="H450" s="10"/>
      <c r="I450" s="10"/>
      <c r="J450" s="10"/>
      <c r="K450" s="10"/>
      <c r="N450"/>
      <c r="O450"/>
    </row>
    <row r="451" spans="2:15">
      <c r="B451"/>
      <c r="C451" s="8"/>
      <c r="D451" s="11"/>
      <c r="E451" s="9"/>
      <c r="G451"/>
      <c r="H451" s="10"/>
      <c r="I451" s="10"/>
      <c r="J451" s="10"/>
      <c r="K451" s="10"/>
      <c r="N451"/>
      <c r="O451"/>
    </row>
    <row r="452" spans="2:15">
      <c r="B452"/>
      <c r="C452" s="8"/>
      <c r="D452" s="11"/>
      <c r="E452" s="9"/>
      <c r="G452"/>
      <c r="H452" s="10"/>
      <c r="I452" s="10"/>
      <c r="J452" s="10"/>
      <c r="K452" s="10"/>
      <c r="N452"/>
      <c r="O452"/>
    </row>
    <row r="453" spans="2:15">
      <c r="B453"/>
      <c r="C453" s="8"/>
      <c r="D453" s="11"/>
      <c r="E453" s="9"/>
      <c r="G453"/>
      <c r="H453" s="10"/>
      <c r="I453" s="10"/>
      <c r="J453" s="10"/>
      <c r="K453" s="10"/>
      <c r="N453"/>
      <c r="O453"/>
    </row>
    <row r="454" spans="2:15">
      <c r="B454"/>
      <c r="C454" s="8"/>
      <c r="D454" s="11"/>
      <c r="E454" s="9"/>
      <c r="G454"/>
      <c r="H454" s="10"/>
      <c r="I454" s="10"/>
      <c r="J454" s="10"/>
      <c r="K454" s="10"/>
      <c r="N454"/>
      <c r="O454"/>
    </row>
    <row r="455" spans="2:15">
      <c r="B455"/>
      <c r="C455" s="8"/>
      <c r="D455" s="11"/>
      <c r="E455" s="9"/>
      <c r="G455"/>
      <c r="H455" s="10"/>
      <c r="I455" s="10"/>
      <c r="J455" s="10"/>
      <c r="K455" s="10"/>
      <c r="N455"/>
      <c r="O455"/>
    </row>
    <row r="456" spans="2:15">
      <c r="B456"/>
      <c r="C456" s="8"/>
      <c r="D456" s="11"/>
      <c r="E456" s="9"/>
      <c r="G456"/>
      <c r="H456" s="10"/>
      <c r="I456" s="10"/>
      <c r="J456" s="10"/>
      <c r="K456" s="10"/>
      <c r="N456"/>
      <c r="O456"/>
    </row>
    <row r="457" spans="2:15">
      <c r="B457"/>
      <c r="C457" s="8"/>
      <c r="D457" s="11"/>
      <c r="E457" s="9"/>
      <c r="G457"/>
      <c r="H457" s="10"/>
      <c r="I457" s="10"/>
      <c r="J457" s="10"/>
      <c r="K457" s="10"/>
      <c r="N457"/>
      <c r="O457"/>
    </row>
    <row r="458" spans="2:15">
      <c r="B458"/>
      <c r="C458" s="8"/>
      <c r="D458" s="11"/>
      <c r="E458" s="9"/>
      <c r="G458"/>
      <c r="H458" s="10"/>
      <c r="I458" s="10"/>
      <c r="J458" s="10"/>
      <c r="K458" s="10"/>
      <c r="N458"/>
      <c r="O458"/>
    </row>
    <row r="459" spans="2:15">
      <c r="B459"/>
      <c r="C459" s="8"/>
      <c r="D459" s="11"/>
      <c r="E459" s="9"/>
      <c r="G459"/>
      <c r="H459" s="10"/>
      <c r="I459" s="10"/>
      <c r="J459" s="10"/>
      <c r="K459" s="10"/>
      <c r="N459"/>
      <c r="O459"/>
    </row>
    <row r="460" spans="2:15">
      <c r="B460"/>
      <c r="C460" s="8"/>
      <c r="D460" s="11"/>
      <c r="E460" s="9"/>
      <c r="G460"/>
      <c r="H460" s="10"/>
      <c r="I460" s="10"/>
      <c r="J460" s="10"/>
      <c r="K460" s="10"/>
      <c r="N460"/>
      <c r="O460"/>
    </row>
    <row r="461" spans="2:15">
      <c r="B461"/>
      <c r="C461" s="8"/>
      <c r="D461" s="11"/>
      <c r="E461" s="9"/>
      <c r="G461"/>
      <c r="H461" s="10"/>
      <c r="I461" s="10"/>
      <c r="J461" s="10"/>
      <c r="K461" s="10"/>
      <c r="N461"/>
      <c r="O461"/>
    </row>
    <row r="462" spans="2:15">
      <c r="B462"/>
      <c r="C462" s="8"/>
      <c r="D462" s="11"/>
      <c r="E462" s="9"/>
      <c r="G462"/>
      <c r="H462" s="10"/>
      <c r="I462" s="10"/>
      <c r="J462" s="10"/>
      <c r="K462" s="10"/>
      <c r="N462"/>
      <c r="O462"/>
    </row>
    <row r="463" spans="2:15">
      <c r="B463"/>
      <c r="C463" s="8"/>
      <c r="D463" s="11"/>
      <c r="E463" s="9"/>
      <c r="G463"/>
      <c r="H463" s="10"/>
      <c r="I463" s="10"/>
      <c r="J463" s="10"/>
      <c r="K463" s="10"/>
      <c r="N463"/>
      <c r="O463"/>
    </row>
    <row r="464" spans="2:15">
      <c r="B464"/>
      <c r="C464" s="8"/>
      <c r="D464" s="11"/>
      <c r="E464" s="9"/>
      <c r="G464"/>
      <c r="H464" s="10"/>
      <c r="I464" s="10"/>
      <c r="J464" s="10"/>
      <c r="K464" s="10"/>
      <c r="N464"/>
      <c r="O464"/>
    </row>
    <row r="465" spans="2:15">
      <c r="B465"/>
      <c r="C465" s="8"/>
      <c r="D465" s="11"/>
      <c r="E465" s="9"/>
      <c r="G465"/>
      <c r="H465" s="10"/>
      <c r="I465" s="10"/>
      <c r="J465" s="10"/>
      <c r="K465" s="10"/>
      <c r="N465"/>
      <c r="O465"/>
    </row>
    <row r="466" spans="2:15">
      <c r="B466"/>
      <c r="C466" s="8"/>
      <c r="D466" s="11"/>
      <c r="E466" s="9"/>
      <c r="G466"/>
      <c r="H466" s="10"/>
      <c r="I466" s="10"/>
      <c r="J466" s="10"/>
      <c r="K466" s="10"/>
      <c r="N466"/>
      <c r="O466"/>
    </row>
    <row r="467" spans="2:15">
      <c r="B467"/>
      <c r="C467" s="8"/>
      <c r="D467" s="11"/>
      <c r="E467" s="9"/>
      <c r="G467"/>
      <c r="H467" s="10"/>
      <c r="I467" s="10"/>
      <c r="J467" s="10"/>
      <c r="K467" s="10"/>
      <c r="N467"/>
      <c r="O467"/>
    </row>
    <row r="468" spans="2:15">
      <c r="B468"/>
      <c r="C468" s="8"/>
      <c r="D468" s="11"/>
      <c r="E468" s="9"/>
      <c r="G468"/>
      <c r="H468" s="10"/>
      <c r="I468" s="10"/>
      <c r="J468" s="10"/>
      <c r="K468" s="10"/>
      <c r="N468"/>
      <c r="O468"/>
    </row>
    <row r="469" spans="2:15">
      <c r="B469"/>
      <c r="C469" s="8"/>
      <c r="D469" s="11"/>
      <c r="E469" s="9"/>
      <c r="G469"/>
      <c r="H469" s="10"/>
      <c r="I469" s="10"/>
      <c r="J469" s="10"/>
      <c r="K469" s="10"/>
      <c r="N469"/>
      <c r="O469"/>
    </row>
    <row r="470" spans="2:15">
      <c r="B470"/>
      <c r="C470" s="8"/>
      <c r="D470" s="11"/>
      <c r="E470" s="9"/>
      <c r="G470"/>
      <c r="H470" s="10"/>
      <c r="I470" s="10"/>
      <c r="J470" s="10"/>
      <c r="K470" s="10"/>
      <c r="N470"/>
      <c r="O470"/>
    </row>
    <row r="471" spans="2:15">
      <c r="B471"/>
      <c r="C471" s="8"/>
      <c r="D471" s="11"/>
      <c r="E471" s="9"/>
      <c r="G471"/>
      <c r="H471" s="10"/>
      <c r="I471" s="10"/>
      <c r="J471" s="10"/>
      <c r="K471" s="10"/>
      <c r="N471"/>
      <c r="O471"/>
    </row>
    <row r="472" spans="2:15">
      <c r="B472"/>
      <c r="C472" s="8"/>
      <c r="D472" s="11"/>
      <c r="E472" s="9"/>
      <c r="G472"/>
      <c r="H472" s="10"/>
      <c r="I472" s="10"/>
      <c r="J472" s="10"/>
      <c r="K472" s="10"/>
      <c r="N472"/>
      <c r="O472"/>
    </row>
    <row r="473" spans="2:15">
      <c r="B473"/>
      <c r="C473" s="8"/>
      <c r="D473" s="11"/>
      <c r="E473" s="9"/>
      <c r="G473"/>
      <c r="H473" s="10"/>
      <c r="I473" s="10"/>
      <c r="J473" s="10"/>
      <c r="K473" s="10"/>
      <c r="N473"/>
      <c r="O473"/>
    </row>
    <row r="474" spans="2:15">
      <c r="B474"/>
      <c r="C474" s="8"/>
      <c r="D474" s="11"/>
      <c r="E474" s="9"/>
      <c r="G474"/>
      <c r="H474" s="10"/>
      <c r="I474" s="10"/>
      <c r="J474" s="10"/>
      <c r="K474" s="10"/>
      <c r="N474"/>
      <c r="O474"/>
    </row>
    <row r="475" spans="2:15">
      <c r="B475"/>
      <c r="C475" s="8"/>
      <c r="D475" s="11"/>
      <c r="E475" s="9"/>
      <c r="G475"/>
      <c r="H475" s="10"/>
      <c r="I475" s="10"/>
      <c r="J475" s="10"/>
      <c r="K475" s="10"/>
      <c r="N475"/>
      <c r="O475"/>
    </row>
    <row r="476" spans="2:15">
      <c r="B476"/>
      <c r="C476" s="8"/>
      <c r="D476" s="11"/>
      <c r="E476" s="9"/>
      <c r="G476"/>
      <c r="H476" s="10"/>
      <c r="I476" s="10"/>
      <c r="J476" s="10"/>
      <c r="K476" s="10"/>
      <c r="N476"/>
      <c r="O476"/>
    </row>
    <row r="477" spans="2:15">
      <c r="B477"/>
      <c r="C477" s="8"/>
      <c r="D477" s="11"/>
      <c r="E477" s="9"/>
      <c r="G477"/>
      <c r="H477" s="10"/>
      <c r="I477" s="10"/>
      <c r="J477" s="10"/>
      <c r="K477" s="10"/>
      <c r="N477"/>
      <c r="O477"/>
    </row>
    <row r="478" spans="2:15">
      <c r="B478"/>
      <c r="C478" s="8"/>
      <c r="D478" s="11"/>
      <c r="E478" s="9"/>
      <c r="G478"/>
      <c r="H478" s="10"/>
      <c r="I478" s="10"/>
      <c r="J478" s="10"/>
      <c r="K478" s="10"/>
      <c r="N478"/>
      <c r="O478"/>
    </row>
    <row r="479" spans="2:15">
      <c r="B479"/>
      <c r="C479" s="8"/>
      <c r="D479" s="11"/>
      <c r="E479" s="9"/>
      <c r="G479"/>
      <c r="H479" s="10"/>
      <c r="I479" s="10"/>
      <c r="J479" s="10"/>
      <c r="K479" s="10"/>
      <c r="N479"/>
      <c r="O479"/>
    </row>
    <row r="480" spans="2:15">
      <c r="B480"/>
      <c r="C480" s="8"/>
      <c r="D480" s="11"/>
      <c r="E480" s="9"/>
      <c r="G480"/>
      <c r="H480" s="10"/>
      <c r="I480" s="10"/>
      <c r="J480" s="10"/>
      <c r="K480" s="10"/>
      <c r="N480"/>
      <c r="O480"/>
    </row>
    <row r="481" spans="2:15">
      <c r="B481"/>
      <c r="C481" s="8"/>
      <c r="D481" s="11"/>
      <c r="E481" s="9"/>
      <c r="G481"/>
      <c r="H481" s="10"/>
      <c r="I481" s="10"/>
      <c r="J481" s="10"/>
      <c r="K481" s="10"/>
      <c r="N481"/>
      <c r="O481"/>
    </row>
    <row r="482" spans="2:15">
      <c r="B482"/>
      <c r="C482" s="8"/>
      <c r="D482" s="11"/>
      <c r="E482" s="9"/>
      <c r="G482"/>
      <c r="H482" s="10"/>
      <c r="I482" s="10"/>
      <c r="J482" s="10"/>
      <c r="K482" s="10"/>
      <c r="N482"/>
      <c r="O482"/>
    </row>
    <row r="483" spans="2:15">
      <c r="B483"/>
      <c r="C483" s="8"/>
      <c r="D483" s="11"/>
      <c r="E483" s="9"/>
      <c r="G483"/>
      <c r="H483" s="10"/>
      <c r="I483" s="10"/>
      <c r="J483" s="10"/>
      <c r="K483" s="10"/>
      <c r="N483"/>
      <c r="O483"/>
    </row>
    <row r="484" spans="2:15">
      <c r="B484"/>
      <c r="C484" s="8"/>
      <c r="D484" s="11"/>
      <c r="E484" s="9"/>
      <c r="G484"/>
      <c r="H484" s="10"/>
      <c r="I484" s="10"/>
      <c r="J484" s="10"/>
      <c r="K484" s="10"/>
      <c r="N484"/>
      <c r="O484"/>
    </row>
    <row r="485" spans="2:15">
      <c r="B485"/>
      <c r="C485" s="8"/>
      <c r="D485" s="11"/>
      <c r="E485" s="9"/>
      <c r="G485"/>
      <c r="H485" s="10"/>
      <c r="I485" s="10"/>
      <c r="J485" s="10"/>
      <c r="K485" s="10"/>
      <c r="N485"/>
      <c r="O485"/>
    </row>
    <row r="486" spans="2:15">
      <c r="B486"/>
      <c r="C486" s="8"/>
      <c r="D486" s="11"/>
      <c r="E486" s="9"/>
      <c r="G486"/>
      <c r="H486" s="10"/>
      <c r="I486" s="10"/>
      <c r="J486" s="10"/>
      <c r="K486" s="10"/>
      <c r="N486"/>
      <c r="O486"/>
    </row>
    <row r="487" spans="2:15">
      <c r="B487"/>
      <c r="C487" s="8"/>
      <c r="D487" s="11"/>
      <c r="E487" s="9"/>
      <c r="G487"/>
      <c r="H487" s="10"/>
      <c r="I487" s="10"/>
      <c r="J487" s="10"/>
      <c r="K487" s="10"/>
      <c r="N487"/>
      <c r="O487"/>
    </row>
    <row r="488" spans="2:15">
      <c r="B488"/>
      <c r="C488" s="8"/>
      <c r="D488" s="11"/>
      <c r="E488" s="9"/>
      <c r="G488"/>
      <c r="H488" s="10"/>
      <c r="I488" s="10"/>
      <c r="J488" s="10"/>
      <c r="K488" s="10"/>
      <c r="N488"/>
      <c r="O488"/>
    </row>
    <row r="489" spans="2:15">
      <c r="B489"/>
      <c r="C489" s="8"/>
      <c r="D489" s="11"/>
      <c r="E489" s="9"/>
      <c r="G489"/>
      <c r="H489" s="10"/>
      <c r="I489" s="10"/>
      <c r="J489" s="10"/>
      <c r="K489" s="10"/>
      <c r="N489"/>
      <c r="O489"/>
    </row>
    <row r="490" spans="2:15">
      <c r="B490"/>
      <c r="C490" s="8"/>
      <c r="D490" s="11"/>
      <c r="E490" s="9"/>
      <c r="G490"/>
      <c r="H490" s="10"/>
      <c r="I490" s="10"/>
      <c r="J490" s="10"/>
      <c r="K490" s="10"/>
      <c r="N490"/>
      <c r="O490"/>
    </row>
    <row r="491" spans="2:15">
      <c r="B491"/>
      <c r="C491" s="8"/>
      <c r="D491" s="11"/>
      <c r="E491" s="9"/>
      <c r="G491"/>
      <c r="H491" s="10"/>
      <c r="I491" s="10"/>
      <c r="J491" s="10"/>
      <c r="K491" s="10"/>
      <c r="N491"/>
      <c r="O491"/>
    </row>
    <row r="492" spans="2:15">
      <c r="B492"/>
      <c r="C492" s="8"/>
      <c r="D492" s="11"/>
      <c r="E492" s="9"/>
      <c r="G492"/>
      <c r="H492" s="10"/>
      <c r="I492" s="10"/>
      <c r="J492" s="10"/>
      <c r="K492" s="10"/>
      <c r="N492"/>
      <c r="O492"/>
    </row>
    <row r="493" spans="2:15">
      <c r="B493"/>
      <c r="C493" s="8"/>
      <c r="D493" s="11"/>
      <c r="E493" s="9"/>
      <c r="G493"/>
      <c r="H493" s="10"/>
      <c r="I493" s="10"/>
      <c r="J493" s="10"/>
      <c r="K493" s="10"/>
      <c r="N493"/>
      <c r="O493"/>
    </row>
    <row r="494" spans="2:15">
      <c r="B494"/>
      <c r="C494" s="8"/>
      <c r="D494" s="11"/>
      <c r="E494" s="9"/>
      <c r="G494"/>
      <c r="H494" s="10"/>
      <c r="I494" s="10"/>
      <c r="J494" s="10"/>
      <c r="K494" s="10"/>
      <c r="N494"/>
      <c r="O494"/>
    </row>
    <row r="495" spans="2:15">
      <c r="B495"/>
      <c r="C495" s="8"/>
      <c r="D495" s="11"/>
      <c r="E495" s="9"/>
      <c r="G495"/>
      <c r="H495" s="10"/>
      <c r="I495" s="10"/>
      <c r="J495" s="10"/>
      <c r="K495" s="10"/>
      <c r="N495"/>
      <c r="O495"/>
    </row>
    <row r="496" spans="2:15">
      <c r="B496"/>
      <c r="C496" s="8"/>
      <c r="D496" s="11"/>
      <c r="E496" s="9"/>
      <c r="G496"/>
      <c r="H496" s="10"/>
      <c r="I496" s="10"/>
      <c r="J496" s="10"/>
      <c r="K496" s="10"/>
      <c r="N496"/>
      <c r="O496"/>
    </row>
    <row r="497" spans="2:15">
      <c r="B497"/>
      <c r="C497" s="8"/>
      <c r="D497" s="11"/>
      <c r="E497" s="9"/>
      <c r="G497"/>
      <c r="H497" s="10"/>
      <c r="I497" s="10"/>
      <c r="J497" s="10"/>
      <c r="K497" s="10"/>
      <c r="N497"/>
      <c r="O497"/>
    </row>
    <row r="498" spans="2:15">
      <c r="B498"/>
      <c r="C498" s="8"/>
      <c r="D498" s="11"/>
      <c r="E498" s="9"/>
      <c r="G498"/>
      <c r="H498" s="10"/>
      <c r="I498" s="10"/>
      <c r="J498" s="10"/>
      <c r="K498" s="10"/>
      <c r="N498"/>
      <c r="O498"/>
    </row>
    <row r="499" spans="2:15">
      <c r="B499"/>
      <c r="C499" s="8"/>
      <c r="D499" s="11"/>
      <c r="E499" s="9"/>
      <c r="G499"/>
      <c r="H499" s="10"/>
      <c r="I499" s="10"/>
      <c r="J499" s="10"/>
      <c r="K499" s="10"/>
      <c r="N499"/>
      <c r="O499"/>
    </row>
    <row r="500" spans="2:15">
      <c r="B500"/>
      <c r="C500" s="8"/>
      <c r="D500" s="11"/>
      <c r="E500" s="9"/>
      <c r="G500"/>
      <c r="H500" s="10"/>
      <c r="I500" s="10"/>
      <c r="J500" s="10"/>
      <c r="K500" s="10"/>
      <c r="N500"/>
      <c r="O500"/>
    </row>
    <row r="501" spans="2:15">
      <c r="B501"/>
      <c r="C501" s="8"/>
      <c r="D501" s="11"/>
      <c r="E501" s="9"/>
      <c r="G501"/>
      <c r="H501" s="10"/>
      <c r="I501" s="10"/>
      <c r="J501" s="10"/>
      <c r="K501" s="10"/>
      <c r="N501"/>
      <c r="O501"/>
    </row>
    <row r="502" spans="2:15">
      <c r="B502"/>
      <c r="C502" s="8"/>
      <c r="D502" s="11"/>
      <c r="E502" s="9"/>
      <c r="G502"/>
      <c r="H502" s="10"/>
      <c r="I502" s="10"/>
      <c r="J502" s="10"/>
      <c r="K502" s="10"/>
      <c r="N502"/>
      <c r="O502"/>
    </row>
    <row r="503" spans="2:15">
      <c r="B503"/>
      <c r="C503" s="8"/>
      <c r="D503" s="11"/>
      <c r="E503" s="9"/>
      <c r="G503"/>
      <c r="H503" s="10"/>
      <c r="I503" s="10"/>
      <c r="J503" s="10"/>
      <c r="K503" s="10"/>
      <c r="N503"/>
      <c r="O503"/>
    </row>
    <row r="504" spans="2:15">
      <c r="B504"/>
      <c r="C504" s="8"/>
      <c r="D504" s="11"/>
      <c r="E504" s="9"/>
      <c r="G504"/>
      <c r="H504" s="10"/>
      <c r="I504" s="10"/>
      <c r="J504" s="10"/>
      <c r="K504" s="10"/>
      <c r="N504"/>
      <c r="O504"/>
    </row>
    <row r="505" spans="2:15">
      <c r="B505"/>
      <c r="C505" s="8"/>
      <c r="D505" s="11"/>
      <c r="E505" s="9"/>
      <c r="G505"/>
      <c r="H505" s="10"/>
      <c r="I505" s="10"/>
      <c r="J505" s="10"/>
      <c r="K505" s="10"/>
      <c r="N505"/>
      <c r="O505"/>
    </row>
    <row r="506" spans="2:15">
      <c r="B506"/>
      <c r="C506" s="8"/>
      <c r="D506" s="11"/>
      <c r="E506" s="9"/>
      <c r="G506"/>
      <c r="H506" s="10"/>
      <c r="I506" s="10"/>
      <c r="J506" s="10"/>
      <c r="K506" s="10"/>
      <c r="N506"/>
      <c r="O506"/>
    </row>
    <row r="507" spans="2:15">
      <c r="B507"/>
      <c r="C507" s="8"/>
      <c r="D507" s="11"/>
      <c r="E507" s="9"/>
      <c r="G507"/>
      <c r="H507" s="10"/>
      <c r="I507" s="10"/>
      <c r="J507" s="10"/>
      <c r="K507" s="10"/>
      <c r="N507"/>
      <c r="O507"/>
    </row>
    <row r="508" spans="2:15">
      <c r="B508"/>
      <c r="C508" s="8"/>
      <c r="D508" s="11"/>
      <c r="E508" s="9"/>
      <c r="G508"/>
      <c r="H508" s="10"/>
      <c r="I508" s="10"/>
      <c r="J508" s="10"/>
      <c r="K508" s="10"/>
      <c r="N508"/>
      <c r="O508"/>
    </row>
    <row r="509" spans="2:15">
      <c r="B509"/>
      <c r="C509" s="8"/>
      <c r="D509" s="11"/>
      <c r="E509" s="9"/>
      <c r="G509"/>
      <c r="H509" s="10"/>
      <c r="I509" s="10"/>
      <c r="J509" s="10"/>
      <c r="K509" s="10"/>
      <c r="N509"/>
      <c r="O509"/>
    </row>
    <row r="510" spans="2:15">
      <c r="B510"/>
      <c r="C510" s="8"/>
      <c r="D510" s="11"/>
      <c r="E510" s="9"/>
      <c r="G510"/>
      <c r="H510" s="10"/>
      <c r="I510" s="10"/>
      <c r="J510" s="10"/>
      <c r="K510" s="10"/>
      <c r="N510"/>
      <c r="O510"/>
    </row>
    <row r="511" spans="2:15">
      <c r="B511"/>
      <c r="C511" s="8"/>
      <c r="D511" s="11"/>
      <c r="E511" s="9"/>
      <c r="G511"/>
      <c r="H511" s="10"/>
      <c r="I511" s="10"/>
      <c r="J511" s="10"/>
      <c r="K511" s="10"/>
      <c r="N511"/>
      <c r="O511"/>
    </row>
    <row r="512" spans="2:15">
      <c r="B512"/>
      <c r="C512" s="8"/>
      <c r="D512" s="11"/>
      <c r="E512" s="9"/>
      <c r="G512"/>
      <c r="H512" s="10"/>
      <c r="I512" s="10"/>
      <c r="J512" s="10"/>
      <c r="K512" s="10"/>
      <c r="N512"/>
      <c r="O512"/>
    </row>
    <row r="513" spans="2:15">
      <c r="B513"/>
      <c r="C513" s="8"/>
      <c r="D513" s="11"/>
      <c r="E513" s="9"/>
      <c r="G513"/>
      <c r="H513" s="10"/>
      <c r="I513" s="10"/>
      <c r="J513" s="10"/>
      <c r="K513" s="10"/>
      <c r="N513"/>
      <c r="O513"/>
    </row>
    <row r="514" spans="2:15">
      <c r="B514"/>
      <c r="C514" s="8"/>
      <c r="D514" s="11"/>
      <c r="E514" s="9"/>
      <c r="G514"/>
      <c r="H514" s="10"/>
      <c r="I514" s="10"/>
      <c r="J514" s="10"/>
      <c r="K514" s="10"/>
      <c r="N514"/>
      <c r="O514"/>
    </row>
    <row r="515" spans="2:15">
      <c r="B515"/>
      <c r="C515" s="8"/>
      <c r="D515" s="11"/>
      <c r="E515" s="9"/>
      <c r="G515"/>
      <c r="H515" s="10"/>
      <c r="I515" s="10"/>
      <c r="J515" s="10"/>
      <c r="K515" s="10"/>
      <c r="N515"/>
      <c r="O515"/>
    </row>
    <row r="516" spans="2:15">
      <c r="B516"/>
      <c r="C516" s="8"/>
      <c r="D516" s="11"/>
      <c r="E516" s="9"/>
      <c r="G516"/>
      <c r="H516" s="10"/>
      <c r="I516" s="10"/>
      <c r="J516" s="10"/>
      <c r="K516" s="10"/>
      <c r="N516"/>
      <c r="O516"/>
    </row>
    <row r="517" spans="2:15">
      <c r="B517"/>
      <c r="C517" s="8"/>
      <c r="D517" s="11"/>
      <c r="E517" s="9"/>
      <c r="G517"/>
      <c r="H517" s="10"/>
      <c r="I517" s="10"/>
      <c r="J517" s="10"/>
      <c r="K517" s="10"/>
      <c r="N517"/>
      <c r="O517"/>
    </row>
    <row r="518" spans="2:15">
      <c r="B518"/>
      <c r="C518" s="8"/>
      <c r="D518" s="11"/>
      <c r="E518" s="9"/>
      <c r="G518"/>
      <c r="H518" s="10"/>
      <c r="I518" s="10"/>
      <c r="J518" s="10"/>
      <c r="K518" s="10"/>
      <c r="N518"/>
      <c r="O518"/>
    </row>
    <row r="519" spans="2:15">
      <c r="B519"/>
      <c r="C519" s="8"/>
      <c r="D519" s="11"/>
      <c r="E519" s="9"/>
      <c r="G519"/>
      <c r="H519" s="10"/>
      <c r="I519" s="10"/>
      <c r="J519" s="10"/>
      <c r="K519" s="10"/>
      <c r="N519"/>
      <c r="O519"/>
    </row>
    <row r="520" spans="2:15">
      <c r="B520"/>
      <c r="C520" s="8"/>
      <c r="D520" s="11"/>
      <c r="E520" s="9"/>
      <c r="G520"/>
      <c r="H520" s="10"/>
      <c r="I520" s="10"/>
      <c r="J520" s="10"/>
      <c r="K520" s="10"/>
      <c r="N520"/>
      <c r="O520"/>
    </row>
    <row r="521" spans="2:15">
      <c r="B521"/>
      <c r="C521" s="8"/>
      <c r="D521" s="11"/>
      <c r="E521" s="9"/>
      <c r="G521"/>
      <c r="H521" s="10"/>
      <c r="I521" s="10"/>
      <c r="J521" s="10"/>
      <c r="K521" s="10"/>
      <c r="N521"/>
      <c r="O521"/>
    </row>
    <row r="522" spans="2:15">
      <c r="B522"/>
      <c r="C522" s="8"/>
      <c r="D522" s="11"/>
      <c r="E522" s="9"/>
      <c r="G522"/>
      <c r="H522" s="10"/>
      <c r="I522" s="10"/>
      <c r="J522" s="10"/>
      <c r="K522" s="10"/>
      <c r="N522"/>
      <c r="O522"/>
    </row>
    <row r="523" spans="2:15">
      <c r="B523"/>
      <c r="C523" s="8"/>
      <c r="D523" s="11"/>
      <c r="E523" s="9"/>
      <c r="G523"/>
      <c r="H523" s="10"/>
      <c r="I523" s="10"/>
      <c r="J523" s="10"/>
      <c r="K523" s="10"/>
      <c r="N523"/>
      <c r="O523"/>
    </row>
    <row r="524" spans="2:15">
      <c r="B524"/>
      <c r="C524" s="8"/>
      <c r="D524" s="11"/>
      <c r="E524" s="9"/>
      <c r="G524"/>
      <c r="H524" s="10"/>
      <c r="I524" s="10"/>
      <c r="J524" s="10"/>
      <c r="K524" s="10"/>
      <c r="N524"/>
      <c r="O524"/>
    </row>
    <row r="525" spans="2:15">
      <c r="B525"/>
      <c r="C525" s="8"/>
      <c r="D525" s="11"/>
      <c r="E525" s="9"/>
      <c r="G525"/>
      <c r="H525" s="10"/>
      <c r="I525" s="10"/>
      <c r="J525" s="10"/>
      <c r="K525" s="10"/>
      <c r="N525"/>
      <c r="O525"/>
    </row>
    <row r="526" spans="2:15">
      <c r="B526"/>
      <c r="C526" s="8"/>
      <c r="D526" s="11"/>
      <c r="E526" s="9"/>
      <c r="G526"/>
      <c r="H526" s="10"/>
      <c r="I526" s="10"/>
      <c r="J526" s="10"/>
      <c r="K526" s="10"/>
      <c r="N526"/>
      <c r="O526"/>
    </row>
    <row r="527" spans="2:15">
      <c r="B527"/>
      <c r="C527" s="8"/>
      <c r="D527" s="11"/>
      <c r="E527" s="9"/>
      <c r="G527"/>
      <c r="H527" s="10"/>
      <c r="I527" s="10"/>
      <c r="J527" s="10"/>
      <c r="K527" s="10"/>
      <c r="N527"/>
      <c r="O527"/>
    </row>
    <row r="528" spans="2:15">
      <c r="B528"/>
      <c r="C528" s="8"/>
      <c r="D528" s="11"/>
      <c r="E528" s="9"/>
      <c r="G528"/>
      <c r="H528" s="10"/>
      <c r="I528" s="10"/>
      <c r="J528" s="10"/>
      <c r="K528" s="10"/>
      <c r="N528"/>
      <c r="O528"/>
    </row>
    <row r="529" spans="2:15">
      <c r="B529"/>
      <c r="C529" s="8"/>
      <c r="D529" s="11"/>
      <c r="E529" s="9"/>
      <c r="G529"/>
      <c r="H529" s="10"/>
      <c r="I529" s="10"/>
      <c r="J529" s="10"/>
      <c r="K529" s="10"/>
      <c r="N529"/>
      <c r="O529"/>
    </row>
    <row r="530" spans="2:15">
      <c r="B530"/>
      <c r="C530" s="8"/>
      <c r="D530" s="11"/>
      <c r="E530" s="9"/>
      <c r="G530"/>
      <c r="H530" s="10"/>
      <c r="I530" s="10"/>
      <c r="J530" s="10"/>
      <c r="K530" s="10"/>
      <c r="N530"/>
      <c r="O530"/>
    </row>
    <row r="531" spans="2:15">
      <c r="B531"/>
      <c r="C531" s="8"/>
      <c r="D531" s="11"/>
      <c r="E531" s="9"/>
      <c r="G531"/>
      <c r="H531" s="10"/>
      <c r="I531" s="10"/>
      <c r="J531" s="10"/>
      <c r="K531" s="10"/>
      <c r="N531"/>
      <c r="O531"/>
    </row>
    <row r="532" spans="2:15">
      <c r="B532"/>
      <c r="C532" s="8"/>
      <c r="D532" s="11"/>
      <c r="E532" s="9"/>
      <c r="G532"/>
      <c r="H532" s="10"/>
      <c r="I532" s="10"/>
      <c r="J532" s="10"/>
      <c r="K532" s="10"/>
      <c r="N532"/>
      <c r="O532"/>
    </row>
    <row r="533" spans="2:15">
      <c r="B533"/>
      <c r="C533" s="8"/>
      <c r="D533" s="11"/>
      <c r="E533" s="9"/>
      <c r="G533"/>
      <c r="H533" s="10"/>
      <c r="I533" s="10"/>
      <c r="J533" s="10"/>
      <c r="K533" s="10"/>
      <c r="N533"/>
      <c r="O533"/>
    </row>
    <row r="534" spans="2:15">
      <c r="B534"/>
      <c r="C534" s="8"/>
      <c r="D534" s="11"/>
      <c r="E534" s="9"/>
      <c r="G534"/>
      <c r="H534" s="10"/>
      <c r="I534" s="10"/>
      <c r="J534" s="10"/>
      <c r="K534" s="10"/>
      <c r="N534"/>
      <c r="O534"/>
    </row>
    <row r="535" spans="2:15">
      <c r="B535"/>
      <c r="C535" s="8"/>
      <c r="D535" s="11"/>
      <c r="E535" s="9"/>
      <c r="G535"/>
      <c r="H535" s="10"/>
      <c r="I535" s="10"/>
      <c r="J535" s="10"/>
      <c r="K535" s="10"/>
      <c r="N535"/>
      <c r="O535"/>
    </row>
    <row r="536" spans="2:15">
      <c r="B536"/>
      <c r="C536" s="8"/>
      <c r="D536" s="11"/>
      <c r="E536" s="9"/>
      <c r="G536"/>
      <c r="H536" s="10"/>
      <c r="I536" s="10"/>
      <c r="J536" s="10"/>
      <c r="K536" s="10"/>
      <c r="N536"/>
      <c r="O536"/>
    </row>
    <row r="537" spans="2:15">
      <c r="B537"/>
      <c r="C537" s="8"/>
      <c r="D537" s="11"/>
      <c r="E537" s="9"/>
      <c r="G537"/>
      <c r="H537" s="10"/>
      <c r="I537" s="10"/>
      <c r="J537" s="10"/>
      <c r="K537" s="10"/>
      <c r="N537"/>
      <c r="O537"/>
    </row>
    <row r="538" spans="2:15">
      <c r="B538"/>
      <c r="C538" s="8"/>
      <c r="D538" s="11"/>
      <c r="E538" s="9"/>
      <c r="G538"/>
      <c r="H538" s="10"/>
      <c r="I538" s="10"/>
      <c r="J538" s="10"/>
      <c r="K538" s="10"/>
      <c r="N538"/>
      <c r="O538"/>
    </row>
    <row r="539" spans="2:15">
      <c r="B539"/>
      <c r="C539" s="8"/>
      <c r="D539" s="11"/>
      <c r="E539" s="9"/>
      <c r="G539"/>
      <c r="H539" s="10"/>
      <c r="I539" s="10"/>
      <c r="J539" s="10"/>
      <c r="K539" s="10"/>
      <c r="N539"/>
      <c r="O539"/>
    </row>
    <row r="540" spans="2:15">
      <c r="B540"/>
      <c r="C540" s="8"/>
      <c r="D540" s="11"/>
      <c r="E540" s="9"/>
      <c r="G540"/>
      <c r="H540" s="10"/>
      <c r="I540" s="10"/>
      <c r="J540" s="10"/>
      <c r="K540" s="10"/>
      <c r="N540"/>
      <c r="O540"/>
    </row>
    <row r="541" spans="2:15">
      <c r="B541"/>
      <c r="C541" s="8"/>
      <c r="D541" s="11"/>
      <c r="E541" s="9"/>
      <c r="G541"/>
      <c r="H541" s="10"/>
      <c r="I541" s="10"/>
      <c r="J541" s="10"/>
      <c r="K541" s="10"/>
      <c r="N541"/>
      <c r="O541"/>
    </row>
    <row r="542" spans="2:15">
      <c r="B542"/>
      <c r="C542" s="8"/>
      <c r="D542" s="11"/>
      <c r="E542" s="9"/>
      <c r="G542"/>
      <c r="H542" s="10"/>
      <c r="I542" s="10"/>
      <c r="J542" s="10"/>
      <c r="K542" s="10"/>
      <c r="N542"/>
      <c r="O542"/>
    </row>
    <row r="543" spans="2:15">
      <c r="B543"/>
      <c r="C543" s="8"/>
      <c r="D543" s="11"/>
      <c r="E543" s="9"/>
      <c r="G543"/>
      <c r="H543" s="10"/>
      <c r="I543" s="10"/>
      <c r="J543" s="10"/>
      <c r="K543" s="10"/>
      <c r="N543"/>
      <c r="O543"/>
    </row>
    <row r="544" spans="2:15">
      <c r="B544"/>
      <c r="C544" s="8"/>
      <c r="D544" s="11"/>
      <c r="E544" s="9"/>
      <c r="G544"/>
      <c r="H544" s="10"/>
      <c r="I544" s="10"/>
      <c r="J544" s="10"/>
      <c r="K544" s="10"/>
      <c r="N544"/>
      <c r="O544"/>
    </row>
    <row r="545" spans="2:15">
      <c r="B545"/>
      <c r="C545" s="8"/>
      <c r="D545" s="11"/>
      <c r="E545" s="9"/>
      <c r="G545"/>
      <c r="H545" s="10"/>
      <c r="I545" s="10"/>
      <c r="J545" s="10"/>
      <c r="K545" s="10"/>
      <c r="N545"/>
      <c r="O545"/>
    </row>
    <row r="546" spans="2:15">
      <c r="B546"/>
      <c r="C546" s="8"/>
      <c r="D546" s="11"/>
      <c r="E546" s="9"/>
      <c r="G546"/>
      <c r="H546" s="10"/>
      <c r="I546" s="10"/>
      <c r="J546" s="10"/>
      <c r="K546" s="10"/>
      <c r="N546"/>
      <c r="O546"/>
    </row>
    <row r="547" spans="2:15">
      <c r="B547"/>
      <c r="C547" s="8"/>
      <c r="D547" s="11"/>
      <c r="E547" s="9"/>
      <c r="G547"/>
      <c r="H547" s="10"/>
      <c r="I547" s="10"/>
      <c r="J547" s="10"/>
      <c r="K547" s="10"/>
      <c r="N547"/>
      <c r="O547"/>
    </row>
    <row r="548" spans="2:15">
      <c r="B548"/>
      <c r="C548" s="8"/>
      <c r="D548" s="11"/>
      <c r="E548" s="9"/>
      <c r="G548"/>
      <c r="H548" s="10"/>
      <c r="I548" s="10"/>
      <c r="J548" s="10"/>
      <c r="K548" s="10"/>
      <c r="N548"/>
      <c r="O548"/>
    </row>
    <row r="549" spans="2:15">
      <c r="B549"/>
      <c r="C549" s="8"/>
      <c r="D549" s="11"/>
      <c r="E549" s="9"/>
      <c r="G549"/>
      <c r="H549" s="10"/>
      <c r="I549" s="10"/>
      <c r="J549" s="10"/>
      <c r="K549" s="10"/>
      <c r="N549"/>
      <c r="O549"/>
    </row>
    <row r="550" spans="2:15">
      <c r="B550"/>
      <c r="C550" s="8"/>
      <c r="D550" s="11"/>
      <c r="E550" s="9"/>
      <c r="G550"/>
      <c r="H550" s="10"/>
      <c r="I550" s="10"/>
      <c r="J550" s="10"/>
      <c r="K550" s="10"/>
      <c r="N550"/>
      <c r="O550"/>
    </row>
    <row r="551" spans="2:15">
      <c r="B551"/>
      <c r="C551" s="8"/>
      <c r="D551" s="11"/>
      <c r="E551" s="9"/>
      <c r="G551"/>
      <c r="H551" s="10"/>
      <c r="I551" s="10"/>
      <c r="J551" s="10"/>
      <c r="K551" s="10"/>
      <c r="N551"/>
      <c r="O551"/>
    </row>
    <row r="552" spans="2:15">
      <c r="B552"/>
      <c r="C552" s="8"/>
      <c r="D552" s="11"/>
      <c r="E552" s="9"/>
      <c r="G552"/>
      <c r="H552" s="10"/>
      <c r="I552" s="10"/>
      <c r="J552" s="10"/>
      <c r="K552" s="10"/>
      <c r="N552"/>
      <c r="O552"/>
    </row>
    <row r="553" spans="2:15">
      <c r="B553"/>
      <c r="C553" s="8"/>
      <c r="D553" s="11"/>
      <c r="E553" s="9"/>
      <c r="G553"/>
      <c r="H553" s="10"/>
      <c r="I553" s="10"/>
      <c r="J553" s="10"/>
      <c r="K553" s="10"/>
      <c r="N553"/>
      <c r="O553"/>
    </row>
    <row r="554" spans="2:15">
      <c r="B554"/>
      <c r="C554" s="8"/>
      <c r="D554" s="11"/>
      <c r="E554" s="9"/>
      <c r="G554"/>
      <c r="H554" s="10"/>
      <c r="I554" s="10"/>
      <c r="J554" s="10"/>
      <c r="K554" s="10"/>
      <c r="N554"/>
      <c r="O554"/>
    </row>
    <row r="555" spans="2:15">
      <c r="B555"/>
      <c r="C555" s="8"/>
      <c r="D555" s="11"/>
      <c r="E555" s="9"/>
      <c r="G555"/>
      <c r="H555" s="10"/>
      <c r="I555" s="10"/>
      <c r="J555" s="10"/>
      <c r="K555" s="10"/>
      <c r="N555"/>
      <c r="O555"/>
    </row>
    <row r="556" spans="2:15">
      <c r="B556"/>
      <c r="C556" s="8"/>
      <c r="D556" s="11"/>
      <c r="E556" s="9"/>
      <c r="G556"/>
      <c r="H556" s="10"/>
      <c r="I556" s="10"/>
      <c r="J556" s="10"/>
      <c r="K556" s="10"/>
      <c r="N556"/>
      <c r="O556"/>
    </row>
    <row r="557" spans="2:15">
      <c r="B557"/>
      <c r="C557" s="8"/>
      <c r="D557" s="11"/>
      <c r="E557" s="9"/>
      <c r="G557"/>
      <c r="H557" s="10"/>
      <c r="I557" s="10"/>
      <c r="J557" s="10"/>
      <c r="K557" s="10"/>
      <c r="N557"/>
      <c r="O557"/>
    </row>
    <row r="558" spans="2:15">
      <c r="B558"/>
      <c r="C558" s="8"/>
      <c r="D558" s="11"/>
      <c r="E558" s="9"/>
      <c r="G558"/>
      <c r="H558" s="10"/>
      <c r="I558" s="10"/>
      <c r="J558" s="10"/>
      <c r="K558" s="10"/>
      <c r="N558"/>
      <c r="O558"/>
    </row>
    <row r="559" spans="2:15">
      <c r="B559"/>
      <c r="C559" s="8"/>
      <c r="D559" s="11"/>
      <c r="E559" s="9"/>
      <c r="G559"/>
      <c r="H559" s="10"/>
      <c r="I559" s="10"/>
      <c r="J559" s="10"/>
      <c r="K559" s="10"/>
      <c r="N559"/>
      <c r="O559"/>
    </row>
    <row r="560" spans="2:15">
      <c r="B560"/>
      <c r="C560" s="8"/>
      <c r="D560" s="11"/>
      <c r="E560" s="9"/>
      <c r="G560"/>
      <c r="H560" s="10"/>
      <c r="I560" s="10"/>
      <c r="J560" s="10"/>
      <c r="K560" s="10"/>
      <c r="N560"/>
      <c r="O560"/>
    </row>
    <row r="561" spans="2:15">
      <c r="B561"/>
      <c r="C561" s="8"/>
      <c r="D561" s="11"/>
      <c r="E561" s="9"/>
      <c r="G561"/>
      <c r="H561" s="10"/>
      <c r="I561" s="10"/>
      <c r="J561" s="10"/>
      <c r="K561" s="10"/>
      <c r="N561"/>
      <c r="O561"/>
    </row>
    <row r="562" spans="2:15">
      <c r="B562"/>
      <c r="C562" s="8"/>
      <c r="D562" s="11"/>
      <c r="E562" s="9"/>
      <c r="G562"/>
      <c r="H562" s="10"/>
      <c r="I562" s="10"/>
      <c r="J562" s="10"/>
      <c r="K562" s="10"/>
      <c r="N562"/>
      <c r="O562"/>
    </row>
    <row r="563" spans="2:15">
      <c r="B563"/>
      <c r="C563" s="8"/>
      <c r="D563" s="11"/>
      <c r="E563" s="9"/>
      <c r="G563"/>
      <c r="H563" s="10"/>
      <c r="I563" s="10"/>
      <c r="J563" s="10"/>
      <c r="K563" s="10"/>
      <c r="N563"/>
      <c r="O563"/>
    </row>
    <row r="564" spans="2:15">
      <c r="B564"/>
      <c r="C564" s="8"/>
      <c r="D564" s="11"/>
      <c r="E564" s="9"/>
      <c r="G564"/>
      <c r="H564" s="10"/>
      <c r="I564" s="10"/>
      <c r="J564" s="10"/>
      <c r="K564" s="10"/>
      <c r="N564"/>
      <c r="O564"/>
    </row>
    <row r="565" spans="2:15">
      <c r="B565"/>
      <c r="C565" s="8"/>
      <c r="D565" s="11"/>
      <c r="E565" s="9"/>
      <c r="G565"/>
      <c r="H565" s="10"/>
      <c r="I565" s="10"/>
      <c r="J565" s="10"/>
      <c r="K565" s="10"/>
      <c r="N565"/>
      <c r="O565"/>
    </row>
    <row r="566" spans="2:15">
      <c r="B566"/>
      <c r="C566" s="8"/>
      <c r="D566" s="11"/>
      <c r="E566" s="9"/>
      <c r="G566"/>
      <c r="H566" s="10"/>
      <c r="I566" s="10"/>
      <c r="J566" s="10"/>
      <c r="K566" s="10"/>
      <c r="N566"/>
      <c r="O566"/>
    </row>
    <row r="567" spans="2:15">
      <c r="B567"/>
      <c r="C567" s="8"/>
      <c r="D567" s="11"/>
      <c r="E567" s="9"/>
      <c r="G567"/>
      <c r="H567" s="10"/>
      <c r="I567" s="10"/>
      <c r="J567" s="10"/>
      <c r="K567" s="10"/>
      <c r="N567"/>
      <c r="O567"/>
    </row>
    <row r="568" spans="2:15">
      <c r="B568"/>
      <c r="C568" s="8"/>
      <c r="D568" s="11"/>
      <c r="E568" s="9"/>
      <c r="G568"/>
      <c r="H568" s="10"/>
      <c r="I568" s="10"/>
      <c r="J568" s="10"/>
      <c r="K568" s="10"/>
      <c r="N568"/>
      <c r="O568"/>
    </row>
    <row r="569" spans="2:15">
      <c r="B569"/>
      <c r="C569" s="8"/>
      <c r="D569" s="11"/>
      <c r="E569" s="9"/>
      <c r="G569"/>
      <c r="H569" s="10"/>
      <c r="I569" s="10"/>
      <c r="J569" s="10"/>
      <c r="K569" s="10"/>
      <c r="N569"/>
      <c r="O569"/>
    </row>
    <row r="570" spans="2:15">
      <c r="B570"/>
      <c r="C570" s="8"/>
      <c r="D570" s="11"/>
      <c r="E570" s="9"/>
      <c r="G570"/>
      <c r="H570" s="10"/>
      <c r="I570" s="10"/>
      <c r="J570" s="10"/>
      <c r="K570" s="10"/>
      <c r="N570"/>
      <c r="O570"/>
    </row>
    <row r="571" spans="2:15">
      <c r="B571"/>
      <c r="C571" s="8"/>
      <c r="D571" s="11"/>
      <c r="E571" s="9"/>
      <c r="G571"/>
      <c r="H571" s="10"/>
      <c r="I571" s="10"/>
      <c r="J571" s="10"/>
      <c r="K571" s="10"/>
      <c r="N571"/>
      <c r="O571"/>
    </row>
    <row r="572" spans="2:15">
      <c r="B572"/>
      <c r="C572" s="8"/>
      <c r="D572" s="11"/>
      <c r="E572" s="9"/>
      <c r="G572"/>
      <c r="H572" s="10"/>
      <c r="I572" s="10"/>
      <c r="J572" s="10"/>
      <c r="K572" s="10"/>
      <c r="N572"/>
      <c r="O572"/>
    </row>
    <row r="573" spans="2:15">
      <c r="B573"/>
      <c r="C573" s="8"/>
      <c r="D573" s="11"/>
      <c r="E573" s="9"/>
      <c r="G573"/>
      <c r="H573" s="10"/>
      <c r="I573" s="10"/>
      <c r="J573" s="10"/>
      <c r="K573" s="10"/>
      <c r="N573"/>
      <c r="O573"/>
    </row>
    <row r="574" spans="2:15">
      <c r="B574"/>
      <c r="C574" s="8"/>
      <c r="D574" s="11"/>
      <c r="E574" s="9"/>
      <c r="G574"/>
      <c r="H574" s="10"/>
      <c r="I574" s="10"/>
      <c r="J574" s="10"/>
      <c r="K574" s="10"/>
      <c r="N574"/>
      <c r="O574"/>
    </row>
    <row r="575" spans="2:15">
      <c r="B575"/>
      <c r="C575" s="8"/>
      <c r="D575" s="11"/>
      <c r="E575" s="9"/>
      <c r="G575"/>
      <c r="H575" s="10"/>
      <c r="I575" s="10"/>
      <c r="J575" s="10"/>
      <c r="K575" s="10"/>
      <c r="N575"/>
      <c r="O575"/>
    </row>
    <row r="576" spans="2:15">
      <c r="B576"/>
      <c r="C576" s="8"/>
      <c r="D576" s="11"/>
      <c r="E576" s="9"/>
      <c r="G576"/>
      <c r="H576" s="10"/>
      <c r="I576" s="10"/>
      <c r="J576" s="10"/>
      <c r="K576" s="10"/>
      <c r="N576"/>
      <c r="O576"/>
    </row>
    <row r="577" spans="2:15">
      <c r="B577"/>
      <c r="C577" s="8"/>
      <c r="D577" s="11"/>
      <c r="E577" s="9"/>
      <c r="G577"/>
      <c r="H577" s="10"/>
      <c r="I577" s="10"/>
      <c r="J577" s="10"/>
      <c r="K577" s="10"/>
      <c r="N577"/>
      <c r="O577"/>
    </row>
    <row r="578" spans="2:15">
      <c r="B578"/>
      <c r="C578" s="8"/>
      <c r="D578" s="11"/>
      <c r="E578" s="9"/>
      <c r="G578"/>
      <c r="H578" s="10"/>
      <c r="I578" s="10"/>
      <c r="J578" s="10"/>
      <c r="K578" s="10"/>
      <c r="N578"/>
      <c r="O578"/>
    </row>
    <row r="579" spans="2:15">
      <c r="B579"/>
      <c r="C579" s="8"/>
      <c r="D579" s="11"/>
      <c r="E579" s="9"/>
      <c r="G579"/>
      <c r="H579" s="10"/>
      <c r="I579" s="10"/>
      <c r="J579" s="10"/>
      <c r="K579" s="10"/>
      <c r="N579"/>
      <c r="O579"/>
    </row>
    <row r="580" spans="2:15">
      <c r="B580"/>
      <c r="C580" s="8"/>
      <c r="D580" s="11"/>
      <c r="E580" s="9"/>
      <c r="G580"/>
      <c r="H580" s="10"/>
      <c r="I580" s="10"/>
      <c r="J580" s="10"/>
      <c r="K580" s="10"/>
      <c r="N580"/>
      <c r="O580"/>
    </row>
    <row r="581" spans="2:15">
      <c r="B581"/>
      <c r="C581" s="8"/>
      <c r="D581" s="11"/>
      <c r="E581" s="9"/>
      <c r="G581"/>
      <c r="H581" s="10"/>
      <c r="I581" s="10"/>
      <c r="J581" s="10"/>
      <c r="K581" s="10"/>
      <c r="N581"/>
      <c r="O581"/>
    </row>
    <row r="582" spans="2:15">
      <c r="B582"/>
      <c r="C582" s="8"/>
      <c r="D582" s="11"/>
      <c r="E582" s="9"/>
      <c r="G582"/>
      <c r="H582" s="10"/>
      <c r="I582" s="10"/>
      <c r="J582" s="10"/>
      <c r="K582" s="10"/>
      <c r="N582"/>
      <c r="O582"/>
    </row>
    <row r="583" spans="2:15">
      <c r="B583"/>
      <c r="C583" s="8"/>
      <c r="D583" s="11"/>
      <c r="E583" s="9"/>
      <c r="G583"/>
      <c r="H583" s="10"/>
      <c r="I583" s="10"/>
      <c r="J583" s="10"/>
      <c r="K583" s="10"/>
      <c r="N583"/>
      <c r="O583"/>
    </row>
    <row r="584" spans="2:15">
      <c r="B584"/>
      <c r="C584" s="8"/>
      <c r="D584" s="11"/>
      <c r="E584" s="9"/>
      <c r="G584"/>
      <c r="H584" s="10"/>
      <c r="I584" s="10"/>
      <c r="J584" s="10"/>
      <c r="K584" s="10"/>
      <c r="N584"/>
      <c r="O584"/>
    </row>
    <row r="585" spans="2:15">
      <c r="B585"/>
      <c r="C585" s="8"/>
      <c r="D585" s="11"/>
      <c r="E585" s="9"/>
      <c r="G585"/>
      <c r="H585" s="10"/>
      <c r="I585" s="10"/>
      <c r="J585" s="10"/>
      <c r="K585" s="10"/>
      <c r="N585"/>
      <c r="O585"/>
    </row>
    <row r="586" spans="2:15">
      <c r="B586"/>
      <c r="C586" s="8"/>
      <c r="D586" s="11"/>
      <c r="E586" s="9"/>
      <c r="G586"/>
      <c r="H586" s="10"/>
      <c r="I586" s="10"/>
      <c r="J586" s="10"/>
      <c r="K586" s="10"/>
      <c r="N586"/>
      <c r="O586"/>
    </row>
    <row r="587" spans="2:15">
      <c r="B587"/>
      <c r="C587" s="8"/>
      <c r="D587" s="11"/>
      <c r="E587" s="9"/>
      <c r="G587"/>
      <c r="H587" s="10"/>
      <c r="I587" s="10"/>
      <c r="J587" s="10"/>
      <c r="K587" s="10"/>
      <c r="N587"/>
      <c r="O587"/>
    </row>
    <row r="588" spans="2:15">
      <c r="B588"/>
      <c r="C588" s="8"/>
      <c r="D588" s="11"/>
      <c r="E588" s="9"/>
      <c r="G588"/>
      <c r="H588" s="10"/>
      <c r="I588" s="10"/>
      <c r="J588" s="10"/>
      <c r="K588" s="10"/>
      <c r="N588"/>
      <c r="O588"/>
    </row>
    <row r="589" spans="2:15">
      <c r="B589"/>
      <c r="C589" s="8"/>
      <c r="D589" s="11"/>
      <c r="E589" s="9"/>
      <c r="G589"/>
      <c r="H589" s="10"/>
      <c r="I589" s="10"/>
      <c r="J589" s="10"/>
      <c r="K589" s="10"/>
      <c r="N589"/>
      <c r="O589"/>
    </row>
    <row r="590" spans="2:15">
      <c r="B590"/>
      <c r="C590" s="8"/>
      <c r="D590" s="11"/>
      <c r="E590" s="9"/>
      <c r="G590"/>
      <c r="H590" s="10"/>
      <c r="I590" s="10"/>
      <c r="J590" s="10"/>
      <c r="K590" s="10"/>
      <c r="N590"/>
      <c r="O590"/>
    </row>
    <row r="591" spans="2:15">
      <c r="B591"/>
      <c r="C591" s="8"/>
      <c r="D591" s="11"/>
      <c r="E591" s="9"/>
      <c r="G591"/>
      <c r="H591" s="10"/>
      <c r="I591" s="10"/>
      <c r="J591" s="10"/>
      <c r="K591" s="10"/>
      <c r="N591"/>
      <c r="O591"/>
    </row>
    <row r="592" spans="2:15">
      <c r="B592"/>
      <c r="C592" s="8"/>
      <c r="D592" s="11"/>
      <c r="E592" s="9"/>
      <c r="G592"/>
      <c r="H592" s="10"/>
      <c r="I592" s="10"/>
      <c r="J592" s="10"/>
      <c r="K592" s="10"/>
      <c r="N592"/>
      <c r="O592"/>
    </row>
    <row r="593" spans="2:15">
      <c r="B593"/>
      <c r="C593" s="8"/>
      <c r="D593" s="11"/>
      <c r="E593" s="9"/>
      <c r="G593"/>
      <c r="H593" s="10"/>
      <c r="I593" s="10"/>
      <c r="J593" s="10"/>
      <c r="K593" s="10"/>
      <c r="N593"/>
      <c r="O593"/>
    </row>
    <row r="594" spans="2:15">
      <c r="B594"/>
      <c r="C594" s="8"/>
      <c r="D594" s="11"/>
      <c r="E594" s="9"/>
      <c r="G594"/>
      <c r="H594" s="10"/>
      <c r="I594" s="10"/>
      <c r="J594" s="10"/>
      <c r="K594" s="10"/>
      <c r="N594"/>
      <c r="O594"/>
    </row>
    <row r="595" spans="2:15">
      <c r="B595"/>
      <c r="C595" s="8"/>
      <c r="D595" s="11"/>
      <c r="E595" s="9"/>
      <c r="G595"/>
      <c r="H595" s="10"/>
      <c r="I595" s="10"/>
      <c r="J595" s="10"/>
      <c r="K595" s="10"/>
      <c r="N595"/>
      <c r="O595"/>
    </row>
    <row r="596" spans="2:15">
      <c r="B596"/>
      <c r="C596" s="8"/>
      <c r="D596" s="11"/>
      <c r="E596" s="9"/>
      <c r="G596"/>
      <c r="H596" s="10"/>
      <c r="I596" s="10"/>
      <c r="J596" s="10"/>
      <c r="K596" s="10"/>
      <c r="N596"/>
      <c r="O596"/>
    </row>
    <row r="597" spans="2:15">
      <c r="B597"/>
      <c r="C597" s="8"/>
      <c r="D597" s="11"/>
      <c r="E597" s="9"/>
      <c r="G597"/>
      <c r="H597" s="10"/>
      <c r="I597" s="10"/>
      <c r="J597" s="10"/>
      <c r="K597" s="10"/>
      <c r="N597"/>
      <c r="O597"/>
    </row>
    <row r="598" spans="2:15">
      <c r="B598"/>
      <c r="C598" s="8"/>
      <c r="D598" s="11"/>
      <c r="E598" s="9"/>
      <c r="G598"/>
      <c r="H598" s="10"/>
      <c r="I598" s="10"/>
      <c r="J598" s="10"/>
      <c r="K598" s="10"/>
      <c r="N598"/>
      <c r="O598"/>
    </row>
    <row r="599" spans="2:15">
      <c r="B599"/>
      <c r="C599" s="8"/>
      <c r="D599" s="11"/>
      <c r="E599" s="9"/>
      <c r="G599"/>
      <c r="H599" s="10"/>
      <c r="I599" s="10"/>
      <c r="J599" s="10"/>
      <c r="K599" s="10"/>
      <c r="N599"/>
      <c r="O599"/>
    </row>
    <row r="600" spans="2:15">
      <c r="B600"/>
      <c r="C600" s="8"/>
      <c r="D600" s="11"/>
      <c r="E600" s="9"/>
      <c r="G600"/>
      <c r="H600" s="10"/>
      <c r="I600" s="10"/>
      <c r="J600" s="10"/>
      <c r="K600" s="10"/>
      <c r="N600"/>
      <c r="O600"/>
    </row>
    <row r="601" spans="2:15">
      <c r="B601"/>
      <c r="C601" s="8"/>
      <c r="D601" s="11"/>
      <c r="E601" s="9"/>
      <c r="G601"/>
      <c r="H601" s="10"/>
      <c r="I601" s="10"/>
      <c r="J601" s="10"/>
      <c r="K601" s="10"/>
      <c r="N601"/>
      <c r="O601"/>
    </row>
    <row r="602" spans="2:15">
      <c r="B602"/>
      <c r="C602" s="8"/>
      <c r="D602" s="11"/>
      <c r="E602" s="9"/>
      <c r="G602"/>
      <c r="H602" s="10"/>
      <c r="I602" s="10"/>
      <c r="J602" s="10"/>
      <c r="K602" s="10"/>
      <c r="N602"/>
      <c r="O602"/>
    </row>
    <row r="603" spans="2:15">
      <c r="B603"/>
      <c r="C603" s="8"/>
      <c r="D603" s="11"/>
      <c r="E603" s="9"/>
      <c r="G603"/>
      <c r="H603" s="10"/>
      <c r="I603" s="10"/>
      <c r="J603" s="10"/>
      <c r="K603" s="10"/>
      <c r="N603"/>
      <c r="O603"/>
    </row>
    <row r="604" spans="2:15">
      <c r="B604"/>
      <c r="C604" s="8"/>
      <c r="D604" s="11"/>
      <c r="E604" s="9"/>
      <c r="G604"/>
      <c r="H604" s="10"/>
      <c r="I604" s="10"/>
      <c r="J604" s="10"/>
      <c r="K604" s="10"/>
      <c r="N604"/>
      <c r="O604"/>
    </row>
    <row r="605" spans="2:15">
      <c r="B605"/>
      <c r="C605" s="8"/>
      <c r="D605" s="11"/>
      <c r="E605" s="9"/>
      <c r="G605"/>
      <c r="H605" s="10"/>
      <c r="I605" s="10"/>
      <c r="J605" s="10"/>
      <c r="K605" s="10"/>
      <c r="N605"/>
      <c r="O605"/>
    </row>
    <row r="606" spans="2:15">
      <c r="B606"/>
      <c r="C606" s="8"/>
      <c r="D606" s="11"/>
      <c r="E606" s="9"/>
      <c r="G606"/>
      <c r="H606" s="10"/>
      <c r="I606" s="10"/>
      <c r="J606" s="10"/>
      <c r="K606" s="10"/>
      <c r="N606"/>
      <c r="O606"/>
    </row>
    <row r="607" spans="2:15">
      <c r="B607"/>
      <c r="C607" s="8"/>
      <c r="D607" s="11"/>
      <c r="E607" s="9"/>
      <c r="G607"/>
      <c r="H607" s="10"/>
      <c r="I607" s="10"/>
      <c r="J607" s="10"/>
      <c r="K607" s="10"/>
      <c r="N607"/>
      <c r="O607"/>
    </row>
    <row r="608" spans="2:15">
      <c r="B608"/>
      <c r="C608" s="8"/>
      <c r="D608" s="11"/>
      <c r="E608" s="9"/>
      <c r="G608"/>
      <c r="H608" s="10"/>
      <c r="I608" s="10"/>
      <c r="J608" s="10"/>
      <c r="K608" s="10"/>
      <c r="N608"/>
      <c r="O608"/>
    </row>
    <row r="609" spans="2:15">
      <c r="B609"/>
      <c r="C609" s="8"/>
      <c r="D609" s="11"/>
      <c r="E609" s="9"/>
      <c r="G609"/>
      <c r="H609" s="10"/>
      <c r="I609" s="10"/>
      <c r="J609" s="10"/>
      <c r="K609" s="10"/>
      <c r="N609"/>
      <c r="O609"/>
    </row>
    <row r="610" spans="2:15">
      <c r="B610"/>
      <c r="C610" s="8"/>
      <c r="D610" s="11"/>
      <c r="E610" s="9"/>
      <c r="G610"/>
      <c r="H610" s="10"/>
      <c r="I610" s="10"/>
      <c r="J610" s="10"/>
      <c r="K610" s="10"/>
      <c r="N610"/>
      <c r="O610"/>
    </row>
    <row r="611" spans="2:15">
      <c r="B611"/>
      <c r="C611" s="8"/>
      <c r="D611" s="11"/>
      <c r="E611" s="9"/>
      <c r="G611"/>
      <c r="H611" s="10"/>
      <c r="I611" s="10"/>
      <c r="J611" s="10"/>
      <c r="K611" s="10"/>
      <c r="N611"/>
      <c r="O611"/>
    </row>
    <row r="612" spans="2:15">
      <c r="B612"/>
      <c r="C612" s="8"/>
      <c r="D612" s="11"/>
      <c r="E612" s="9"/>
      <c r="G612"/>
      <c r="H612" s="10"/>
      <c r="I612" s="10"/>
      <c r="J612" s="10"/>
      <c r="K612" s="10"/>
      <c r="N612"/>
      <c r="O612"/>
    </row>
    <row r="613" spans="2:15">
      <c r="B613"/>
      <c r="C613" s="8"/>
      <c r="D613" s="11"/>
      <c r="E613" s="9"/>
      <c r="G613"/>
      <c r="H613" s="10"/>
      <c r="I613" s="10"/>
      <c r="J613" s="10"/>
      <c r="K613" s="10"/>
      <c r="N613"/>
      <c r="O613"/>
    </row>
    <row r="614" spans="2:15">
      <c r="B614"/>
      <c r="C614" s="8"/>
      <c r="D614" s="11"/>
      <c r="E614" s="9"/>
      <c r="G614"/>
      <c r="H614" s="10"/>
      <c r="I614" s="10"/>
      <c r="J614" s="10"/>
      <c r="K614" s="10"/>
      <c r="N614"/>
      <c r="O614"/>
    </row>
    <row r="615" spans="2:15">
      <c r="B615"/>
      <c r="C615" s="8"/>
      <c r="D615" s="11"/>
      <c r="E615" s="9"/>
      <c r="G615"/>
      <c r="H615" s="10"/>
      <c r="I615" s="10"/>
      <c r="J615" s="10"/>
      <c r="K615" s="10"/>
      <c r="N615"/>
      <c r="O615"/>
    </row>
    <row r="616" spans="2:15">
      <c r="B616"/>
      <c r="C616" s="8"/>
      <c r="D616" s="11"/>
      <c r="E616" s="9"/>
      <c r="G616"/>
      <c r="H616" s="10"/>
      <c r="I616" s="10"/>
      <c r="J616" s="10"/>
      <c r="K616" s="10"/>
      <c r="N616"/>
      <c r="O616"/>
    </row>
    <row r="617" spans="2:15">
      <c r="B617"/>
      <c r="C617" s="8"/>
      <c r="D617" s="11"/>
      <c r="E617" s="9"/>
      <c r="G617"/>
      <c r="H617" s="10"/>
      <c r="I617" s="10"/>
      <c r="J617" s="10"/>
      <c r="K617" s="10"/>
      <c r="N617"/>
      <c r="O617"/>
    </row>
    <row r="618" spans="2:15">
      <c r="B618"/>
      <c r="C618" s="8"/>
      <c r="D618" s="11"/>
      <c r="E618" s="9"/>
      <c r="G618"/>
      <c r="H618" s="10"/>
      <c r="I618" s="10"/>
      <c r="J618" s="10"/>
      <c r="K618" s="10"/>
      <c r="N618"/>
      <c r="O618"/>
    </row>
    <row r="619" spans="2:15">
      <c r="B619"/>
      <c r="C619" s="8"/>
      <c r="D619" s="11"/>
      <c r="E619" s="9"/>
      <c r="G619"/>
      <c r="H619" s="10"/>
      <c r="I619" s="10"/>
      <c r="J619" s="10"/>
      <c r="K619" s="10"/>
      <c r="N619"/>
      <c r="O619"/>
    </row>
    <row r="620" spans="2:15">
      <c r="B620"/>
      <c r="C620" s="8"/>
      <c r="D620" s="11"/>
      <c r="E620" s="9"/>
      <c r="G620"/>
      <c r="H620" s="10"/>
      <c r="I620" s="10"/>
      <c r="J620" s="10"/>
      <c r="K620" s="10"/>
      <c r="N620"/>
      <c r="O620"/>
    </row>
    <row r="621" spans="2:15">
      <c r="B621"/>
      <c r="C621" s="8"/>
      <c r="D621" s="11"/>
      <c r="E621" s="9"/>
      <c r="G621"/>
      <c r="H621" s="10"/>
      <c r="I621" s="10"/>
      <c r="J621" s="10"/>
      <c r="K621" s="10"/>
      <c r="N621"/>
      <c r="O621"/>
    </row>
    <row r="622" spans="2:15">
      <c r="B622"/>
      <c r="C622" s="8"/>
      <c r="D622" s="11"/>
      <c r="E622" s="9"/>
      <c r="G622"/>
      <c r="H622" s="10"/>
      <c r="I622" s="10"/>
      <c r="J622" s="10"/>
      <c r="K622" s="10"/>
      <c r="N622"/>
      <c r="O622"/>
    </row>
    <row r="623" spans="2:15">
      <c r="B623"/>
      <c r="C623" s="8"/>
      <c r="D623" s="11"/>
      <c r="E623" s="9"/>
      <c r="G623"/>
      <c r="H623" s="10"/>
      <c r="I623" s="10"/>
      <c r="J623" s="10"/>
      <c r="K623" s="10"/>
      <c r="N623"/>
      <c r="O623"/>
    </row>
    <row r="624" spans="2:15">
      <c r="B624"/>
      <c r="C624" s="8"/>
      <c r="D624" s="11"/>
      <c r="E624" s="9"/>
      <c r="G624"/>
      <c r="H624" s="10"/>
      <c r="I624" s="10"/>
      <c r="J624" s="10"/>
      <c r="K624" s="10"/>
      <c r="N624"/>
      <c r="O624"/>
    </row>
    <row r="625" spans="2:15">
      <c r="B625"/>
      <c r="C625" s="8"/>
      <c r="D625" s="11"/>
      <c r="E625" s="9"/>
      <c r="G625"/>
      <c r="H625" s="10"/>
      <c r="I625" s="10"/>
      <c r="J625" s="10"/>
      <c r="K625" s="10"/>
      <c r="N625"/>
      <c r="O625"/>
    </row>
    <row r="626" spans="2:15">
      <c r="B626"/>
      <c r="C626" s="8"/>
      <c r="D626" s="11"/>
      <c r="E626" s="9"/>
      <c r="G626"/>
      <c r="H626" s="10"/>
      <c r="I626" s="10"/>
      <c r="J626" s="10"/>
      <c r="K626" s="10"/>
      <c r="N626"/>
      <c r="O626"/>
    </row>
    <row r="627" spans="2:15">
      <c r="B627"/>
      <c r="C627" s="8"/>
      <c r="D627" s="11"/>
      <c r="E627" s="9"/>
      <c r="G627"/>
      <c r="H627" s="10"/>
      <c r="I627" s="10"/>
      <c r="J627" s="10"/>
      <c r="K627" s="10"/>
      <c r="N627"/>
      <c r="O627"/>
    </row>
    <row r="628" spans="2:15">
      <c r="B628"/>
      <c r="C628" s="8"/>
      <c r="D628" s="11"/>
      <c r="E628" s="9"/>
      <c r="G628"/>
      <c r="H628" s="10"/>
      <c r="I628" s="10"/>
      <c r="J628" s="10"/>
      <c r="K628" s="10"/>
      <c r="N628"/>
      <c r="O628"/>
    </row>
    <row r="629" spans="2:15">
      <c r="B629"/>
      <c r="C629" s="8"/>
      <c r="D629" s="11"/>
      <c r="E629" s="9"/>
      <c r="G629"/>
      <c r="H629" s="10"/>
      <c r="I629" s="10"/>
      <c r="J629" s="10"/>
      <c r="K629" s="10"/>
      <c r="N629"/>
      <c r="O629"/>
    </row>
    <row r="630" spans="2:15">
      <c r="B630"/>
      <c r="C630" s="8"/>
      <c r="D630" s="11"/>
      <c r="E630" s="9"/>
      <c r="G630"/>
      <c r="H630" s="10"/>
      <c r="I630" s="10"/>
      <c r="J630" s="10"/>
      <c r="K630" s="10"/>
      <c r="N630"/>
      <c r="O630"/>
    </row>
    <row r="631" spans="2:15">
      <c r="B631"/>
      <c r="C631" s="8"/>
      <c r="D631" s="11"/>
      <c r="E631" s="9"/>
      <c r="G631"/>
      <c r="H631" s="10"/>
      <c r="I631" s="10"/>
      <c r="J631" s="10"/>
      <c r="K631" s="10"/>
      <c r="N631"/>
      <c r="O631"/>
    </row>
    <row r="632" spans="2:15">
      <c r="B632"/>
      <c r="C632" s="8"/>
      <c r="D632" s="11"/>
      <c r="E632" s="9"/>
      <c r="G632"/>
      <c r="H632" s="10"/>
      <c r="I632" s="10"/>
      <c r="J632" s="10"/>
      <c r="K632" s="10"/>
      <c r="N632"/>
      <c r="O632"/>
    </row>
    <row r="633" spans="2:15">
      <c r="B633"/>
      <c r="C633" s="8"/>
      <c r="D633" s="11"/>
      <c r="E633" s="9"/>
      <c r="G633"/>
      <c r="H633" s="10"/>
      <c r="I633" s="10"/>
      <c r="J633" s="10"/>
      <c r="K633" s="10"/>
      <c r="N633"/>
      <c r="O633"/>
    </row>
    <row r="634" spans="2:15">
      <c r="B634"/>
      <c r="C634" s="8"/>
      <c r="D634" s="11"/>
      <c r="E634" s="9"/>
      <c r="G634"/>
      <c r="H634" s="10"/>
      <c r="I634" s="10"/>
      <c r="J634" s="10"/>
      <c r="K634" s="10"/>
      <c r="N634"/>
      <c r="O634"/>
    </row>
    <row r="635" spans="2:15">
      <c r="B635"/>
      <c r="C635" s="8"/>
      <c r="D635" s="11"/>
      <c r="E635" s="9"/>
      <c r="G635"/>
      <c r="H635" s="10"/>
      <c r="I635" s="10"/>
      <c r="J635" s="10"/>
      <c r="K635" s="10"/>
      <c r="N635"/>
      <c r="O635"/>
    </row>
    <row r="636" spans="2:15">
      <c r="B636"/>
      <c r="C636" s="8"/>
      <c r="D636" s="11"/>
      <c r="E636" s="9"/>
      <c r="G636"/>
      <c r="H636" s="10"/>
      <c r="I636" s="10"/>
      <c r="J636" s="10"/>
      <c r="K636" s="10"/>
      <c r="N636"/>
      <c r="O636"/>
    </row>
    <row r="637" spans="2:15">
      <c r="B637"/>
      <c r="C637" s="8"/>
      <c r="D637" s="11"/>
      <c r="E637" s="9"/>
      <c r="G637"/>
      <c r="H637" s="10"/>
      <c r="I637" s="10"/>
      <c r="J637" s="10"/>
      <c r="K637" s="10"/>
      <c r="N637"/>
      <c r="O637"/>
    </row>
    <row r="638" spans="2:15">
      <c r="B638"/>
      <c r="C638" s="8"/>
      <c r="D638" s="11"/>
      <c r="E638" s="9"/>
      <c r="G638"/>
      <c r="H638" s="10"/>
      <c r="I638" s="10"/>
      <c r="J638" s="10"/>
      <c r="K638" s="10"/>
      <c r="N638"/>
      <c r="O638"/>
    </row>
    <row r="639" spans="2:15">
      <c r="B639"/>
      <c r="C639" s="8"/>
      <c r="D639" s="11"/>
      <c r="E639" s="9"/>
      <c r="G639"/>
      <c r="H639" s="10"/>
      <c r="I639" s="10"/>
      <c r="J639" s="10"/>
      <c r="K639" s="10"/>
      <c r="N639"/>
      <c r="O639"/>
    </row>
    <row r="640" spans="2:15">
      <c r="B640"/>
      <c r="C640" s="8"/>
      <c r="D640" s="11"/>
      <c r="E640" s="9"/>
      <c r="G640"/>
      <c r="H640" s="10"/>
      <c r="I640" s="10"/>
      <c r="J640" s="10"/>
      <c r="K640" s="10"/>
      <c r="N640"/>
      <c r="O640"/>
    </row>
    <row r="641" spans="2:15">
      <c r="B641"/>
      <c r="C641" s="8"/>
      <c r="D641" s="11"/>
      <c r="E641" s="9"/>
      <c r="G641"/>
      <c r="H641" s="10"/>
      <c r="I641" s="10"/>
      <c r="J641" s="10"/>
      <c r="K641" s="10"/>
      <c r="N641"/>
      <c r="O641"/>
    </row>
    <row r="642" spans="2:15">
      <c r="B642"/>
      <c r="C642" s="8"/>
      <c r="D642" s="11"/>
      <c r="E642" s="9"/>
      <c r="G642"/>
      <c r="H642" s="10"/>
      <c r="I642" s="10"/>
      <c r="J642" s="10"/>
      <c r="K642" s="10"/>
      <c r="N642"/>
      <c r="O642"/>
    </row>
    <row r="643" spans="2:15">
      <c r="B643"/>
      <c r="C643" s="8"/>
      <c r="D643" s="11"/>
      <c r="E643" s="9"/>
      <c r="G643"/>
      <c r="H643" s="10"/>
      <c r="I643" s="10"/>
      <c r="J643" s="10"/>
      <c r="K643" s="10"/>
      <c r="N643"/>
      <c r="O643"/>
    </row>
    <row r="644" spans="2:15">
      <c r="B644"/>
      <c r="C644" s="8"/>
      <c r="D644" s="11"/>
      <c r="E644" s="9"/>
      <c r="G644"/>
      <c r="H644" s="10"/>
      <c r="I644" s="10"/>
      <c r="J644" s="10"/>
      <c r="K644" s="10"/>
      <c r="N644"/>
      <c r="O644"/>
    </row>
    <row r="645" spans="2:15">
      <c r="B645"/>
      <c r="C645" s="8"/>
      <c r="D645" s="11"/>
      <c r="E645" s="9"/>
      <c r="G645"/>
      <c r="H645" s="10"/>
      <c r="I645" s="10"/>
      <c r="J645" s="10"/>
      <c r="K645" s="10"/>
      <c r="N645"/>
      <c r="O645"/>
    </row>
    <row r="646" spans="2:15">
      <c r="B646"/>
      <c r="C646" s="8"/>
      <c r="D646" s="11"/>
      <c r="E646" s="9"/>
      <c r="G646"/>
      <c r="H646" s="10"/>
      <c r="I646" s="10"/>
      <c r="J646" s="10"/>
      <c r="K646" s="10"/>
      <c r="N646"/>
      <c r="O646"/>
    </row>
    <row r="647" spans="2:15">
      <c r="B647"/>
      <c r="C647" s="8"/>
      <c r="D647" s="11"/>
      <c r="E647" s="9"/>
      <c r="G647"/>
      <c r="H647" s="10"/>
      <c r="I647" s="10"/>
      <c r="J647" s="10"/>
      <c r="K647" s="10"/>
      <c r="N647"/>
      <c r="O647"/>
    </row>
    <row r="648" spans="2:15">
      <c r="B648"/>
      <c r="C648" s="8"/>
      <c r="D648" s="11"/>
      <c r="E648" s="9"/>
      <c r="G648"/>
      <c r="H648" s="10"/>
      <c r="I648" s="10"/>
      <c r="J648" s="10"/>
      <c r="K648" s="10"/>
      <c r="N648"/>
      <c r="O648"/>
    </row>
    <row r="649" spans="2:15">
      <c r="B649"/>
      <c r="C649" s="8"/>
      <c r="D649" s="11"/>
      <c r="E649" s="9"/>
      <c r="G649"/>
      <c r="H649" s="10"/>
      <c r="I649" s="10"/>
      <c r="J649" s="10"/>
      <c r="K649" s="10"/>
      <c r="N649"/>
      <c r="O649"/>
    </row>
    <row r="650" spans="2:15">
      <c r="B650"/>
      <c r="C650" s="8"/>
      <c r="D650" s="11"/>
      <c r="E650" s="9"/>
      <c r="G650"/>
      <c r="H650" s="10"/>
      <c r="I650" s="10"/>
      <c r="J650" s="10"/>
      <c r="K650" s="10"/>
      <c r="N650"/>
      <c r="O650"/>
    </row>
    <row r="651" spans="2:15">
      <c r="B651"/>
      <c r="C651" s="8"/>
      <c r="D651" s="11"/>
      <c r="E651" s="9"/>
      <c r="G651"/>
      <c r="H651" s="10"/>
      <c r="I651" s="10"/>
      <c r="J651" s="10"/>
      <c r="K651" s="10"/>
      <c r="N651"/>
      <c r="O651"/>
    </row>
    <row r="652" spans="2:15">
      <c r="B652"/>
      <c r="C652" s="8"/>
      <c r="D652" s="11"/>
      <c r="E652" s="9"/>
      <c r="G652"/>
      <c r="H652" s="10"/>
      <c r="I652" s="10"/>
      <c r="J652" s="10"/>
      <c r="K652" s="10"/>
      <c r="N652"/>
      <c r="O652"/>
    </row>
    <row r="653" spans="2:15">
      <c r="B653"/>
      <c r="C653" s="8"/>
      <c r="D653" s="11"/>
      <c r="E653" s="9"/>
      <c r="G653"/>
      <c r="H653" s="10"/>
      <c r="I653" s="10"/>
      <c r="J653" s="10"/>
      <c r="K653" s="10"/>
      <c r="N653"/>
      <c r="O653"/>
    </row>
    <row r="654" spans="2:15">
      <c r="B654"/>
      <c r="C654" s="8"/>
      <c r="D654" s="11"/>
      <c r="E654" s="9"/>
      <c r="G654"/>
      <c r="H654" s="10"/>
      <c r="I654" s="10"/>
      <c r="J654" s="10"/>
      <c r="K654" s="10"/>
      <c r="N654"/>
      <c r="O654"/>
    </row>
    <row r="655" spans="2:15">
      <c r="B655"/>
      <c r="C655" s="8"/>
      <c r="D655" s="11"/>
      <c r="E655" s="9"/>
      <c r="G655"/>
      <c r="H655" s="10"/>
      <c r="I655" s="10"/>
      <c r="J655" s="10"/>
      <c r="K655" s="10"/>
      <c r="N655"/>
      <c r="O655"/>
    </row>
    <row r="656" spans="2:15">
      <c r="B656"/>
      <c r="C656" s="8"/>
      <c r="D656" s="11"/>
      <c r="E656" s="9"/>
      <c r="G656"/>
      <c r="H656" s="10"/>
      <c r="I656" s="10"/>
      <c r="J656" s="10"/>
      <c r="K656" s="10"/>
      <c r="N656"/>
      <c r="O656"/>
    </row>
    <row r="657" spans="2:15">
      <c r="B657"/>
      <c r="C657" s="8"/>
      <c r="D657" s="11"/>
      <c r="E657" s="9"/>
      <c r="G657"/>
      <c r="H657" s="10"/>
      <c r="I657" s="10"/>
      <c r="J657" s="10"/>
      <c r="K657" s="10"/>
      <c r="N657"/>
      <c r="O657"/>
    </row>
    <row r="658" spans="2:15">
      <c r="B658"/>
      <c r="C658" s="8"/>
      <c r="D658" s="11"/>
      <c r="E658" s="9"/>
      <c r="G658"/>
      <c r="H658" s="10"/>
      <c r="I658" s="10"/>
      <c r="J658" s="10"/>
      <c r="K658" s="10"/>
      <c r="N658"/>
      <c r="O658"/>
    </row>
    <row r="659" spans="2:15">
      <c r="B659"/>
      <c r="C659" s="8"/>
      <c r="D659" s="11"/>
      <c r="E659" s="9"/>
      <c r="G659"/>
      <c r="H659" s="10"/>
      <c r="I659" s="10"/>
      <c r="J659" s="10"/>
      <c r="K659" s="10"/>
      <c r="N659"/>
      <c r="O659"/>
    </row>
    <row r="660" spans="2:15">
      <c r="B660"/>
      <c r="C660" s="8"/>
      <c r="D660" s="11"/>
      <c r="E660" s="9"/>
      <c r="G660"/>
      <c r="H660" s="10"/>
      <c r="I660" s="10"/>
      <c r="J660" s="10"/>
      <c r="K660" s="10"/>
      <c r="N660"/>
      <c r="O660"/>
    </row>
    <row r="661" spans="2:15">
      <c r="B661"/>
      <c r="C661" s="8"/>
      <c r="D661" s="11"/>
      <c r="E661" s="9"/>
      <c r="G661"/>
      <c r="H661" s="10"/>
      <c r="I661" s="10"/>
      <c r="J661" s="10"/>
      <c r="K661" s="10"/>
      <c r="N661"/>
      <c r="O661"/>
    </row>
    <row r="662" spans="2:15">
      <c r="B662"/>
      <c r="C662" s="8"/>
      <c r="D662" s="11"/>
      <c r="E662" s="9"/>
      <c r="G662"/>
      <c r="H662" s="10"/>
      <c r="I662" s="10"/>
      <c r="J662" s="10"/>
      <c r="K662" s="10"/>
      <c r="N662"/>
      <c r="O662"/>
    </row>
    <row r="663" spans="2:15">
      <c r="B663"/>
      <c r="C663" s="8"/>
      <c r="D663" s="11"/>
      <c r="E663" s="9"/>
      <c r="G663"/>
      <c r="H663" s="10"/>
      <c r="I663" s="10"/>
      <c r="J663" s="10"/>
      <c r="K663" s="10"/>
      <c r="N663"/>
      <c r="O663"/>
    </row>
    <row r="664" spans="2:15">
      <c r="B664"/>
      <c r="C664" s="8"/>
      <c r="D664" s="11"/>
      <c r="E664" s="9"/>
      <c r="G664"/>
      <c r="H664" s="10"/>
      <c r="I664" s="10"/>
      <c r="J664" s="10"/>
      <c r="K664" s="10"/>
      <c r="N664"/>
      <c r="O664"/>
    </row>
    <row r="665" spans="2:15">
      <c r="B665"/>
      <c r="C665" s="8"/>
      <c r="D665" s="11"/>
      <c r="E665" s="9"/>
      <c r="G665"/>
      <c r="H665" s="10"/>
      <c r="I665" s="10"/>
      <c r="J665" s="10"/>
      <c r="K665" s="10"/>
      <c r="N665"/>
      <c r="O665"/>
    </row>
    <row r="666" spans="2:15">
      <c r="B666"/>
      <c r="C666" s="8"/>
      <c r="D666" s="11"/>
      <c r="E666" s="9"/>
      <c r="G666"/>
      <c r="H666" s="10"/>
      <c r="I666" s="10"/>
      <c r="J666" s="10"/>
      <c r="K666" s="10"/>
      <c r="N666"/>
      <c r="O666"/>
    </row>
    <row r="667" spans="2:15">
      <c r="B667"/>
      <c r="C667" s="8"/>
      <c r="D667" s="11"/>
      <c r="E667" s="9"/>
      <c r="G667"/>
      <c r="H667" s="10"/>
      <c r="I667" s="10"/>
      <c r="J667" s="10"/>
      <c r="K667" s="10"/>
      <c r="N667"/>
      <c r="O667"/>
    </row>
    <row r="668" spans="2:15">
      <c r="B668"/>
      <c r="C668" s="8"/>
      <c r="D668" s="11"/>
      <c r="E668" s="9"/>
      <c r="G668"/>
      <c r="H668" s="10"/>
      <c r="I668" s="10"/>
      <c r="J668" s="10"/>
      <c r="K668" s="10"/>
      <c r="N668"/>
      <c r="O668"/>
    </row>
    <row r="669" spans="2:15">
      <c r="B669"/>
      <c r="C669" s="8"/>
      <c r="D669" s="11"/>
      <c r="E669" s="9"/>
      <c r="G669"/>
      <c r="H669" s="10"/>
      <c r="I669" s="10"/>
      <c r="J669" s="10"/>
      <c r="K669" s="10"/>
      <c r="N669"/>
      <c r="O669"/>
    </row>
    <row r="670" spans="2:15">
      <c r="B670"/>
      <c r="C670" s="8"/>
      <c r="D670" s="11"/>
      <c r="E670" s="9"/>
      <c r="G670"/>
      <c r="H670" s="10"/>
      <c r="I670" s="10"/>
      <c r="J670" s="10"/>
      <c r="K670" s="10"/>
      <c r="N670"/>
      <c r="O670"/>
    </row>
    <row r="671" spans="2:15">
      <c r="B671"/>
      <c r="C671" s="8"/>
      <c r="D671" s="11"/>
      <c r="E671" s="9"/>
      <c r="G671"/>
      <c r="H671" s="10"/>
      <c r="I671" s="10"/>
      <c r="J671" s="10"/>
      <c r="K671" s="10"/>
      <c r="N671"/>
      <c r="O671"/>
    </row>
    <row r="672" spans="2:15">
      <c r="B672"/>
      <c r="C672" s="8"/>
      <c r="D672" s="11"/>
      <c r="E672" s="9"/>
      <c r="G672"/>
      <c r="H672" s="10"/>
      <c r="I672" s="10"/>
      <c r="J672" s="10"/>
      <c r="K672" s="10"/>
      <c r="N672"/>
      <c r="O672"/>
    </row>
    <row r="673" spans="2:15">
      <c r="B673"/>
      <c r="C673" s="8"/>
      <c r="D673" s="11"/>
      <c r="E673" s="9"/>
      <c r="G673"/>
      <c r="H673" s="10"/>
      <c r="I673" s="10"/>
      <c r="J673" s="10"/>
      <c r="K673" s="10"/>
      <c r="N673"/>
      <c r="O673"/>
    </row>
    <row r="674" spans="2:15">
      <c r="B674"/>
      <c r="C674" s="8"/>
      <c r="D674" s="11"/>
      <c r="E674" s="9"/>
      <c r="G674"/>
      <c r="H674" s="10"/>
      <c r="I674" s="10"/>
      <c r="J674" s="10"/>
      <c r="K674" s="10"/>
      <c r="N674"/>
      <c r="O674"/>
    </row>
    <row r="675" spans="2:15">
      <c r="B675"/>
      <c r="C675" s="8"/>
      <c r="D675" s="11"/>
      <c r="E675" s="9"/>
      <c r="G675"/>
      <c r="H675" s="10"/>
      <c r="I675" s="10"/>
      <c r="J675" s="10"/>
      <c r="K675" s="10"/>
      <c r="N675"/>
      <c r="O675"/>
    </row>
    <row r="676" spans="2:15">
      <c r="B676"/>
      <c r="C676" s="8"/>
      <c r="D676" s="11"/>
      <c r="E676" s="9"/>
      <c r="G676"/>
      <c r="H676" s="10"/>
      <c r="I676" s="10"/>
      <c r="J676" s="10"/>
      <c r="K676" s="10"/>
      <c r="N676"/>
      <c r="O676"/>
    </row>
    <row r="677" spans="2:15">
      <c r="B677"/>
      <c r="C677" s="8"/>
      <c r="D677" s="11"/>
      <c r="E677" s="9"/>
      <c r="G677"/>
      <c r="H677" s="10"/>
      <c r="I677" s="10"/>
      <c r="J677" s="10"/>
      <c r="K677" s="10"/>
      <c r="N677"/>
      <c r="O677"/>
    </row>
    <row r="678" spans="2:15">
      <c r="B678"/>
      <c r="C678" s="8"/>
      <c r="D678" s="11"/>
      <c r="E678" s="9"/>
      <c r="G678"/>
      <c r="H678" s="10"/>
      <c r="I678" s="10"/>
      <c r="J678" s="10"/>
      <c r="K678" s="10"/>
      <c r="N678"/>
      <c r="O678"/>
    </row>
    <row r="679" spans="2:15">
      <c r="B679"/>
      <c r="C679" s="8"/>
      <c r="D679" s="11"/>
      <c r="E679" s="9"/>
      <c r="G679"/>
      <c r="H679" s="10"/>
      <c r="I679" s="10"/>
      <c r="J679" s="10"/>
      <c r="K679" s="10"/>
      <c r="N679"/>
      <c r="O679"/>
    </row>
    <row r="680" spans="2:15">
      <c r="B680"/>
      <c r="C680" s="8"/>
      <c r="D680" s="11"/>
      <c r="E680" s="9"/>
      <c r="G680"/>
      <c r="H680" s="10"/>
      <c r="I680" s="10"/>
      <c r="J680" s="10"/>
      <c r="K680" s="10"/>
      <c r="N680"/>
      <c r="O680"/>
    </row>
    <row r="681" spans="2:15">
      <c r="B681"/>
      <c r="C681" s="8"/>
      <c r="D681" s="11"/>
      <c r="E681" s="9"/>
      <c r="G681"/>
      <c r="H681" s="10"/>
      <c r="I681" s="10"/>
      <c r="J681" s="10"/>
      <c r="K681" s="10"/>
      <c r="N681"/>
      <c r="O681"/>
    </row>
    <row r="682" spans="2:15">
      <c r="B682"/>
      <c r="C682" s="8"/>
      <c r="D682" s="11"/>
      <c r="E682" s="9"/>
      <c r="G682"/>
      <c r="H682" s="10"/>
      <c r="I682" s="10"/>
      <c r="J682" s="10"/>
      <c r="K682" s="10"/>
      <c r="N682"/>
      <c r="O682"/>
    </row>
    <row r="683" spans="2:15">
      <c r="B683"/>
      <c r="C683" s="8"/>
      <c r="D683" s="11"/>
      <c r="E683" s="9"/>
      <c r="G683"/>
      <c r="H683" s="10"/>
      <c r="I683" s="10"/>
      <c r="J683" s="10"/>
      <c r="K683" s="10"/>
      <c r="N683"/>
      <c r="O683"/>
    </row>
    <row r="684" spans="2:15">
      <c r="B684"/>
      <c r="C684" s="8"/>
      <c r="D684" s="11"/>
      <c r="E684" s="9"/>
      <c r="G684"/>
      <c r="H684" s="10"/>
      <c r="I684" s="10"/>
      <c r="J684" s="10"/>
      <c r="K684" s="10"/>
      <c r="N684"/>
      <c r="O684"/>
    </row>
    <row r="685" spans="2:15">
      <c r="B685"/>
      <c r="C685" s="8"/>
      <c r="D685" s="11"/>
      <c r="E685" s="9"/>
      <c r="G685"/>
      <c r="H685" s="10"/>
      <c r="I685" s="10"/>
      <c r="J685" s="10"/>
      <c r="K685" s="10"/>
      <c r="N685"/>
      <c r="O685"/>
    </row>
    <row r="686" spans="2:15">
      <c r="B686"/>
      <c r="C686" s="8"/>
      <c r="D686" s="11"/>
      <c r="E686" s="9"/>
      <c r="G686"/>
      <c r="H686" s="10"/>
      <c r="I686" s="10"/>
      <c r="J686" s="10"/>
      <c r="K686" s="10"/>
      <c r="N686"/>
      <c r="O686"/>
    </row>
    <row r="687" spans="2:15">
      <c r="B687"/>
      <c r="C687" s="8"/>
      <c r="D687" s="11"/>
      <c r="E687" s="9"/>
      <c r="G687"/>
      <c r="H687" s="10"/>
      <c r="I687" s="10"/>
      <c r="J687" s="10"/>
      <c r="K687" s="10"/>
      <c r="N687"/>
      <c r="O687"/>
    </row>
    <row r="688" spans="2:15">
      <c r="B688"/>
      <c r="C688" s="8"/>
      <c r="D688" s="11"/>
      <c r="E688" s="9"/>
      <c r="G688"/>
      <c r="H688" s="10"/>
      <c r="I688" s="10"/>
      <c r="J688" s="10"/>
      <c r="K688" s="10"/>
      <c r="N688"/>
      <c r="O688"/>
    </row>
    <row r="689" spans="2:15">
      <c r="B689"/>
      <c r="C689" s="8"/>
      <c r="D689" s="11"/>
      <c r="E689" s="9"/>
      <c r="G689"/>
      <c r="H689" s="10"/>
      <c r="I689" s="10"/>
      <c r="J689" s="10"/>
      <c r="K689" s="10"/>
      <c r="N689"/>
      <c r="O689"/>
    </row>
    <row r="690" spans="2:15">
      <c r="B690"/>
      <c r="C690" s="8"/>
      <c r="D690" s="11"/>
      <c r="E690" s="9"/>
      <c r="G690"/>
      <c r="H690" s="10"/>
      <c r="I690" s="10"/>
      <c r="J690" s="10"/>
      <c r="K690" s="10"/>
      <c r="N690"/>
      <c r="O690"/>
    </row>
    <row r="691" spans="2:15">
      <c r="B691"/>
      <c r="C691" s="8"/>
      <c r="D691" s="11"/>
      <c r="E691" s="9"/>
      <c r="G691"/>
      <c r="H691" s="10"/>
      <c r="I691" s="10"/>
      <c r="J691" s="10"/>
      <c r="K691" s="10"/>
      <c r="N691"/>
      <c r="O691"/>
    </row>
    <row r="692" spans="2:15">
      <c r="B692"/>
      <c r="C692" s="8"/>
      <c r="D692" s="11"/>
      <c r="E692" s="9"/>
      <c r="G692"/>
      <c r="H692" s="10"/>
      <c r="I692" s="10"/>
      <c r="J692" s="10"/>
      <c r="K692" s="10"/>
      <c r="N692"/>
      <c r="O692"/>
    </row>
    <row r="693" spans="2:15">
      <c r="B693"/>
      <c r="C693" s="8"/>
      <c r="D693" s="11"/>
      <c r="E693" s="9"/>
      <c r="G693"/>
      <c r="H693" s="10"/>
      <c r="I693" s="10"/>
      <c r="J693" s="10"/>
      <c r="K693" s="10"/>
      <c r="N693"/>
      <c r="O693"/>
    </row>
    <row r="694" spans="2:15">
      <c r="B694"/>
      <c r="C694" s="8"/>
      <c r="D694" s="11"/>
      <c r="E694" s="9"/>
      <c r="G694"/>
      <c r="H694" s="10"/>
      <c r="I694" s="10"/>
      <c r="J694" s="10"/>
      <c r="K694" s="10"/>
      <c r="N694"/>
      <c r="O694"/>
    </row>
    <row r="695" spans="2:15">
      <c r="B695"/>
      <c r="C695" s="8"/>
      <c r="D695" s="11"/>
      <c r="E695" s="9"/>
      <c r="G695"/>
      <c r="H695" s="10"/>
      <c r="I695" s="10"/>
      <c r="J695" s="10"/>
      <c r="K695" s="10"/>
      <c r="N695"/>
      <c r="O695"/>
    </row>
    <row r="696" spans="2:15">
      <c r="B696"/>
      <c r="C696" s="8"/>
      <c r="D696" s="11"/>
      <c r="E696" s="9"/>
      <c r="G696"/>
      <c r="H696" s="10"/>
      <c r="I696" s="10"/>
      <c r="J696" s="10"/>
      <c r="K696" s="10"/>
      <c r="N696"/>
      <c r="O696"/>
    </row>
    <row r="697" spans="2:15">
      <c r="B697"/>
      <c r="C697" s="8"/>
      <c r="D697" s="11"/>
      <c r="E697" s="9"/>
      <c r="G697"/>
      <c r="H697" s="10"/>
      <c r="I697" s="10"/>
      <c r="J697" s="10"/>
      <c r="K697" s="10"/>
      <c r="N697"/>
      <c r="O697"/>
    </row>
    <row r="698" spans="2:15">
      <c r="B698"/>
      <c r="C698" s="8"/>
      <c r="D698" s="11"/>
      <c r="E698" s="9"/>
      <c r="G698"/>
      <c r="H698" s="10"/>
      <c r="I698" s="10"/>
      <c r="J698" s="10"/>
      <c r="K698" s="10"/>
      <c r="N698"/>
      <c r="O698"/>
    </row>
    <row r="699" spans="2:15">
      <c r="B699"/>
      <c r="C699" s="8"/>
      <c r="D699" s="11"/>
      <c r="E699" s="9"/>
      <c r="G699"/>
      <c r="H699" s="10"/>
      <c r="I699" s="10"/>
      <c r="J699" s="10"/>
      <c r="K699" s="10"/>
      <c r="N699"/>
      <c r="O699"/>
    </row>
    <row r="700" spans="2:15">
      <c r="B700"/>
      <c r="C700" s="8"/>
      <c r="D700" s="11"/>
      <c r="E700" s="9"/>
      <c r="G700"/>
      <c r="H700" s="10"/>
      <c r="I700" s="10"/>
      <c r="J700" s="10"/>
      <c r="K700" s="10"/>
      <c r="N700"/>
      <c r="O700"/>
    </row>
    <row r="701" spans="2:15">
      <c r="B701"/>
      <c r="C701" s="8"/>
      <c r="D701" s="11"/>
      <c r="E701" s="9"/>
      <c r="G701"/>
      <c r="H701" s="10"/>
      <c r="I701" s="10"/>
      <c r="J701" s="10"/>
      <c r="K701" s="10"/>
      <c r="N701"/>
      <c r="O701"/>
    </row>
    <row r="702" spans="2:15">
      <c r="B702"/>
      <c r="C702" s="8"/>
      <c r="D702" s="11"/>
      <c r="E702" s="9"/>
      <c r="G702"/>
      <c r="H702" s="10"/>
      <c r="I702" s="10"/>
      <c r="J702" s="10"/>
      <c r="K702" s="10"/>
      <c r="N702"/>
      <c r="O702"/>
    </row>
    <row r="703" spans="2:15">
      <c r="B703"/>
      <c r="C703" s="8"/>
      <c r="D703" s="11"/>
      <c r="E703" s="9"/>
      <c r="G703"/>
      <c r="H703" s="10"/>
      <c r="I703" s="10"/>
      <c r="J703" s="10"/>
      <c r="K703" s="10"/>
      <c r="N703"/>
      <c r="O703"/>
    </row>
    <row r="704" spans="2:15">
      <c r="B704"/>
      <c r="C704" s="8"/>
      <c r="D704" s="11"/>
      <c r="E704" s="9"/>
      <c r="G704"/>
      <c r="H704" s="10"/>
      <c r="I704" s="10"/>
      <c r="J704" s="10"/>
      <c r="K704" s="10"/>
      <c r="N704"/>
      <c r="O704"/>
    </row>
    <row r="705" spans="2:15">
      <c r="B705"/>
      <c r="C705" s="8"/>
      <c r="D705" s="11"/>
      <c r="E705" s="9"/>
      <c r="G705"/>
      <c r="H705" s="10"/>
      <c r="I705" s="10"/>
      <c r="J705" s="10"/>
      <c r="K705" s="10"/>
      <c r="N705"/>
      <c r="O705"/>
    </row>
    <row r="706" spans="2:15">
      <c r="B706"/>
      <c r="C706" s="8"/>
      <c r="D706" s="11"/>
      <c r="E706" s="9"/>
      <c r="G706"/>
      <c r="H706" s="10"/>
      <c r="I706" s="10"/>
      <c r="J706" s="10"/>
      <c r="K706" s="10"/>
      <c r="N706"/>
      <c r="O706"/>
    </row>
    <row r="707" spans="2:15">
      <c r="B707"/>
      <c r="C707" s="8"/>
      <c r="D707" s="11"/>
      <c r="E707" s="9"/>
      <c r="G707"/>
      <c r="H707" s="10"/>
      <c r="I707" s="10"/>
      <c r="J707" s="10"/>
      <c r="K707" s="10"/>
      <c r="N707"/>
      <c r="O707"/>
    </row>
    <row r="708" spans="2:15">
      <c r="B708"/>
      <c r="C708" s="8"/>
      <c r="D708" s="11"/>
      <c r="E708" s="9"/>
      <c r="G708"/>
      <c r="H708" s="10"/>
      <c r="I708" s="10"/>
      <c r="J708" s="10"/>
      <c r="K708" s="10"/>
      <c r="N708"/>
      <c r="O708"/>
    </row>
    <row r="709" spans="2:15">
      <c r="B709"/>
      <c r="C709" s="8"/>
      <c r="D709" s="11"/>
      <c r="E709" s="9"/>
      <c r="G709"/>
      <c r="H709" s="10"/>
      <c r="I709" s="10"/>
      <c r="J709" s="10"/>
      <c r="K709" s="10"/>
      <c r="N709"/>
      <c r="O709"/>
    </row>
    <row r="710" spans="2:15">
      <c r="B710"/>
      <c r="C710" s="8"/>
      <c r="D710" s="11"/>
      <c r="E710" s="9"/>
      <c r="G710"/>
      <c r="H710" s="10"/>
      <c r="I710" s="10"/>
      <c r="J710" s="10"/>
      <c r="K710" s="10"/>
      <c r="N710"/>
      <c r="O710"/>
    </row>
    <row r="711" spans="2:15">
      <c r="B711"/>
      <c r="C711" s="8"/>
      <c r="D711" s="11"/>
      <c r="E711" s="9"/>
      <c r="G711"/>
      <c r="H711" s="10"/>
      <c r="I711" s="10"/>
      <c r="J711" s="10"/>
      <c r="K711" s="10"/>
      <c r="N711"/>
      <c r="O711"/>
    </row>
    <row r="712" spans="2:15">
      <c r="B712"/>
      <c r="C712" s="8"/>
      <c r="D712" s="11"/>
      <c r="E712" s="9"/>
      <c r="G712"/>
      <c r="H712" s="10"/>
      <c r="I712" s="10"/>
      <c r="J712" s="10"/>
      <c r="K712" s="10"/>
      <c r="N712"/>
      <c r="O712"/>
    </row>
    <row r="713" spans="2:15">
      <c r="B713"/>
      <c r="C713" s="8"/>
      <c r="D713" s="11"/>
      <c r="E713" s="9"/>
      <c r="G713"/>
      <c r="H713" s="10"/>
      <c r="I713" s="10"/>
      <c r="J713" s="10"/>
      <c r="K713" s="10"/>
      <c r="N713"/>
      <c r="O713"/>
    </row>
    <row r="714" spans="2:15">
      <c r="B714"/>
      <c r="C714" s="8"/>
      <c r="D714" s="11"/>
      <c r="E714" s="9"/>
      <c r="G714"/>
      <c r="H714" s="10"/>
      <c r="I714" s="10"/>
      <c r="J714" s="10"/>
      <c r="K714" s="10"/>
      <c r="N714"/>
      <c r="O714"/>
    </row>
    <row r="715" spans="2:15">
      <c r="B715"/>
      <c r="C715" s="8"/>
      <c r="D715" s="11"/>
      <c r="E715" s="9"/>
      <c r="G715"/>
      <c r="H715" s="10"/>
      <c r="I715" s="10"/>
      <c r="J715" s="10"/>
      <c r="K715" s="10"/>
      <c r="N715"/>
      <c r="O715"/>
    </row>
    <row r="716" spans="2:15">
      <c r="B716"/>
      <c r="C716" s="8"/>
      <c r="D716" s="11"/>
      <c r="E716" s="9"/>
      <c r="G716"/>
      <c r="H716" s="10"/>
      <c r="I716" s="10"/>
      <c r="J716" s="10"/>
      <c r="K716" s="10"/>
      <c r="N716"/>
      <c r="O716"/>
    </row>
    <row r="717" spans="2:15">
      <c r="B717"/>
      <c r="C717" s="8"/>
      <c r="D717" s="11"/>
      <c r="E717" s="9"/>
      <c r="G717"/>
      <c r="H717" s="10"/>
      <c r="I717" s="10"/>
      <c r="J717" s="10"/>
      <c r="K717" s="10"/>
      <c r="N717"/>
      <c r="O717"/>
    </row>
    <row r="718" spans="2:15">
      <c r="B718"/>
      <c r="C718" s="8"/>
      <c r="D718" s="11"/>
      <c r="E718" s="9"/>
      <c r="G718"/>
      <c r="H718" s="10"/>
      <c r="I718" s="10"/>
      <c r="J718" s="10"/>
      <c r="K718" s="10"/>
      <c r="N718"/>
      <c r="O718"/>
    </row>
    <row r="719" spans="2:15">
      <c r="B719"/>
      <c r="C719" s="8"/>
      <c r="D719" s="11"/>
      <c r="E719" s="9"/>
      <c r="G719"/>
      <c r="H719" s="10"/>
      <c r="I719" s="10"/>
      <c r="J719" s="10"/>
      <c r="K719" s="10"/>
      <c r="N719"/>
      <c r="O719"/>
    </row>
    <row r="720" spans="2:15">
      <c r="B720"/>
      <c r="C720" s="8"/>
      <c r="D720" s="11"/>
      <c r="E720" s="9"/>
      <c r="G720"/>
      <c r="H720" s="10"/>
      <c r="I720" s="10"/>
      <c r="J720" s="10"/>
      <c r="K720" s="10"/>
      <c r="N720"/>
      <c r="O720"/>
    </row>
    <row r="721" spans="2:15">
      <c r="B721"/>
      <c r="C721" s="8"/>
      <c r="D721" s="11"/>
      <c r="E721" s="9"/>
      <c r="G721"/>
      <c r="H721" s="10"/>
      <c r="I721" s="10"/>
      <c r="J721" s="10"/>
      <c r="K721" s="10"/>
      <c r="N721"/>
      <c r="O721"/>
    </row>
    <row r="722" spans="2:15">
      <c r="B722"/>
      <c r="C722" s="8"/>
      <c r="D722" s="11"/>
      <c r="E722" s="9"/>
      <c r="G722"/>
      <c r="H722" s="10"/>
      <c r="I722" s="10"/>
      <c r="J722" s="10"/>
      <c r="K722" s="10"/>
      <c r="N722"/>
      <c r="O722"/>
    </row>
    <row r="723" spans="2:15">
      <c r="B723"/>
      <c r="C723" s="8"/>
      <c r="D723" s="11"/>
      <c r="E723" s="9"/>
      <c r="G723"/>
      <c r="H723" s="10"/>
      <c r="I723" s="10"/>
      <c r="J723" s="10"/>
      <c r="K723" s="10"/>
      <c r="N723"/>
      <c r="O723"/>
    </row>
    <row r="724" spans="2:15">
      <c r="B724"/>
      <c r="C724" s="8"/>
      <c r="D724" s="11"/>
      <c r="E724" s="9"/>
      <c r="G724"/>
      <c r="H724" s="10"/>
      <c r="I724" s="10"/>
      <c r="J724" s="10"/>
      <c r="K724" s="10"/>
      <c r="N724"/>
      <c r="O724"/>
    </row>
    <row r="725" spans="2:15">
      <c r="B725"/>
      <c r="C725" s="8"/>
      <c r="D725" s="11"/>
      <c r="E725" s="9"/>
      <c r="G725"/>
      <c r="H725" s="10"/>
      <c r="I725" s="10"/>
      <c r="J725" s="10"/>
      <c r="K725" s="10"/>
      <c r="N725"/>
      <c r="O725"/>
    </row>
    <row r="726" spans="2:15">
      <c r="B726"/>
      <c r="C726" s="8"/>
      <c r="D726" s="11"/>
      <c r="E726" s="9"/>
      <c r="G726"/>
      <c r="H726" s="10"/>
      <c r="I726" s="10"/>
      <c r="J726" s="10"/>
      <c r="K726" s="10"/>
      <c r="N726"/>
      <c r="O726"/>
    </row>
    <row r="727" spans="2:15">
      <c r="B727"/>
      <c r="C727" s="8"/>
      <c r="D727" s="11"/>
      <c r="E727" s="9"/>
      <c r="G727"/>
      <c r="H727" s="10"/>
      <c r="I727" s="10"/>
      <c r="J727" s="10"/>
      <c r="K727" s="10"/>
      <c r="N727"/>
      <c r="O727"/>
    </row>
    <row r="728" spans="2:15">
      <c r="B728"/>
      <c r="C728" s="8"/>
      <c r="D728" s="11"/>
      <c r="E728" s="9"/>
      <c r="G728"/>
      <c r="H728" s="10"/>
      <c r="I728" s="10"/>
      <c r="J728" s="10"/>
      <c r="K728" s="10"/>
      <c r="N728"/>
      <c r="O728"/>
    </row>
    <row r="729" spans="2:15">
      <c r="B729"/>
      <c r="C729" s="8"/>
      <c r="D729" s="11"/>
      <c r="E729" s="9"/>
      <c r="G729"/>
      <c r="H729" s="10"/>
      <c r="I729" s="10"/>
      <c r="J729" s="10"/>
      <c r="K729" s="10"/>
      <c r="N729"/>
      <c r="O729"/>
    </row>
    <row r="730" spans="2:15">
      <c r="B730"/>
      <c r="C730" s="8"/>
      <c r="D730" s="11"/>
      <c r="E730" s="9"/>
      <c r="G730"/>
      <c r="H730" s="10"/>
      <c r="I730" s="10"/>
      <c r="J730" s="10"/>
      <c r="K730" s="10"/>
      <c r="N730"/>
      <c r="O730"/>
    </row>
    <row r="731" spans="2:15">
      <c r="B731"/>
      <c r="C731" s="8"/>
      <c r="D731" s="11"/>
      <c r="E731" s="9"/>
      <c r="G731"/>
      <c r="H731" s="10"/>
      <c r="I731" s="10"/>
      <c r="J731" s="10"/>
      <c r="K731" s="10"/>
      <c r="N731"/>
      <c r="O731"/>
    </row>
    <row r="732" spans="2:15">
      <c r="B732"/>
      <c r="C732" s="8"/>
      <c r="D732" s="11"/>
      <c r="E732" s="9"/>
      <c r="G732"/>
      <c r="H732" s="10"/>
      <c r="I732" s="10"/>
      <c r="J732" s="10"/>
      <c r="K732" s="10"/>
      <c r="N732"/>
      <c r="O732"/>
    </row>
    <row r="733" spans="2:15">
      <c r="B733"/>
      <c r="C733" s="8"/>
      <c r="D733" s="11"/>
      <c r="E733" s="9"/>
      <c r="G733"/>
      <c r="H733" s="10"/>
      <c r="I733" s="10"/>
      <c r="J733" s="10"/>
      <c r="K733" s="10"/>
      <c r="N733"/>
      <c r="O733"/>
    </row>
    <row r="734" spans="2:15">
      <c r="B734"/>
      <c r="C734" s="8"/>
      <c r="D734" s="11"/>
      <c r="E734" s="9"/>
      <c r="G734"/>
      <c r="H734" s="10"/>
      <c r="I734" s="10"/>
      <c r="J734" s="10"/>
      <c r="K734" s="10"/>
      <c r="N734"/>
      <c r="O734"/>
    </row>
    <row r="735" spans="2:15">
      <c r="B735"/>
      <c r="C735" s="8"/>
      <c r="D735" s="11"/>
      <c r="E735" s="9"/>
      <c r="G735"/>
      <c r="H735" s="10"/>
      <c r="I735" s="10"/>
      <c r="J735" s="10"/>
      <c r="K735" s="10"/>
      <c r="N735"/>
      <c r="O735"/>
    </row>
    <row r="736" spans="2:15">
      <c r="B736"/>
      <c r="C736" s="8"/>
      <c r="D736" s="11"/>
      <c r="E736" s="9"/>
      <c r="G736"/>
      <c r="H736" s="10"/>
      <c r="I736" s="10"/>
      <c r="J736" s="10"/>
      <c r="K736" s="10"/>
      <c r="N736"/>
      <c r="O736"/>
    </row>
    <row r="737" spans="2:15">
      <c r="B737"/>
      <c r="C737" s="8"/>
      <c r="D737" s="11"/>
      <c r="E737" s="9"/>
      <c r="G737"/>
      <c r="H737" s="10"/>
      <c r="I737" s="10"/>
      <c r="J737" s="10"/>
      <c r="K737" s="10"/>
      <c r="N737"/>
      <c r="O737"/>
    </row>
    <row r="738" spans="2:15">
      <c r="B738"/>
      <c r="C738" s="8"/>
      <c r="D738" s="11"/>
      <c r="E738" s="9"/>
      <c r="G738"/>
      <c r="H738" s="10"/>
      <c r="I738" s="10"/>
      <c r="J738" s="10"/>
      <c r="K738" s="10"/>
      <c r="N738"/>
      <c r="O738"/>
    </row>
    <row r="739" spans="2:15">
      <c r="B739"/>
      <c r="C739" s="8"/>
      <c r="D739" s="11"/>
      <c r="E739" s="9"/>
      <c r="G739"/>
      <c r="H739" s="10"/>
      <c r="I739" s="10"/>
      <c r="J739" s="10"/>
      <c r="K739" s="10"/>
      <c r="N739"/>
      <c r="O739"/>
    </row>
    <row r="740" spans="2:15">
      <c r="B740"/>
      <c r="C740" s="8"/>
      <c r="D740" s="11"/>
      <c r="E740" s="9"/>
      <c r="G740"/>
      <c r="H740" s="10"/>
      <c r="I740" s="10"/>
      <c r="J740" s="10"/>
      <c r="K740" s="10"/>
      <c r="N740"/>
      <c r="O740"/>
    </row>
    <row r="741" spans="2:15">
      <c r="B741"/>
      <c r="C741" s="8"/>
      <c r="D741" s="11"/>
      <c r="E741" s="9"/>
      <c r="G741"/>
      <c r="H741" s="10"/>
      <c r="I741" s="10"/>
      <c r="J741" s="10"/>
      <c r="K741" s="10"/>
      <c r="N741"/>
      <c r="O741"/>
    </row>
    <row r="742" spans="2:15">
      <c r="B742"/>
      <c r="C742" s="8"/>
      <c r="D742" s="11"/>
      <c r="E742" s="9"/>
      <c r="G742"/>
      <c r="H742" s="10"/>
      <c r="I742" s="10"/>
      <c r="J742" s="10"/>
      <c r="K742" s="10"/>
      <c r="N742"/>
      <c r="O742"/>
    </row>
    <row r="743" spans="2:15">
      <c r="B743"/>
      <c r="C743" s="8"/>
      <c r="D743" s="11"/>
      <c r="E743" s="9"/>
      <c r="G743"/>
      <c r="H743" s="10"/>
      <c r="I743" s="10"/>
      <c r="J743" s="10"/>
      <c r="K743" s="10"/>
      <c r="N743"/>
      <c r="O743"/>
    </row>
    <row r="744" spans="2:15">
      <c r="B744"/>
      <c r="C744" s="8"/>
      <c r="D744" s="11"/>
      <c r="E744" s="9"/>
      <c r="G744"/>
      <c r="H744" s="10"/>
      <c r="I744" s="10"/>
      <c r="J744" s="10"/>
      <c r="K744" s="10"/>
      <c r="N744"/>
      <c r="O744"/>
    </row>
    <row r="745" spans="2:15">
      <c r="B745"/>
      <c r="C745" s="8"/>
      <c r="D745" s="11"/>
      <c r="E745" s="9"/>
      <c r="G745"/>
      <c r="H745" s="10"/>
      <c r="I745" s="10"/>
      <c r="J745" s="10"/>
      <c r="K745" s="10"/>
      <c r="N745"/>
      <c r="O745"/>
    </row>
    <row r="746" spans="2:15">
      <c r="B746"/>
      <c r="C746" s="8"/>
      <c r="D746" s="11"/>
      <c r="E746" s="9"/>
      <c r="G746"/>
      <c r="H746" s="10"/>
      <c r="I746" s="10"/>
      <c r="J746" s="10"/>
      <c r="K746" s="10"/>
      <c r="N746"/>
      <c r="O746"/>
    </row>
    <row r="747" spans="2:15">
      <c r="B747"/>
      <c r="C747" s="8"/>
      <c r="D747" s="11"/>
      <c r="E747" s="9"/>
      <c r="G747"/>
      <c r="H747" s="10"/>
      <c r="I747" s="10"/>
      <c r="J747" s="10"/>
      <c r="K747" s="10"/>
      <c r="N747"/>
      <c r="O747"/>
    </row>
    <row r="748" spans="2:15">
      <c r="B748"/>
      <c r="C748" s="8"/>
      <c r="D748" s="11"/>
      <c r="E748" s="9"/>
      <c r="G748"/>
      <c r="H748" s="10"/>
      <c r="I748" s="10"/>
      <c r="J748" s="10"/>
      <c r="K748" s="10"/>
      <c r="N748"/>
      <c r="O748"/>
    </row>
    <row r="749" spans="2:15">
      <c r="B749"/>
      <c r="C749" s="8"/>
      <c r="D749" s="11"/>
      <c r="E749" s="9"/>
      <c r="G749"/>
      <c r="H749" s="10"/>
      <c r="I749" s="10"/>
      <c r="J749" s="10"/>
      <c r="K749" s="10"/>
      <c r="N749"/>
      <c r="O749"/>
    </row>
    <row r="750" spans="2:15">
      <c r="B750"/>
      <c r="C750" s="8"/>
      <c r="D750" s="11"/>
      <c r="E750" s="9"/>
      <c r="G750"/>
      <c r="H750" s="10"/>
      <c r="I750" s="10"/>
      <c r="J750" s="10"/>
      <c r="K750" s="10"/>
      <c r="N750"/>
      <c r="O750"/>
    </row>
    <row r="751" spans="2:15">
      <c r="B751"/>
      <c r="C751" s="8"/>
      <c r="D751" s="11"/>
      <c r="E751" s="9"/>
      <c r="G751"/>
      <c r="H751" s="10"/>
      <c r="I751" s="10"/>
      <c r="J751" s="10"/>
      <c r="K751" s="10"/>
      <c r="N751"/>
      <c r="O751"/>
    </row>
    <row r="752" spans="2:15">
      <c r="B752"/>
      <c r="C752" s="8"/>
      <c r="D752" s="11"/>
      <c r="E752" s="9"/>
      <c r="G752"/>
      <c r="H752" s="10"/>
      <c r="I752" s="10"/>
      <c r="J752" s="10"/>
      <c r="K752" s="10"/>
      <c r="N752"/>
      <c r="O752"/>
    </row>
    <row r="753" spans="2:15">
      <c r="B753"/>
      <c r="C753" s="8"/>
      <c r="D753" s="11"/>
      <c r="E753" s="9"/>
      <c r="G753"/>
      <c r="H753" s="10"/>
      <c r="I753" s="10"/>
      <c r="J753" s="10"/>
      <c r="K753" s="10"/>
      <c r="N753"/>
      <c r="O753"/>
    </row>
    <row r="754" spans="2:15">
      <c r="B754"/>
      <c r="C754" s="8"/>
      <c r="D754" s="11"/>
      <c r="E754" s="9"/>
      <c r="G754"/>
      <c r="H754" s="10"/>
      <c r="I754" s="10"/>
      <c r="J754" s="10"/>
      <c r="K754" s="10"/>
      <c r="N754"/>
      <c r="O754"/>
    </row>
    <row r="755" spans="2:15">
      <c r="B755"/>
      <c r="C755" s="8"/>
      <c r="D755" s="11"/>
      <c r="E755" s="9"/>
      <c r="G755"/>
      <c r="H755" s="10"/>
      <c r="I755" s="10"/>
      <c r="J755" s="10"/>
      <c r="K755" s="10"/>
      <c r="N755"/>
      <c r="O755"/>
    </row>
    <row r="756" spans="2:15">
      <c r="B756"/>
      <c r="C756" s="8"/>
      <c r="D756" s="11"/>
      <c r="E756" s="9"/>
      <c r="G756"/>
      <c r="H756" s="10"/>
      <c r="I756" s="10"/>
      <c r="J756" s="10"/>
      <c r="K756" s="10"/>
      <c r="N756"/>
      <c r="O756"/>
    </row>
    <row r="757" spans="2:15">
      <c r="B757"/>
      <c r="C757" s="8"/>
      <c r="D757" s="11"/>
      <c r="E757" s="9"/>
      <c r="G757"/>
      <c r="H757" s="10"/>
      <c r="I757" s="10"/>
      <c r="J757" s="10"/>
      <c r="K757" s="10"/>
      <c r="N757"/>
      <c r="O757"/>
    </row>
    <row r="758" spans="2:15">
      <c r="B758"/>
      <c r="C758" s="8"/>
      <c r="D758" s="11"/>
      <c r="E758" s="9"/>
      <c r="G758"/>
      <c r="H758" s="10"/>
      <c r="I758" s="10"/>
      <c r="J758" s="10"/>
      <c r="K758" s="10"/>
      <c r="N758"/>
      <c r="O758"/>
    </row>
    <row r="759" spans="2:15">
      <c r="B759"/>
      <c r="C759" s="8"/>
      <c r="D759" s="11"/>
      <c r="E759" s="9"/>
      <c r="G759"/>
      <c r="H759" s="10"/>
      <c r="I759" s="10"/>
      <c r="J759" s="10"/>
      <c r="K759" s="10"/>
      <c r="N759"/>
      <c r="O759"/>
    </row>
    <row r="760" spans="2:15">
      <c r="B760"/>
      <c r="C760" s="8"/>
      <c r="D760" s="11"/>
      <c r="E760" s="9"/>
      <c r="G760"/>
      <c r="H760" s="10"/>
      <c r="I760" s="10"/>
      <c r="J760" s="10"/>
      <c r="K760" s="10"/>
      <c r="N760"/>
      <c r="O760"/>
    </row>
    <row r="761" spans="2:15">
      <c r="B761"/>
      <c r="C761" s="8"/>
      <c r="D761" s="11"/>
      <c r="E761" s="9"/>
      <c r="G761"/>
      <c r="H761" s="10"/>
      <c r="I761" s="10"/>
      <c r="J761" s="10"/>
      <c r="K761" s="10"/>
      <c r="N761"/>
      <c r="O761"/>
    </row>
    <row r="762" spans="2:15">
      <c r="B762"/>
      <c r="C762" s="8"/>
      <c r="D762" s="11"/>
      <c r="E762" s="9"/>
      <c r="G762"/>
      <c r="H762" s="10"/>
      <c r="I762" s="10"/>
      <c r="J762" s="10"/>
      <c r="K762" s="10"/>
      <c r="N762"/>
      <c r="O762"/>
    </row>
    <row r="763" spans="2:15">
      <c r="B763"/>
      <c r="C763" s="8"/>
      <c r="D763" s="11"/>
      <c r="E763" s="9"/>
      <c r="G763"/>
      <c r="H763" s="10"/>
      <c r="I763" s="10"/>
      <c r="J763" s="10"/>
      <c r="K763" s="10"/>
      <c r="N763"/>
      <c r="O763"/>
    </row>
    <row r="764" spans="2:15">
      <c r="B764"/>
      <c r="C764" s="8"/>
      <c r="D764" s="11"/>
      <c r="E764" s="9"/>
      <c r="G764"/>
      <c r="H764" s="10"/>
      <c r="I764" s="10"/>
      <c r="J764" s="10"/>
      <c r="K764" s="10"/>
      <c r="N764"/>
      <c r="O764"/>
    </row>
    <row r="765" spans="2:15">
      <c r="B765"/>
      <c r="C765" s="8"/>
      <c r="D765" s="11"/>
      <c r="E765" s="9"/>
      <c r="G765"/>
      <c r="H765" s="10"/>
      <c r="I765" s="10"/>
      <c r="J765" s="10"/>
      <c r="K765" s="10"/>
      <c r="N765"/>
      <c r="O765"/>
    </row>
    <row r="766" spans="2:15">
      <c r="B766"/>
      <c r="C766" s="8"/>
      <c r="D766" s="11"/>
      <c r="E766" s="9"/>
      <c r="G766"/>
      <c r="H766" s="10"/>
      <c r="I766" s="10"/>
      <c r="J766" s="10"/>
      <c r="K766" s="10"/>
      <c r="N766"/>
      <c r="O766"/>
    </row>
    <row r="767" spans="2:15">
      <c r="B767"/>
      <c r="C767" s="8"/>
      <c r="D767" s="11"/>
      <c r="E767" s="9"/>
      <c r="G767"/>
      <c r="H767" s="10"/>
      <c r="I767" s="10"/>
      <c r="J767" s="10"/>
      <c r="K767" s="10"/>
      <c r="N767"/>
      <c r="O767"/>
    </row>
    <row r="768" spans="2:15">
      <c r="B768"/>
      <c r="C768" s="8"/>
      <c r="D768" s="11"/>
      <c r="E768" s="9"/>
      <c r="G768"/>
      <c r="H768" s="10"/>
      <c r="I768" s="10"/>
      <c r="J768" s="10"/>
      <c r="K768" s="10"/>
      <c r="N768"/>
      <c r="O768"/>
    </row>
    <row r="769" spans="2:15">
      <c r="B769"/>
      <c r="C769" s="8"/>
      <c r="D769" s="11"/>
      <c r="E769" s="9"/>
      <c r="G769"/>
      <c r="H769" s="10"/>
      <c r="I769" s="10"/>
      <c r="J769" s="10"/>
      <c r="K769" s="10"/>
      <c r="N769"/>
      <c r="O769"/>
    </row>
    <row r="770" spans="2:15">
      <c r="B770"/>
      <c r="C770" s="8"/>
      <c r="D770" s="11"/>
      <c r="E770" s="9"/>
      <c r="G770"/>
      <c r="H770" s="10"/>
      <c r="I770" s="10"/>
      <c r="J770" s="10"/>
      <c r="K770" s="10"/>
      <c r="N770"/>
      <c r="O770"/>
    </row>
    <row r="771" spans="2:15">
      <c r="B771"/>
      <c r="C771" s="8"/>
      <c r="D771" s="11"/>
      <c r="E771" s="9"/>
      <c r="G771"/>
      <c r="H771" s="10"/>
      <c r="I771" s="10"/>
      <c r="J771" s="10"/>
      <c r="K771" s="10"/>
      <c r="N771"/>
      <c r="O771"/>
    </row>
    <row r="772" spans="2:15">
      <c r="B772"/>
      <c r="C772" s="8"/>
      <c r="D772" s="11"/>
      <c r="E772" s="9"/>
      <c r="G772"/>
      <c r="H772" s="10"/>
      <c r="I772" s="10"/>
      <c r="J772" s="10"/>
      <c r="K772" s="10"/>
      <c r="N772"/>
      <c r="O772"/>
    </row>
    <row r="773" spans="2:15">
      <c r="B773"/>
      <c r="C773" s="8"/>
      <c r="D773" s="11"/>
      <c r="E773" s="9"/>
      <c r="G773"/>
      <c r="H773" s="10"/>
      <c r="I773" s="10"/>
      <c r="J773" s="10"/>
      <c r="K773" s="10"/>
      <c r="N773"/>
      <c r="O773"/>
    </row>
    <row r="774" spans="2:15">
      <c r="B774"/>
      <c r="C774" s="8"/>
      <c r="D774" s="11"/>
      <c r="E774" s="9"/>
      <c r="G774"/>
      <c r="H774" s="10"/>
      <c r="I774" s="10"/>
      <c r="J774" s="10"/>
      <c r="K774" s="10"/>
      <c r="N774"/>
      <c r="O774"/>
    </row>
    <row r="775" spans="2:15">
      <c r="B775"/>
      <c r="C775" s="8"/>
      <c r="D775" s="11"/>
      <c r="E775" s="9"/>
      <c r="G775"/>
      <c r="H775" s="10"/>
      <c r="I775" s="10"/>
      <c r="J775" s="10"/>
      <c r="K775" s="10"/>
      <c r="N775"/>
      <c r="O775"/>
    </row>
    <row r="776" spans="2:15">
      <c r="B776"/>
      <c r="C776" s="8"/>
      <c r="D776" s="11"/>
      <c r="E776" s="9"/>
      <c r="G776"/>
      <c r="H776" s="10"/>
      <c r="I776" s="10"/>
      <c r="J776" s="10"/>
      <c r="K776" s="10"/>
      <c r="N776"/>
      <c r="O776"/>
    </row>
    <row r="777" spans="2:15">
      <c r="B777"/>
      <c r="C777" s="8"/>
      <c r="D777" s="11"/>
      <c r="E777" s="9"/>
      <c r="G777"/>
      <c r="H777" s="10"/>
      <c r="I777" s="10"/>
      <c r="J777" s="10"/>
      <c r="K777" s="10"/>
      <c r="N777"/>
      <c r="O777"/>
    </row>
    <row r="778" spans="2:15">
      <c r="B778"/>
      <c r="C778" s="8"/>
      <c r="D778" s="11"/>
      <c r="E778" s="9"/>
      <c r="G778"/>
      <c r="H778" s="10"/>
      <c r="I778" s="10"/>
      <c r="J778" s="10"/>
      <c r="K778" s="10"/>
      <c r="N778"/>
      <c r="O778"/>
    </row>
    <row r="779" spans="2:15">
      <c r="B779"/>
      <c r="C779" s="8"/>
      <c r="D779" s="11"/>
      <c r="E779" s="9"/>
      <c r="G779"/>
      <c r="H779" s="10"/>
      <c r="I779" s="10"/>
      <c r="J779" s="10"/>
      <c r="K779" s="10"/>
      <c r="N779"/>
      <c r="O779"/>
    </row>
    <row r="780" spans="2:15">
      <c r="B780"/>
      <c r="C780" s="8"/>
      <c r="D780" s="11"/>
      <c r="E780" s="9"/>
      <c r="G780"/>
      <c r="H780" s="10"/>
      <c r="I780" s="10"/>
      <c r="J780" s="10"/>
      <c r="K780" s="10"/>
      <c r="N780"/>
      <c r="O780"/>
    </row>
    <row r="781" spans="2:15">
      <c r="B781"/>
      <c r="C781" s="8"/>
      <c r="D781" s="11"/>
      <c r="E781" s="9"/>
      <c r="G781"/>
      <c r="H781" s="10"/>
      <c r="I781" s="10"/>
      <c r="J781" s="10"/>
      <c r="K781" s="10"/>
      <c r="N781"/>
      <c r="O781"/>
    </row>
    <row r="782" spans="2:15">
      <c r="B782"/>
      <c r="C782" s="8"/>
      <c r="D782" s="11"/>
      <c r="E782" s="9"/>
      <c r="G782"/>
      <c r="H782" s="10"/>
      <c r="I782" s="10"/>
      <c r="J782" s="10"/>
      <c r="K782" s="10"/>
      <c r="N782"/>
      <c r="O782"/>
    </row>
    <row r="783" spans="2:15">
      <c r="B783"/>
      <c r="C783" s="8"/>
      <c r="D783" s="11"/>
      <c r="E783" s="9"/>
      <c r="G783"/>
      <c r="H783" s="10"/>
      <c r="I783" s="10"/>
      <c r="J783" s="10"/>
      <c r="K783" s="10"/>
      <c r="N783"/>
      <c r="O783"/>
    </row>
    <row r="784" spans="2:15">
      <c r="B784"/>
      <c r="C784" s="8"/>
      <c r="D784" s="11"/>
      <c r="E784" s="9"/>
      <c r="G784"/>
      <c r="H784" s="10"/>
      <c r="I784" s="10"/>
      <c r="J784" s="10"/>
      <c r="K784" s="10"/>
      <c r="N784"/>
      <c r="O784"/>
    </row>
    <row r="785" spans="1:15">
      <c r="B785"/>
      <c r="C785" s="8"/>
      <c r="D785" s="11"/>
      <c r="E785" s="9"/>
      <c r="G785"/>
      <c r="H785" s="10"/>
      <c r="I785" s="10"/>
      <c r="J785" s="10"/>
      <c r="K785" s="10"/>
      <c r="N785"/>
      <c r="O785"/>
    </row>
    <row r="786" spans="1:15">
      <c r="B786"/>
      <c r="C786" s="8"/>
      <c r="D786" s="11"/>
      <c r="E786" s="9"/>
      <c r="G786"/>
      <c r="H786" s="10"/>
      <c r="I786" s="10"/>
      <c r="J786" s="10"/>
      <c r="K786" s="10"/>
      <c r="N786"/>
      <c r="O786"/>
    </row>
    <row r="787" spans="1:15">
      <c r="B787"/>
      <c r="C787" s="8"/>
      <c r="D787" s="11"/>
      <c r="E787" s="9"/>
      <c r="G787"/>
      <c r="H787" s="10"/>
      <c r="I787" s="10"/>
      <c r="J787" s="10"/>
      <c r="K787" s="10"/>
      <c r="N787"/>
      <c r="O787"/>
    </row>
    <row r="788" spans="1:15">
      <c r="B788"/>
      <c r="C788" s="8"/>
      <c r="D788" s="11"/>
      <c r="E788" s="9"/>
      <c r="G788"/>
      <c r="H788" s="10"/>
      <c r="I788" s="10"/>
      <c r="J788" s="10"/>
      <c r="K788" s="10"/>
      <c r="N788"/>
      <c r="O788"/>
    </row>
    <row r="789" spans="1:15">
      <c r="B789"/>
      <c r="C789" s="8"/>
      <c r="D789" s="11"/>
      <c r="E789" s="9"/>
      <c r="G789"/>
      <c r="H789" s="10"/>
      <c r="I789" s="10"/>
      <c r="J789" s="10"/>
      <c r="K789" s="10"/>
      <c r="N789"/>
      <c r="O789"/>
    </row>
    <row r="790" spans="1:15">
      <c r="A790"/>
      <c r="B790"/>
      <c r="C790" s="8"/>
      <c r="D790" s="11"/>
      <c r="E790" s="9"/>
      <c r="G790"/>
      <c r="H790" s="10"/>
      <c r="I790" s="10"/>
      <c r="J790" s="10"/>
      <c r="K790" s="10"/>
      <c r="N790"/>
      <c r="O790"/>
    </row>
    <row r="791" spans="1:15">
      <c r="A791"/>
      <c r="B791"/>
      <c r="C791" s="8"/>
      <c r="D791" s="11"/>
      <c r="E791" s="9"/>
      <c r="G791"/>
      <c r="H791" s="10"/>
      <c r="I791" s="10"/>
      <c r="J791" s="10"/>
      <c r="K791" s="10"/>
      <c r="N791"/>
      <c r="O791"/>
    </row>
    <row r="792" spans="1:15">
      <c r="A792"/>
      <c r="B792"/>
      <c r="C792" s="8"/>
      <c r="D792" s="11"/>
      <c r="E792" s="9"/>
      <c r="G792"/>
      <c r="H792" s="10"/>
      <c r="I792" s="10"/>
      <c r="J792" s="10"/>
      <c r="K792" s="10"/>
      <c r="N792"/>
      <c r="O792"/>
    </row>
    <row r="793" spans="1:15">
      <c r="A793"/>
      <c r="B793"/>
      <c r="C793" s="8"/>
      <c r="D793" s="11"/>
      <c r="E793" s="9"/>
      <c r="G793"/>
      <c r="H793" s="10"/>
      <c r="I793" s="10"/>
      <c r="J793" s="10"/>
      <c r="K793" s="10"/>
      <c r="N793"/>
      <c r="O793"/>
    </row>
    <row r="794" spans="1:15">
      <c r="A794"/>
      <c r="B794"/>
      <c r="C794" s="8"/>
      <c r="D794" s="11"/>
      <c r="E794" s="9"/>
      <c r="G794"/>
      <c r="H794" s="10"/>
      <c r="I794" s="10"/>
      <c r="J794" s="10"/>
      <c r="K794" s="10"/>
      <c r="N794"/>
      <c r="O794"/>
    </row>
    <row r="795" spans="1:15">
      <c r="A795"/>
      <c r="B795"/>
      <c r="C795" s="8"/>
      <c r="D795" s="11"/>
      <c r="E795" s="9"/>
      <c r="G795"/>
      <c r="H795" s="10"/>
      <c r="I795" s="10"/>
      <c r="J795" s="10"/>
      <c r="K795" s="10"/>
      <c r="N795"/>
      <c r="O795"/>
    </row>
    <row r="796" spans="1:15">
      <c r="A796"/>
      <c r="B796"/>
      <c r="C796" s="8"/>
      <c r="D796" s="11"/>
      <c r="E796" s="9"/>
      <c r="G796"/>
      <c r="H796" s="10"/>
      <c r="I796" s="10"/>
      <c r="J796" s="10"/>
      <c r="K796" s="10"/>
      <c r="N796"/>
      <c r="O796"/>
    </row>
    <row r="797" spans="1:15">
      <c r="A797"/>
      <c r="B797"/>
      <c r="C797" s="8"/>
      <c r="D797" s="11"/>
      <c r="E797" s="9"/>
      <c r="G797"/>
      <c r="H797" s="10"/>
      <c r="I797" s="10"/>
      <c r="J797" s="10"/>
      <c r="K797" s="10"/>
      <c r="N797"/>
      <c r="O797"/>
    </row>
    <row r="798" spans="1:15">
      <c r="A798"/>
      <c r="B798"/>
      <c r="C798" s="8"/>
      <c r="D798" s="11"/>
      <c r="E798" s="9"/>
      <c r="G798"/>
      <c r="H798" s="10"/>
      <c r="I798" s="10"/>
      <c r="J798" s="10"/>
      <c r="K798" s="10"/>
      <c r="N798"/>
      <c r="O798"/>
    </row>
    <row r="799" spans="1:15">
      <c r="A799"/>
      <c r="B799"/>
      <c r="C799" s="8"/>
      <c r="D799" s="11"/>
      <c r="E799" s="9"/>
      <c r="G799"/>
      <c r="H799" s="10"/>
      <c r="I799" s="10"/>
      <c r="J799" s="10"/>
      <c r="K799" s="10"/>
      <c r="N799"/>
      <c r="O799"/>
    </row>
    <row r="800" spans="1:15">
      <c r="A800"/>
      <c r="B800"/>
      <c r="C800" s="8"/>
      <c r="D800" s="11"/>
      <c r="E800" s="9"/>
      <c r="G800"/>
      <c r="H800" s="10"/>
      <c r="I800" s="10"/>
      <c r="J800" s="10"/>
      <c r="K800" s="10"/>
      <c r="N800"/>
      <c r="O800"/>
    </row>
    <row r="801" spans="1:15">
      <c r="A801"/>
      <c r="B801"/>
      <c r="C801" s="8"/>
      <c r="D801" s="11"/>
      <c r="E801" s="9"/>
      <c r="G801"/>
      <c r="H801" s="10"/>
      <c r="I801" s="10"/>
      <c r="J801" s="10"/>
      <c r="K801" s="10"/>
      <c r="N801"/>
      <c r="O801"/>
    </row>
    <row r="802" spans="1:15">
      <c r="A802"/>
      <c r="B802"/>
      <c r="C802" s="8"/>
      <c r="D802" s="11"/>
      <c r="E802" s="9"/>
      <c r="G802"/>
      <c r="H802" s="10"/>
      <c r="I802" s="10"/>
      <c r="J802" s="10"/>
      <c r="K802" s="10"/>
      <c r="N802"/>
      <c r="O802"/>
    </row>
    <row r="803" spans="1:15">
      <c r="A803"/>
      <c r="B803"/>
      <c r="C803" s="8"/>
      <c r="D803" s="11"/>
      <c r="E803" s="9"/>
      <c r="G803"/>
      <c r="H803" s="10"/>
      <c r="I803" s="10"/>
      <c r="J803" s="10"/>
      <c r="K803" s="10"/>
      <c r="N803"/>
      <c r="O803"/>
    </row>
    <row r="804" spans="1:15">
      <c r="A804"/>
      <c r="B804"/>
      <c r="C804" s="8"/>
      <c r="D804" s="11"/>
      <c r="E804" s="9"/>
      <c r="G804"/>
      <c r="H804" s="10"/>
      <c r="I804" s="10"/>
      <c r="J804" s="10"/>
      <c r="K804" s="10"/>
      <c r="N804"/>
      <c r="O804"/>
    </row>
    <row r="805" spans="1:15">
      <c r="A805"/>
      <c r="B805"/>
      <c r="C805" s="8"/>
      <c r="D805" s="11"/>
      <c r="E805" s="9"/>
      <c r="G805"/>
      <c r="H805" s="10"/>
      <c r="I805" s="10"/>
      <c r="J805" s="10"/>
      <c r="K805" s="10"/>
      <c r="N805"/>
      <c r="O805"/>
    </row>
    <row r="806" spans="1:15">
      <c r="A806"/>
      <c r="B806"/>
      <c r="C806" s="8"/>
      <c r="D806" s="11"/>
      <c r="E806" s="9"/>
      <c r="G806"/>
      <c r="H806" s="10"/>
      <c r="I806" s="10"/>
      <c r="J806" s="10"/>
      <c r="K806" s="10"/>
      <c r="N806"/>
      <c r="O806"/>
    </row>
    <row r="807" spans="1:15">
      <c r="A807"/>
      <c r="B807"/>
      <c r="C807" s="8"/>
      <c r="D807" s="11"/>
      <c r="E807" s="9"/>
      <c r="G807"/>
      <c r="H807" s="10"/>
      <c r="I807" s="10"/>
      <c r="J807" s="10"/>
      <c r="K807" s="10"/>
      <c r="N807"/>
      <c r="O807"/>
    </row>
    <row r="808" spans="1:15">
      <c r="A808"/>
      <c r="B808"/>
      <c r="C808" s="8"/>
      <c r="D808" s="11"/>
      <c r="E808" s="9"/>
      <c r="G808"/>
      <c r="H808" s="10"/>
      <c r="I808" s="10"/>
      <c r="J808" s="10"/>
      <c r="K808" s="10"/>
      <c r="N808"/>
      <c r="O808"/>
    </row>
    <row r="809" spans="1:15">
      <c r="A809"/>
      <c r="B809"/>
      <c r="C809" s="8"/>
      <c r="D809" s="11"/>
      <c r="E809" s="9"/>
      <c r="G809"/>
      <c r="H809" s="10"/>
      <c r="I809" s="10"/>
      <c r="J809" s="10"/>
      <c r="K809" s="10"/>
      <c r="N809"/>
      <c r="O809"/>
    </row>
    <row r="810" spans="1:15">
      <c r="A810"/>
      <c r="B810" s="8"/>
      <c r="C810" s="11"/>
      <c r="D810" s="9"/>
      <c r="E810"/>
      <c r="G810" s="10"/>
      <c r="H810" s="10"/>
      <c r="I810" s="10"/>
      <c r="J810" s="10"/>
      <c r="K810" s="10"/>
      <c r="M810"/>
      <c r="N810"/>
    </row>
    <row r="811" spans="1:15">
      <c r="A811"/>
      <c r="B811" s="8"/>
      <c r="C811" s="11"/>
      <c r="D811" s="9"/>
      <c r="E811"/>
      <c r="G811" s="10"/>
      <c r="H811" s="10"/>
      <c r="I811" s="10"/>
      <c r="J811" s="10"/>
      <c r="K811" s="10"/>
      <c r="M811"/>
      <c r="N811"/>
    </row>
    <row r="812" spans="1:15">
      <c r="A812"/>
      <c r="B812" s="8"/>
      <c r="C812" s="11"/>
      <c r="D812" s="9"/>
      <c r="E812"/>
      <c r="G812" s="10"/>
      <c r="H812" s="10"/>
      <c r="I812" s="10"/>
      <c r="J812" s="10"/>
      <c r="K812" s="10"/>
      <c r="M812"/>
      <c r="N812"/>
    </row>
    <row r="813" spans="1:15">
      <c r="A813"/>
      <c r="B813" s="8"/>
      <c r="C813" s="11"/>
      <c r="D813" s="9"/>
      <c r="E813"/>
      <c r="G813" s="10"/>
      <c r="H813" s="10"/>
      <c r="I813" s="10"/>
      <c r="J813" s="10"/>
      <c r="K813" s="10"/>
      <c r="M813"/>
      <c r="N813"/>
    </row>
    <row r="814" spans="1:15">
      <c r="A814"/>
      <c r="B814" s="8"/>
      <c r="C814" s="11"/>
      <c r="D814" s="9"/>
      <c r="E814"/>
      <c r="G814" s="10"/>
      <c r="H814" s="10"/>
      <c r="I814" s="10"/>
      <c r="J814" s="10"/>
      <c r="K814" s="10"/>
      <c r="M814"/>
      <c r="N814"/>
    </row>
  </sheetData>
  <mergeCells count="27">
    <mergeCell ref="A105:I105"/>
    <mergeCell ref="F106:I106"/>
    <mergeCell ref="F108:I108"/>
    <mergeCell ref="F109:I109"/>
    <mergeCell ref="F110:I110"/>
    <mergeCell ref="A106:E108"/>
    <mergeCell ref="A109:E110"/>
    <mergeCell ref="F107:I107"/>
    <mergeCell ref="A1:A4"/>
    <mergeCell ref="L2:L4"/>
    <mergeCell ref="C1:C4"/>
    <mergeCell ref="B1:B4"/>
    <mergeCell ref="J3:J4"/>
    <mergeCell ref="O3:O4"/>
    <mergeCell ref="G1:G4"/>
    <mergeCell ref="F1:F4"/>
    <mergeCell ref="E1:E4"/>
    <mergeCell ref="D1:D4"/>
    <mergeCell ref="L1:S1"/>
    <mergeCell ref="I1:I4"/>
    <mergeCell ref="H1:H4"/>
    <mergeCell ref="R2:R4"/>
    <mergeCell ref="S2:S4"/>
    <mergeCell ref="K3:K4"/>
    <mergeCell ref="P3:P4"/>
    <mergeCell ref="M3:M4"/>
    <mergeCell ref="N3:N4"/>
  </mergeCells>
  <dataValidations count="4">
    <dataValidation type="list" allowBlank="1" showInputMessage="1" showErrorMessage="1" sqref="J3:J4">
      <formula1>'catalogue x qte'!$A$2:$A$8</formula1>
    </dataValidation>
    <dataValidation type="list" allowBlank="1" showInputMessage="1" showErrorMessage="1" sqref="P3:P4">
      <formula1>'catalogue x qte'!$C$2:$C$15</formula1>
    </dataValidation>
    <dataValidation type="list" allowBlank="1" showInputMessage="1" showErrorMessage="1" sqref="K3:K4">
      <formula1>'catalogue x qte'!$E$2:$E$7</formula1>
    </dataValidation>
    <dataValidation type="list" allowBlank="1" showInputMessage="1" showErrorMessage="1" sqref="O3:O4">
      <formula1>'catalogue x qte'!$A$10:$A$17</formula1>
    </dataValidation>
  </dataValidations>
  <pageMargins left="0.7" right="0.7" top="0.75" bottom="0.75" header="0.3" footer="0.3"/>
  <pageSetup paperSize="17" orientation="portrait" r:id="rId1"/>
  <headerFooter>
    <oddHeader>&amp;C&amp;"Times New Roman,Gras"&amp;12DEBIT DES MATERIAUX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T57"/>
  <sheetViews>
    <sheetView workbookViewId="0">
      <selection activeCell="G12" sqref="G12"/>
    </sheetView>
  </sheetViews>
  <sheetFormatPr baseColWidth="10" defaultRowHeight="15"/>
  <cols>
    <col min="5" max="5" width="13.7109375" bestFit="1" customWidth="1"/>
    <col min="9" max="9" width="14.28515625" bestFit="1" customWidth="1"/>
  </cols>
  <sheetData>
    <row r="1" spans="1:20" ht="15.75" thickBot="1">
      <c r="A1" s="48" t="s">
        <v>26</v>
      </c>
      <c r="B1" s="50" t="s">
        <v>48</v>
      </c>
      <c r="C1" s="58" t="s">
        <v>31</v>
      </c>
      <c r="D1" s="49" t="s">
        <v>50</v>
      </c>
      <c r="E1" s="48" t="s">
        <v>44</v>
      </c>
      <c r="F1" s="49" t="s">
        <v>48</v>
      </c>
      <c r="G1" s="48" t="s">
        <v>57</v>
      </c>
      <c r="H1" s="49" t="s">
        <v>50</v>
      </c>
      <c r="I1" s="76" t="s">
        <v>60</v>
      </c>
      <c r="J1" s="78" t="s">
        <v>61</v>
      </c>
      <c r="K1" s="51"/>
      <c r="L1" s="51"/>
      <c r="M1" s="51"/>
      <c r="N1" s="51"/>
      <c r="O1" s="51"/>
      <c r="P1" s="51"/>
      <c r="Q1" s="51"/>
      <c r="R1" s="51"/>
      <c r="S1" s="51"/>
      <c r="T1" s="51"/>
    </row>
    <row r="2" spans="1:20" ht="15.75" thickBot="1">
      <c r="A2" s="52" t="s">
        <v>27</v>
      </c>
      <c r="B2" s="54">
        <v>60</v>
      </c>
      <c r="C2" s="59" t="s">
        <v>32</v>
      </c>
      <c r="D2" s="53">
        <v>100</v>
      </c>
      <c r="E2" s="52" t="s">
        <v>27</v>
      </c>
      <c r="F2" s="53">
        <v>60</v>
      </c>
      <c r="G2" s="52" t="s">
        <v>58</v>
      </c>
      <c r="H2" s="53">
        <v>42</v>
      </c>
      <c r="I2" s="81" t="s">
        <v>75</v>
      </c>
      <c r="J2" s="81" t="s">
        <v>73</v>
      </c>
      <c r="K2" s="51"/>
      <c r="L2" s="51"/>
      <c r="M2" s="51"/>
      <c r="N2" s="51"/>
      <c r="O2" s="51"/>
      <c r="P2" s="51"/>
      <c r="Q2" s="51"/>
      <c r="R2" s="51"/>
      <c r="S2" s="51"/>
      <c r="T2" s="51"/>
    </row>
    <row r="3" spans="1:20" ht="15.75" thickBot="1">
      <c r="A3" s="52" t="s">
        <v>29</v>
      </c>
      <c r="B3" s="54">
        <v>98</v>
      </c>
      <c r="C3" s="59" t="s">
        <v>33</v>
      </c>
      <c r="D3" s="53">
        <v>1</v>
      </c>
      <c r="E3" s="52" t="s">
        <v>45</v>
      </c>
      <c r="F3" s="53">
        <v>50</v>
      </c>
      <c r="G3" s="55" t="s">
        <v>59</v>
      </c>
      <c r="H3" s="56">
        <v>64</v>
      </c>
      <c r="I3" s="82">
        <v>0.75</v>
      </c>
      <c r="J3" s="82" t="s">
        <v>76</v>
      </c>
      <c r="K3" s="51"/>
      <c r="L3" s="51"/>
      <c r="M3" s="51"/>
      <c r="N3" s="51"/>
      <c r="O3" s="51"/>
      <c r="P3" s="51"/>
      <c r="Q3" s="51"/>
      <c r="R3" s="51"/>
      <c r="S3" s="51"/>
      <c r="T3" s="51"/>
    </row>
    <row r="4" spans="1:20" ht="15.75" thickBot="1">
      <c r="A4" s="52" t="s">
        <v>28</v>
      </c>
      <c r="B4" s="54">
        <v>120</v>
      </c>
      <c r="C4" s="59" t="s">
        <v>34</v>
      </c>
      <c r="D4" s="53">
        <v>50</v>
      </c>
      <c r="E4" s="52" t="s">
        <v>30</v>
      </c>
      <c r="F4" s="54">
        <v>56</v>
      </c>
      <c r="G4" s="51"/>
      <c r="H4" s="51"/>
      <c r="I4" s="81" t="s">
        <v>74</v>
      </c>
      <c r="J4" s="81" t="s">
        <v>74</v>
      </c>
      <c r="K4" s="51"/>
      <c r="L4" s="51"/>
      <c r="M4" s="51"/>
      <c r="N4" s="51"/>
      <c r="O4" s="51"/>
      <c r="P4" s="51"/>
      <c r="Q4" s="51"/>
      <c r="R4" s="51"/>
      <c r="S4" s="51"/>
      <c r="T4" s="51"/>
    </row>
    <row r="5" spans="1:20">
      <c r="A5" s="52" t="s">
        <v>30</v>
      </c>
      <c r="B5" s="54">
        <v>56</v>
      </c>
      <c r="C5" s="59" t="s">
        <v>51</v>
      </c>
      <c r="D5" s="53">
        <v>40</v>
      </c>
      <c r="E5" s="52" t="s">
        <v>46</v>
      </c>
      <c r="F5" s="54">
        <v>48</v>
      </c>
      <c r="G5" s="51"/>
      <c r="H5" s="51"/>
      <c r="I5" s="80">
        <v>8</v>
      </c>
      <c r="J5" s="80">
        <v>8</v>
      </c>
      <c r="K5" s="51"/>
      <c r="L5" s="51"/>
      <c r="M5" s="51"/>
      <c r="N5" s="51"/>
      <c r="O5" s="51"/>
      <c r="P5" s="51"/>
      <c r="Q5" s="51"/>
      <c r="R5" s="51"/>
      <c r="S5" s="51"/>
      <c r="T5" s="51"/>
    </row>
    <row r="6" spans="1:20" ht="15.75" thickBot="1">
      <c r="A6" s="52" t="s">
        <v>45</v>
      </c>
      <c r="B6" s="54">
        <v>50</v>
      </c>
      <c r="C6" s="59" t="s">
        <v>52</v>
      </c>
      <c r="D6" s="53">
        <v>40</v>
      </c>
      <c r="E6" s="55" t="s">
        <v>47</v>
      </c>
      <c r="F6" s="57">
        <v>36</v>
      </c>
      <c r="G6" s="51"/>
      <c r="H6" s="51"/>
      <c r="I6" s="79">
        <v>10</v>
      </c>
      <c r="J6" s="79">
        <v>10</v>
      </c>
      <c r="K6" s="51"/>
      <c r="L6" s="51"/>
      <c r="M6" s="51"/>
      <c r="N6" s="51"/>
      <c r="O6" s="51"/>
      <c r="P6" s="51"/>
      <c r="Q6" s="51"/>
      <c r="R6" s="51"/>
      <c r="S6" s="51"/>
      <c r="T6" s="51"/>
    </row>
    <row r="7" spans="1:20">
      <c r="A7" s="52" t="s">
        <v>49</v>
      </c>
      <c r="B7" s="54">
        <v>70</v>
      </c>
      <c r="C7" s="59" t="s">
        <v>35</v>
      </c>
      <c r="D7" s="54">
        <v>30</v>
      </c>
      <c r="E7" s="51"/>
      <c r="F7" s="51"/>
      <c r="G7" s="51"/>
      <c r="H7" s="51"/>
      <c r="I7" s="79">
        <v>14</v>
      </c>
      <c r="J7" s="79">
        <v>14</v>
      </c>
      <c r="K7" s="51"/>
      <c r="L7" s="51"/>
      <c r="M7" s="51"/>
      <c r="N7" s="51"/>
      <c r="O7" s="51"/>
      <c r="P7" s="51"/>
      <c r="Q7" s="51"/>
      <c r="R7" s="51"/>
      <c r="S7" s="51"/>
      <c r="T7" s="51"/>
    </row>
    <row r="8" spans="1:20" ht="15.75" thickBot="1">
      <c r="A8" s="70" t="s">
        <v>46</v>
      </c>
      <c r="B8" s="71">
        <v>48</v>
      </c>
      <c r="C8" s="59" t="s">
        <v>36</v>
      </c>
      <c r="D8" s="54">
        <v>30</v>
      </c>
      <c r="E8" s="51"/>
      <c r="F8" s="51"/>
      <c r="G8" s="51"/>
      <c r="H8" s="51"/>
      <c r="I8" s="79">
        <v>18</v>
      </c>
      <c r="J8" s="79">
        <v>18</v>
      </c>
      <c r="K8" s="51"/>
      <c r="L8" s="51"/>
      <c r="M8" s="51"/>
      <c r="N8" s="51"/>
      <c r="O8" s="51"/>
      <c r="P8" s="51"/>
      <c r="Q8" s="51"/>
      <c r="R8" s="51"/>
      <c r="S8" s="51"/>
      <c r="T8" s="51"/>
    </row>
    <row r="9" spans="1:20" ht="30" customHeight="1" thickBot="1">
      <c r="A9" s="75" t="s">
        <v>64</v>
      </c>
      <c r="B9" s="72"/>
      <c r="C9" s="59" t="s">
        <v>53</v>
      </c>
      <c r="D9" s="54">
        <v>20</v>
      </c>
      <c r="E9" s="51"/>
      <c r="F9" s="51"/>
      <c r="G9" s="51"/>
      <c r="H9" s="51"/>
      <c r="I9" s="77">
        <v>25</v>
      </c>
      <c r="J9" s="77">
        <v>25</v>
      </c>
      <c r="K9" s="51"/>
      <c r="L9" s="51"/>
      <c r="M9" s="51"/>
      <c r="N9" s="51"/>
      <c r="O9" s="51"/>
      <c r="P9" s="51"/>
      <c r="Q9" s="51"/>
      <c r="R9" s="51"/>
      <c r="S9" s="51"/>
      <c r="T9" s="51"/>
    </row>
    <row r="10" spans="1:20">
      <c r="A10" s="60" t="s">
        <v>65</v>
      </c>
      <c r="B10" s="73"/>
      <c r="C10" s="59" t="s">
        <v>54</v>
      </c>
      <c r="D10" s="54">
        <v>16</v>
      </c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</row>
    <row r="11" spans="1:20">
      <c r="A11" s="60" t="s">
        <v>66</v>
      </c>
      <c r="B11" s="73"/>
      <c r="C11" s="59" t="s">
        <v>37</v>
      </c>
      <c r="D11" s="54">
        <v>70</v>
      </c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</row>
    <row r="12" spans="1:20">
      <c r="A12" s="60" t="s">
        <v>67</v>
      </c>
      <c r="B12" s="73"/>
      <c r="C12" s="59" t="s">
        <v>38</v>
      </c>
      <c r="D12" s="54">
        <v>30</v>
      </c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</row>
    <row r="13" spans="1:20" ht="15.75" thickBot="1">
      <c r="A13" s="60" t="s">
        <v>68</v>
      </c>
      <c r="B13" s="74"/>
      <c r="C13" s="59" t="s">
        <v>39</v>
      </c>
      <c r="D13" s="54">
        <v>20</v>
      </c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</row>
    <row r="14" spans="1:20">
      <c r="A14" s="60" t="s">
        <v>69</v>
      </c>
      <c r="B14" s="51"/>
      <c r="C14" s="52" t="s">
        <v>40</v>
      </c>
      <c r="D14" s="54">
        <v>15</v>
      </c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</row>
    <row r="15" spans="1:20" ht="15.75" thickBot="1">
      <c r="A15" s="60" t="s">
        <v>70</v>
      </c>
      <c r="B15" s="51"/>
      <c r="C15" s="55" t="s">
        <v>41</v>
      </c>
      <c r="D15" s="57">
        <v>10</v>
      </c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</row>
    <row r="16" spans="1:20" ht="15.75" thickBot="1">
      <c r="A16" s="60" t="s">
        <v>71</v>
      </c>
      <c r="B16" s="51"/>
      <c r="C16" s="51"/>
      <c r="D16" s="51"/>
      <c r="E16" s="51"/>
      <c r="F16" s="51"/>
      <c r="G16" s="51"/>
      <c r="H16" s="51"/>
      <c r="I16" s="51"/>
      <c r="J16" s="62"/>
      <c r="K16" s="63"/>
      <c r="L16" s="51"/>
      <c r="M16" s="51"/>
      <c r="N16" s="51"/>
      <c r="O16" s="51"/>
      <c r="P16" s="51"/>
      <c r="Q16" s="51"/>
      <c r="R16" s="51"/>
      <c r="S16" s="51"/>
      <c r="T16" s="51"/>
    </row>
    <row r="17" spans="1:20" ht="15.75" thickBot="1">
      <c r="A17" s="61" t="s">
        <v>72</v>
      </c>
      <c r="B17" s="51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</row>
    <row r="18" spans="1:20">
      <c r="A18" s="51"/>
      <c r="B18" s="51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</row>
    <row r="19" spans="1:20">
      <c r="A19" s="51"/>
      <c r="B19" s="51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</row>
    <row r="20" spans="1:20">
      <c r="A20" s="51"/>
      <c r="B20" s="51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</row>
    <row r="21" spans="1:20">
      <c r="A21" s="51"/>
      <c r="B21" s="51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</row>
    <row r="22" spans="1:20">
      <c r="A22" s="51"/>
      <c r="B22" s="51"/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</row>
    <row r="23" spans="1:20">
      <c r="A23" s="51"/>
      <c r="B23" s="51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</row>
    <row r="24" spans="1:20">
      <c r="A24" s="51"/>
      <c r="B24" s="51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</row>
    <row r="25" spans="1:20">
      <c r="A25" s="51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</row>
    <row r="26" spans="1:20">
      <c r="A26" s="51"/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</row>
    <row r="27" spans="1:20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</row>
    <row r="28" spans="1:20">
      <c r="A28" s="51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</row>
    <row r="29" spans="1:20">
      <c r="A29" s="51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</row>
    <row r="30" spans="1:20">
      <c r="A30" s="51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</row>
    <row r="31" spans="1:20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</row>
    <row r="32" spans="1:20">
      <c r="A32" s="51"/>
      <c r="B32" s="51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</row>
    <row r="33" spans="1:20">
      <c r="A33" s="51"/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</row>
    <row r="34" spans="1:20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</row>
    <row r="35" spans="1:20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</row>
    <row r="36" spans="1:20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</row>
    <row r="37" spans="1:20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</row>
    <row r="38" spans="1:20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</row>
    <row r="39" spans="1:20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</row>
    <row r="40" spans="1:20">
      <c r="A40" s="51"/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</row>
    <row r="41" spans="1:20">
      <c r="A41" s="51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</row>
    <row r="42" spans="1:20">
      <c r="A42" s="51"/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</row>
    <row r="43" spans="1:20">
      <c r="A43" s="51"/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</row>
    <row r="44" spans="1:20">
      <c r="A44" s="51"/>
      <c r="B44" s="51"/>
      <c r="C44" s="51"/>
      <c r="D44" s="51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</row>
    <row r="45" spans="1:20">
      <c r="A45" s="51"/>
      <c r="B45" s="51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</row>
    <row r="46" spans="1:20">
      <c r="A46" s="51"/>
      <c r="B46" s="51"/>
      <c r="C46" s="51"/>
      <c r="D46" s="51"/>
      <c r="E46" s="51"/>
      <c r="F46" s="51"/>
      <c r="G46" s="51"/>
      <c r="H46" s="51"/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</row>
    <row r="47" spans="1:20">
      <c r="A47" s="51"/>
      <c r="B47" s="51"/>
      <c r="C47" s="51"/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1"/>
      <c r="P47" s="51"/>
      <c r="Q47" s="51"/>
      <c r="R47" s="51"/>
      <c r="S47" s="51"/>
      <c r="T47" s="51"/>
    </row>
    <row r="48" spans="1:20">
      <c r="A48" s="51"/>
      <c r="B48" s="51"/>
      <c r="C48" s="51"/>
      <c r="D48" s="51"/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</row>
    <row r="49" spans="1:20">
      <c r="A49" s="51"/>
      <c r="B49" s="51"/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</row>
    <row r="50" spans="1:20">
      <c r="A50" s="51"/>
      <c r="B50" s="51"/>
      <c r="C50" s="51"/>
      <c r="D50" s="51"/>
      <c r="E50" s="51"/>
      <c r="F50" s="51"/>
      <c r="G50" s="51"/>
      <c r="H50" s="51"/>
      <c r="I50" s="51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51"/>
    </row>
    <row r="51" spans="1:20">
      <c r="A51" s="51"/>
      <c r="B51" s="51"/>
      <c r="C51" s="51"/>
      <c r="D51" s="51"/>
      <c r="E51" s="51"/>
      <c r="F51" s="51"/>
      <c r="G51" s="51"/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</row>
    <row r="52" spans="1:20">
      <c r="A52" s="51"/>
      <c r="B52" s="51"/>
      <c r="C52" s="51"/>
      <c r="D52" s="51"/>
      <c r="E52" s="51"/>
      <c r="F52" s="51"/>
      <c r="G52" s="51"/>
      <c r="H52" s="51"/>
      <c r="I52" s="51"/>
      <c r="J52" s="51"/>
      <c r="K52" s="51"/>
      <c r="L52" s="51"/>
      <c r="M52" s="51"/>
      <c r="N52" s="51"/>
      <c r="O52" s="51"/>
      <c r="P52" s="51"/>
      <c r="Q52" s="51"/>
      <c r="R52" s="51"/>
      <c r="S52" s="51"/>
      <c r="T52" s="51"/>
    </row>
    <row r="53" spans="1:20">
      <c r="A53" s="51"/>
      <c r="B53" s="51"/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51"/>
      <c r="T53" s="51"/>
    </row>
    <row r="54" spans="1:20">
      <c r="A54" s="51"/>
      <c r="B54" s="51"/>
      <c r="C54" s="51"/>
      <c r="D54" s="51"/>
      <c r="E54" s="51"/>
      <c r="F54" s="51"/>
      <c r="G54" s="51"/>
      <c r="H54" s="51"/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</row>
    <row r="55" spans="1:20">
      <c r="A55" s="51"/>
      <c r="B55" s="51"/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1"/>
    </row>
    <row r="56" spans="1:20">
      <c r="A56" s="51"/>
      <c r="B56" s="51"/>
      <c r="C56" s="51"/>
      <c r="D56" s="51"/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</row>
    <row r="57" spans="1:20">
      <c r="A57" s="51"/>
      <c r="B57" s="51"/>
      <c r="C57" s="51"/>
      <c r="D57" s="51"/>
      <c r="E57" s="51"/>
      <c r="F57" s="51"/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3"/>
  <sheetViews>
    <sheetView workbookViewId="0">
      <selection activeCell="C1" sqref="C1"/>
    </sheetView>
  </sheetViews>
  <sheetFormatPr baseColWidth="10" defaultRowHeight="15"/>
  <sheetData>
    <row r="1" spans="1:3">
      <c r="A1" t="s">
        <v>16</v>
      </c>
      <c r="B1" t="s">
        <v>16</v>
      </c>
      <c r="C1" t="str">
        <f>T(A1)</f>
        <v>m3</v>
      </c>
    </row>
    <row r="2" spans="1:3">
      <c r="A2" t="s">
        <v>17</v>
      </c>
    </row>
    <row r="3" spans="1:3">
      <c r="A3" t="s">
        <v>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debit materiaux</vt:lpstr>
      <vt:lpstr>catalogue x qte</vt:lpstr>
      <vt:lpstr>Feuil2</vt:lpstr>
      <vt:lpstr>Feuil3</vt:lpstr>
    </vt:vector>
  </TitlesOfParts>
  <Company>afpa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afpa158</cp:lastModifiedBy>
  <dcterms:created xsi:type="dcterms:W3CDTF">2015-02-03T15:32:06Z</dcterms:created>
  <dcterms:modified xsi:type="dcterms:W3CDTF">2015-02-05T09:58:03Z</dcterms:modified>
</cp:coreProperties>
</file>