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19200" yWindow="0" windowWidth="19200" windowHeight="19540" tabRatio="500"/>
  </bookViews>
  <sheets>
    <sheet name="caisse" sheetId="1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0" i="1" l="1"/>
  <c r="M10" i="1"/>
  <c r="Q10" i="1"/>
  <c r="R10" i="1"/>
  <c r="I11" i="1"/>
  <c r="M11" i="1"/>
  <c r="Q11" i="1"/>
  <c r="R11" i="1"/>
  <c r="I12" i="1"/>
  <c r="M12" i="1"/>
  <c r="Q12" i="1"/>
  <c r="R12" i="1"/>
  <c r="I13" i="1"/>
  <c r="M13" i="1"/>
  <c r="Q13" i="1"/>
  <c r="R13" i="1"/>
  <c r="I14" i="1"/>
  <c r="M14" i="1"/>
  <c r="Q14" i="1"/>
  <c r="R14" i="1"/>
  <c r="I15" i="1"/>
  <c r="M15" i="1"/>
  <c r="Q15" i="1"/>
  <c r="R15" i="1"/>
  <c r="I16" i="1"/>
  <c r="M16" i="1"/>
  <c r="Q16" i="1"/>
  <c r="R16" i="1"/>
  <c r="I17" i="1"/>
  <c r="M17" i="1"/>
  <c r="Q17" i="1"/>
  <c r="R17" i="1"/>
  <c r="I18" i="1"/>
  <c r="M18" i="1"/>
  <c r="Q18" i="1"/>
  <c r="R18" i="1"/>
  <c r="I19" i="1"/>
  <c r="M19" i="1"/>
  <c r="Q19" i="1"/>
  <c r="R19" i="1"/>
  <c r="I20" i="1"/>
  <c r="M20" i="1"/>
  <c r="Q20" i="1"/>
  <c r="R20" i="1"/>
  <c r="I21" i="1"/>
  <c r="M21" i="1"/>
  <c r="Q21" i="1"/>
  <c r="R21" i="1"/>
  <c r="I22" i="1"/>
  <c r="M22" i="1"/>
  <c r="Q22" i="1"/>
  <c r="R22" i="1"/>
  <c r="I23" i="1"/>
  <c r="M23" i="1"/>
  <c r="Q23" i="1"/>
  <c r="R23" i="1"/>
  <c r="I24" i="1"/>
  <c r="M24" i="1"/>
  <c r="Q24" i="1"/>
  <c r="R24" i="1"/>
  <c r="I25" i="1"/>
  <c r="M25" i="1"/>
  <c r="Q25" i="1"/>
  <c r="R25" i="1"/>
  <c r="I26" i="1"/>
  <c r="M26" i="1"/>
  <c r="Q26" i="1"/>
  <c r="R26" i="1"/>
  <c r="I27" i="1"/>
  <c r="M27" i="1"/>
  <c r="Q27" i="1"/>
  <c r="R27" i="1"/>
  <c r="I28" i="1"/>
  <c r="M28" i="1"/>
  <c r="Q28" i="1"/>
  <c r="R28" i="1"/>
  <c r="I29" i="1"/>
  <c r="M29" i="1"/>
  <c r="Q29" i="1"/>
  <c r="R29" i="1"/>
  <c r="I30" i="1"/>
  <c r="M30" i="1"/>
  <c r="Q30" i="1"/>
  <c r="R30" i="1"/>
  <c r="I31" i="1"/>
  <c r="M31" i="1"/>
  <c r="Q31" i="1"/>
  <c r="R31" i="1"/>
  <c r="I32" i="1"/>
  <c r="M32" i="1"/>
  <c r="Q32" i="1"/>
  <c r="R32" i="1"/>
  <c r="I33" i="1"/>
  <c r="M33" i="1"/>
  <c r="Q33" i="1"/>
  <c r="R33" i="1"/>
  <c r="I34" i="1"/>
  <c r="M34" i="1"/>
  <c r="Q34" i="1"/>
  <c r="R34" i="1"/>
  <c r="I35" i="1"/>
  <c r="M35" i="1"/>
  <c r="Q35" i="1"/>
  <c r="R35" i="1"/>
  <c r="I36" i="1"/>
  <c r="M36" i="1"/>
  <c r="Q36" i="1"/>
  <c r="R36" i="1"/>
  <c r="I37" i="1"/>
  <c r="M37" i="1"/>
  <c r="Q37" i="1"/>
  <c r="R37" i="1"/>
  <c r="I38" i="1"/>
  <c r="M38" i="1"/>
  <c r="Q38" i="1"/>
  <c r="R38" i="1"/>
  <c r="I39" i="1"/>
  <c r="M39" i="1"/>
  <c r="Q39" i="1"/>
  <c r="R39" i="1"/>
  <c r="I40" i="1"/>
  <c r="M40" i="1"/>
  <c r="Q40" i="1"/>
  <c r="R40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O2" i="1"/>
</calcChain>
</file>

<file path=xl/sharedStrings.xml><?xml version="1.0" encoding="utf-8"?>
<sst xmlns="http://schemas.openxmlformats.org/spreadsheetml/2006/main" count="38" uniqueCount="33">
  <si>
    <t>RECAPITULATIF MENSUEL DE RECETTES</t>
  </si>
  <si>
    <t>MOIS DE :</t>
  </si>
  <si>
    <t>SEPTEMBRE</t>
  </si>
  <si>
    <t>ANNEE :</t>
  </si>
  <si>
    <t>JOUR</t>
  </si>
  <si>
    <t>RECETTES TOTALES T.T.C.</t>
  </si>
  <si>
    <t>RECETTES PAR MOYEN DE PAIEMENT</t>
  </si>
  <si>
    <t>RECETTES PAR ACTIVITE</t>
  </si>
  <si>
    <t>TOTAL</t>
  </si>
  <si>
    <t>T.R</t>
  </si>
  <si>
    <t>CARTES BANCAIRES</t>
  </si>
  <si>
    <t>Chèques</t>
  </si>
  <si>
    <t>TOTAL RECETTES ESPECES DU JOUR</t>
  </si>
  <si>
    <t>DECAISSEMENTS</t>
  </si>
  <si>
    <t>SOLDE</t>
  </si>
  <si>
    <t>Resto/place</t>
  </si>
  <si>
    <t>Menu</t>
  </si>
  <si>
    <t>Restaurant  à emporter</t>
  </si>
  <si>
    <t>Boissons</t>
  </si>
  <si>
    <t>Boissons sur place</t>
  </si>
  <si>
    <t>Boissons à emporter</t>
  </si>
  <si>
    <t>Remises</t>
  </si>
  <si>
    <t>Taux :</t>
  </si>
  <si>
    <t>Taux</t>
  </si>
  <si>
    <t>Taux:</t>
  </si>
  <si>
    <t>Dépôt banque</t>
  </si>
  <si>
    <t>Paiements divers</t>
  </si>
  <si>
    <t>Prélèvements perso</t>
  </si>
  <si>
    <t>DEPENSES</t>
  </si>
  <si>
    <t>CAISSE</t>
  </si>
  <si>
    <t>Report à nouveau</t>
  </si>
  <si>
    <t xml:space="preserve"> 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</si>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</sst>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yyyy\-yyyy"/>
    <numFmt numFmtId="165" formatCode="#,##0.00&quot; €&quot;"/>
    <numFmt numFmtId="166" formatCode="ddd\-dd"/>
    <numFmt numFmtId="167" formatCode="_-* #,##0.00\ _F_-;\-* #,##0.00\ _F_-;_-* &quot;-&quot;??\ _F_-;_-@_-"/>
  </numFmts>
  <fonts count="5" x14ac:knownFonts="1">
    <font>
      <sz val="12"/>
      <color theme="1"/>
      <name val="Calibri"/>
      <family val="2"/>
      <scheme val="minor"/>
    </font>
    <font>
      <b/>
      <sz val="12"/>
      <name val="Arial"/>
    </font>
    <font>
      <sz val="12"/>
      <color indexed="8"/>
      <name val="Arial"/>
      <family val="2"/>
    </font>
    <font>
      <b/>
      <sz val="10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</fills>
  <borders count="7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 style="double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/>
      <right style="dashed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/>
      <bottom style="dotted">
        <color auto="1"/>
      </bottom>
      <diagonal/>
    </border>
    <border>
      <left style="medium">
        <color auto="1"/>
      </left>
      <right style="double">
        <color auto="1"/>
      </right>
      <top/>
      <bottom style="dotted">
        <color auto="1"/>
      </bottom>
      <diagonal/>
    </border>
    <border>
      <left style="medium">
        <color auto="1"/>
      </left>
      <right style="thin">
        <color auto="1"/>
      </right>
      <top/>
      <bottom style="dotted">
        <color auto="1"/>
      </bottom>
      <diagonal/>
    </border>
    <border>
      <left/>
      <right style="thin">
        <color auto="1"/>
      </right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dashed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medium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 style="dash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/>
      <bottom style="dotted">
        <color auto="1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1" fillId="0" borderId="0" xfId="0" applyFont="1"/>
    <xf numFmtId="0" fontId="0" fillId="0" borderId="0" xfId="0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164" fontId="2" fillId="2" borderId="3" xfId="0" applyNumberFormat="1" applyFont="1" applyFill="1" applyBorder="1" applyAlignment="1" applyProtection="1">
      <alignment horizontal="centerContinuous"/>
      <protection locked="0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0" borderId="7" xfId="0" applyBorder="1"/>
    <xf numFmtId="0" fontId="3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Continuous"/>
    </xf>
    <xf numFmtId="0" fontId="3" fillId="0" borderId="9" xfId="0" applyFont="1" applyBorder="1" applyAlignment="1">
      <alignment horizontal="centerContinuous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Continuous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0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Continuous"/>
    </xf>
    <xf numFmtId="0" fontId="3" fillId="0" borderId="0" xfId="0" applyFont="1" applyBorder="1" applyAlignment="1">
      <alignment horizontal="centerContinuous"/>
    </xf>
    <xf numFmtId="0" fontId="3" fillId="0" borderId="24" xfId="0" applyFont="1" applyBorder="1" applyAlignment="1">
      <alignment horizontal="centerContinuous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27" xfId="0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/>
    </xf>
    <xf numFmtId="10" fontId="4" fillId="0" borderId="31" xfId="0" applyNumberFormat="1" applyFont="1" applyBorder="1" applyAlignment="1">
      <alignment horizontal="center"/>
    </xf>
    <xf numFmtId="10" fontId="4" fillId="0" borderId="32" xfId="0" applyNumberFormat="1" applyFont="1" applyBorder="1" applyAlignment="1">
      <alignment horizont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4" fillId="0" borderId="34" xfId="0" applyFont="1" applyBorder="1" applyAlignment="1">
      <alignment horizontal="center" vertical="center" wrapText="1"/>
    </xf>
    <xf numFmtId="0" fontId="4" fillId="0" borderId="35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2" borderId="39" xfId="0" applyFont="1" applyFill="1" applyBorder="1" applyAlignment="1">
      <alignment horizontal="center" vertical="center" wrapText="1"/>
    </xf>
    <xf numFmtId="0" fontId="0" fillId="2" borderId="40" xfId="0" applyFill="1" applyBorder="1"/>
    <xf numFmtId="0" fontId="0" fillId="2" borderId="41" xfId="0" applyFill="1" applyBorder="1"/>
    <xf numFmtId="0" fontId="0" fillId="2" borderId="42" xfId="0" applyFill="1" applyBorder="1"/>
    <xf numFmtId="0" fontId="0" fillId="2" borderId="39" xfId="0" applyFill="1" applyBorder="1"/>
    <xf numFmtId="0" fontId="0" fillId="2" borderId="43" xfId="0" applyFill="1" applyBorder="1"/>
    <xf numFmtId="0" fontId="0" fillId="2" borderId="44" xfId="0" applyFill="1" applyBorder="1"/>
    <xf numFmtId="0" fontId="0" fillId="2" borderId="45" xfId="0" applyFill="1" applyBorder="1"/>
    <xf numFmtId="0" fontId="0" fillId="2" borderId="46" xfId="0" applyFill="1" applyBorder="1"/>
    <xf numFmtId="165" fontId="3" fillId="2" borderId="47" xfId="0" applyNumberFormat="1" applyFont="1" applyFill="1" applyBorder="1"/>
    <xf numFmtId="166" fontId="0" fillId="0" borderId="48" xfId="0" applyNumberFormat="1" applyBorder="1" applyAlignment="1">
      <alignment horizontal="center"/>
    </xf>
    <xf numFmtId="0" fontId="3" fillId="2" borderId="57" xfId="0" applyFont="1" applyFill="1" applyBorder="1" applyAlignment="1">
      <alignment horizontal="center"/>
    </xf>
    <xf numFmtId="165" fontId="3" fillId="2" borderId="58" xfId="0" applyNumberFormat="1" applyFont="1" applyFill="1" applyBorder="1"/>
    <xf numFmtId="165" fontId="3" fillId="2" borderId="57" xfId="0" applyNumberFormat="1" applyFont="1" applyFill="1" applyBorder="1"/>
    <xf numFmtId="165" fontId="3" fillId="2" borderId="59" xfId="0" applyNumberFormat="1" applyFont="1" applyFill="1" applyBorder="1"/>
    <xf numFmtId="165" fontId="3" fillId="2" borderId="60" xfId="0" applyNumberFormat="1" applyFont="1" applyFill="1" applyBorder="1"/>
    <xf numFmtId="165" fontId="3" fillId="2" borderId="61" xfId="0" applyNumberFormat="1" applyFont="1" applyFill="1" applyBorder="1"/>
    <xf numFmtId="165" fontId="0" fillId="3" borderId="63" xfId="0" applyNumberFormat="1" applyFont="1" applyFill="1" applyBorder="1" applyProtection="1">
      <protection locked="0"/>
    </xf>
    <xf numFmtId="165" fontId="0" fillId="3" borderId="64" xfId="0" applyNumberFormat="1" applyFont="1" applyFill="1" applyBorder="1" applyProtection="1">
      <protection locked="0"/>
    </xf>
    <xf numFmtId="165" fontId="0" fillId="3" borderId="65" xfId="0" applyNumberFormat="1" applyFont="1" applyFill="1" applyBorder="1" applyProtection="1">
      <protection locked="0"/>
    </xf>
    <xf numFmtId="165" fontId="0" fillId="3" borderId="66" xfId="0" applyNumberFormat="1" applyFont="1" applyFill="1" applyBorder="1"/>
    <xf numFmtId="167" fontId="0" fillId="3" borderId="67" xfId="0" applyNumberFormat="1" applyFont="1" applyFill="1" applyBorder="1" applyProtection="1">
      <protection locked="0"/>
    </xf>
    <xf numFmtId="167" fontId="0" fillId="3" borderId="53" xfId="0" applyNumberFormat="1" applyFont="1" applyFill="1" applyBorder="1" applyProtection="1">
      <protection locked="0"/>
    </xf>
    <xf numFmtId="165" fontId="0" fillId="3" borderId="65" xfId="0" applyNumberFormat="1" applyFont="1" applyFill="1" applyBorder="1"/>
    <xf numFmtId="165" fontId="0" fillId="3" borderId="53" xfId="0" applyNumberFormat="1" applyFont="1" applyFill="1" applyBorder="1" applyProtection="1">
      <protection locked="0"/>
    </xf>
    <xf numFmtId="165" fontId="0" fillId="3" borderId="68" xfId="0" applyNumberFormat="1" applyFont="1" applyFill="1" applyBorder="1" applyProtection="1">
      <protection locked="0"/>
    </xf>
    <xf numFmtId="165" fontId="0" fillId="3" borderId="69" xfId="0" applyNumberFormat="1" applyFont="1" applyFill="1" applyBorder="1"/>
    <xf numFmtId="165" fontId="0" fillId="3" borderId="62" xfId="0" applyNumberFormat="1" applyFont="1" applyFill="1" applyBorder="1"/>
    <xf numFmtId="165" fontId="0" fillId="3" borderId="70" xfId="0" applyNumberFormat="1" applyFont="1" applyFill="1" applyBorder="1" applyProtection="1">
      <protection locked="0"/>
    </xf>
    <xf numFmtId="165" fontId="0" fillId="3" borderId="50" xfId="0" applyNumberFormat="1" applyFont="1" applyFill="1" applyBorder="1" applyProtection="1">
      <protection locked="0"/>
    </xf>
    <xf numFmtId="165" fontId="0" fillId="3" borderId="51" xfId="0" applyNumberFormat="1" applyFont="1" applyFill="1" applyBorder="1" applyProtection="1">
      <protection locked="0"/>
    </xf>
    <xf numFmtId="165" fontId="0" fillId="3" borderId="48" xfId="0" applyNumberFormat="1" applyFont="1" applyFill="1" applyBorder="1"/>
    <xf numFmtId="167" fontId="0" fillId="3" borderId="52" xfId="0" applyNumberFormat="1" applyFont="1" applyFill="1" applyBorder="1" applyProtection="1">
      <protection locked="0"/>
    </xf>
    <xf numFmtId="167" fontId="0" fillId="3" borderId="49" xfId="0" applyNumberFormat="1" applyFont="1" applyFill="1" applyBorder="1" applyProtection="1">
      <protection locked="0"/>
    </xf>
    <xf numFmtId="165" fontId="0" fillId="3" borderId="51" xfId="0" applyNumberFormat="1" applyFont="1" applyFill="1" applyBorder="1"/>
    <xf numFmtId="165" fontId="0" fillId="3" borderId="49" xfId="0" applyNumberFormat="1" applyFont="1" applyFill="1" applyBorder="1" applyProtection="1">
      <protection locked="0"/>
    </xf>
    <xf numFmtId="165" fontId="0" fillId="3" borderId="54" xfId="0" applyNumberFormat="1" applyFont="1" applyFill="1" applyBorder="1" applyProtection="1">
      <protection locked="0"/>
    </xf>
    <xf numFmtId="165" fontId="0" fillId="3" borderId="55" xfId="0" applyNumberFormat="1" applyFont="1" applyFill="1" applyBorder="1"/>
    <xf numFmtId="165" fontId="0" fillId="3" borderId="47" xfId="0" applyNumberFormat="1" applyFont="1" applyFill="1" applyBorder="1"/>
    <xf numFmtId="165" fontId="0" fillId="3" borderId="56" xfId="0" applyNumberFormat="1" applyFont="1" applyFill="1" applyBorder="1" applyProtection="1">
      <protection locked="0"/>
    </xf>
    <xf numFmtId="165" fontId="0" fillId="3" borderId="49" xfId="0" applyNumberFormat="1" applyFill="1" applyBorder="1" applyProtection="1">
      <protection locked="0"/>
    </xf>
    <xf numFmtId="165" fontId="0" fillId="3" borderId="50" xfId="0" applyNumberFormat="1" applyFill="1" applyBorder="1" applyProtection="1">
      <protection locked="0"/>
    </xf>
    <xf numFmtId="165" fontId="0" fillId="3" borderId="51" xfId="0" applyNumberFormat="1" applyFill="1" applyBorder="1" applyProtection="1">
      <protection locked="0"/>
    </xf>
    <xf numFmtId="165" fontId="0" fillId="3" borderId="48" xfId="0" applyNumberFormat="1" applyFill="1" applyBorder="1"/>
    <xf numFmtId="167" fontId="0" fillId="3" borderId="52" xfId="0" applyNumberFormat="1" applyFill="1" applyBorder="1" applyProtection="1">
      <protection locked="0"/>
    </xf>
    <xf numFmtId="167" fontId="0" fillId="3" borderId="36" xfId="0" applyNumberFormat="1" applyFill="1" applyBorder="1" applyProtection="1">
      <protection locked="0"/>
    </xf>
    <xf numFmtId="165" fontId="0" fillId="3" borderId="51" xfId="0" applyNumberFormat="1" applyFill="1" applyBorder="1"/>
    <xf numFmtId="165" fontId="0" fillId="3" borderId="54" xfId="0" applyNumberFormat="1" applyFill="1" applyBorder="1" applyProtection="1">
      <protection locked="0"/>
    </xf>
    <xf numFmtId="165" fontId="0" fillId="3" borderId="55" xfId="0" applyNumberFormat="1" applyFill="1" applyBorder="1"/>
    <xf numFmtId="165" fontId="0" fillId="3" borderId="47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'malo/Tableau%20C.A%20O'malo%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0">
          <cell r="I10">
            <v>0</v>
          </cell>
        </row>
        <row r="11">
          <cell r="I11">
            <v>0</v>
          </cell>
        </row>
        <row r="12">
          <cell r="I12">
            <v>0</v>
          </cell>
        </row>
        <row r="13">
          <cell r="I13">
            <v>0</v>
          </cell>
        </row>
        <row r="14">
          <cell r="I14">
            <v>0</v>
          </cell>
        </row>
        <row r="15">
          <cell r="I15">
            <v>0</v>
          </cell>
        </row>
        <row r="16">
          <cell r="I16">
            <v>0</v>
          </cell>
        </row>
        <row r="17">
          <cell r="I17">
            <v>0</v>
          </cell>
        </row>
        <row r="18">
          <cell r="I18">
            <v>0</v>
          </cell>
        </row>
        <row r="19">
          <cell r="I19">
            <v>0</v>
          </cell>
        </row>
        <row r="20">
          <cell r="I20">
            <v>0</v>
          </cell>
        </row>
        <row r="21">
          <cell r="I21">
            <v>0</v>
          </cell>
        </row>
        <row r="22">
          <cell r="I22">
            <v>0</v>
          </cell>
        </row>
        <row r="23">
          <cell r="I23">
            <v>0</v>
          </cell>
        </row>
        <row r="24">
          <cell r="I24">
            <v>0</v>
          </cell>
        </row>
        <row r="25">
          <cell r="I25">
            <v>131.5</v>
          </cell>
        </row>
        <row r="26">
          <cell r="I26">
            <v>431.2</v>
          </cell>
        </row>
        <row r="27">
          <cell r="I27">
            <v>490.9</v>
          </cell>
        </row>
        <row r="28">
          <cell r="I28">
            <v>661.30000000000007</v>
          </cell>
        </row>
        <row r="29">
          <cell r="I29">
            <v>429.09999999999997</v>
          </cell>
        </row>
        <row r="30">
          <cell r="I30">
            <v>496.50000000000006</v>
          </cell>
        </row>
        <row r="31">
          <cell r="I31">
            <v>406.5</v>
          </cell>
        </row>
        <row r="32">
          <cell r="I32">
            <v>476.99999999999994</v>
          </cell>
        </row>
        <row r="33">
          <cell r="I33">
            <v>324.5</v>
          </cell>
        </row>
        <row r="34">
          <cell r="I34">
            <v>555</v>
          </cell>
        </row>
        <row r="35">
          <cell r="I35">
            <v>827.40000000000009</v>
          </cell>
        </row>
        <row r="36">
          <cell r="I36">
            <v>822.3</v>
          </cell>
        </row>
        <row r="37">
          <cell r="I37">
            <v>699.9</v>
          </cell>
        </row>
        <row r="38">
          <cell r="I38">
            <v>441.99999999999994</v>
          </cell>
        </row>
        <row r="39">
          <cell r="I39">
            <v>353.34000000000003</v>
          </cell>
        </row>
        <row r="40">
          <cell r="I40">
            <v>0</v>
          </cell>
        </row>
      </sheetData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"/>
  <sheetViews>
    <sheetView tabSelected="1" workbookViewId="0">
      <pane xSplit="1" ySplit="9" topLeftCell="B11" activePane="bottomRight" state="frozenSplit"/>
      <selection pane="topRight" activeCell="G1" sqref="G1"/>
      <selection pane="bottomLeft" activeCell="A24" sqref="A24"/>
      <selection pane="bottomRight" activeCell="D2" sqref="D2:G2"/>
    </sheetView>
  </sheetViews>
  <sheetFormatPr baseColWidth="10" defaultRowHeight="15" x14ac:dyDescent="0"/>
  <cols>
    <col min="2" max="17" width="13" customWidth="1"/>
    <col min="18" max="18" width="12" customWidth="1"/>
  </cols>
  <sheetData>
    <row r="1" spans="1:18">
      <c r="A1" s="1" t="s">
        <v>0</v>
      </c>
    </row>
    <row r="2" spans="1:18" ht="16" thickBot="1">
      <c r="A2" s="1" t="s">
        <v>1</v>
      </c>
      <c r="B2" s="2"/>
      <c r="C2" s="2"/>
      <c r="D2" s="3" t="s">
        <v>2</v>
      </c>
      <c r="E2" s="4"/>
      <c r="F2" s="4"/>
      <c r="G2" s="4"/>
      <c r="H2" s="5"/>
      <c r="N2" s="1" t="s">
        <v>3</v>
      </c>
      <c r="O2" s="6">
        <f>14/15</f>
        <v>0.93333333333333335</v>
      </c>
    </row>
    <row r="3" spans="1:18" ht="16" thickBot="1"/>
    <row r="4" spans="1:18" ht="16" thickBot="1">
      <c r="A4" s="7" t="s">
        <v>4</v>
      </c>
      <c r="B4" s="8" t="s">
        <v>5</v>
      </c>
      <c r="C4" s="9"/>
      <c r="D4" s="9"/>
      <c r="E4" s="9"/>
      <c r="F4" s="9"/>
      <c r="G4" s="9"/>
      <c r="H4" s="9"/>
      <c r="I4" s="10"/>
      <c r="J4" s="8" t="s">
        <v>6</v>
      </c>
      <c r="K4" s="9"/>
      <c r="L4" s="9"/>
      <c r="M4" s="10"/>
      <c r="N4" s="11"/>
      <c r="O4" s="12"/>
      <c r="P4" s="12"/>
      <c r="Q4" s="13"/>
      <c r="R4" s="14"/>
    </row>
    <row r="5" spans="1:18">
      <c r="A5" s="15"/>
      <c r="B5" s="16" t="s">
        <v>7</v>
      </c>
      <c r="C5" s="17"/>
      <c r="D5" s="17"/>
      <c r="E5" s="17"/>
      <c r="F5" s="17"/>
      <c r="G5" s="17"/>
      <c r="H5" s="17"/>
      <c r="I5" s="18" t="s">
        <v>8</v>
      </c>
      <c r="J5" s="19" t="s">
        <v>9</v>
      </c>
      <c r="K5" s="20" t="s">
        <v>10</v>
      </c>
      <c r="L5" s="20" t="s">
        <v>11</v>
      </c>
      <c r="M5" s="21" t="s">
        <v>12</v>
      </c>
      <c r="N5" s="16" t="s">
        <v>13</v>
      </c>
      <c r="O5" s="17"/>
      <c r="P5" s="22"/>
      <c r="Q5" s="23" t="s">
        <v>8</v>
      </c>
      <c r="R5" s="24" t="s">
        <v>14</v>
      </c>
    </row>
    <row r="6" spans="1:18" ht="30">
      <c r="A6" s="15"/>
      <c r="B6" s="25" t="s">
        <v>15</v>
      </c>
      <c r="C6" s="26" t="s">
        <v>16</v>
      </c>
      <c r="D6" s="27" t="s">
        <v>17</v>
      </c>
      <c r="E6" s="27" t="s">
        <v>18</v>
      </c>
      <c r="F6" s="26" t="s">
        <v>19</v>
      </c>
      <c r="G6" s="26" t="s">
        <v>20</v>
      </c>
      <c r="H6" s="28" t="s">
        <v>21</v>
      </c>
      <c r="I6" s="15"/>
      <c r="J6" s="29"/>
      <c r="K6" s="30"/>
      <c r="L6" s="30"/>
      <c r="M6" s="31"/>
      <c r="N6" s="32"/>
      <c r="O6" s="33"/>
      <c r="P6" s="34"/>
      <c r="Q6" s="35"/>
      <c r="R6" s="36"/>
    </row>
    <row r="7" spans="1:18">
      <c r="A7" s="15"/>
      <c r="B7" s="37" t="s">
        <v>22</v>
      </c>
      <c r="C7" s="38" t="s">
        <v>23</v>
      </c>
      <c r="D7" s="39" t="s">
        <v>22</v>
      </c>
      <c r="E7" s="39" t="s">
        <v>22</v>
      </c>
      <c r="F7" s="38" t="s">
        <v>24</v>
      </c>
      <c r="G7" s="39" t="s">
        <v>22</v>
      </c>
      <c r="H7" s="40"/>
      <c r="I7" s="15"/>
      <c r="J7" s="29"/>
      <c r="K7" s="30"/>
      <c r="L7" s="30"/>
      <c r="M7" s="31"/>
      <c r="N7" s="41" t="s">
        <v>25</v>
      </c>
      <c r="O7" s="42" t="s">
        <v>26</v>
      </c>
      <c r="P7" s="43" t="s">
        <v>27</v>
      </c>
      <c r="Q7" s="35"/>
      <c r="R7" s="36"/>
    </row>
    <row r="8" spans="1:18" ht="16" thickBot="1">
      <c r="A8" s="44"/>
      <c r="B8" s="45">
        <v>0.1</v>
      </c>
      <c r="C8" s="45">
        <v>0.1</v>
      </c>
      <c r="D8" s="45">
        <v>0.1</v>
      </c>
      <c r="E8" s="45">
        <v>0.1</v>
      </c>
      <c r="F8" s="45">
        <v>0.2</v>
      </c>
      <c r="G8" s="45">
        <v>0.2</v>
      </c>
      <c r="H8" s="46"/>
      <c r="I8" s="44"/>
      <c r="J8" s="47"/>
      <c r="K8" s="48"/>
      <c r="L8" s="48"/>
      <c r="M8" s="49"/>
      <c r="N8" s="50"/>
      <c r="O8" s="51"/>
      <c r="P8" s="52"/>
      <c r="Q8" s="53" t="s">
        <v>28</v>
      </c>
      <c r="R8" s="54" t="s">
        <v>29</v>
      </c>
    </row>
    <row r="9" spans="1:18" ht="24">
      <c r="A9" s="55" t="s">
        <v>30</v>
      </c>
      <c r="B9" s="56"/>
      <c r="C9" s="57"/>
      <c r="D9" s="57"/>
      <c r="E9" s="57"/>
      <c r="F9" s="57"/>
      <c r="G9" s="57"/>
      <c r="H9" s="58"/>
      <c r="I9" s="59" t="s">
        <v>31</v>
      </c>
      <c r="J9" s="60"/>
      <c r="K9" s="61"/>
      <c r="L9" s="61"/>
      <c r="M9" s="58"/>
      <c r="N9" s="56"/>
      <c r="O9" s="62"/>
      <c r="P9" s="57"/>
      <c r="Q9" s="63" t="s">
        <v>31</v>
      </c>
      <c r="R9" s="64"/>
    </row>
    <row r="10" spans="1:18">
      <c r="A10" s="65">
        <v>42005</v>
      </c>
      <c r="B10" s="72"/>
      <c r="C10" s="73"/>
      <c r="D10" s="73"/>
      <c r="E10" s="73"/>
      <c r="F10" s="73"/>
      <c r="G10" s="73"/>
      <c r="H10" s="74"/>
      <c r="I10" s="75">
        <f t="shared" ref="I10:I24" si="0">B10+C10+D10+E10+G10+F10</f>
        <v>0</v>
      </c>
      <c r="J10" s="76">
        <v>0</v>
      </c>
      <c r="K10" s="76">
        <v>0</v>
      </c>
      <c r="L10" s="77">
        <v>0</v>
      </c>
      <c r="M10" s="78">
        <f>I10-J10-K10-L10</f>
        <v>0</v>
      </c>
      <c r="N10" s="79"/>
      <c r="O10" s="80"/>
      <c r="P10" s="73"/>
      <c r="Q10" s="81">
        <f>N10+O10+P10</f>
        <v>0</v>
      </c>
      <c r="R10" s="82">
        <f>R9+M10-Q10</f>
        <v>0</v>
      </c>
    </row>
    <row r="11" spans="1:18">
      <c r="A11" s="65">
        <v>42006</v>
      </c>
      <c r="B11" s="83"/>
      <c r="C11" s="84"/>
      <c r="D11" s="84"/>
      <c r="E11" s="84"/>
      <c r="F11" s="84"/>
      <c r="G11" s="84"/>
      <c r="H11" s="85"/>
      <c r="I11" s="86">
        <f t="shared" si="0"/>
        <v>0</v>
      </c>
      <c r="J11" s="87">
        <v>0</v>
      </c>
      <c r="K11" s="87">
        <v>0</v>
      </c>
      <c r="L11" s="88">
        <v>0</v>
      </c>
      <c r="M11" s="89">
        <f>I11-J11-K11-L11</f>
        <v>0</v>
      </c>
      <c r="N11" s="90"/>
      <c r="O11" s="91"/>
      <c r="P11" s="84"/>
      <c r="Q11" s="92">
        <f t="shared" ref="Q11:Q40" si="1">N11+O11+P11</f>
        <v>0</v>
      </c>
      <c r="R11" s="93">
        <f>R10+M11-Q11</f>
        <v>0</v>
      </c>
    </row>
    <row r="12" spans="1:18">
      <c r="A12" s="65">
        <v>42007</v>
      </c>
      <c r="B12" s="83"/>
      <c r="C12" s="84"/>
      <c r="D12" s="84"/>
      <c r="E12" s="84"/>
      <c r="F12" s="84"/>
      <c r="G12" s="84"/>
      <c r="H12" s="85"/>
      <c r="I12" s="86">
        <f t="shared" si="0"/>
        <v>0</v>
      </c>
      <c r="J12" s="87">
        <v>0</v>
      </c>
      <c r="K12" s="87">
        <v>0</v>
      </c>
      <c r="L12" s="88">
        <v>0</v>
      </c>
      <c r="M12" s="89">
        <f t="shared" ref="M12:M40" si="2">I12-J12-K12-L12</f>
        <v>0</v>
      </c>
      <c r="N12" s="90"/>
      <c r="O12" s="91"/>
      <c r="P12" s="84"/>
      <c r="Q12" s="92">
        <f t="shared" si="1"/>
        <v>0</v>
      </c>
      <c r="R12" s="93">
        <f t="shared" ref="R12:R40" si="3">R11+M12-Q12</f>
        <v>0</v>
      </c>
    </row>
    <row r="13" spans="1:18">
      <c r="A13" s="65">
        <v>42008</v>
      </c>
      <c r="B13" s="83"/>
      <c r="C13" s="84"/>
      <c r="D13" s="84"/>
      <c r="E13" s="84"/>
      <c r="F13" s="84"/>
      <c r="G13" s="84"/>
      <c r="H13" s="85"/>
      <c r="I13" s="86">
        <f t="shared" si="0"/>
        <v>0</v>
      </c>
      <c r="J13" s="87">
        <v>0</v>
      </c>
      <c r="K13" s="87">
        <v>0</v>
      </c>
      <c r="L13" s="88">
        <v>0</v>
      </c>
      <c r="M13" s="89">
        <f t="shared" si="2"/>
        <v>0</v>
      </c>
      <c r="N13" s="90"/>
      <c r="O13" s="91"/>
      <c r="P13" s="84"/>
      <c r="Q13" s="92">
        <f t="shared" si="1"/>
        <v>0</v>
      </c>
      <c r="R13" s="93">
        <f t="shared" si="3"/>
        <v>0</v>
      </c>
    </row>
    <row r="14" spans="1:18">
      <c r="A14" s="65">
        <v>42009</v>
      </c>
      <c r="B14" s="83"/>
      <c r="C14" s="84"/>
      <c r="D14" s="84"/>
      <c r="E14" s="84"/>
      <c r="F14" s="84"/>
      <c r="G14" s="84"/>
      <c r="H14" s="85"/>
      <c r="I14" s="86">
        <f t="shared" si="0"/>
        <v>0</v>
      </c>
      <c r="J14" s="87">
        <v>0</v>
      </c>
      <c r="K14" s="87">
        <v>0</v>
      </c>
      <c r="L14" s="88">
        <v>0</v>
      </c>
      <c r="M14" s="89">
        <f t="shared" si="2"/>
        <v>0</v>
      </c>
      <c r="N14" s="90"/>
      <c r="O14" s="91"/>
      <c r="P14" s="84"/>
      <c r="Q14" s="92">
        <f t="shared" si="1"/>
        <v>0</v>
      </c>
      <c r="R14" s="93">
        <f t="shared" si="3"/>
        <v>0</v>
      </c>
    </row>
    <row r="15" spans="1:18">
      <c r="A15" s="65">
        <v>42010</v>
      </c>
      <c r="B15" s="83"/>
      <c r="C15" s="84"/>
      <c r="D15" s="84"/>
      <c r="E15" s="84"/>
      <c r="F15" s="84"/>
      <c r="G15" s="84"/>
      <c r="H15" s="85"/>
      <c r="I15" s="86">
        <f t="shared" si="0"/>
        <v>0</v>
      </c>
      <c r="J15" s="87">
        <v>0</v>
      </c>
      <c r="K15" s="87">
        <v>0</v>
      </c>
      <c r="L15" s="88">
        <v>0</v>
      </c>
      <c r="M15" s="89">
        <f t="shared" si="2"/>
        <v>0</v>
      </c>
      <c r="N15" s="90"/>
      <c r="O15" s="91"/>
      <c r="P15" s="84"/>
      <c r="Q15" s="92">
        <f t="shared" si="1"/>
        <v>0</v>
      </c>
      <c r="R15" s="93">
        <f t="shared" si="3"/>
        <v>0</v>
      </c>
    </row>
    <row r="16" spans="1:18">
      <c r="A16" s="65">
        <v>42011</v>
      </c>
      <c r="B16" s="83"/>
      <c r="C16" s="84"/>
      <c r="D16" s="84"/>
      <c r="E16" s="84"/>
      <c r="F16" s="84"/>
      <c r="G16" s="84"/>
      <c r="H16" s="85"/>
      <c r="I16" s="86">
        <f t="shared" si="0"/>
        <v>0</v>
      </c>
      <c r="J16" s="87">
        <v>0</v>
      </c>
      <c r="K16" s="87">
        <v>0</v>
      </c>
      <c r="L16" s="88">
        <v>0</v>
      </c>
      <c r="M16" s="89">
        <f t="shared" si="2"/>
        <v>0</v>
      </c>
      <c r="N16" s="90"/>
      <c r="O16" s="91"/>
      <c r="P16" s="84"/>
      <c r="Q16" s="92">
        <f t="shared" si="1"/>
        <v>0</v>
      </c>
      <c r="R16" s="93">
        <f t="shared" si="3"/>
        <v>0</v>
      </c>
    </row>
    <row r="17" spans="1:18">
      <c r="A17" s="65">
        <v>42012</v>
      </c>
      <c r="B17" s="83"/>
      <c r="C17" s="84"/>
      <c r="D17" s="84"/>
      <c r="E17" s="84"/>
      <c r="F17" s="84"/>
      <c r="G17" s="84"/>
      <c r="H17" s="85"/>
      <c r="I17" s="86">
        <f t="shared" si="0"/>
        <v>0</v>
      </c>
      <c r="J17" s="87">
        <v>0</v>
      </c>
      <c r="K17" s="87">
        <v>0</v>
      </c>
      <c r="L17" s="88">
        <v>0</v>
      </c>
      <c r="M17" s="89">
        <f t="shared" si="2"/>
        <v>0</v>
      </c>
      <c r="N17" s="90"/>
      <c r="O17" s="91"/>
      <c r="P17" s="84"/>
      <c r="Q17" s="92">
        <f t="shared" si="1"/>
        <v>0</v>
      </c>
      <c r="R17" s="93">
        <f t="shared" si="3"/>
        <v>0</v>
      </c>
    </row>
    <row r="18" spans="1:18">
      <c r="A18" s="65">
        <v>42013</v>
      </c>
      <c r="B18" s="83"/>
      <c r="C18" s="84"/>
      <c r="D18" s="84"/>
      <c r="E18" s="84"/>
      <c r="F18" s="84"/>
      <c r="G18" s="84"/>
      <c r="H18" s="85"/>
      <c r="I18" s="86">
        <f t="shared" si="0"/>
        <v>0</v>
      </c>
      <c r="J18" s="87">
        <v>0</v>
      </c>
      <c r="K18" s="87">
        <v>0</v>
      </c>
      <c r="L18" s="88">
        <v>0</v>
      </c>
      <c r="M18" s="89">
        <f t="shared" si="2"/>
        <v>0</v>
      </c>
      <c r="N18" s="90"/>
      <c r="O18" s="91"/>
      <c r="P18" s="84"/>
      <c r="Q18" s="92">
        <f t="shared" si="1"/>
        <v>0</v>
      </c>
      <c r="R18" s="93">
        <f t="shared" si="3"/>
        <v>0</v>
      </c>
    </row>
    <row r="19" spans="1:18">
      <c r="A19" s="65">
        <v>42014</v>
      </c>
      <c r="B19" s="83"/>
      <c r="C19" s="84"/>
      <c r="D19" s="84"/>
      <c r="E19" s="84"/>
      <c r="F19" s="84"/>
      <c r="G19" s="84"/>
      <c r="H19" s="85"/>
      <c r="I19" s="86">
        <f t="shared" si="0"/>
        <v>0</v>
      </c>
      <c r="J19" s="87">
        <v>0</v>
      </c>
      <c r="K19" s="87">
        <v>0</v>
      </c>
      <c r="L19" s="88">
        <v>0</v>
      </c>
      <c r="M19" s="89">
        <f t="shared" si="2"/>
        <v>0</v>
      </c>
      <c r="N19" s="90"/>
      <c r="O19" s="91"/>
      <c r="P19" s="84"/>
      <c r="Q19" s="92">
        <f t="shared" si="1"/>
        <v>0</v>
      </c>
      <c r="R19" s="93">
        <f t="shared" si="3"/>
        <v>0</v>
      </c>
    </row>
    <row r="20" spans="1:18">
      <c r="A20" s="65">
        <v>42015</v>
      </c>
      <c r="B20" s="83"/>
      <c r="C20" s="84"/>
      <c r="D20" s="84"/>
      <c r="E20" s="84"/>
      <c r="F20" s="84"/>
      <c r="G20" s="84"/>
      <c r="H20" s="85"/>
      <c r="I20" s="86">
        <f t="shared" si="0"/>
        <v>0</v>
      </c>
      <c r="J20" s="87">
        <v>0</v>
      </c>
      <c r="K20" s="87">
        <v>0</v>
      </c>
      <c r="L20" s="88">
        <v>0</v>
      </c>
      <c r="M20" s="89">
        <f t="shared" si="2"/>
        <v>0</v>
      </c>
      <c r="N20" s="90"/>
      <c r="O20" s="91"/>
      <c r="P20" s="84"/>
      <c r="Q20" s="92">
        <f t="shared" si="1"/>
        <v>0</v>
      </c>
      <c r="R20" s="93">
        <f t="shared" si="3"/>
        <v>0</v>
      </c>
    </row>
    <row r="21" spans="1:18">
      <c r="A21" s="65">
        <v>42016</v>
      </c>
      <c r="B21" s="83"/>
      <c r="C21" s="84"/>
      <c r="D21" s="84"/>
      <c r="E21" s="84"/>
      <c r="F21" s="84"/>
      <c r="G21" s="84"/>
      <c r="H21" s="85"/>
      <c r="I21" s="86">
        <f t="shared" si="0"/>
        <v>0</v>
      </c>
      <c r="J21" s="87">
        <v>0</v>
      </c>
      <c r="K21" s="87">
        <v>0</v>
      </c>
      <c r="L21" s="88">
        <v>0</v>
      </c>
      <c r="M21" s="89">
        <f t="shared" si="2"/>
        <v>0</v>
      </c>
      <c r="N21" s="90"/>
      <c r="O21" s="91"/>
      <c r="P21" s="84"/>
      <c r="Q21" s="92">
        <f t="shared" si="1"/>
        <v>0</v>
      </c>
      <c r="R21" s="93">
        <f t="shared" si="3"/>
        <v>0</v>
      </c>
    </row>
    <row r="22" spans="1:18">
      <c r="A22" s="65">
        <v>42017</v>
      </c>
      <c r="B22" s="83"/>
      <c r="C22" s="84"/>
      <c r="D22" s="84"/>
      <c r="E22" s="84"/>
      <c r="F22" s="84"/>
      <c r="G22" s="84"/>
      <c r="H22" s="85"/>
      <c r="I22" s="86">
        <f t="shared" si="0"/>
        <v>0</v>
      </c>
      <c r="J22" s="87">
        <v>0</v>
      </c>
      <c r="K22" s="87">
        <v>0</v>
      </c>
      <c r="L22" s="88">
        <v>0</v>
      </c>
      <c r="M22" s="89">
        <f t="shared" si="2"/>
        <v>0</v>
      </c>
      <c r="N22" s="90"/>
      <c r="O22" s="91"/>
      <c r="P22" s="84"/>
      <c r="Q22" s="92">
        <f t="shared" si="1"/>
        <v>0</v>
      </c>
      <c r="R22" s="93">
        <f t="shared" si="3"/>
        <v>0</v>
      </c>
    </row>
    <row r="23" spans="1:18">
      <c r="A23" s="65">
        <v>42018</v>
      </c>
      <c r="B23" s="83"/>
      <c r="C23" s="84"/>
      <c r="D23" s="84"/>
      <c r="E23" s="84"/>
      <c r="F23" s="84"/>
      <c r="G23" s="84"/>
      <c r="H23" s="85"/>
      <c r="I23" s="86">
        <f t="shared" si="0"/>
        <v>0</v>
      </c>
      <c r="J23" s="87">
        <v>0</v>
      </c>
      <c r="K23" s="87">
        <v>0</v>
      </c>
      <c r="L23" s="88">
        <v>0</v>
      </c>
      <c r="M23" s="89">
        <f t="shared" si="2"/>
        <v>0</v>
      </c>
      <c r="N23" s="90"/>
      <c r="O23" s="91"/>
      <c r="P23" s="84"/>
      <c r="Q23" s="92">
        <f t="shared" si="1"/>
        <v>0</v>
      </c>
      <c r="R23" s="93">
        <f t="shared" si="3"/>
        <v>0</v>
      </c>
    </row>
    <row r="24" spans="1:18">
      <c r="A24" s="65">
        <v>42019</v>
      </c>
      <c r="B24" s="83"/>
      <c r="C24" s="84"/>
      <c r="D24" s="84"/>
      <c r="E24" s="84"/>
      <c r="F24" s="84"/>
      <c r="G24" s="84"/>
      <c r="H24" s="85"/>
      <c r="I24" s="86">
        <f t="shared" si="0"/>
        <v>0</v>
      </c>
      <c r="J24" s="87">
        <v>0</v>
      </c>
      <c r="K24" s="87">
        <v>0</v>
      </c>
      <c r="L24" s="88">
        <v>0</v>
      </c>
      <c r="M24" s="89">
        <f t="shared" si="2"/>
        <v>0</v>
      </c>
      <c r="N24" s="90"/>
      <c r="O24" s="91"/>
      <c r="P24" s="84"/>
      <c r="Q24" s="92">
        <f t="shared" si="1"/>
        <v>0</v>
      </c>
      <c r="R24" s="93">
        <f t="shared" si="3"/>
        <v>0</v>
      </c>
    </row>
    <row r="25" spans="1:18">
      <c r="A25" s="65">
        <v>42020</v>
      </c>
      <c r="B25" s="83"/>
      <c r="C25" s="84"/>
      <c r="D25" s="84"/>
      <c r="E25" s="84"/>
      <c r="F25" s="84"/>
      <c r="G25" s="84"/>
      <c r="H25" s="85"/>
      <c r="I25" s="86">
        <f>B25+C25+D25+E25+G25+F25-H25</f>
        <v>0</v>
      </c>
      <c r="J25" s="87">
        <v>0</v>
      </c>
      <c r="K25" s="87">
        <v>0</v>
      </c>
      <c r="L25" s="88">
        <v>0</v>
      </c>
      <c r="M25" s="89">
        <f t="shared" si="2"/>
        <v>0</v>
      </c>
      <c r="N25" s="90"/>
      <c r="O25" s="91"/>
      <c r="P25" s="84"/>
      <c r="Q25" s="92">
        <f t="shared" si="1"/>
        <v>0</v>
      </c>
      <c r="R25" s="93">
        <f t="shared" si="3"/>
        <v>0</v>
      </c>
    </row>
    <row r="26" spans="1:18">
      <c r="A26" s="65">
        <v>42021</v>
      </c>
      <c r="B26" s="83"/>
      <c r="C26" s="84"/>
      <c r="D26" s="84"/>
      <c r="E26" s="84"/>
      <c r="F26" s="84"/>
      <c r="G26" s="84"/>
      <c r="H26" s="85"/>
      <c r="I26" s="86">
        <f>B26+C26+D26+E26+G26+F26-H26</f>
        <v>0</v>
      </c>
      <c r="J26" s="87">
        <v>0</v>
      </c>
      <c r="K26" s="87">
        <v>0</v>
      </c>
      <c r="L26" s="88">
        <v>0</v>
      </c>
      <c r="M26" s="89">
        <f t="shared" si="2"/>
        <v>0</v>
      </c>
      <c r="N26" s="90"/>
      <c r="O26" s="91"/>
      <c r="P26" s="84"/>
      <c r="Q26" s="92">
        <f t="shared" si="1"/>
        <v>0</v>
      </c>
      <c r="R26" s="93">
        <f t="shared" si="3"/>
        <v>0</v>
      </c>
    </row>
    <row r="27" spans="1:18">
      <c r="A27" s="65">
        <v>42022</v>
      </c>
      <c r="B27" s="83"/>
      <c r="C27" s="84"/>
      <c r="D27" s="84"/>
      <c r="E27" s="84"/>
      <c r="F27" s="84"/>
      <c r="G27" s="84"/>
      <c r="H27" s="85"/>
      <c r="I27" s="86">
        <f t="shared" ref="I27:I40" si="4">B27+C27+D27+E27+G27+F27-H27</f>
        <v>0</v>
      </c>
      <c r="J27" s="87">
        <v>0</v>
      </c>
      <c r="K27" s="87">
        <v>0</v>
      </c>
      <c r="L27" s="88">
        <v>0</v>
      </c>
      <c r="M27" s="89">
        <f t="shared" si="2"/>
        <v>0</v>
      </c>
      <c r="N27" s="90"/>
      <c r="O27" s="91"/>
      <c r="P27" s="84"/>
      <c r="Q27" s="92">
        <f t="shared" si="1"/>
        <v>0</v>
      </c>
      <c r="R27" s="93">
        <f t="shared" si="3"/>
        <v>0</v>
      </c>
    </row>
    <row r="28" spans="1:18">
      <c r="A28" s="65">
        <v>42023</v>
      </c>
      <c r="B28" s="83"/>
      <c r="C28" s="84"/>
      <c r="D28" s="84"/>
      <c r="E28" s="84"/>
      <c r="F28" s="84"/>
      <c r="G28" s="84"/>
      <c r="H28" s="85"/>
      <c r="I28" s="86">
        <f t="shared" si="4"/>
        <v>0</v>
      </c>
      <c r="J28" s="87">
        <v>0</v>
      </c>
      <c r="K28" s="87">
        <v>0</v>
      </c>
      <c r="L28" s="88">
        <v>0</v>
      </c>
      <c r="M28" s="89">
        <f t="shared" si="2"/>
        <v>0</v>
      </c>
      <c r="N28" s="90"/>
      <c r="O28" s="91"/>
      <c r="P28" s="84"/>
      <c r="Q28" s="92">
        <f t="shared" si="1"/>
        <v>0</v>
      </c>
      <c r="R28" s="93">
        <f t="shared" si="3"/>
        <v>0</v>
      </c>
    </row>
    <row r="29" spans="1:18">
      <c r="A29" s="65">
        <v>42024</v>
      </c>
      <c r="B29" s="83"/>
      <c r="C29" s="84"/>
      <c r="D29" s="84"/>
      <c r="E29" s="84"/>
      <c r="F29" s="84"/>
      <c r="G29" s="84"/>
      <c r="H29" s="85"/>
      <c r="I29" s="86">
        <f t="shared" si="4"/>
        <v>0</v>
      </c>
      <c r="J29" s="87">
        <v>0</v>
      </c>
      <c r="K29" s="87">
        <v>0</v>
      </c>
      <c r="L29" s="88">
        <v>0</v>
      </c>
      <c r="M29" s="89">
        <f t="shared" si="2"/>
        <v>0</v>
      </c>
      <c r="N29" s="90"/>
      <c r="O29" s="91"/>
      <c r="P29" s="84"/>
      <c r="Q29" s="92">
        <f t="shared" si="1"/>
        <v>0</v>
      </c>
      <c r="R29" s="93">
        <f t="shared" si="3"/>
        <v>0</v>
      </c>
    </row>
    <row r="30" spans="1:18">
      <c r="A30" s="65">
        <v>42025</v>
      </c>
      <c r="B30" s="83"/>
      <c r="C30" s="84"/>
      <c r="D30" s="84"/>
      <c r="E30" s="84"/>
      <c r="F30" s="84"/>
      <c r="G30" s="84"/>
      <c r="H30" s="85"/>
      <c r="I30" s="86">
        <f t="shared" si="4"/>
        <v>0</v>
      </c>
      <c r="J30" s="87">
        <v>0</v>
      </c>
      <c r="K30" s="87">
        <v>0</v>
      </c>
      <c r="L30" s="88">
        <v>0</v>
      </c>
      <c r="M30" s="89">
        <f t="shared" si="2"/>
        <v>0</v>
      </c>
      <c r="N30" s="90"/>
      <c r="O30" s="91"/>
      <c r="P30" s="84"/>
      <c r="Q30" s="92">
        <f t="shared" si="1"/>
        <v>0</v>
      </c>
      <c r="R30" s="93">
        <f t="shared" si="3"/>
        <v>0</v>
      </c>
    </row>
    <row r="31" spans="1:18">
      <c r="A31" s="65">
        <v>42026</v>
      </c>
      <c r="B31" s="83"/>
      <c r="C31" s="84"/>
      <c r="D31" s="84"/>
      <c r="E31" s="84"/>
      <c r="F31" s="84"/>
      <c r="G31" s="84"/>
      <c r="H31" s="85"/>
      <c r="I31" s="86">
        <f t="shared" si="4"/>
        <v>0</v>
      </c>
      <c r="J31" s="87">
        <v>0</v>
      </c>
      <c r="K31" s="87">
        <v>0</v>
      </c>
      <c r="L31" s="88">
        <v>0</v>
      </c>
      <c r="M31" s="89">
        <f t="shared" si="2"/>
        <v>0</v>
      </c>
      <c r="N31" s="90"/>
      <c r="O31" s="91"/>
      <c r="P31" s="84"/>
      <c r="Q31" s="92">
        <f t="shared" si="1"/>
        <v>0</v>
      </c>
      <c r="R31" s="93">
        <f t="shared" si="3"/>
        <v>0</v>
      </c>
    </row>
    <row r="32" spans="1:18">
      <c r="A32" s="65">
        <v>42027</v>
      </c>
      <c r="B32" s="83"/>
      <c r="C32" s="84"/>
      <c r="D32" s="84"/>
      <c r="E32" s="84"/>
      <c r="F32" s="84"/>
      <c r="G32" s="84"/>
      <c r="H32" s="85"/>
      <c r="I32" s="86">
        <f t="shared" si="4"/>
        <v>0</v>
      </c>
      <c r="J32" s="87">
        <v>0</v>
      </c>
      <c r="K32" s="87">
        <v>0</v>
      </c>
      <c r="L32" s="88">
        <v>0</v>
      </c>
      <c r="M32" s="89">
        <f t="shared" si="2"/>
        <v>0</v>
      </c>
      <c r="N32" s="90"/>
      <c r="O32" s="91"/>
      <c r="P32" s="84"/>
      <c r="Q32" s="92">
        <f t="shared" si="1"/>
        <v>0</v>
      </c>
      <c r="R32" s="93">
        <f t="shared" si="3"/>
        <v>0</v>
      </c>
    </row>
    <row r="33" spans="1:18">
      <c r="A33" s="65">
        <v>42028</v>
      </c>
      <c r="B33" s="83"/>
      <c r="C33" s="84"/>
      <c r="D33" s="84"/>
      <c r="E33" s="84"/>
      <c r="F33" s="84"/>
      <c r="G33" s="84"/>
      <c r="H33" s="85"/>
      <c r="I33" s="86">
        <f t="shared" si="4"/>
        <v>0</v>
      </c>
      <c r="J33" s="87">
        <v>0</v>
      </c>
      <c r="K33" s="87">
        <v>0</v>
      </c>
      <c r="L33" s="88">
        <v>0</v>
      </c>
      <c r="M33" s="89">
        <f t="shared" si="2"/>
        <v>0</v>
      </c>
      <c r="N33" s="90"/>
      <c r="O33" s="91"/>
      <c r="P33" s="84"/>
      <c r="Q33" s="92">
        <f t="shared" si="1"/>
        <v>0</v>
      </c>
      <c r="R33" s="93">
        <f t="shared" si="3"/>
        <v>0</v>
      </c>
    </row>
    <row r="34" spans="1:18">
      <c r="A34" s="65">
        <v>42029</v>
      </c>
      <c r="B34" s="83"/>
      <c r="C34" s="84"/>
      <c r="D34" s="94"/>
      <c r="E34" s="84"/>
      <c r="F34" s="84"/>
      <c r="G34" s="84"/>
      <c r="H34" s="85"/>
      <c r="I34" s="86">
        <f t="shared" si="4"/>
        <v>0</v>
      </c>
      <c r="J34" s="87">
        <v>0</v>
      </c>
      <c r="K34" s="87">
        <v>0</v>
      </c>
      <c r="L34" s="88">
        <v>0</v>
      </c>
      <c r="M34" s="89">
        <f t="shared" si="2"/>
        <v>0</v>
      </c>
      <c r="N34" s="90"/>
      <c r="O34" s="91"/>
      <c r="P34" s="84"/>
      <c r="Q34" s="92">
        <f t="shared" si="1"/>
        <v>0</v>
      </c>
      <c r="R34" s="93">
        <f t="shared" si="3"/>
        <v>0</v>
      </c>
    </row>
    <row r="35" spans="1:18">
      <c r="A35" s="65">
        <v>42030</v>
      </c>
      <c r="B35" s="83"/>
      <c r="C35" s="84"/>
      <c r="D35" s="84"/>
      <c r="E35" s="84"/>
      <c r="F35" s="84"/>
      <c r="G35" s="84"/>
      <c r="H35" s="85"/>
      <c r="I35" s="86">
        <f t="shared" si="4"/>
        <v>0</v>
      </c>
      <c r="J35" s="87">
        <v>0</v>
      </c>
      <c r="K35" s="87">
        <v>0</v>
      </c>
      <c r="L35" s="88">
        <v>0</v>
      </c>
      <c r="M35" s="89">
        <f t="shared" si="2"/>
        <v>0</v>
      </c>
      <c r="N35" s="90"/>
      <c r="O35" s="91"/>
      <c r="P35" s="84"/>
      <c r="Q35" s="92">
        <f t="shared" si="1"/>
        <v>0</v>
      </c>
      <c r="R35" s="93">
        <f t="shared" si="3"/>
        <v>0</v>
      </c>
    </row>
    <row r="36" spans="1:18">
      <c r="A36" s="65">
        <v>42031</v>
      </c>
      <c r="B36" s="83"/>
      <c r="C36" s="84"/>
      <c r="D36" s="84"/>
      <c r="E36" s="84"/>
      <c r="F36" s="84"/>
      <c r="G36" s="84"/>
      <c r="H36" s="85"/>
      <c r="I36" s="86">
        <f t="shared" si="4"/>
        <v>0</v>
      </c>
      <c r="J36" s="87">
        <v>0</v>
      </c>
      <c r="K36" s="87">
        <v>0</v>
      </c>
      <c r="L36" s="88">
        <v>0</v>
      </c>
      <c r="M36" s="89">
        <f t="shared" si="2"/>
        <v>0</v>
      </c>
      <c r="N36" s="90"/>
      <c r="O36" s="91"/>
      <c r="P36" s="84"/>
      <c r="Q36" s="92">
        <f t="shared" si="1"/>
        <v>0</v>
      </c>
      <c r="R36" s="93">
        <f t="shared" si="3"/>
        <v>0</v>
      </c>
    </row>
    <row r="37" spans="1:18">
      <c r="A37" s="65">
        <v>42032</v>
      </c>
      <c r="B37" s="83"/>
      <c r="C37" s="84"/>
      <c r="D37" s="84"/>
      <c r="E37" s="84"/>
      <c r="F37" s="84"/>
      <c r="G37" s="84"/>
      <c r="H37" s="85"/>
      <c r="I37" s="86">
        <f t="shared" si="4"/>
        <v>0</v>
      </c>
      <c r="J37" s="87">
        <v>0</v>
      </c>
      <c r="K37" s="87">
        <v>0</v>
      </c>
      <c r="L37" s="88">
        <v>0</v>
      </c>
      <c r="M37" s="89">
        <f t="shared" si="2"/>
        <v>0</v>
      </c>
      <c r="N37" s="90"/>
      <c r="O37" s="91"/>
      <c r="P37" s="84"/>
      <c r="Q37" s="92">
        <f t="shared" si="1"/>
        <v>0</v>
      </c>
      <c r="R37" s="93">
        <f t="shared" si="3"/>
        <v>0</v>
      </c>
    </row>
    <row r="38" spans="1:18">
      <c r="A38" s="65">
        <v>42033</v>
      </c>
      <c r="B38" s="83"/>
      <c r="C38" s="84"/>
      <c r="D38" s="84"/>
      <c r="E38" s="84"/>
      <c r="F38" s="84"/>
      <c r="G38" s="84"/>
      <c r="H38" s="85"/>
      <c r="I38" s="86">
        <f t="shared" si="4"/>
        <v>0</v>
      </c>
      <c r="J38" s="87">
        <v>0</v>
      </c>
      <c r="K38" s="87">
        <v>0</v>
      </c>
      <c r="L38" s="88">
        <v>0</v>
      </c>
      <c r="M38" s="89">
        <f t="shared" si="2"/>
        <v>0</v>
      </c>
      <c r="N38" s="90"/>
      <c r="O38" s="91"/>
      <c r="P38" s="84"/>
      <c r="Q38" s="92">
        <f t="shared" si="1"/>
        <v>0</v>
      </c>
      <c r="R38" s="93">
        <f t="shared" si="3"/>
        <v>0</v>
      </c>
    </row>
    <row r="39" spans="1:18">
      <c r="A39" s="65">
        <v>42034</v>
      </c>
      <c r="B39" s="83"/>
      <c r="C39" s="84"/>
      <c r="D39" s="84"/>
      <c r="E39" s="84"/>
      <c r="F39" s="84"/>
      <c r="G39" s="84"/>
      <c r="H39" s="85"/>
      <c r="I39" s="86">
        <f t="shared" si="4"/>
        <v>0</v>
      </c>
      <c r="J39" s="87">
        <v>0</v>
      </c>
      <c r="K39" s="87">
        <v>0</v>
      </c>
      <c r="L39" s="88">
        <v>0</v>
      </c>
      <c r="M39" s="89">
        <f t="shared" si="2"/>
        <v>0</v>
      </c>
      <c r="N39" s="90"/>
      <c r="O39" s="91"/>
      <c r="P39" s="84"/>
      <c r="Q39" s="92">
        <f t="shared" si="1"/>
        <v>0</v>
      </c>
      <c r="R39" s="93">
        <f t="shared" si="3"/>
        <v>0</v>
      </c>
    </row>
    <row r="40" spans="1:18" ht="16" thickBot="1">
      <c r="A40" s="65">
        <v>42035</v>
      </c>
      <c r="B40" s="95"/>
      <c r="C40" s="96"/>
      <c r="D40" s="96"/>
      <c r="E40" s="96"/>
      <c r="F40" s="96"/>
      <c r="G40" s="96"/>
      <c r="H40" s="97"/>
      <c r="I40" s="98">
        <f t="shared" si="4"/>
        <v>0</v>
      </c>
      <c r="J40" s="99">
        <v>0</v>
      </c>
      <c r="K40" s="99">
        <v>0</v>
      </c>
      <c r="L40" s="100">
        <v>0</v>
      </c>
      <c r="M40" s="101">
        <f t="shared" si="2"/>
        <v>0</v>
      </c>
      <c r="N40" s="95"/>
      <c r="O40" s="102"/>
      <c r="P40" s="96"/>
      <c r="Q40" s="103">
        <f t="shared" si="1"/>
        <v>0</v>
      </c>
      <c r="R40" s="104">
        <f t="shared" si="3"/>
        <v>0</v>
      </c>
    </row>
    <row r="41" spans="1:18" ht="16" thickBot="1">
      <c r="A41" s="66" t="s">
        <v>32</v>
      </c>
      <c r="B41" s="67">
        <f t="shared" ref="B41:P41" si="5">SUM(B10:B40)</f>
        <v>0</v>
      </c>
      <c r="C41" s="67">
        <f t="shared" si="5"/>
        <v>0</v>
      </c>
      <c r="D41" s="67">
        <f t="shared" si="5"/>
        <v>0</v>
      </c>
      <c r="E41" s="67">
        <f t="shared" si="5"/>
        <v>0</v>
      </c>
      <c r="F41" s="67">
        <f t="shared" si="5"/>
        <v>0</v>
      </c>
      <c r="G41" s="67">
        <f t="shared" si="5"/>
        <v>0</v>
      </c>
      <c r="H41" s="67">
        <f t="shared" si="5"/>
        <v>0</v>
      </c>
      <c r="I41" s="68">
        <f t="shared" si="5"/>
        <v>0</v>
      </c>
      <c r="J41" s="69">
        <f t="shared" si="5"/>
        <v>0</v>
      </c>
      <c r="K41" s="69">
        <f t="shared" si="5"/>
        <v>0</v>
      </c>
      <c r="L41" s="69">
        <f t="shared" si="5"/>
        <v>0</v>
      </c>
      <c r="M41" s="69">
        <f t="shared" si="5"/>
        <v>0</v>
      </c>
      <c r="N41" s="69">
        <f t="shared" si="5"/>
        <v>0</v>
      </c>
      <c r="O41" s="69">
        <f t="shared" si="5"/>
        <v>0</v>
      </c>
      <c r="P41" s="69">
        <f t="shared" si="5"/>
        <v>0</v>
      </c>
      <c r="Q41" s="70">
        <f>SUM(Q10:Q40)</f>
        <v>0</v>
      </c>
      <c r="R41" s="71">
        <f>R40</f>
        <v>0</v>
      </c>
    </row>
  </sheetData>
  <mergeCells count="10">
    <mergeCell ref="N7:N8"/>
    <mergeCell ref="O7:O8"/>
    <mergeCell ref="P7:P8"/>
    <mergeCell ref="D2:G2"/>
    <mergeCell ref="B4:I4"/>
    <mergeCell ref="J4:M4"/>
    <mergeCell ref="J5:J8"/>
    <mergeCell ref="K5:K8"/>
    <mergeCell ref="L5:L8"/>
    <mergeCell ref="M5:M8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caisse</vt:lpstr>
    </vt:vector>
  </TitlesOfParts>
  <Company>Silo Sarl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O'Malo</dc:creator>
  <cp:lastModifiedBy>O'Malo</cp:lastModifiedBy>
  <dcterms:created xsi:type="dcterms:W3CDTF">2015-02-03T21:57:27Z</dcterms:created>
  <dcterms:modified xsi:type="dcterms:W3CDTF">2015-02-03T22:05:45Z</dcterms:modified>
</cp:coreProperties>
</file>