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workbookProtection lockStructure="1" lockWindows="1"/>
  <bookViews>
    <workbookView xWindow="480" yWindow="300" windowWidth="18495" windowHeight="11700" activeTab="1"/>
  </bookViews>
  <sheets>
    <sheet name="Macro1" sheetId="4" r:id="rId1"/>
    <sheet name="Feuil1" sheetId="1" r:id="rId2"/>
    <sheet name="Feuil2" sheetId="2" r:id="rId3"/>
    <sheet name="Feuil3" sheetId="3" r:id="rId4"/>
  </sheets>
  <externalReferences>
    <externalReference r:id="rId5"/>
  </externalReferences>
  <calcPr calcId="125725"/>
</workbook>
</file>

<file path=xl/calcChain.xml><?xml version="1.0" encoding="utf-8"?>
<calcChain xmlns="http://schemas.openxmlformats.org/spreadsheetml/2006/main">
  <c r="I5" i="1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4"/>
  <c r="A4"/>
  <c r="B5"/>
  <c r="C5"/>
  <c r="D5"/>
  <c r="B6"/>
  <c r="C6"/>
  <c r="D6"/>
  <c r="B7"/>
  <c r="C7"/>
  <c r="D7"/>
  <c r="B8"/>
  <c r="C8"/>
  <c r="D8"/>
  <c r="B9"/>
  <c r="C9"/>
  <c r="D9"/>
  <c r="B10"/>
  <c r="C10"/>
  <c r="D10"/>
  <c r="B11"/>
  <c r="C11"/>
  <c r="D11"/>
  <c r="B12"/>
  <c r="C12"/>
  <c r="D12"/>
  <c r="B13"/>
  <c r="C13"/>
  <c r="D13"/>
  <c r="B14"/>
  <c r="C14"/>
  <c r="D14"/>
  <c r="B15"/>
  <c r="C15"/>
  <c r="D15"/>
  <c r="B16"/>
  <c r="C16"/>
  <c r="D16"/>
  <c r="B17"/>
  <c r="C17"/>
  <c r="D17"/>
  <c r="B18"/>
  <c r="C18"/>
  <c r="D18"/>
  <c r="B19"/>
  <c r="C19"/>
  <c r="D19"/>
  <c r="B20"/>
  <c r="C20"/>
  <c r="D20"/>
  <c r="B21"/>
  <c r="C21"/>
  <c r="D21"/>
  <c r="B22"/>
  <c r="C22"/>
  <c r="D22"/>
  <c r="B23"/>
  <c r="C23"/>
  <c r="D23"/>
  <c r="B24"/>
  <c r="C24"/>
  <c r="D24"/>
  <c r="B25"/>
  <c r="C25"/>
  <c r="D25"/>
  <c r="B26"/>
  <c r="C26"/>
  <c r="D26"/>
  <c r="B27"/>
  <c r="C27"/>
  <c r="D27"/>
  <c r="B28"/>
  <c r="C28"/>
  <c r="D28"/>
  <c r="B29"/>
  <c r="C29"/>
  <c r="D29"/>
  <c r="B30"/>
  <c r="C30"/>
  <c r="D30"/>
  <c r="B31"/>
  <c r="C31"/>
  <c r="D31"/>
  <c r="B32"/>
  <c r="C32"/>
  <c r="D32"/>
  <c r="B33"/>
  <c r="C33"/>
  <c r="D33"/>
  <c r="B34"/>
  <c r="C34"/>
  <c r="D34"/>
  <c r="B35"/>
  <c r="C35"/>
  <c r="D35"/>
  <c r="B36"/>
  <c r="C36"/>
  <c r="D36"/>
  <c r="B37"/>
  <c r="C37"/>
  <c r="D37"/>
  <c r="B38"/>
  <c r="C38"/>
  <c r="D38"/>
  <c r="B39"/>
  <c r="C39"/>
  <c r="D39"/>
  <c r="B40"/>
  <c r="C40"/>
  <c r="D40"/>
  <c r="B41"/>
  <c r="C41"/>
  <c r="D41"/>
  <c r="B42"/>
  <c r="C42"/>
  <c r="D42"/>
  <c r="B43"/>
  <c r="C43"/>
  <c r="D43"/>
  <c r="B44"/>
  <c r="C44"/>
  <c r="D44"/>
  <c r="B45"/>
  <c r="C45"/>
  <c r="D45"/>
  <c r="B46"/>
  <c r="C46"/>
  <c r="D46"/>
  <c r="B47"/>
  <c r="C47"/>
  <c r="D47"/>
  <c r="B48"/>
  <c r="C48"/>
  <c r="D48"/>
  <c r="B49"/>
  <c r="C49"/>
  <c r="D49"/>
  <c r="B50"/>
  <c r="C50"/>
  <c r="D50"/>
  <c r="B51"/>
  <c r="C51"/>
  <c r="D51"/>
  <c r="B52"/>
  <c r="C52"/>
  <c r="D52"/>
  <c r="B53"/>
  <c r="C53"/>
  <c r="D53"/>
  <c r="B54"/>
  <c r="C54"/>
  <c r="D54"/>
  <c r="B55"/>
  <c r="C55"/>
  <c r="D55"/>
  <c r="B56"/>
  <c r="C56"/>
  <c r="D56"/>
  <c r="B57"/>
  <c r="C57"/>
  <c r="D57"/>
  <c r="B58"/>
  <c r="C58"/>
  <c r="D58"/>
  <c r="B59"/>
  <c r="C59"/>
  <c r="D59"/>
  <c r="B60"/>
  <c r="C60"/>
  <c r="D60"/>
  <c r="B61"/>
  <c r="C61"/>
  <c r="D61"/>
  <c r="B62"/>
  <c r="C62"/>
  <c r="D62"/>
  <c r="B63"/>
  <c r="C63"/>
  <c r="D63"/>
  <c r="B64"/>
  <c r="C64"/>
  <c r="D64"/>
  <c r="B65"/>
  <c r="C65"/>
  <c r="D65"/>
  <c r="B66"/>
  <c r="C66"/>
  <c r="D66"/>
  <c r="B67"/>
  <c r="C67"/>
  <c r="D67"/>
  <c r="B68"/>
  <c r="C68"/>
  <c r="D68"/>
  <c r="B69"/>
  <c r="C69"/>
  <c r="D69"/>
  <c r="B70"/>
  <c r="C70"/>
  <c r="D70"/>
  <c r="B71"/>
  <c r="C71"/>
  <c r="D71"/>
  <c r="B72"/>
  <c r="C72"/>
  <c r="D72"/>
  <c r="B73"/>
  <c r="C73"/>
  <c r="D73"/>
  <c r="B74"/>
  <c r="C74"/>
  <c r="D74"/>
  <c r="B75"/>
  <c r="C75"/>
  <c r="D75"/>
  <c r="B76"/>
  <c r="C76"/>
  <c r="D76"/>
  <c r="B77"/>
  <c r="C77"/>
  <c r="D77"/>
  <c r="B78"/>
  <c r="C78"/>
  <c r="D78"/>
  <c r="B79"/>
  <c r="C79"/>
  <c r="D79"/>
  <c r="B80"/>
  <c r="C80"/>
  <c r="D80"/>
  <c r="B81"/>
  <c r="C81"/>
  <c r="D81"/>
  <c r="B82"/>
  <c r="C82"/>
  <c r="D82"/>
  <c r="B83"/>
  <c r="C83"/>
  <c r="D83"/>
  <c r="B84"/>
  <c r="C84"/>
  <c r="D84"/>
  <c r="B85"/>
  <c r="C85"/>
  <c r="D85"/>
  <c r="C4"/>
  <c r="B4"/>
  <c r="D4"/>
  <c r="I4"/>
  <c r="G61" l="1"/>
  <c r="A5"/>
  <c r="E5"/>
  <c r="F5"/>
  <c r="G5"/>
  <c r="H5"/>
  <c r="A6"/>
  <c r="E6"/>
  <c r="F6"/>
  <c r="G6"/>
  <c r="H6"/>
  <c r="A7"/>
  <c r="E7"/>
  <c r="F7"/>
  <c r="G7"/>
  <c r="H7"/>
  <c r="A8"/>
  <c r="E8"/>
  <c r="F8"/>
  <c r="G8"/>
  <c r="H8"/>
  <c r="A9"/>
  <c r="E9"/>
  <c r="F9"/>
  <c r="G9"/>
  <c r="H9"/>
  <c r="A10"/>
  <c r="E10"/>
  <c r="F10"/>
  <c r="G10"/>
  <c r="H10"/>
  <c r="A11"/>
  <c r="E11"/>
  <c r="F11"/>
  <c r="G11"/>
  <c r="H11"/>
  <c r="A12"/>
  <c r="E12"/>
  <c r="F12"/>
  <c r="G12"/>
  <c r="H12"/>
  <c r="A13"/>
  <c r="E13"/>
  <c r="F13"/>
  <c r="G13"/>
  <c r="H13"/>
  <c r="A14"/>
  <c r="E14"/>
  <c r="F14"/>
  <c r="G14"/>
  <c r="H14"/>
  <c r="A15"/>
  <c r="E15"/>
  <c r="F15"/>
  <c r="G15"/>
  <c r="H15"/>
  <c r="A16"/>
  <c r="E16"/>
  <c r="F16"/>
  <c r="G16"/>
  <c r="H16"/>
  <c r="A17"/>
  <c r="E17"/>
  <c r="F17"/>
  <c r="G17"/>
  <c r="H17"/>
  <c r="A18"/>
  <c r="E18"/>
  <c r="F18"/>
  <c r="G18"/>
  <c r="H18"/>
  <c r="A19"/>
  <c r="E19"/>
  <c r="F19"/>
  <c r="G19"/>
  <c r="H19"/>
  <c r="A20"/>
  <c r="E20"/>
  <c r="F20"/>
  <c r="G20"/>
  <c r="H20"/>
  <c r="A21"/>
  <c r="E21"/>
  <c r="F21"/>
  <c r="G21"/>
  <c r="H21"/>
  <c r="A22"/>
  <c r="E22"/>
  <c r="F22"/>
  <c r="G22"/>
  <c r="H22"/>
  <c r="A23"/>
  <c r="E23"/>
  <c r="F23"/>
  <c r="G23"/>
  <c r="H23"/>
  <c r="A24"/>
  <c r="E24"/>
  <c r="F24"/>
  <c r="G24"/>
  <c r="H24"/>
  <c r="A25"/>
  <c r="E25"/>
  <c r="F25"/>
  <c r="G25"/>
  <c r="H25"/>
  <c r="A26"/>
  <c r="E26"/>
  <c r="F26"/>
  <c r="G26"/>
  <c r="H26"/>
  <c r="A27"/>
  <c r="E27"/>
  <c r="F27"/>
  <c r="G27"/>
  <c r="H27"/>
  <c r="A28"/>
  <c r="E28"/>
  <c r="F28"/>
  <c r="G28"/>
  <c r="H28"/>
  <c r="A29"/>
  <c r="E29"/>
  <c r="F29"/>
  <c r="G29"/>
  <c r="H29"/>
  <c r="A30"/>
  <c r="E30"/>
  <c r="F30"/>
  <c r="G30"/>
  <c r="H30"/>
  <c r="A31"/>
  <c r="E31"/>
  <c r="F31"/>
  <c r="G31"/>
  <c r="H31"/>
  <c r="A32"/>
  <c r="E32"/>
  <c r="F32"/>
  <c r="G32"/>
  <c r="H32"/>
  <c r="A33"/>
  <c r="E33"/>
  <c r="F33"/>
  <c r="G33"/>
  <c r="H33"/>
  <c r="A34"/>
  <c r="E34"/>
  <c r="F34"/>
  <c r="G34"/>
  <c r="H34"/>
  <c r="A35"/>
  <c r="E35"/>
  <c r="F35"/>
  <c r="G35"/>
  <c r="H35"/>
  <c r="A36"/>
  <c r="E36"/>
  <c r="F36"/>
  <c r="G36"/>
  <c r="H36"/>
  <c r="A37"/>
  <c r="E37"/>
  <c r="F37"/>
  <c r="G37"/>
  <c r="H37"/>
  <c r="A38"/>
  <c r="E38"/>
  <c r="F38"/>
  <c r="G38"/>
  <c r="H38"/>
  <c r="A39"/>
  <c r="E39"/>
  <c r="F39"/>
  <c r="G39"/>
  <c r="H39"/>
  <c r="A40"/>
  <c r="E40"/>
  <c r="F40"/>
  <c r="G40"/>
  <c r="H40"/>
  <c r="A41"/>
  <c r="E41"/>
  <c r="F41"/>
  <c r="G41"/>
  <c r="H41"/>
  <c r="A42"/>
  <c r="E42"/>
  <c r="F42"/>
  <c r="G42"/>
  <c r="H42"/>
  <c r="A43"/>
  <c r="E43"/>
  <c r="F43"/>
  <c r="G43"/>
  <c r="H43"/>
  <c r="A44"/>
  <c r="E44"/>
  <c r="F44"/>
  <c r="G44"/>
  <c r="H44"/>
  <c r="A45"/>
  <c r="E45"/>
  <c r="F45"/>
  <c r="G45"/>
  <c r="H45"/>
  <c r="A46"/>
  <c r="E46"/>
  <c r="F46"/>
  <c r="G46"/>
  <c r="H46"/>
  <c r="A47"/>
  <c r="E47"/>
  <c r="F47"/>
  <c r="G47"/>
  <c r="H47"/>
  <c r="A48"/>
  <c r="E48"/>
  <c r="F48"/>
  <c r="G48"/>
  <c r="H48"/>
  <c r="A49"/>
  <c r="E49"/>
  <c r="F49"/>
  <c r="G49"/>
  <c r="H49"/>
  <c r="A50"/>
  <c r="E50"/>
  <c r="F50"/>
  <c r="G50"/>
  <c r="H50"/>
  <c r="A51"/>
  <c r="E51"/>
  <c r="F51"/>
  <c r="G51"/>
  <c r="H51"/>
  <c r="A52"/>
  <c r="E52"/>
  <c r="F52"/>
  <c r="G52"/>
  <c r="H52"/>
  <c r="A53"/>
  <c r="E53"/>
  <c r="F53"/>
  <c r="G53"/>
  <c r="H53"/>
  <c r="A54"/>
  <c r="E54"/>
  <c r="F54"/>
  <c r="G54"/>
  <c r="H54"/>
  <c r="A55"/>
  <c r="E55"/>
  <c r="F55"/>
  <c r="G55"/>
  <c r="H55"/>
  <c r="A56"/>
  <c r="E56"/>
  <c r="F56"/>
  <c r="G56"/>
  <c r="H56"/>
  <c r="A57"/>
  <c r="E57"/>
  <c r="F57"/>
  <c r="G57"/>
  <c r="H57"/>
  <c r="A58"/>
  <c r="E58"/>
  <c r="F58"/>
  <c r="G58"/>
  <c r="H58"/>
  <c r="A59"/>
  <c r="E59"/>
  <c r="F59"/>
  <c r="G59"/>
  <c r="H59"/>
  <c r="A60"/>
  <c r="E60"/>
  <c r="F60"/>
  <c r="G60"/>
  <c r="H60"/>
  <c r="A61"/>
  <c r="E61"/>
  <c r="F61"/>
  <c r="H61"/>
  <c r="A62"/>
  <c r="E62"/>
  <c r="F62"/>
  <c r="G62"/>
  <c r="H62"/>
  <c r="A63"/>
  <c r="E63"/>
  <c r="F63"/>
  <c r="G63"/>
  <c r="H63"/>
  <c r="A64"/>
  <c r="E64"/>
  <c r="F64"/>
  <c r="G64"/>
  <c r="H64"/>
  <c r="A65"/>
  <c r="E65"/>
  <c r="F65"/>
  <c r="G65"/>
  <c r="H65"/>
  <c r="A66"/>
  <c r="E66"/>
  <c r="F66"/>
  <c r="G66"/>
  <c r="H66"/>
  <c r="A67"/>
  <c r="E67"/>
  <c r="F67"/>
  <c r="G67"/>
  <c r="H67"/>
  <c r="A68"/>
  <c r="E68"/>
  <c r="F68"/>
  <c r="G68"/>
  <c r="H68"/>
  <c r="A69"/>
  <c r="E69"/>
  <c r="F69"/>
  <c r="G69"/>
  <c r="H69"/>
  <c r="A70"/>
  <c r="E70"/>
  <c r="F70"/>
  <c r="G70"/>
  <c r="H70"/>
  <c r="A71"/>
  <c r="E71"/>
  <c r="F71"/>
  <c r="G71"/>
  <c r="H71"/>
  <c r="A72"/>
  <c r="E72"/>
  <c r="F72"/>
  <c r="G72"/>
  <c r="H72"/>
  <c r="A73"/>
  <c r="E73"/>
  <c r="F73"/>
  <c r="G73"/>
  <c r="H73"/>
  <c r="A74"/>
  <c r="E74"/>
  <c r="F74"/>
  <c r="G74"/>
  <c r="H74"/>
  <c r="A75"/>
  <c r="E75"/>
  <c r="F75"/>
  <c r="G75"/>
  <c r="H75"/>
  <c r="A76"/>
  <c r="E76"/>
  <c r="F76"/>
  <c r="G76"/>
  <c r="H76"/>
  <c r="A77"/>
  <c r="E77"/>
  <c r="F77"/>
  <c r="G77"/>
  <c r="H77"/>
  <c r="A78"/>
  <c r="E78"/>
  <c r="F78"/>
  <c r="G78"/>
  <c r="H78"/>
  <c r="A79"/>
  <c r="E79"/>
  <c r="F79"/>
  <c r="G79"/>
  <c r="H79"/>
  <c r="A80"/>
  <c r="E80"/>
  <c r="F80"/>
  <c r="G80"/>
  <c r="H80"/>
  <c r="A81"/>
  <c r="E81"/>
  <c r="F81"/>
  <c r="G81"/>
  <c r="H81"/>
  <c r="A82"/>
  <c r="E82"/>
  <c r="F82"/>
  <c r="G82"/>
  <c r="H82"/>
  <c r="A83"/>
  <c r="E83"/>
  <c r="F83"/>
  <c r="G83"/>
  <c r="H83"/>
  <c r="A84"/>
  <c r="E84"/>
  <c r="F84"/>
  <c r="G84"/>
  <c r="H84"/>
  <c r="A85"/>
  <c r="E85"/>
  <c r="F85"/>
  <c r="G85"/>
  <c r="H85"/>
  <c r="E4"/>
  <c r="F4"/>
  <c r="G4"/>
  <c r="H4"/>
  <c r="F1" l="1"/>
</calcChain>
</file>

<file path=xl/sharedStrings.xml><?xml version="1.0" encoding="utf-8"?>
<sst xmlns="http://schemas.openxmlformats.org/spreadsheetml/2006/main" count="20" uniqueCount="18">
  <si>
    <t>Num/Version</t>
  </si>
  <si>
    <t>Statut</t>
  </si>
  <si>
    <t>Auteur Devis/Eval</t>
  </si>
  <si>
    <t>Créé le</t>
  </si>
  <si>
    <t>Remis le</t>
  </si>
  <si>
    <t>Devis à relancer</t>
  </si>
  <si>
    <t>Client</t>
  </si>
  <si>
    <t>Désignation</t>
  </si>
  <si>
    <t>Montant HT EUR</t>
  </si>
  <si>
    <t>DERNIERE MISE A JOUR</t>
  </si>
  <si>
    <t>Date relance</t>
  </si>
  <si>
    <t xml:space="preserve">Remis le </t>
  </si>
  <si>
    <t>Nouvelle indice</t>
  </si>
  <si>
    <t>statut</t>
  </si>
  <si>
    <t>T</t>
  </si>
  <si>
    <t>A</t>
  </si>
  <si>
    <t>R</t>
  </si>
  <si>
    <t>/</t>
  </si>
</sst>
</file>

<file path=xl/styles.xml><?xml version="1.0" encoding="utf-8"?>
<styleSheet xmlns="http://schemas.openxmlformats.org/spreadsheetml/2006/main">
  <numFmts count="1">
    <numFmt numFmtId="164" formatCode="#,##0.00\ &quot;€&quot;;[Red]#,##0.00\ &quot;€&quot;"/>
  </numFmts>
  <fonts count="6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FF0000"/>
      <name val="Arial"/>
      <family val="2"/>
    </font>
    <font>
      <sz val="11"/>
      <color theme="0"/>
      <name val="Arial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3" fillId="0" borderId="2" xfId="0" applyFont="1" applyFill="1" applyBorder="1" applyAlignment="1">
      <alignment horizontal="left" vertical="top"/>
    </xf>
    <xf numFmtId="0" fontId="3" fillId="0" borderId="3" xfId="0" applyFont="1" applyFill="1" applyBorder="1" applyAlignment="1">
      <alignment horizontal="left" vertical="top"/>
    </xf>
    <xf numFmtId="0" fontId="3" fillId="0" borderId="3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14" fontId="3" fillId="0" borderId="1" xfId="0" applyNumberFormat="1" applyFont="1" applyBorder="1" applyAlignment="1">
      <alignment horizontal="center" vertical="top"/>
    </xf>
    <xf numFmtId="14" fontId="2" fillId="0" borderId="1" xfId="0" applyNumberFormat="1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/>
    </xf>
    <xf numFmtId="0" fontId="4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164" fontId="2" fillId="0" borderId="1" xfId="0" applyNumberFormat="1" applyFont="1" applyBorder="1" applyAlignment="1">
      <alignment horizontal="right" vertical="top"/>
    </xf>
    <xf numFmtId="0" fontId="2" fillId="0" borderId="0" xfId="0" applyFont="1" applyAlignment="1">
      <alignment vertical="top"/>
    </xf>
    <xf numFmtId="0" fontId="3" fillId="0" borderId="5" xfId="0" applyFont="1" applyFill="1" applyBorder="1" applyAlignment="1">
      <alignment horizontal="left" vertical="top"/>
    </xf>
    <xf numFmtId="0" fontId="3" fillId="0" borderId="6" xfId="0" applyFont="1" applyFill="1" applyBorder="1" applyAlignment="1">
      <alignment horizontal="left" vertical="top"/>
    </xf>
    <xf numFmtId="0" fontId="3" fillId="0" borderId="6" xfId="0" applyFont="1" applyFill="1" applyBorder="1" applyAlignment="1">
      <alignment vertical="top" wrapText="1"/>
    </xf>
    <xf numFmtId="0" fontId="3" fillId="0" borderId="6" xfId="0" applyFont="1" applyFill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2" fillId="0" borderId="0" xfId="0" applyFont="1" applyBorder="1" applyAlignment="1">
      <alignment vertical="top" wrapText="1"/>
    </xf>
    <xf numFmtId="164" fontId="2" fillId="0" borderId="0" xfId="0" applyNumberFormat="1" applyFont="1" applyBorder="1" applyAlignment="1">
      <alignment horizontal="right" vertical="top"/>
    </xf>
    <xf numFmtId="0" fontId="0" fillId="0" borderId="0" xfId="0" applyAlignment="1">
      <alignment horizontal="center" vertical="top"/>
    </xf>
    <xf numFmtId="0" fontId="3" fillId="0" borderId="2" xfId="0" applyFont="1" applyFill="1" applyBorder="1" applyAlignment="1">
      <alignment vertical="top" wrapText="1"/>
    </xf>
    <xf numFmtId="14" fontId="3" fillId="0" borderId="8" xfId="0" applyNumberFormat="1" applyFont="1" applyBorder="1" applyAlignment="1">
      <alignment horizontal="center" vertical="top"/>
    </xf>
    <xf numFmtId="14" fontId="2" fillId="0" borderId="8" xfId="0" applyNumberFormat="1" applyFont="1" applyBorder="1" applyAlignment="1">
      <alignment horizontal="center" vertical="top"/>
    </xf>
    <xf numFmtId="49" fontId="2" fillId="0" borderId="8" xfId="0" applyNumberFormat="1" applyFont="1" applyBorder="1" applyAlignment="1">
      <alignment horizontal="center" vertical="top"/>
    </xf>
    <xf numFmtId="0" fontId="4" fillId="0" borderId="8" xfId="0" applyNumberFormat="1" applyFont="1" applyBorder="1" applyAlignment="1">
      <alignment horizontal="center" vertical="top"/>
    </xf>
    <xf numFmtId="0" fontId="1" fillId="0" borderId="8" xfId="0" applyFont="1" applyBorder="1" applyAlignment="1">
      <alignment horizontal="center" vertical="center" wrapText="1"/>
    </xf>
    <xf numFmtId="14" fontId="1" fillId="0" borderId="8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top"/>
    </xf>
    <xf numFmtId="14" fontId="0" fillId="0" borderId="8" xfId="0" applyNumberFormat="1" applyBorder="1" applyAlignment="1">
      <alignment horizontal="center" vertical="top"/>
    </xf>
    <xf numFmtId="0" fontId="2" fillId="0" borderId="0" xfId="0" applyFont="1" applyFill="1" applyAlignment="1">
      <alignment vertical="top"/>
    </xf>
    <xf numFmtId="0" fontId="0" fillId="0" borderId="11" xfId="0" applyBorder="1"/>
    <xf numFmtId="0" fontId="5" fillId="0" borderId="0" xfId="0" applyFont="1" applyFill="1" applyAlignment="1">
      <alignment vertical="top"/>
    </xf>
    <xf numFmtId="0" fontId="1" fillId="2" borderId="8" xfId="0" applyFont="1" applyFill="1" applyBorder="1" applyAlignment="1">
      <alignment horizontal="center" vertical="center" wrapText="1"/>
    </xf>
    <xf numFmtId="164" fontId="1" fillId="2" borderId="8" xfId="0" applyNumberFormat="1" applyFon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top"/>
    </xf>
    <xf numFmtId="0" fontId="0" fillId="2" borderId="8" xfId="0" applyFill="1" applyBorder="1" applyAlignment="1">
      <alignment vertical="top" wrapText="1"/>
    </xf>
    <xf numFmtId="14" fontId="2" fillId="0" borderId="5" xfId="0" applyNumberFormat="1" applyFont="1" applyBorder="1" applyAlignment="1">
      <alignment horizontal="center" vertical="top"/>
    </xf>
    <xf numFmtId="14" fontId="2" fillId="0" borderId="6" xfId="0" applyNumberFormat="1" applyFont="1" applyBorder="1" applyAlignment="1">
      <alignment horizontal="center" vertical="top"/>
    </xf>
    <xf numFmtId="14" fontId="2" fillId="0" borderId="9" xfId="0" applyNumberFormat="1" applyFont="1" applyBorder="1" applyAlignment="1">
      <alignment horizontal="center" vertical="top"/>
    </xf>
    <xf numFmtId="14" fontId="2" fillId="0" borderId="10" xfId="0" applyNumberFormat="1" applyFont="1" applyBorder="1" applyAlignment="1">
      <alignment horizontal="center" vertical="top"/>
    </xf>
  </cellXfs>
  <cellStyles count="1">
    <cellStyle name="Normal" xfId="0" builtinId="0"/>
  </cellStyles>
  <dxfs count="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2015%20-%20DEVIS%20P7-PP7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DD"/>
      <sheetName val="TOTAUX"/>
      <sheetName val="Notice"/>
    </sheetNames>
    <sheetDataSet>
      <sheetData sheetId="0" refreshError="1">
        <row r="1">
          <cell r="D1">
            <v>42037</v>
          </cell>
        </row>
        <row r="4">
          <cell r="A4" t="str">
            <v>1950977/1</v>
          </cell>
          <cell r="C4" t="str">
            <v>T</v>
          </cell>
          <cell r="D4" t="str">
            <v>LEHALALI</v>
          </cell>
          <cell r="E4">
            <v>42010</v>
          </cell>
          <cell r="F4">
            <v>42010</v>
          </cell>
          <cell r="K4" t="str">
            <v>SBM</v>
          </cell>
          <cell r="L4" t="str">
            <v>Vestiaire jardinier Boulingrins</v>
          </cell>
          <cell r="M4">
            <v>24815.05</v>
          </cell>
        </row>
        <row r="5">
          <cell r="A5" t="str">
            <v>1951297/1</v>
          </cell>
          <cell r="C5" t="str">
            <v>T</v>
          </cell>
          <cell r="D5" t="str">
            <v>LEHALALI</v>
          </cell>
          <cell r="E5">
            <v>42010</v>
          </cell>
          <cell r="F5">
            <v>42010</v>
          </cell>
          <cell r="K5" t="str">
            <v>SBM</v>
          </cell>
          <cell r="L5" t="str">
            <v>Remplacement ventilo-convecteur au SS4</v>
          </cell>
          <cell r="M5">
            <v>1203.5999999999999</v>
          </cell>
        </row>
        <row r="6">
          <cell r="A6" t="str">
            <v>1951333/1</v>
          </cell>
          <cell r="C6" t="str">
            <v>T</v>
          </cell>
          <cell r="D6" t="str">
            <v>LEHALALI</v>
          </cell>
          <cell r="E6">
            <v>42010</v>
          </cell>
          <cell r="F6">
            <v>42010</v>
          </cell>
          <cell r="K6" t="str">
            <v>SBM</v>
          </cell>
          <cell r="L6" t="str">
            <v>Remplacement de 2 ventilo-convecteurs dans le salon de coiffure niveau 1</v>
          </cell>
          <cell r="M6">
            <v>4612.8</v>
          </cell>
        </row>
        <row r="7">
          <cell r="A7" t="str">
            <v>1952489/1</v>
          </cell>
          <cell r="C7" t="str">
            <v>T</v>
          </cell>
          <cell r="D7" t="str">
            <v>LEHALALI</v>
          </cell>
          <cell r="E7">
            <v>42012</v>
          </cell>
          <cell r="F7">
            <v>42012</v>
          </cell>
          <cell r="K7" t="str">
            <v>SBM</v>
          </cell>
          <cell r="L7" t="str">
            <v>Remplacement de 5 piquages acier dans local coupole</v>
          </cell>
          <cell r="M7">
            <v>2262.84</v>
          </cell>
        </row>
        <row r="8">
          <cell r="A8" t="str">
            <v>1954603/1</v>
          </cell>
          <cell r="C8" t="str">
            <v>T</v>
          </cell>
          <cell r="D8" t="str">
            <v>LEHALALI</v>
          </cell>
          <cell r="E8">
            <v>42016</v>
          </cell>
          <cell r="F8">
            <v>42016</v>
          </cell>
          <cell r="K8" t="str">
            <v>SBM</v>
          </cell>
          <cell r="L8" t="str">
            <v>zone habillement travaux aérauliques hors marché</v>
          </cell>
          <cell r="M8">
            <v>5534.4</v>
          </cell>
        </row>
        <row r="9">
          <cell r="A9" t="str">
            <v>1954588/1</v>
          </cell>
          <cell r="C9" t="str">
            <v>A</v>
          </cell>
          <cell r="D9" t="str">
            <v>DAVER</v>
          </cell>
          <cell r="E9">
            <v>42016</v>
          </cell>
          <cell r="F9">
            <v>42016</v>
          </cell>
          <cell r="K9" t="str">
            <v>HUB BUSINESS 3</v>
          </cell>
          <cell r="L9" t="str">
            <v>Zac st antoine locaux OP &amp; CO</v>
          </cell>
          <cell r="M9">
            <v>15000</v>
          </cell>
        </row>
        <row r="10">
          <cell r="A10" t="str">
            <v>1954724/1</v>
          </cell>
          <cell r="C10" t="str">
            <v>A</v>
          </cell>
          <cell r="D10" t="str">
            <v>BAILLY</v>
          </cell>
          <cell r="E10">
            <v>42017</v>
          </cell>
          <cell r="F10">
            <v>42017</v>
          </cell>
          <cell r="K10" t="str">
            <v>VINCI</v>
          </cell>
          <cell r="L10" t="str">
            <v>Tour Odéon Récupéraion gaz des unités de clim des bungalows</v>
          </cell>
          <cell r="M10">
            <v>677.6</v>
          </cell>
        </row>
        <row r="11">
          <cell r="A11" t="str">
            <v>1912630/2</v>
          </cell>
          <cell r="C11" t="str">
            <v>T</v>
          </cell>
          <cell r="D11" t="str">
            <v>BAILLY</v>
          </cell>
          <cell r="E11">
            <v>42017</v>
          </cell>
          <cell r="F11">
            <v>42017</v>
          </cell>
          <cell r="K11" t="str">
            <v>CABINET VIVALDA</v>
          </cell>
          <cell r="L11" t="str">
            <v>Install. D'une clim; reversible indépendante dans loge gardien</v>
          </cell>
          <cell r="M11">
            <v>2833.45</v>
          </cell>
        </row>
        <row r="12">
          <cell r="A12" t="str">
            <v>1956221/1</v>
          </cell>
          <cell r="C12" t="str">
            <v>T</v>
          </cell>
          <cell r="D12" t="str">
            <v>DEPUY</v>
          </cell>
          <cell r="E12">
            <v>42018</v>
          </cell>
          <cell r="F12">
            <v>42018</v>
          </cell>
          <cell r="K12" t="str">
            <v>CHPG</v>
          </cell>
          <cell r="L12" t="str">
            <v xml:space="preserve">Remplacement calorifuge sur tuyauteries eau chaude </v>
          </cell>
          <cell r="M12">
            <v>1139.5999999999999</v>
          </cell>
        </row>
        <row r="13">
          <cell r="A13" t="str">
            <v>1953304/1</v>
          </cell>
          <cell r="C13" t="str">
            <v>T</v>
          </cell>
          <cell r="D13" t="str">
            <v>DAVER</v>
          </cell>
          <cell r="E13">
            <v>42019</v>
          </cell>
          <cell r="F13">
            <v>42019</v>
          </cell>
          <cell r="K13" t="str">
            <v>NEXITY</v>
          </cell>
          <cell r="L13" t="str">
            <v>Remplacement des colonnes d'eaux usées  957 appts</v>
          </cell>
          <cell r="M13">
            <v>1475832.58</v>
          </cell>
        </row>
        <row r="14">
          <cell r="A14" t="str">
            <v>1957689/1</v>
          </cell>
          <cell r="C14" t="str">
            <v>T</v>
          </cell>
          <cell r="D14" t="str">
            <v>BAILLY</v>
          </cell>
          <cell r="E14">
            <v>42020</v>
          </cell>
          <cell r="F14">
            <v>42020</v>
          </cell>
          <cell r="K14" t="str">
            <v>CABINET WOLZOK</v>
          </cell>
          <cell r="L14" t="str">
            <v>Remplacement de l'évent de décompression situé dans le parking N° 988</v>
          </cell>
          <cell r="M14">
            <v>2016.88</v>
          </cell>
        </row>
        <row r="15">
          <cell r="A15" t="str">
            <v>1922111/2</v>
          </cell>
          <cell r="C15" t="str">
            <v>T</v>
          </cell>
          <cell r="D15" t="str">
            <v>RIQUER</v>
          </cell>
          <cell r="E15">
            <v>42023</v>
          </cell>
          <cell r="F15">
            <v>42023</v>
          </cell>
          <cell r="K15" t="str">
            <v>BARCLAYS</v>
          </cell>
          <cell r="L15" t="str">
            <v>DV - Réaménagement du 2ème et aménagement du 3ème étage</v>
          </cell>
          <cell r="M15">
            <v>188747.36</v>
          </cell>
        </row>
        <row r="16">
          <cell r="A16" t="str">
            <v>1956105/1</v>
          </cell>
          <cell r="C16" t="str">
            <v>T</v>
          </cell>
          <cell r="D16" t="str">
            <v>DAVER</v>
          </cell>
          <cell r="E16">
            <v>42023</v>
          </cell>
          <cell r="F16">
            <v>42023</v>
          </cell>
          <cell r="K16" t="str">
            <v>SBM</v>
          </cell>
          <cell r="L16" t="str">
            <v>Nouvel agencement des installations et des chauffages radiants au gaz</v>
          </cell>
          <cell r="M16">
            <v>26650</v>
          </cell>
        </row>
        <row r="17">
          <cell r="A17" t="str">
            <v>1959422/1</v>
          </cell>
          <cell r="C17" t="str">
            <v>T</v>
          </cell>
          <cell r="D17" t="str">
            <v>DEPUY</v>
          </cell>
          <cell r="E17">
            <v>42024</v>
          </cell>
          <cell r="F17">
            <v>42024</v>
          </cell>
          <cell r="K17" t="str">
            <v>SMEG</v>
          </cell>
          <cell r="L17" t="str">
            <v>Remplacement du calorifuge sur 4 ballons d'eau glacée</v>
          </cell>
          <cell r="M17">
            <v>6504.13</v>
          </cell>
        </row>
        <row r="18">
          <cell r="A18" t="str">
            <v>1960129/1</v>
          </cell>
          <cell r="C18" t="str">
            <v>T</v>
          </cell>
          <cell r="D18" t="str">
            <v>DAVER</v>
          </cell>
          <cell r="E18">
            <v>42025</v>
          </cell>
          <cell r="F18">
            <v>42025</v>
          </cell>
          <cell r="K18" t="str">
            <v>SBM</v>
          </cell>
          <cell r="L18" t="str">
            <v>Climatisation du poste électrique</v>
          </cell>
          <cell r="M18">
            <v>6987.5</v>
          </cell>
        </row>
        <row r="19">
          <cell r="A19" t="str">
            <v>1961712/1</v>
          </cell>
          <cell r="C19" t="str">
            <v>A</v>
          </cell>
          <cell r="D19" t="str">
            <v>BAILLY</v>
          </cell>
          <cell r="E19">
            <v>42026</v>
          </cell>
          <cell r="F19">
            <v>42026</v>
          </cell>
          <cell r="K19" t="str">
            <v>SBM</v>
          </cell>
          <cell r="L19" t="str">
            <v>BEACH HOTEL : Remplacement d'un coude fuyant sur le réseau chauffage  piscine, mise en place d'une manchette et démontage du réseau provisoire</v>
          </cell>
          <cell r="M19">
            <v>2246.21</v>
          </cell>
        </row>
        <row r="20">
          <cell r="A20" t="str">
            <v>1961944/2</v>
          </cell>
          <cell r="C20" t="str">
            <v>T</v>
          </cell>
          <cell r="D20" t="str">
            <v>BAILLY</v>
          </cell>
          <cell r="E20">
            <v>42026</v>
          </cell>
          <cell r="F20">
            <v>42026</v>
          </cell>
          <cell r="K20" t="str">
            <v>DIETSMANN</v>
          </cell>
          <cell r="L20" t="str">
            <v>GPC DIESTMAN 614/615 -  Modification de l'emplacement  des grilles</v>
          </cell>
          <cell r="M20">
            <v>736.04</v>
          </cell>
        </row>
        <row r="21">
          <cell r="A21" t="str">
            <v>1962065/2</v>
          </cell>
          <cell r="C21" t="str">
            <v>T</v>
          </cell>
          <cell r="D21" t="str">
            <v>BAILLY</v>
          </cell>
          <cell r="E21">
            <v>42026</v>
          </cell>
          <cell r="F21">
            <v>42026</v>
          </cell>
          <cell r="K21" t="str">
            <v>DIETSMANN</v>
          </cell>
          <cell r="L21" t="str">
            <v>GPC DIESTMAN 617-  Modification des plénums de diffusion de climatisation</v>
          </cell>
          <cell r="M21">
            <v>614.24</v>
          </cell>
        </row>
        <row r="22">
          <cell r="A22" t="str">
            <v>1962082/1</v>
          </cell>
          <cell r="C22" t="str">
            <v>T</v>
          </cell>
          <cell r="D22" t="str">
            <v>BAILLY</v>
          </cell>
          <cell r="E22">
            <v>42026</v>
          </cell>
          <cell r="F22">
            <v>42026</v>
          </cell>
          <cell r="K22" t="str">
            <v>DIETSMANN</v>
          </cell>
          <cell r="L22" t="str">
            <v>GPC DIESTMAN 914-  Modification de l'emplacement de la diffusion dans les bureaux</v>
          </cell>
          <cell r="M22">
            <v>1280.3</v>
          </cell>
        </row>
        <row r="23">
          <cell r="A23" t="str">
            <v>1962899/2</v>
          </cell>
          <cell r="C23" t="str">
            <v>T</v>
          </cell>
          <cell r="D23" t="str">
            <v>BAILLY</v>
          </cell>
          <cell r="E23">
            <v>42027</v>
          </cell>
          <cell r="F23">
            <v>42027</v>
          </cell>
          <cell r="K23" t="str">
            <v>CMTG</v>
          </cell>
          <cell r="L23" t="str">
            <v>Dévoiement des évacuation pluviales situées e façade</v>
          </cell>
          <cell r="M23">
            <v>2220.4699999999998</v>
          </cell>
        </row>
        <row r="24">
          <cell r="A24" t="str">
            <v>1963064/1</v>
          </cell>
          <cell r="C24" t="str">
            <v>T</v>
          </cell>
          <cell r="D24" t="str">
            <v>DEPUY</v>
          </cell>
          <cell r="E24">
            <v>42027</v>
          </cell>
          <cell r="F24">
            <v>42027</v>
          </cell>
          <cell r="K24" t="str">
            <v>C.I.M.M</v>
          </cell>
          <cell r="L24" t="str">
            <v>Permutation de 2 V.C salle de repas/Salle d'interprétation</v>
          </cell>
          <cell r="M24">
            <v>1925</v>
          </cell>
        </row>
        <row r="25">
          <cell r="A25" t="str">
            <v>1964063/1</v>
          </cell>
          <cell r="C25" t="str">
            <v>T</v>
          </cell>
          <cell r="D25" t="str">
            <v>BAILLY</v>
          </cell>
          <cell r="E25">
            <v>42032</v>
          </cell>
          <cell r="F25">
            <v>42032</v>
          </cell>
          <cell r="K25" t="str">
            <v>DIETSMANN</v>
          </cell>
          <cell r="L25" t="str">
            <v>Install. D'une clim individuelle pour le bureau du directeur</v>
          </cell>
          <cell r="M25">
            <v>3918.35</v>
          </cell>
        </row>
        <row r="26">
          <cell r="A26" t="str">
            <v>1964182/2</v>
          </cell>
          <cell r="C26" t="str">
            <v>T</v>
          </cell>
          <cell r="D26" t="str">
            <v>BAILLY</v>
          </cell>
          <cell r="E26">
            <v>42032</v>
          </cell>
          <cell r="F26">
            <v>42032</v>
          </cell>
          <cell r="K26" t="str">
            <v>CREDIT DU NORD</v>
          </cell>
          <cell r="L26" t="str">
            <v>Remplacement du ventilo-convecteur de MME RIZZO</v>
          </cell>
          <cell r="M26">
            <v>2221.1999999999998</v>
          </cell>
        </row>
        <row r="27">
          <cell r="A27" t="str">
            <v>1966177/1</v>
          </cell>
          <cell r="C27" t="str">
            <v>T</v>
          </cell>
          <cell r="D27" t="str">
            <v>BAILLY</v>
          </cell>
          <cell r="E27">
            <v>42032</v>
          </cell>
          <cell r="F27">
            <v>42032</v>
          </cell>
          <cell r="K27" t="str">
            <v>MERIDIEN</v>
          </cell>
          <cell r="L27" t="str">
            <v xml:space="preserve">Remplacement des grilles d'air au rdc </v>
          </cell>
          <cell r="M27">
            <v>918.86</v>
          </cell>
        </row>
        <row r="28">
          <cell r="A28" t="str">
            <v>1951010/1</v>
          </cell>
          <cell r="C28" t="str">
            <v>T</v>
          </cell>
          <cell r="D28" t="str">
            <v>DAVER</v>
          </cell>
          <cell r="E28">
            <v>42033</v>
          </cell>
          <cell r="F28" t="str">
            <v>29/01/82015</v>
          </cell>
          <cell r="K28" t="str">
            <v>SBM</v>
          </cell>
          <cell r="L28" t="str">
            <v>Extension terrasse fumeurs - rénovation intérieure LOT CV 31-1</v>
          </cell>
          <cell r="M28">
            <v>885520</v>
          </cell>
        </row>
        <row r="29">
          <cell r="A29" t="str">
            <v>1960889/1</v>
          </cell>
          <cell r="C29" t="str">
            <v>T</v>
          </cell>
          <cell r="D29" t="str">
            <v>DAVER</v>
          </cell>
          <cell r="E29">
            <v>42033</v>
          </cell>
          <cell r="F29">
            <v>42033</v>
          </cell>
          <cell r="K29" t="str">
            <v>SBM</v>
          </cell>
          <cell r="L29" t="str">
            <v>Extension terrasse fumeurs - rénovation intérieure LOT PB 31-2</v>
          </cell>
          <cell r="M29">
            <v>99264</v>
          </cell>
        </row>
        <row r="61">
          <cell r="E61" t="str">
            <v xml:space="preserve"> </v>
          </cell>
        </row>
        <row r="62">
          <cell r="C62" t="str">
            <v xml:space="preserve"> 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indowProtection="1" workbookViewId="0">
      <selection activeCell="A6" sqref="A6:B6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Q85"/>
  <sheetViews>
    <sheetView windowProtection="1" tabSelected="1" zoomScale="85" zoomScaleNormal="85" workbookViewId="0">
      <selection activeCell="G5" sqref="G5"/>
    </sheetView>
  </sheetViews>
  <sheetFormatPr baseColWidth="10" defaultRowHeight="15"/>
  <cols>
    <col min="1" max="1" width="26.85546875" style="2" bestFit="1" customWidth="1"/>
    <col min="2" max="2" width="17" style="2" bestFit="1" customWidth="1"/>
    <col min="3" max="3" width="50.28515625" style="1" customWidth="1"/>
    <col min="4" max="4" width="12.85546875" style="21" bestFit="1" customWidth="1"/>
    <col min="5" max="5" width="7" style="21" bestFit="1" customWidth="1"/>
    <col min="6" max="6" width="11.85546875" style="2" bestFit="1" customWidth="1"/>
    <col min="7" max="7" width="10.7109375" style="21" bestFit="1" customWidth="1"/>
    <col min="8" max="8" width="11.7109375" style="21" bestFit="1" customWidth="1"/>
    <col min="9" max="9" width="24.28515625" style="2" customWidth="1"/>
    <col min="10" max="10" width="10.85546875" style="2" bestFit="1" customWidth="1"/>
    <col min="11" max="16384" width="11.42578125" style="2"/>
  </cols>
  <sheetData>
    <row r="1" spans="1:17" s="13" customFormat="1">
      <c r="A1" s="3" t="s">
        <v>9</v>
      </c>
      <c r="B1" s="4"/>
      <c r="C1" s="22"/>
      <c r="D1" s="5"/>
      <c r="E1" s="6"/>
      <c r="F1" s="23">
        <f>[1]BDD!$D$1</f>
        <v>42037</v>
      </c>
      <c r="G1" s="24"/>
      <c r="H1" s="24"/>
      <c r="I1" s="25"/>
      <c r="J1" s="26"/>
      <c r="K1" s="39" t="s">
        <v>12</v>
      </c>
      <c r="L1" s="40"/>
      <c r="M1" s="40"/>
      <c r="N1" s="11"/>
      <c r="O1" s="12"/>
    </row>
    <row r="2" spans="1:17" s="13" customFormat="1">
      <c r="A2" s="14"/>
      <c r="B2" s="15"/>
      <c r="C2" s="16"/>
      <c r="D2" s="17"/>
      <c r="E2" s="18"/>
      <c r="F2" s="7"/>
      <c r="G2" s="8"/>
      <c r="H2" s="8"/>
      <c r="I2" s="9"/>
      <c r="J2" s="10"/>
      <c r="K2" s="41"/>
      <c r="L2" s="42"/>
      <c r="M2" s="42"/>
      <c r="N2" s="19"/>
      <c r="O2" s="20"/>
    </row>
    <row r="3" spans="1:17" s="13" customFormat="1" ht="39.75" customHeight="1">
      <c r="A3" s="35" t="s">
        <v>0</v>
      </c>
      <c r="B3" s="35" t="s">
        <v>6</v>
      </c>
      <c r="C3" s="35" t="s">
        <v>7</v>
      </c>
      <c r="D3" s="36" t="s">
        <v>8</v>
      </c>
      <c r="E3" s="27" t="s">
        <v>1</v>
      </c>
      <c r="F3" s="27" t="s">
        <v>2</v>
      </c>
      <c r="G3" s="28" t="s">
        <v>3</v>
      </c>
      <c r="H3" s="28" t="s">
        <v>4</v>
      </c>
      <c r="I3" s="29" t="s">
        <v>5</v>
      </c>
      <c r="J3" s="28" t="s">
        <v>10</v>
      </c>
      <c r="K3" s="28" t="s">
        <v>11</v>
      </c>
      <c r="L3" s="29" t="s">
        <v>5</v>
      </c>
      <c r="M3" s="28" t="s">
        <v>10</v>
      </c>
      <c r="P3" s="32">
        <v>0</v>
      </c>
      <c r="Q3" s="34" t="s">
        <v>17</v>
      </c>
    </row>
    <row r="4" spans="1:17">
      <c r="A4" s="37" t="str">
        <f>[1]BDD!A4</f>
        <v>1950977/1</v>
      </c>
      <c r="B4" s="37" t="str">
        <f>[1]BDD!K4</f>
        <v>SBM</v>
      </c>
      <c r="C4" s="38" t="str">
        <f>[1]BDD!L4</f>
        <v>Vestiaire jardinier Boulingrins</v>
      </c>
      <c r="D4" s="37">
        <f>[1]BDD!M4</f>
        <v>24815.05</v>
      </c>
      <c r="E4" s="30" t="str">
        <f>[1]BDD!C4</f>
        <v>T</v>
      </c>
      <c r="F4" s="30" t="str">
        <f>[1]BDD!D4</f>
        <v>LEHALALI</v>
      </c>
      <c r="G4" s="31">
        <f>[1]BDD!E4</f>
        <v>42010</v>
      </c>
      <c r="H4" s="31">
        <f>[1]BDD!F4</f>
        <v>42010</v>
      </c>
      <c r="I4" s="30" t="e">
        <f ca="1">IF(E4=Feuil2!$C$5(H4+14&gt;AUJOURDHUI),P3,"/"+Q3)</f>
        <v>#REF!</v>
      </c>
      <c r="J4" s="31">
        <v>42036</v>
      </c>
      <c r="K4" s="31"/>
      <c r="L4" s="30">
        <f ca="1">IF(J4+30&gt;TODAY(),$P$3,$Q$3)</f>
        <v>0</v>
      </c>
      <c r="M4" s="30"/>
    </row>
    <row r="5" spans="1:17">
      <c r="A5" s="37" t="str">
        <f>[1]BDD!A5</f>
        <v>1951297/1</v>
      </c>
      <c r="B5" s="37" t="str">
        <f>[1]BDD!K5</f>
        <v>SBM</v>
      </c>
      <c r="C5" s="38" t="str">
        <f>[1]BDD!L5</f>
        <v>Remplacement ventilo-convecteur au SS4</v>
      </c>
      <c r="D5" s="37">
        <f>[1]BDD!M5</f>
        <v>1203.5999999999999</v>
      </c>
      <c r="E5" s="30" t="str">
        <f>[1]BDD!C5</f>
        <v>T</v>
      </c>
      <c r="F5" s="30" t="str">
        <f>[1]BDD!D5</f>
        <v>LEHALALI</v>
      </c>
      <c r="G5" s="31">
        <f>[1]BDD!E5</f>
        <v>42010</v>
      </c>
      <c r="H5" s="31">
        <f>[1]BDD!F5</f>
        <v>42010</v>
      </c>
      <c r="I5" s="30" t="str">
        <f>IF(E5=Feuil2!$C$5,"ALORS",0)</f>
        <v>ALORS</v>
      </c>
      <c r="J5" s="30"/>
      <c r="K5" s="31"/>
      <c r="L5" s="30" t="str">
        <f t="shared" ref="L5:L68" ca="1" si="0">IF(J5+30&gt;TODAY(),$P$3,$Q$3)</f>
        <v>/</v>
      </c>
      <c r="M5" s="30"/>
    </row>
    <row r="6" spans="1:17" ht="30">
      <c r="A6" s="37" t="str">
        <f>[1]BDD!A6</f>
        <v>1951333/1</v>
      </c>
      <c r="B6" s="37" t="str">
        <f>[1]BDD!K6</f>
        <v>SBM</v>
      </c>
      <c r="C6" s="38" t="str">
        <f>[1]BDD!L6</f>
        <v>Remplacement de 2 ventilo-convecteurs dans le salon de coiffure niveau 1</v>
      </c>
      <c r="D6" s="37">
        <f>[1]BDD!M6</f>
        <v>4612.8</v>
      </c>
      <c r="E6" s="30" t="str">
        <f>[1]BDD!C6</f>
        <v>T</v>
      </c>
      <c r="F6" s="30" t="str">
        <f>[1]BDD!D6</f>
        <v>LEHALALI</v>
      </c>
      <c r="G6" s="31">
        <f>[1]BDD!E6</f>
        <v>42010</v>
      </c>
      <c r="H6" s="31">
        <f>[1]BDD!F6</f>
        <v>42010</v>
      </c>
      <c r="I6" s="30" t="str">
        <f>IF(E6=Feuil2!$C$5,"ALORS",0)</f>
        <v>ALORS</v>
      </c>
      <c r="J6" s="30"/>
      <c r="K6" s="31"/>
      <c r="L6" s="30" t="str">
        <f t="shared" ca="1" si="0"/>
        <v>/</v>
      </c>
      <c r="M6" s="30"/>
    </row>
    <row r="7" spans="1:17">
      <c r="A7" s="37" t="str">
        <f>[1]BDD!A7</f>
        <v>1952489/1</v>
      </c>
      <c r="B7" s="37" t="str">
        <f>[1]BDD!K7</f>
        <v>SBM</v>
      </c>
      <c r="C7" s="38" t="str">
        <f>[1]BDD!L7</f>
        <v>Remplacement de 5 piquages acier dans local coupole</v>
      </c>
      <c r="D7" s="37">
        <f>[1]BDD!M7</f>
        <v>2262.84</v>
      </c>
      <c r="E7" s="30" t="str">
        <f>[1]BDD!C7</f>
        <v>T</v>
      </c>
      <c r="F7" s="30" t="str">
        <f>[1]BDD!D7</f>
        <v>LEHALALI</v>
      </c>
      <c r="G7" s="31">
        <f>[1]BDD!E7</f>
        <v>42012</v>
      </c>
      <c r="H7" s="31">
        <f>[1]BDD!F7</f>
        <v>42012</v>
      </c>
      <c r="I7" s="30" t="str">
        <f>IF(E7=Feuil2!$C$5,"ALORS",0)</f>
        <v>ALORS</v>
      </c>
      <c r="J7" s="30"/>
      <c r="K7" s="31"/>
      <c r="L7" s="30" t="str">
        <f t="shared" ca="1" si="0"/>
        <v>/</v>
      </c>
      <c r="M7" s="30"/>
    </row>
    <row r="8" spans="1:17">
      <c r="A8" s="37" t="str">
        <f>[1]BDD!A8</f>
        <v>1954603/1</v>
      </c>
      <c r="B8" s="37" t="str">
        <f>[1]BDD!K8</f>
        <v>SBM</v>
      </c>
      <c r="C8" s="38" t="str">
        <f>[1]BDD!L8</f>
        <v>zone habillement travaux aérauliques hors marché</v>
      </c>
      <c r="D8" s="37">
        <f>[1]BDD!M8</f>
        <v>5534.4</v>
      </c>
      <c r="E8" s="30" t="str">
        <f>[1]BDD!C8</f>
        <v>T</v>
      </c>
      <c r="F8" s="30" t="str">
        <f>[1]BDD!D8</f>
        <v>LEHALALI</v>
      </c>
      <c r="G8" s="31">
        <f>[1]BDD!E8</f>
        <v>42016</v>
      </c>
      <c r="H8" s="31">
        <f>[1]BDD!F8</f>
        <v>42016</v>
      </c>
      <c r="I8" s="30" t="str">
        <f>IF(E8=Feuil2!$C$5,"ALORS",0)</f>
        <v>ALORS</v>
      </c>
      <c r="J8" s="30"/>
      <c r="K8" s="31"/>
      <c r="L8" s="30" t="str">
        <f t="shared" ca="1" si="0"/>
        <v>/</v>
      </c>
      <c r="M8" s="30"/>
    </row>
    <row r="9" spans="1:17">
      <c r="A9" s="37" t="str">
        <f>[1]BDD!A9</f>
        <v>1954588/1</v>
      </c>
      <c r="B9" s="37" t="str">
        <f>[1]BDD!K9</f>
        <v>HUB BUSINESS 3</v>
      </c>
      <c r="C9" s="38" t="str">
        <f>[1]BDD!L9</f>
        <v>Zac st antoine locaux OP &amp; CO</v>
      </c>
      <c r="D9" s="37">
        <f>[1]BDD!M9</f>
        <v>15000</v>
      </c>
      <c r="E9" s="30" t="str">
        <f>[1]BDD!C9</f>
        <v>A</v>
      </c>
      <c r="F9" s="30" t="str">
        <f>[1]BDD!D9</f>
        <v>DAVER</v>
      </c>
      <c r="G9" s="31">
        <f>[1]BDD!E9</f>
        <v>42016</v>
      </c>
      <c r="H9" s="31">
        <f>[1]BDD!F9</f>
        <v>42016</v>
      </c>
      <c r="I9" s="30">
        <f>IF(E9=Feuil2!$C$5,"ALORS",0)</f>
        <v>0</v>
      </c>
      <c r="J9" s="30"/>
      <c r="K9" s="31"/>
      <c r="L9" s="30" t="str">
        <f t="shared" ca="1" si="0"/>
        <v>/</v>
      </c>
      <c r="M9" s="30"/>
    </row>
    <row r="10" spans="1:17" ht="30">
      <c r="A10" s="37" t="str">
        <f>[1]BDD!A10</f>
        <v>1954724/1</v>
      </c>
      <c r="B10" s="37" t="str">
        <f>[1]BDD!K10</f>
        <v>VINCI</v>
      </c>
      <c r="C10" s="38" t="str">
        <f>[1]BDD!L10</f>
        <v>Tour Odéon Récupéraion gaz des unités de clim des bungalows</v>
      </c>
      <c r="D10" s="37">
        <f>[1]BDD!M10</f>
        <v>677.6</v>
      </c>
      <c r="E10" s="30" t="str">
        <f>[1]BDD!C10</f>
        <v>A</v>
      </c>
      <c r="F10" s="30" t="str">
        <f>[1]BDD!D10</f>
        <v>BAILLY</v>
      </c>
      <c r="G10" s="31">
        <f>[1]BDD!E10</f>
        <v>42017</v>
      </c>
      <c r="H10" s="31">
        <f>[1]BDD!F10</f>
        <v>42017</v>
      </c>
      <c r="I10" s="30">
        <f>IF(E10=Feuil2!$C$5,"ALORS",0)</f>
        <v>0</v>
      </c>
      <c r="J10" s="30"/>
      <c r="K10" s="31"/>
      <c r="L10" s="30" t="str">
        <f t="shared" ca="1" si="0"/>
        <v>/</v>
      </c>
      <c r="M10" s="30"/>
    </row>
    <row r="11" spans="1:17" ht="30">
      <c r="A11" s="37" t="str">
        <f>[1]BDD!A11</f>
        <v>1912630/2</v>
      </c>
      <c r="B11" s="37" t="str">
        <f>[1]BDD!K11</f>
        <v>CABINET VIVALDA</v>
      </c>
      <c r="C11" s="38" t="str">
        <f>[1]BDD!L11</f>
        <v>Install. D'une clim; reversible indépendante dans loge gardien</v>
      </c>
      <c r="D11" s="37">
        <f>[1]BDD!M11</f>
        <v>2833.45</v>
      </c>
      <c r="E11" s="30" t="str">
        <f>[1]BDD!C11</f>
        <v>T</v>
      </c>
      <c r="F11" s="30" t="str">
        <f>[1]BDD!D11</f>
        <v>BAILLY</v>
      </c>
      <c r="G11" s="31">
        <f>[1]BDD!E11</f>
        <v>42017</v>
      </c>
      <c r="H11" s="31">
        <f>[1]BDD!F11</f>
        <v>42017</v>
      </c>
      <c r="I11" s="30" t="str">
        <f>IF(E11=Feuil2!$C$5,"ALORS",0)</f>
        <v>ALORS</v>
      </c>
      <c r="J11" s="30"/>
      <c r="K11" s="31"/>
      <c r="L11" s="30" t="str">
        <f t="shared" ca="1" si="0"/>
        <v>/</v>
      </c>
      <c r="M11" s="30"/>
    </row>
    <row r="12" spans="1:17">
      <c r="A12" s="37" t="str">
        <f>[1]BDD!A12</f>
        <v>1956221/1</v>
      </c>
      <c r="B12" s="37" t="str">
        <f>[1]BDD!K12</f>
        <v>CHPG</v>
      </c>
      <c r="C12" s="38" t="str">
        <f>[1]BDD!L12</f>
        <v xml:space="preserve">Remplacement calorifuge sur tuyauteries eau chaude </v>
      </c>
      <c r="D12" s="37">
        <f>[1]BDD!M12</f>
        <v>1139.5999999999999</v>
      </c>
      <c r="E12" s="30" t="str">
        <f>[1]BDD!C12</f>
        <v>T</v>
      </c>
      <c r="F12" s="30" t="str">
        <f>[1]BDD!D12</f>
        <v>DEPUY</v>
      </c>
      <c r="G12" s="31">
        <f>[1]BDD!E12</f>
        <v>42018</v>
      </c>
      <c r="H12" s="31">
        <f>[1]BDD!F12</f>
        <v>42018</v>
      </c>
      <c r="I12" s="30" t="str">
        <f t="shared" ref="I12:I68" ca="1" si="1">IF(H12+14&gt;TODAY(),$P$3,$Q$3)</f>
        <v>/</v>
      </c>
      <c r="J12" s="30"/>
      <c r="K12" s="31"/>
      <c r="L12" s="30" t="str">
        <f t="shared" ca="1" si="0"/>
        <v>/</v>
      </c>
      <c r="M12" s="30"/>
    </row>
    <row r="13" spans="1:17">
      <c r="A13" s="37" t="str">
        <f>[1]BDD!A13</f>
        <v>1953304/1</v>
      </c>
      <c r="B13" s="37" t="str">
        <f>[1]BDD!K13</f>
        <v>NEXITY</v>
      </c>
      <c r="C13" s="38" t="str">
        <f>[1]BDD!L13</f>
        <v>Remplacement des colonnes d'eaux usées  957 appts</v>
      </c>
      <c r="D13" s="37">
        <f>[1]BDD!M13</f>
        <v>1475832.58</v>
      </c>
      <c r="E13" s="30" t="str">
        <f>[1]BDD!C13</f>
        <v>T</v>
      </c>
      <c r="F13" s="30" t="str">
        <f>[1]BDD!D13</f>
        <v>DAVER</v>
      </c>
      <c r="G13" s="31">
        <f>[1]BDD!E13</f>
        <v>42019</v>
      </c>
      <c r="H13" s="31">
        <f>[1]BDD!F13</f>
        <v>42019</v>
      </c>
      <c r="I13" s="30" t="str">
        <f t="shared" ca="1" si="1"/>
        <v>/</v>
      </c>
      <c r="J13" s="30"/>
      <c r="K13" s="31"/>
      <c r="L13" s="30" t="str">
        <f t="shared" ca="1" si="0"/>
        <v>/</v>
      </c>
      <c r="M13" s="30"/>
    </row>
    <row r="14" spans="1:17" ht="30">
      <c r="A14" s="37" t="str">
        <f>[1]BDD!A14</f>
        <v>1957689/1</v>
      </c>
      <c r="B14" s="37" t="str">
        <f>[1]BDD!K14</f>
        <v>CABINET WOLZOK</v>
      </c>
      <c r="C14" s="38" t="str">
        <f>[1]BDD!L14</f>
        <v>Remplacement de l'évent de décompression situé dans le parking N° 988</v>
      </c>
      <c r="D14" s="37">
        <f>[1]BDD!M14</f>
        <v>2016.88</v>
      </c>
      <c r="E14" s="30" t="str">
        <f>[1]BDD!C14</f>
        <v>T</v>
      </c>
      <c r="F14" s="30" t="str">
        <f>[1]BDD!D14</f>
        <v>BAILLY</v>
      </c>
      <c r="G14" s="31">
        <f>[1]BDD!E14</f>
        <v>42020</v>
      </c>
      <c r="H14" s="31">
        <f>[1]BDD!F14</f>
        <v>42020</v>
      </c>
      <c r="I14" s="30" t="str">
        <f t="shared" ca="1" si="1"/>
        <v>/</v>
      </c>
      <c r="J14" s="30"/>
      <c r="K14" s="31"/>
      <c r="L14" s="30" t="str">
        <f t="shared" ca="1" si="0"/>
        <v>/</v>
      </c>
      <c r="M14" s="30"/>
    </row>
    <row r="15" spans="1:17" ht="30">
      <c r="A15" s="37" t="str">
        <f>[1]BDD!A15</f>
        <v>1922111/2</v>
      </c>
      <c r="B15" s="37" t="str">
        <f>[1]BDD!K15</f>
        <v>BARCLAYS</v>
      </c>
      <c r="C15" s="38" t="str">
        <f>[1]BDD!L15</f>
        <v>DV - Réaménagement du 2ème et aménagement du 3ème étage</v>
      </c>
      <c r="D15" s="37">
        <f>[1]BDD!M15</f>
        <v>188747.36</v>
      </c>
      <c r="E15" s="30" t="str">
        <f>[1]BDD!C15</f>
        <v>T</v>
      </c>
      <c r="F15" s="30" t="str">
        <f>[1]BDD!D15</f>
        <v>RIQUER</v>
      </c>
      <c r="G15" s="31">
        <f>[1]BDD!E15</f>
        <v>42023</v>
      </c>
      <c r="H15" s="31">
        <f>[1]BDD!F15</f>
        <v>42023</v>
      </c>
      <c r="I15" s="30" t="str">
        <f t="shared" ca="1" si="1"/>
        <v>/</v>
      </c>
      <c r="J15" s="30"/>
      <c r="K15" s="31"/>
      <c r="L15" s="30" t="str">
        <f t="shared" ca="1" si="0"/>
        <v>/</v>
      </c>
      <c r="M15" s="30"/>
    </row>
    <row r="16" spans="1:17" ht="30">
      <c r="A16" s="37" t="str">
        <f>[1]BDD!A16</f>
        <v>1956105/1</v>
      </c>
      <c r="B16" s="37" t="str">
        <f>[1]BDD!K16</f>
        <v>SBM</v>
      </c>
      <c r="C16" s="38" t="str">
        <f>[1]BDD!L16</f>
        <v>Nouvel agencement des installations et des chauffages radiants au gaz</v>
      </c>
      <c r="D16" s="37">
        <f>[1]BDD!M16</f>
        <v>26650</v>
      </c>
      <c r="E16" s="30" t="str">
        <f>[1]BDD!C16</f>
        <v>T</v>
      </c>
      <c r="F16" s="30" t="str">
        <f>[1]BDD!D16</f>
        <v>DAVER</v>
      </c>
      <c r="G16" s="31">
        <f>[1]BDD!E16</f>
        <v>42023</v>
      </c>
      <c r="H16" s="31">
        <f>[1]BDD!F16</f>
        <v>42023</v>
      </c>
      <c r="I16" s="30" t="str">
        <f t="shared" ca="1" si="1"/>
        <v>/</v>
      </c>
      <c r="J16" s="30"/>
      <c r="K16" s="31"/>
      <c r="L16" s="30" t="str">
        <f t="shared" ca="1" si="0"/>
        <v>/</v>
      </c>
      <c r="M16" s="30"/>
    </row>
    <row r="17" spans="1:13">
      <c r="A17" s="37" t="str">
        <f>[1]BDD!A17</f>
        <v>1959422/1</v>
      </c>
      <c r="B17" s="37" t="str">
        <f>[1]BDD!K17</f>
        <v>SMEG</v>
      </c>
      <c r="C17" s="38" t="str">
        <f>[1]BDD!L17</f>
        <v>Remplacement du calorifuge sur 4 ballons d'eau glacée</v>
      </c>
      <c r="D17" s="37">
        <f>[1]BDD!M17</f>
        <v>6504.13</v>
      </c>
      <c r="E17" s="30" t="str">
        <f>[1]BDD!C17</f>
        <v>T</v>
      </c>
      <c r="F17" s="30" t="str">
        <f>[1]BDD!D17</f>
        <v>DEPUY</v>
      </c>
      <c r="G17" s="31">
        <f>[1]BDD!E17</f>
        <v>42024</v>
      </c>
      <c r="H17" s="31">
        <f>[1]BDD!F17</f>
        <v>42024</v>
      </c>
      <c r="I17" s="30" t="str">
        <f t="shared" ca="1" si="1"/>
        <v>/</v>
      </c>
      <c r="J17" s="30"/>
      <c r="K17" s="31"/>
      <c r="L17" s="30" t="str">
        <f t="shared" ca="1" si="0"/>
        <v>/</v>
      </c>
      <c r="M17" s="30"/>
    </row>
    <row r="18" spans="1:13">
      <c r="A18" s="37" t="str">
        <f>[1]BDD!A18</f>
        <v>1960129/1</v>
      </c>
      <c r="B18" s="37" t="str">
        <f>[1]BDD!K18</f>
        <v>SBM</v>
      </c>
      <c r="C18" s="38" t="str">
        <f>[1]BDD!L18</f>
        <v>Climatisation du poste électrique</v>
      </c>
      <c r="D18" s="37">
        <f>[1]BDD!M18</f>
        <v>6987.5</v>
      </c>
      <c r="E18" s="30" t="str">
        <f>[1]BDD!C18</f>
        <v>T</v>
      </c>
      <c r="F18" s="30" t="str">
        <f>[1]BDD!D18</f>
        <v>DAVER</v>
      </c>
      <c r="G18" s="31">
        <f>[1]BDD!E18</f>
        <v>42025</v>
      </c>
      <c r="H18" s="31">
        <f>[1]BDD!F18</f>
        <v>42025</v>
      </c>
      <c r="I18" s="30">
        <f t="shared" ca="1" si="1"/>
        <v>0</v>
      </c>
      <c r="J18" s="30"/>
      <c r="K18" s="31"/>
      <c r="L18" s="30" t="str">
        <f t="shared" ca="1" si="0"/>
        <v>/</v>
      </c>
      <c r="M18" s="30"/>
    </row>
    <row r="19" spans="1:13" ht="45">
      <c r="A19" s="37" t="str">
        <f>[1]BDD!A19</f>
        <v>1961712/1</v>
      </c>
      <c r="B19" s="37" t="str">
        <f>[1]BDD!K19</f>
        <v>SBM</v>
      </c>
      <c r="C19" s="38" t="str">
        <f>[1]BDD!L19</f>
        <v>BEACH HOTEL : Remplacement d'un coude fuyant sur le réseau chauffage  piscine, mise en place d'une manchette et démontage du réseau provisoire</v>
      </c>
      <c r="D19" s="37">
        <f>[1]BDD!M19</f>
        <v>2246.21</v>
      </c>
      <c r="E19" s="30" t="str">
        <f>[1]BDD!C19</f>
        <v>A</v>
      </c>
      <c r="F19" s="30" t="str">
        <f>[1]BDD!D19</f>
        <v>BAILLY</v>
      </c>
      <c r="G19" s="31">
        <f>[1]BDD!E19</f>
        <v>42026</v>
      </c>
      <c r="H19" s="31">
        <f>[1]BDD!F19</f>
        <v>42026</v>
      </c>
      <c r="I19" s="30">
        <f t="shared" ca="1" si="1"/>
        <v>0</v>
      </c>
      <c r="J19" s="30"/>
      <c r="K19" s="31"/>
      <c r="L19" s="30" t="str">
        <f t="shared" ca="1" si="0"/>
        <v>/</v>
      </c>
      <c r="M19" s="30"/>
    </row>
    <row r="20" spans="1:13" ht="30">
      <c r="A20" s="37" t="str">
        <f>[1]BDD!A20</f>
        <v>1961944/2</v>
      </c>
      <c r="B20" s="37" t="str">
        <f>[1]BDD!K20</f>
        <v>DIETSMANN</v>
      </c>
      <c r="C20" s="38" t="str">
        <f>[1]BDD!L20</f>
        <v>GPC DIESTMAN 614/615 -  Modification de l'emplacement  des grilles</v>
      </c>
      <c r="D20" s="37">
        <f>[1]BDD!M20</f>
        <v>736.04</v>
      </c>
      <c r="E20" s="30" t="str">
        <f>[1]BDD!C20</f>
        <v>T</v>
      </c>
      <c r="F20" s="30" t="str">
        <f>[1]BDD!D20</f>
        <v>BAILLY</v>
      </c>
      <c r="G20" s="31">
        <f>[1]BDD!E20</f>
        <v>42026</v>
      </c>
      <c r="H20" s="31">
        <f>[1]BDD!F20</f>
        <v>42026</v>
      </c>
      <c r="I20" s="30">
        <f t="shared" ca="1" si="1"/>
        <v>0</v>
      </c>
      <c r="J20" s="30"/>
      <c r="K20" s="31"/>
      <c r="L20" s="30" t="str">
        <f t="shared" ca="1" si="0"/>
        <v>/</v>
      </c>
      <c r="M20" s="30"/>
    </row>
    <row r="21" spans="1:13" ht="30">
      <c r="A21" s="37" t="str">
        <f>[1]BDD!A21</f>
        <v>1962065/2</v>
      </c>
      <c r="B21" s="37" t="str">
        <f>[1]BDD!K21</f>
        <v>DIETSMANN</v>
      </c>
      <c r="C21" s="38" t="str">
        <f>[1]BDD!L21</f>
        <v>GPC DIESTMAN 617-  Modification des plénums de diffusion de climatisation</v>
      </c>
      <c r="D21" s="37">
        <f>[1]BDD!M21</f>
        <v>614.24</v>
      </c>
      <c r="E21" s="30" t="str">
        <f>[1]BDD!C21</f>
        <v>T</v>
      </c>
      <c r="F21" s="30" t="str">
        <f>[1]BDD!D21</f>
        <v>BAILLY</v>
      </c>
      <c r="G21" s="31">
        <f>[1]BDD!E21</f>
        <v>42026</v>
      </c>
      <c r="H21" s="31">
        <f>[1]BDD!F21</f>
        <v>42026</v>
      </c>
      <c r="I21" s="30">
        <f t="shared" ca="1" si="1"/>
        <v>0</v>
      </c>
      <c r="J21" s="30"/>
      <c r="K21" s="31"/>
      <c r="L21" s="30" t="str">
        <f t="shared" ca="1" si="0"/>
        <v>/</v>
      </c>
      <c r="M21" s="30"/>
    </row>
    <row r="22" spans="1:13" ht="30">
      <c r="A22" s="37" t="str">
        <f>[1]BDD!A22</f>
        <v>1962082/1</v>
      </c>
      <c r="B22" s="37" t="str">
        <f>[1]BDD!K22</f>
        <v>DIETSMANN</v>
      </c>
      <c r="C22" s="38" t="str">
        <f>[1]BDD!L22</f>
        <v>GPC DIESTMAN 914-  Modification de l'emplacement de la diffusion dans les bureaux</v>
      </c>
      <c r="D22" s="37">
        <f>[1]BDD!M22</f>
        <v>1280.3</v>
      </c>
      <c r="E22" s="30" t="str">
        <f>[1]BDD!C22</f>
        <v>T</v>
      </c>
      <c r="F22" s="30" t="str">
        <f>[1]BDD!D22</f>
        <v>BAILLY</v>
      </c>
      <c r="G22" s="31">
        <f>[1]BDD!E22</f>
        <v>42026</v>
      </c>
      <c r="H22" s="31">
        <f>[1]BDD!F22</f>
        <v>42026</v>
      </c>
      <c r="I22" s="30">
        <f t="shared" ca="1" si="1"/>
        <v>0</v>
      </c>
      <c r="J22" s="30"/>
      <c r="K22" s="31"/>
      <c r="L22" s="30" t="str">
        <f t="shared" ca="1" si="0"/>
        <v>/</v>
      </c>
      <c r="M22" s="30"/>
    </row>
    <row r="23" spans="1:13">
      <c r="A23" s="37" t="str">
        <f>[1]BDD!A23</f>
        <v>1962899/2</v>
      </c>
      <c r="B23" s="37" t="str">
        <f>[1]BDD!K23</f>
        <v>CMTG</v>
      </c>
      <c r="C23" s="38" t="str">
        <f>[1]BDD!L23</f>
        <v>Dévoiement des évacuation pluviales situées e façade</v>
      </c>
      <c r="D23" s="37">
        <f>[1]BDD!M23</f>
        <v>2220.4699999999998</v>
      </c>
      <c r="E23" s="30" t="str">
        <f>[1]BDD!C23</f>
        <v>T</v>
      </c>
      <c r="F23" s="30" t="str">
        <f>[1]BDD!D23</f>
        <v>BAILLY</v>
      </c>
      <c r="G23" s="31">
        <f>[1]BDD!E23</f>
        <v>42027</v>
      </c>
      <c r="H23" s="31">
        <f>[1]BDD!F23</f>
        <v>42027</v>
      </c>
      <c r="I23" s="30">
        <f t="shared" ca="1" si="1"/>
        <v>0</v>
      </c>
      <c r="J23" s="30"/>
      <c r="K23" s="31"/>
      <c r="L23" s="30" t="str">
        <f t="shared" ca="1" si="0"/>
        <v>/</v>
      </c>
      <c r="M23" s="30"/>
    </row>
    <row r="24" spans="1:13" ht="30">
      <c r="A24" s="37" t="str">
        <f>[1]BDD!A24</f>
        <v>1963064/1</v>
      </c>
      <c r="B24" s="37" t="str">
        <f>[1]BDD!K24</f>
        <v>C.I.M.M</v>
      </c>
      <c r="C24" s="38" t="str">
        <f>[1]BDD!L24</f>
        <v>Permutation de 2 V.C salle de repas/Salle d'interprétation</v>
      </c>
      <c r="D24" s="37">
        <f>[1]BDD!M24</f>
        <v>1925</v>
      </c>
      <c r="E24" s="30" t="str">
        <f>[1]BDD!C24</f>
        <v>T</v>
      </c>
      <c r="F24" s="30" t="str">
        <f>[1]BDD!D24</f>
        <v>DEPUY</v>
      </c>
      <c r="G24" s="31">
        <f>[1]BDD!E24</f>
        <v>42027</v>
      </c>
      <c r="H24" s="31">
        <f>[1]BDD!F24</f>
        <v>42027</v>
      </c>
      <c r="I24" s="30">
        <f t="shared" ca="1" si="1"/>
        <v>0</v>
      </c>
      <c r="J24" s="30"/>
      <c r="K24" s="31"/>
      <c r="L24" s="30" t="str">
        <f t="shared" ca="1" si="0"/>
        <v>/</v>
      </c>
      <c r="M24" s="30"/>
    </row>
    <row r="25" spans="1:13" ht="30">
      <c r="A25" s="37" t="str">
        <f>[1]BDD!A25</f>
        <v>1964063/1</v>
      </c>
      <c r="B25" s="37" t="str">
        <f>[1]BDD!K25</f>
        <v>DIETSMANN</v>
      </c>
      <c r="C25" s="38" t="str">
        <f>[1]BDD!L25</f>
        <v>Install. D'une clim individuelle pour le bureau du directeur</v>
      </c>
      <c r="D25" s="37">
        <f>[1]BDD!M25</f>
        <v>3918.35</v>
      </c>
      <c r="E25" s="30" t="str">
        <f>[1]BDD!C25</f>
        <v>T</v>
      </c>
      <c r="F25" s="30" t="str">
        <f>[1]BDD!D25</f>
        <v>BAILLY</v>
      </c>
      <c r="G25" s="31">
        <f>[1]BDD!E25</f>
        <v>42032</v>
      </c>
      <c r="H25" s="31">
        <f>[1]BDD!F25</f>
        <v>42032</v>
      </c>
      <c r="I25" s="30">
        <f t="shared" ca="1" si="1"/>
        <v>0</v>
      </c>
      <c r="J25" s="30"/>
      <c r="K25" s="31"/>
      <c r="L25" s="30" t="str">
        <f t="shared" ca="1" si="0"/>
        <v>/</v>
      </c>
      <c r="M25" s="30"/>
    </row>
    <row r="26" spans="1:13">
      <c r="A26" s="37" t="str">
        <f>[1]BDD!A26</f>
        <v>1964182/2</v>
      </c>
      <c r="B26" s="37" t="str">
        <f>[1]BDD!K26</f>
        <v>CREDIT DU NORD</v>
      </c>
      <c r="C26" s="38" t="str">
        <f>[1]BDD!L26</f>
        <v>Remplacement du ventilo-convecteur de MME RIZZO</v>
      </c>
      <c r="D26" s="37">
        <f>[1]BDD!M26</f>
        <v>2221.1999999999998</v>
      </c>
      <c r="E26" s="30" t="str">
        <f>[1]BDD!C26</f>
        <v>T</v>
      </c>
      <c r="F26" s="30" t="str">
        <f>[1]BDD!D26</f>
        <v>BAILLY</v>
      </c>
      <c r="G26" s="31">
        <f>[1]BDD!E26</f>
        <v>42032</v>
      </c>
      <c r="H26" s="31">
        <f>[1]BDD!F26</f>
        <v>42032</v>
      </c>
      <c r="I26" s="30">
        <f t="shared" ca="1" si="1"/>
        <v>0</v>
      </c>
      <c r="J26" s="30"/>
      <c r="K26" s="31"/>
      <c r="L26" s="30" t="str">
        <f t="shared" ca="1" si="0"/>
        <v>/</v>
      </c>
      <c r="M26" s="30"/>
    </row>
    <row r="27" spans="1:13">
      <c r="A27" s="37" t="str">
        <f>[1]BDD!A27</f>
        <v>1966177/1</v>
      </c>
      <c r="B27" s="37" t="str">
        <f>[1]BDD!K27</f>
        <v>MERIDIEN</v>
      </c>
      <c r="C27" s="38" t="str">
        <f>[1]BDD!L27</f>
        <v xml:space="preserve">Remplacement des grilles d'air au rdc </v>
      </c>
      <c r="D27" s="37">
        <f>[1]BDD!M27</f>
        <v>918.86</v>
      </c>
      <c r="E27" s="30" t="str">
        <f>[1]BDD!C27</f>
        <v>T</v>
      </c>
      <c r="F27" s="30" t="str">
        <f>[1]BDD!D27</f>
        <v>BAILLY</v>
      </c>
      <c r="G27" s="31">
        <f>[1]BDD!E27</f>
        <v>42032</v>
      </c>
      <c r="H27" s="31">
        <f>[1]BDD!F27</f>
        <v>42032</v>
      </c>
      <c r="I27" s="30">
        <f t="shared" ca="1" si="1"/>
        <v>0</v>
      </c>
      <c r="J27" s="30"/>
      <c r="K27" s="31"/>
      <c r="L27" s="30" t="str">
        <f t="shared" ca="1" si="0"/>
        <v>/</v>
      </c>
      <c r="M27" s="30"/>
    </row>
    <row r="28" spans="1:13" ht="30">
      <c r="A28" s="37" t="str">
        <f>[1]BDD!A28</f>
        <v>1951010/1</v>
      </c>
      <c r="B28" s="37" t="str">
        <f>[1]BDD!K28</f>
        <v>SBM</v>
      </c>
      <c r="C28" s="38" t="str">
        <f>[1]BDD!L28</f>
        <v>Extension terrasse fumeurs - rénovation intérieure LOT CV 31-1</v>
      </c>
      <c r="D28" s="37">
        <f>[1]BDD!M28</f>
        <v>885520</v>
      </c>
      <c r="E28" s="30" t="str">
        <f>[1]BDD!C28</f>
        <v>T</v>
      </c>
      <c r="F28" s="30" t="str">
        <f>[1]BDD!D28</f>
        <v>DAVER</v>
      </c>
      <c r="G28" s="31">
        <f>[1]BDD!E28</f>
        <v>42033</v>
      </c>
      <c r="H28" s="31" t="str">
        <f>[1]BDD!F28</f>
        <v>29/01/82015</v>
      </c>
      <c r="I28" s="30" t="e">
        <f t="shared" ca="1" si="1"/>
        <v>#VALUE!</v>
      </c>
      <c r="J28" s="30"/>
      <c r="K28" s="31"/>
      <c r="L28" s="30" t="str">
        <f t="shared" ca="1" si="0"/>
        <v>/</v>
      </c>
      <c r="M28" s="30"/>
    </row>
    <row r="29" spans="1:13" ht="30">
      <c r="A29" s="37" t="str">
        <f>[1]BDD!A29</f>
        <v>1960889/1</v>
      </c>
      <c r="B29" s="37" t="str">
        <f>[1]BDD!K29</f>
        <v>SBM</v>
      </c>
      <c r="C29" s="38" t="str">
        <f>[1]BDD!L29</f>
        <v>Extension terrasse fumeurs - rénovation intérieure LOT PB 31-2</v>
      </c>
      <c r="D29" s="37">
        <f>[1]BDD!M29</f>
        <v>99264</v>
      </c>
      <c r="E29" s="30" t="str">
        <f>[1]BDD!C29</f>
        <v>T</v>
      </c>
      <c r="F29" s="30" t="str">
        <f>[1]BDD!D29</f>
        <v>DAVER</v>
      </c>
      <c r="G29" s="31">
        <f>[1]BDD!E29</f>
        <v>42033</v>
      </c>
      <c r="H29" s="31">
        <f>[1]BDD!F29</f>
        <v>42033</v>
      </c>
      <c r="I29" s="30">
        <f t="shared" ca="1" si="1"/>
        <v>0</v>
      </c>
      <c r="J29" s="30"/>
      <c r="K29" s="31"/>
      <c r="L29" s="30" t="str">
        <f t="shared" ca="1" si="0"/>
        <v>/</v>
      </c>
      <c r="M29" s="30"/>
    </row>
    <row r="30" spans="1:13">
      <c r="A30" s="37">
        <f>[1]BDD!A30</f>
        <v>0</v>
      </c>
      <c r="B30" s="37">
        <f>[1]BDD!K30</f>
        <v>0</v>
      </c>
      <c r="C30" s="38">
        <f>[1]BDD!L30</f>
        <v>0</v>
      </c>
      <c r="D30" s="37">
        <f>[1]BDD!M30</f>
        <v>0</v>
      </c>
      <c r="E30" s="30">
        <f>[1]BDD!C30</f>
        <v>0</v>
      </c>
      <c r="F30" s="30">
        <f>[1]BDD!D30</f>
        <v>0</v>
      </c>
      <c r="G30" s="31">
        <f>[1]BDD!E30</f>
        <v>0</v>
      </c>
      <c r="H30" s="31">
        <f>[1]BDD!F30</f>
        <v>0</v>
      </c>
      <c r="I30" s="30" t="str">
        <f t="shared" ca="1" si="1"/>
        <v>/</v>
      </c>
      <c r="J30" s="30"/>
      <c r="K30" s="31"/>
      <c r="L30" s="30" t="str">
        <f t="shared" ca="1" si="0"/>
        <v>/</v>
      </c>
      <c r="M30" s="30"/>
    </row>
    <row r="31" spans="1:13">
      <c r="A31" s="37">
        <f>[1]BDD!A31</f>
        <v>0</v>
      </c>
      <c r="B31" s="37">
        <f>[1]BDD!K31</f>
        <v>0</v>
      </c>
      <c r="C31" s="38">
        <f>[1]BDD!L31</f>
        <v>0</v>
      </c>
      <c r="D31" s="37">
        <f>[1]BDD!M31</f>
        <v>0</v>
      </c>
      <c r="E31" s="30">
        <f>[1]BDD!C31</f>
        <v>0</v>
      </c>
      <c r="F31" s="30">
        <f>[1]BDD!D31</f>
        <v>0</v>
      </c>
      <c r="G31" s="31">
        <f>[1]BDD!E31</f>
        <v>0</v>
      </c>
      <c r="H31" s="31">
        <f>[1]BDD!F31</f>
        <v>0</v>
      </c>
      <c r="I31" s="30" t="str">
        <f t="shared" ca="1" si="1"/>
        <v>/</v>
      </c>
      <c r="J31" s="30"/>
      <c r="K31" s="31"/>
      <c r="L31" s="30" t="str">
        <f t="shared" ca="1" si="0"/>
        <v>/</v>
      </c>
      <c r="M31" s="30"/>
    </row>
    <row r="32" spans="1:13">
      <c r="A32" s="37">
        <f>[1]BDD!A32</f>
        <v>0</v>
      </c>
      <c r="B32" s="37">
        <f>[1]BDD!K32</f>
        <v>0</v>
      </c>
      <c r="C32" s="38">
        <f>[1]BDD!L32</f>
        <v>0</v>
      </c>
      <c r="D32" s="37">
        <f>[1]BDD!M32</f>
        <v>0</v>
      </c>
      <c r="E32" s="30">
        <f>[1]BDD!C32</f>
        <v>0</v>
      </c>
      <c r="F32" s="30">
        <f>[1]BDD!D32</f>
        <v>0</v>
      </c>
      <c r="G32" s="31">
        <f>[1]BDD!E32</f>
        <v>0</v>
      </c>
      <c r="H32" s="31">
        <f>[1]BDD!F32</f>
        <v>0</v>
      </c>
      <c r="I32" s="30" t="str">
        <f t="shared" ca="1" si="1"/>
        <v>/</v>
      </c>
      <c r="J32" s="30"/>
      <c r="K32" s="31"/>
      <c r="L32" s="30" t="str">
        <f t="shared" ca="1" si="0"/>
        <v>/</v>
      </c>
      <c r="M32" s="30"/>
    </row>
    <row r="33" spans="1:13">
      <c r="A33" s="37">
        <f>[1]BDD!A33</f>
        <v>0</v>
      </c>
      <c r="B33" s="37">
        <f>[1]BDD!K33</f>
        <v>0</v>
      </c>
      <c r="C33" s="38">
        <f>[1]BDD!L33</f>
        <v>0</v>
      </c>
      <c r="D33" s="37">
        <f>[1]BDD!M33</f>
        <v>0</v>
      </c>
      <c r="E33" s="30">
        <f>[1]BDD!C33</f>
        <v>0</v>
      </c>
      <c r="F33" s="30">
        <f>[1]BDD!D33</f>
        <v>0</v>
      </c>
      <c r="G33" s="31">
        <f>[1]BDD!E33</f>
        <v>0</v>
      </c>
      <c r="H33" s="31">
        <f>[1]BDD!F33</f>
        <v>0</v>
      </c>
      <c r="I33" s="30" t="str">
        <f t="shared" ca="1" si="1"/>
        <v>/</v>
      </c>
      <c r="J33" s="30"/>
      <c r="K33" s="31"/>
      <c r="L33" s="30" t="str">
        <f t="shared" ca="1" si="0"/>
        <v>/</v>
      </c>
      <c r="M33" s="30"/>
    </row>
    <row r="34" spans="1:13">
      <c r="A34" s="37">
        <f>[1]BDD!A34</f>
        <v>0</v>
      </c>
      <c r="B34" s="37">
        <f>[1]BDD!K34</f>
        <v>0</v>
      </c>
      <c r="C34" s="38">
        <f>[1]BDD!L34</f>
        <v>0</v>
      </c>
      <c r="D34" s="37">
        <f>[1]BDD!M34</f>
        <v>0</v>
      </c>
      <c r="E34" s="30">
        <f>[1]BDD!C34</f>
        <v>0</v>
      </c>
      <c r="F34" s="30">
        <f>[1]BDD!D34</f>
        <v>0</v>
      </c>
      <c r="G34" s="31">
        <f>[1]BDD!E34</f>
        <v>0</v>
      </c>
      <c r="H34" s="31">
        <f>[1]BDD!F34</f>
        <v>0</v>
      </c>
      <c r="I34" s="30" t="str">
        <f t="shared" ca="1" si="1"/>
        <v>/</v>
      </c>
      <c r="J34" s="30"/>
      <c r="K34" s="31"/>
      <c r="L34" s="30" t="str">
        <f t="shared" ca="1" si="0"/>
        <v>/</v>
      </c>
      <c r="M34" s="30"/>
    </row>
    <row r="35" spans="1:13">
      <c r="A35" s="37">
        <f>[1]BDD!A35</f>
        <v>0</v>
      </c>
      <c r="B35" s="37">
        <f>[1]BDD!K35</f>
        <v>0</v>
      </c>
      <c r="C35" s="38">
        <f>[1]BDD!L35</f>
        <v>0</v>
      </c>
      <c r="D35" s="37">
        <f>[1]BDD!M35</f>
        <v>0</v>
      </c>
      <c r="E35" s="30">
        <f>[1]BDD!C35</f>
        <v>0</v>
      </c>
      <c r="F35" s="30">
        <f>[1]BDD!D35</f>
        <v>0</v>
      </c>
      <c r="G35" s="31">
        <f>[1]BDD!E35</f>
        <v>0</v>
      </c>
      <c r="H35" s="31">
        <f>[1]BDD!F35</f>
        <v>0</v>
      </c>
      <c r="I35" s="30" t="str">
        <f t="shared" ca="1" si="1"/>
        <v>/</v>
      </c>
      <c r="J35" s="30"/>
      <c r="K35" s="31"/>
      <c r="L35" s="30" t="str">
        <f t="shared" ca="1" si="0"/>
        <v>/</v>
      </c>
      <c r="M35" s="30"/>
    </row>
    <row r="36" spans="1:13">
      <c r="A36" s="37">
        <f>[1]BDD!A36</f>
        <v>0</v>
      </c>
      <c r="B36" s="37">
        <f>[1]BDD!K36</f>
        <v>0</v>
      </c>
      <c r="C36" s="38">
        <f>[1]BDD!L36</f>
        <v>0</v>
      </c>
      <c r="D36" s="37">
        <f>[1]BDD!M36</f>
        <v>0</v>
      </c>
      <c r="E36" s="30">
        <f>[1]BDD!C36</f>
        <v>0</v>
      </c>
      <c r="F36" s="30">
        <f>[1]BDD!D36</f>
        <v>0</v>
      </c>
      <c r="G36" s="31">
        <f>[1]BDD!E36</f>
        <v>0</v>
      </c>
      <c r="H36" s="31">
        <f>[1]BDD!F36</f>
        <v>0</v>
      </c>
      <c r="I36" s="30" t="str">
        <f t="shared" ca="1" si="1"/>
        <v>/</v>
      </c>
      <c r="J36" s="30"/>
      <c r="K36" s="31"/>
      <c r="L36" s="30" t="str">
        <f t="shared" ca="1" si="0"/>
        <v>/</v>
      </c>
      <c r="M36" s="30"/>
    </row>
    <row r="37" spans="1:13">
      <c r="A37" s="37">
        <f>[1]BDD!A37</f>
        <v>0</v>
      </c>
      <c r="B37" s="37">
        <f>[1]BDD!K37</f>
        <v>0</v>
      </c>
      <c r="C37" s="38">
        <f>[1]BDD!L37</f>
        <v>0</v>
      </c>
      <c r="D37" s="37">
        <f>[1]BDD!M37</f>
        <v>0</v>
      </c>
      <c r="E37" s="30">
        <f>[1]BDD!C37</f>
        <v>0</v>
      </c>
      <c r="F37" s="30">
        <f>[1]BDD!D37</f>
        <v>0</v>
      </c>
      <c r="G37" s="31">
        <f>[1]BDD!E37</f>
        <v>0</v>
      </c>
      <c r="H37" s="31">
        <f>[1]BDD!F37</f>
        <v>0</v>
      </c>
      <c r="I37" s="30" t="str">
        <f t="shared" ca="1" si="1"/>
        <v>/</v>
      </c>
      <c r="J37" s="30"/>
      <c r="K37" s="31"/>
      <c r="L37" s="30" t="str">
        <f t="shared" ca="1" si="0"/>
        <v>/</v>
      </c>
      <c r="M37" s="30"/>
    </row>
    <row r="38" spans="1:13">
      <c r="A38" s="37">
        <f>[1]BDD!A38</f>
        <v>0</v>
      </c>
      <c r="B38" s="37">
        <f>[1]BDD!K38</f>
        <v>0</v>
      </c>
      <c r="C38" s="38">
        <f>[1]BDD!L38</f>
        <v>0</v>
      </c>
      <c r="D38" s="37">
        <f>[1]BDD!M38</f>
        <v>0</v>
      </c>
      <c r="E38" s="30">
        <f>[1]BDD!C38</f>
        <v>0</v>
      </c>
      <c r="F38" s="30">
        <f>[1]BDD!D38</f>
        <v>0</v>
      </c>
      <c r="G38" s="31">
        <f>[1]BDD!E38</f>
        <v>0</v>
      </c>
      <c r="H38" s="31">
        <f>[1]BDD!F38</f>
        <v>0</v>
      </c>
      <c r="I38" s="30" t="str">
        <f t="shared" ca="1" si="1"/>
        <v>/</v>
      </c>
      <c r="J38" s="30"/>
      <c r="K38" s="31"/>
      <c r="L38" s="30" t="str">
        <f t="shared" ca="1" si="0"/>
        <v>/</v>
      </c>
      <c r="M38" s="30"/>
    </row>
    <row r="39" spans="1:13">
      <c r="A39" s="37">
        <f>[1]BDD!A39</f>
        <v>0</v>
      </c>
      <c r="B39" s="37">
        <f>[1]BDD!K39</f>
        <v>0</v>
      </c>
      <c r="C39" s="38">
        <f>[1]BDD!L39</f>
        <v>0</v>
      </c>
      <c r="D39" s="37">
        <f>[1]BDD!M39</f>
        <v>0</v>
      </c>
      <c r="E39" s="30">
        <f>[1]BDD!C39</f>
        <v>0</v>
      </c>
      <c r="F39" s="30">
        <f>[1]BDD!D39</f>
        <v>0</v>
      </c>
      <c r="G39" s="31">
        <f>[1]BDD!E39</f>
        <v>0</v>
      </c>
      <c r="H39" s="31">
        <f>[1]BDD!F39</f>
        <v>0</v>
      </c>
      <c r="I39" s="30" t="str">
        <f t="shared" ca="1" si="1"/>
        <v>/</v>
      </c>
      <c r="J39" s="30"/>
      <c r="K39" s="31"/>
      <c r="L39" s="30" t="str">
        <f t="shared" ca="1" si="0"/>
        <v>/</v>
      </c>
      <c r="M39" s="30"/>
    </row>
    <row r="40" spans="1:13">
      <c r="A40" s="37">
        <f>[1]BDD!A40</f>
        <v>0</v>
      </c>
      <c r="B40" s="37">
        <f>[1]BDD!K40</f>
        <v>0</v>
      </c>
      <c r="C40" s="38">
        <f>[1]BDD!L40</f>
        <v>0</v>
      </c>
      <c r="D40" s="37">
        <f>[1]BDD!M40</f>
        <v>0</v>
      </c>
      <c r="E40" s="30">
        <f>[1]BDD!C40</f>
        <v>0</v>
      </c>
      <c r="F40" s="30">
        <f>[1]BDD!D40</f>
        <v>0</v>
      </c>
      <c r="G40" s="31">
        <f>[1]BDD!E40</f>
        <v>0</v>
      </c>
      <c r="H40" s="31">
        <f>[1]BDD!F40</f>
        <v>0</v>
      </c>
      <c r="I40" s="30" t="str">
        <f t="shared" ca="1" si="1"/>
        <v>/</v>
      </c>
      <c r="J40" s="30"/>
      <c r="K40" s="31"/>
      <c r="L40" s="30" t="str">
        <f t="shared" ca="1" si="0"/>
        <v>/</v>
      </c>
      <c r="M40" s="30"/>
    </row>
    <row r="41" spans="1:13">
      <c r="A41" s="37">
        <f>[1]BDD!A41</f>
        <v>0</v>
      </c>
      <c r="B41" s="37">
        <f>[1]BDD!K41</f>
        <v>0</v>
      </c>
      <c r="C41" s="38">
        <f>[1]BDD!L41</f>
        <v>0</v>
      </c>
      <c r="D41" s="37">
        <f>[1]BDD!M41</f>
        <v>0</v>
      </c>
      <c r="E41" s="30">
        <f>[1]BDD!C41</f>
        <v>0</v>
      </c>
      <c r="F41" s="30">
        <f>[1]BDD!D41</f>
        <v>0</v>
      </c>
      <c r="G41" s="31">
        <f>[1]BDD!E41</f>
        <v>0</v>
      </c>
      <c r="H41" s="31">
        <f>[1]BDD!F41</f>
        <v>0</v>
      </c>
      <c r="I41" s="30" t="str">
        <f t="shared" ca="1" si="1"/>
        <v>/</v>
      </c>
      <c r="J41" s="30"/>
      <c r="K41" s="31"/>
      <c r="L41" s="30" t="str">
        <f t="shared" ca="1" si="0"/>
        <v>/</v>
      </c>
      <c r="M41" s="30"/>
    </row>
    <row r="42" spans="1:13">
      <c r="A42" s="37">
        <f>[1]BDD!A42</f>
        <v>0</v>
      </c>
      <c r="B42" s="37">
        <f>[1]BDD!K42</f>
        <v>0</v>
      </c>
      <c r="C42" s="38">
        <f>[1]BDD!L42</f>
        <v>0</v>
      </c>
      <c r="D42" s="37">
        <f>[1]BDD!M42</f>
        <v>0</v>
      </c>
      <c r="E42" s="30">
        <f>[1]BDD!C42</f>
        <v>0</v>
      </c>
      <c r="F42" s="30">
        <f>[1]BDD!D42</f>
        <v>0</v>
      </c>
      <c r="G42" s="31">
        <f>[1]BDD!E42</f>
        <v>0</v>
      </c>
      <c r="H42" s="31">
        <f>[1]BDD!F42</f>
        <v>0</v>
      </c>
      <c r="I42" s="30" t="str">
        <f t="shared" ca="1" si="1"/>
        <v>/</v>
      </c>
      <c r="J42" s="30"/>
      <c r="K42" s="31"/>
      <c r="L42" s="30" t="str">
        <f t="shared" ca="1" si="0"/>
        <v>/</v>
      </c>
      <c r="M42" s="30"/>
    </row>
    <row r="43" spans="1:13">
      <c r="A43" s="37">
        <f>[1]BDD!A43</f>
        <v>0</v>
      </c>
      <c r="B43" s="37">
        <f>[1]BDD!K43</f>
        <v>0</v>
      </c>
      <c r="C43" s="38">
        <f>[1]BDD!L43</f>
        <v>0</v>
      </c>
      <c r="D43" s="37">
        <f>[1]BDD!M43</f>
        <v>0</v>
      </c>
      <c r="E43" s="30">
        <f>[1]BDD!C43</f>
        <v>0</v>
      </c>
      <c r="F43" s="30">
        <f>[1]BDD!D43</f>
        <v>0</v>
      </c>
      <c r="G43" s="31">
        <f>[1]BDD!E43</f>
        <v>0</v>
      </c>
      <c r="H43" s="31">
        <f>[1]BDD!F43</f>
        <v>0</v>
      </c>
      <c r="I43" s="30" t="str">
        <f t="shared" ca="1" si="1"/>
        <v>/</v>
      </c>
      <c r="J43" s="30"/>
      <c r="K43" s="31"/>
      <c r="L43" s="30" t="str">
        <f t="shared" ca="1" si="0"/>
        <v>/</v>
      </c>
      <c r="M43" s="30"/>
    </row>
    <row r="44" spans="1:13">
      <c r="A44" s="37">
        <f>[1]BDD!A44</f>
        <v>0</v>
      </c>
      <c r="B44" s="37">
        <f>[1]BDD!K44</f>
        <v>0</v>
      </c>
      <c r="C44" s="38">
        <f>[1]BDD!L44</f>
        <v>0</v>
      </c>
      <c r="D44" s="37">
        <f>[1]BDD!M44</f>
        <v>0</v>
      </c>
      <c r="E44" s="30">
        <f>[1]BDD!C44</f>
        <v>0</v>
      </c>
      <c r="F44" s="30">
        <f>[1]BDD!D44</f>
        <v>0</v>
      </c>
      <c r="G44" s="31">
        <f>[1]BDD!E44</f>
        <v>0</v>
      </c>
      <c r="H44" s="31">
        <f>[1]BDD!F44</f>
        <v>0</v>
      </c>
      <c r="I44" s="30" t="str">
        <f t="shared" ca="1" si="1"/>
        <v>/</v>
      </c>
      <c r="J44" s="30"/>
      <c r="K44" s="31"/>
      <c r="L44" s="30" t="str">
        <f t="shared" ca="1" si="0"/>
        <v>/</v>
      </c>
      <c r="M44" s="30"/>
    </row>
    <row r="45" spans="1:13">
      <c r="A45" s="37">
        <f>[1]BDD!A45</f>
        <v>0</v>
      </c>
      <c r="B45" s="37">
        <f>[1]BDD!K45</f>
        <v>0</v>
      </c>
      <c r="C45" s="38">
        <f>[1]BDD!L45</f>
        <v>0</v>
      </c>
      <c r="D45" s="37">
        <f>[1]BDD!M45</f>
        <v>0</v>
      </c>
      <c r="E45" s="30">
        <f>[1]BDD!C45</f>
        <v>0</v>
      </c>
      <c r="F45" s="30">
        <f>[1]BDD!D45</f>
        <v>0</v>
      </c>
      <c r="G45" s="31">
        <f>[1]BDD!E45</f>
        <v>0</v>
      </c>
      <c r="H45" s="31">
        <f>[1]BDD!F45</f>
        <v>0</v>
      </c>
      <c r="I45" s="30" t="str">
        <f t="shared" ca="1" si="1"/>
        <v>/</v>
      </c>
      <c r="J45" s="30"/>
      <c r="K45" s="31"/>
      <c r="L45" s="30" t="str">
        <f t="shared" ca="1" si="0"/>
        <v>/</v>
      </c>
      <c r="M45" s="30"/>
    </row>
    <row r="46" spans="1:13">
      <c r="A46" s="37">
        <f>[1]BDD!A46</f>
        <v>0</v>
      </c>
      <c r="B46" s="37">
        <f>[1]BDD!K46</f>
        <v>0</v>
      </c>
      <c r="C46" s="38">
        <f>[1]BDD!L46</f>
        <v>0</v>
      </c>
      <c r="D46" s="37">
        <f>[1]BDD!M46</f>
        <v>0</v>
      </c>
      <c r="E46" s="30">
        <f>[1]BDD!C46</f>
        <v>0</v>
      </c>
      <c r="F46" s="30">
        <f>[1]BDD!D46</f>
        <v>0</v>
      </c>
      <c r="G46" s="31">
        <f>[1]BDD!E46</f>
        <v>0</v>
      </c>
      <c r="H46" s="31">
        <f>[1]BDD!F46</f>
        <v>0</v>
      </c>
      <c r="I46" s="30" t="str">
        <f t="shared" ca="1" si="1"/>
        <v>/</v>
      </c>
      <c r="J46" s="30"/>
      <c r="K46" s="31"/>
      <c r="L46" s="30" t="str">
        <f t="shared" ca="1" si="0"/>
        <v>/</v>
      </c>
      <c r="M46" s="30"/>
    </row>
    <row r="47" spans="1:13">
      <c r="A47" s="37">
        <f>[1]BDD!A47</f>
        <v>0</v>
      </c>
      <c r="B47" s="37">
        <f>[1]BDD!K47</f>
        <v>0</v>
      </c>
      <c r="C47" s="38">
        <f>[1]BDD!L47</f>
        <v>0</v>
      </c>
      <c r="D47" s="37">
        <f>[1]BDD!M47</f>
        <v>0</v>
      </c>
      <c r="E47" s="30">
        <f>[1]BDD!C47</f>
        <v>0</v>
      </c>
      <c r="F47" s="30">
        <f>[1]BDD!D47</f>
        <v>0</v>
      </c>
      <c r="G47" s="31">
        <f>[1]BDD!E47</f>
        <v>0</v>
      </c>
      <c r="H47" s="31">
        <f>[1]BDD!F47</f>
        <v>0</v>
      </c>
      <c r="I47" s="30" t="str">
        <f t="shared" ca="1" si="1"/>
        <v>/</v>
      </c>
      <c r="J47" s="30"/>
      <c r="K47" s="31"/>
      <c r="L47" s="30" t="str">
        <f t="shared" ca="1" si="0"/>
        <v>/</v>
      </c>
      <c r="M47" s="30"/>
    </row>
    <row r="48" spans="1:13">
      <c r="A48" s="37">
        <f>[1]BDD!A48</f>
        <v>0</v>
      </c>
      <c r="B48" s="37">
        <f>[1]BDD!K48</f>
        <v>0</v>
      </c>
      <c r="C48" s="38">
        <f>[1]BDD!L48</f>
        <v>0</v>
      </c>
      <c r="D48" s="37">
        <f>[1]BDD!M48</f>
        <v>0</v>
      </c>
      <c r="E48" s="30">
        <f>[1]BDD!C48</f>
        <v>0</v>
      </c>
      <c r="F48" s="30">
        <f>[1]BDD!D48</f>
        <v>0</v>
      </c>
      <c r="G48" s="31">
        <f>[1]BDD!E48</f>
        <v>0</v>
      </c>
      <c r="H48" s="31">
        <f>[1]BDD!F48</f>
        <v>0</v>
      </c>
      <c r="I48" s="30" t="str">
        <f t="shared" ca="1" si="1"/>
        <v>/</v>
      </c>
      <c r="J48" s="30"/>
      <c r="K48" s="31"/>
      <c r="L48" s="30" t="str">
        <f t="shared" ca="1" si="0"/>
        <v>/</v>
      </c>
      <c r="M48" s="30"/>
    </row>
    <row r="49" spans="1:13">
      <c r="A49" s="37">
        <f>[1]BDD!A49</f>
        <v>0</v>
      </c>
      <c r="B49" s="37">
        <f>[1]BDD!K49</f>
        <v>0</v>
      </c>
      <c r="C49" s="38">
        <f>[1]BDD!L49</f>
        <v>0</v>
      </c>
      <c r="D49" s="37">
        <f>[1]BDD!M49</f>
        <v>0</v>
      </c>
      <c r="E49" s="30">
        <f>[1]BDD!C49</f>
        <v>0</v>
      </c>
      <c r="F49" s="30">
        <f>[1]BDD!D49</f>
        <v>0</v>
      </c>
      <c r="G49" s="31">
        <f>[1]BDD!E49</f>
        <v>0</v>
      </c>
      <c r="H49" s="31">
        <f>[1]BDD!F49</f>
        <v>0</v>
      </c>
      <c r="I49" s="30" t="str">
        <f t="shared" ca="1" si="1"/>
        <v>/</v>
      </c>
      <c r="J49" s="30"/>
      <c r="K49" s="31"/>
      <c r="L49" s="30" t="str">
        <f t="shared" ca="1" si="0"/>
        <v>/</v>
      </c>
      <c r="M49" s="30"/>
    </row>
    <row r="50" spans="1:13">
      <c r="A50" s="37">
        <f>[1]BDD!A50</f>
        <v>0</v>
      </c>
      <c r="B50" s="37">
        <f>[1]BDD!K50</f>
        <v>0</v>
      </c>
      <c r="C50" s="38">
        <f>[1]BDD!L50</f>
        <v>0</v>
      </c>
      <c r="D50" s="37">
        <f>[1]BDD!M50</f>
        <v>0</v>
      </c>
      <c r="E50" s="30">
        <f>[1]BDD!C50</f>
        <v>0</v>
      </c>
      <c r="F50" s="30">
        <f>[1]BDD!D50</f>
        <v>0</v>
      </c>
      <c r="G50" s="31">
        <f>[1]BDD!E50</f>
        <v>0</v>
      </c>
      <c r="H50" s="31">
        <f>[1]BDD!F50</f>
        <v>0</v>
      </c>
      <c r="I50" s="30" t="str">
        <f t="shared" ca="1" si="1"/>
        <v>/</v>
      </c>
      <c r="J50" s="30"/>
      <c r="K50" s="31"/>
      <c r="L50" s="30" t="str">
        <f t="shared" ca="1" si="0"/>
        <v>/</v>
      </c>
      <c r="M50" s="30"/>
    </row>
    <row r="51" spans="1:13">
      <c r="A51" s="37">
        <f>[1]BDD!A51</f>
        <v>0</v>
      </c>
      <c r="B51" s="37">
        <f>[1]BDD!K51</f>
        <v>0</v>
      </c>
      <c r="C51" s="38">
        <f>[1]BDD!L51</f>
        <v>0</v>
      </c>
      <c r="D51" s="37">
        <f>[1]BDD!M51</f>
        <v>0</v>
      </c>
      <c r="E51" s="30">
        <f>[1]BDD!C51</f>
        <v>0</v>
      </c>
      <c r="F51" s="30">
        <f>[1]BDD!D51</f>
        <v>0</v>
      </c>
      <c r="G51" s="31">
        <f>[1]BDD!E51</f>
        <v>0</v>
      </c>
      <c r="H51" s="31">
        <f>[1]BDD!F51</f>
        <v>0</v>
      </c>
      <c r="I51" s="30" t="str">
        <f t="shared" ca="1" si="1"/>
        <v>/</v>
      </c>
      <c r="J51" s="30"/>
      <c r="K51" s="31"/>
      <c r="L51" s="30" t="str">
        <f t="shared" ca="1" si="0"/>
        <v>/</v>
      </c>
      <c r="M51" s="30"/>
    </row>
    <row r="52" spans="1:13">
      <c r="A52" s="37">
        <f>[1]BDD!A52</f>
        <v>0</v>
      </c>
      <c r="B52" s="37">
        <f>[1]BDD!K52</f>
        <v>0</v>
      </c>
      <c r="C52" s="38">
        <f>[1]BDD!L52</f>
        <v>0</v>
      </c>
      <c r="D52" s="37">
        <f>[1]BDD!M52</f>
        <v>0</v>
      </c>
      <c r="E52" s="30">
        <f>[1]BDD!C52</f>
        <v>0</v>
      </c>
      <c r="F52" s="30">
        <f>[1]BDD!D52</f>
        <v>0</v>
      </c>
      <c r="G52" s="31">
        <f>[1]BDD!E52</f>
        <v>0</v>
      </c>
      <c r="H52" s="31">
        <f>[1]BDD!F52</f>
        <v>0</v>
      </c>
      <c r="I52" s="30" t="str">
        <f t="shared" ca="1" si="1"/>
        <v>/</v>
      </c>
      <c r="J52" s="30"/>
      <c r="K52" s="31"/>
      <c r="L52" s="30" t="str">
        <f t="shared" ca="1" si="0"/>
        <v>/</v>
      </c>
      <c r="M52" s="30"/>
    </row>
    <row r="53" spans="1:13">
      <c r="A53" s="37">
        <f>[1]BDD!A53</f>
        <v>0</v>
      </c>
      <c r="B53" s="37">
        <f>[1]BDD!K53</f>
        <v>0</v>
      </c>
      <c r="C53" s="38">
        <f>[1]BDD!L53</f>
        <v>0</v>
      </c>
      <c r="D53" s="37">
        <f>[1]BDD!M53</f>
        <v>0</v>
      </c>
      <c r="E53" s="30">
        <f>[1]BDD!C53</f>
        <v>0</v>
      </c>
      <c r="F53" s="30">
        <f>[1]BDD!D53</f>
        <v>0</v>
      </c>
      <c r="G53" s="31">
        <f>[1]BDD!E53</f>
        <v>0</v>
      </c>
      <c r="H53" s="31">
        <f>[1]BDD!F53</f>
        <v>0</v>
      </c>
      <c r="I53" s="30" t="str">
        <f t="shared" ca="1" si="1"/>
        <v>/</v>
      </c>
      <c r="J53" s="30"/>
      <c r="K53" s="31"/>
      <c r="L53" s="30" t="str">
        <f t="shared" ca="1" si="0"/>
        <v>/</v>
      </c>
      <c r="M53" s="30"/>
    </row>
    <row r="54" spans="1:13">
      <c r="A54" s="37">
        <f>[1]BDD!A54</f>
        <v>0</v>
      </c>
      <c r="B54" s="37">
        <f>[1]BDD!K54</f>
        <v>0</v>
      </c>
      <c r="C54" s="38">
        <f>[1]BDD!L54</f>
        <v>0</v>
      </c>
      <c r="D54" s="37">
        <f>[1]BDD!M54</f>
        <v>0</v>
      </c>
      <c r="E54" s="30">
        <f>[1]BDD!C54</f>
        <v>0</v>
      </c>
      <c r="F54" s="30">
        <f>[1]BDD!D54</f>
        <v>0</v>
      </c>
      <c r="G54" s="31">
        <f>[1]BDD!E54</f>
        <v>0</v>
      </c>
      <c r="H54" s="31">
        <f>[1]BDD!F54</f>
        <v>0</v>
      </c>
      <c r="I54" s="30" t="str">
        <f t="shared" ca="1" si="1"/>
        <v>/</v>
      </c>
      <c r="J54" s="30"/>
      <c r="K54" s="31"/>
      <c r="L54" s="30" t="str">
        <f t="shared" ca="1" si="0"/>
        <v>/</v>
      </c>
      <c r="M54" s="30"/>
    </row>
    <row r="55" spans="1:13">
      <c r="A55" s="37">
        <f>[1]BDD!A55</f>
        <v>0</v>
      </c>
      <c r="B55" s="37">
        <f>[1]BDD!K55</f>
        <v>0</v>
      </c>
      <c r="C55" s="38">
        <f>[1]BDD!L55</f>
        <v>0</v>
      </c>
      <c r="D55" s="37">
        <f>[1]BDD!M55</f>
        <v>0</v>
      </c>
      <c r="E55" s="30">
        <f>[1]BDD!C55</f>
        <v>0</v>
      </c>
      <c r="F55" s="30">
        <f>[1]BDD!D55</f>
        <v>0</v>
      </c>
      <c r="G55" s="31">
        <f>[1]BDD!E55</f>
        <v>0</v>
      </c>
      <c r="H55" s="31">
        <f>[1]BDD!F55</f>
        <v>0</v>
      </c>
      <c r="I55" s="30" t="str">
        <f t="shared" ca="1" si="1"/>
        <v>/</v>
      </c>
      <c r="J55" s="30"/>
      <c r="K55" s="31"/>
      <c r="L55" s="30" t="str">
        <f t="shared" ca="1" si="0"/>
        <v>/</v>
      </c>
      <c r="M55" s="30"/>
    </row>
    <row r="56" spans="1:13">
      <c r="A56" s="37">
        <f>[1]BDD!A56</f>
        <v>0</v>
      </c>
      <c r="B56" s="37">
        <f>[1]BDD!K56</f>
        <v>0</v>
      </c>
      <c r="C56" s="38">
        <f>[1]BDD!L56</f>
        <v>0</v>
      </c>
      <c r="D56" s="37">
        <f>[1]BDD!M56</f>
        <v>0</v>
      </c>
      <c r="E56" s="30">
        <f>[1]BDD!C56</f>
        <v>0</v>
      </c>
      <c r="F56" s="30">
        <f>[1]BDD!D56</f>
        <v>0</v>
      </c>
      <c r="G56" s="31">
        <f>[1]BDD!E56</f>
        <v>0</v>
      </c>
      <c r="H56" s="31">
        <f>[1]BDD!F56</f>
        <v>0</v>
      </c>
      <c r="I56" s="30" t="str">
        <f t="shared" ca="1" si="1"/>
        <v>/</v>
      </c>
      <c r="J56" s="30"/>
      <c r="K56" s="31"/>
      <c r="L56" s="30" t="str">
        <f t="shared" ca="1" si="0"/>
        <v>/</v>
      </c>
      <c r="M56" s="30"/>
    </row>
    <row r="57" spans="1:13">
      <c r="A57" s="37">
        <f>[1]BDD!A57</f>
        <v>0</v>
      </c>
      <c r="B57" s="37">
        <f>[1]BDD!K57</f>
        <v>0</v>
      </c>
      <c r="C57" s="38">
        <f>[1]BDD!L57</f>
        <v>0</v>
      </c>
      <c r="D57" s="37">
        <f>[1]BDD!M57</f>
        <v>0</v>
      </c>
      <c r="E57" s="30">
        <f>[1]BDD!C57</f>
        <v>0</v>
      </c>
      <c r="F57" s="30">
        <f>[1]BDD!D57</f>
        <v>0</v>
      </c>
      <c r="G57" s="31">
        <f>[1]BDD!E57</f>
        <v>0</v>
      </c>
      <c r="H57" s="31">
        <f>[1]BDD!F57</f>
        <v>0</v>
      </c>
      <c r="I57" s="30" t="str">
        <f t="shared" ca="1" si="1"/>
        <v>/</v>
      </c>
      <c r="J57" s="30"/>
      <c r="K57" s="31"/>
      <c r="L57" s="30" t="str">
        <f t="shared" ca="1" si="0"/>
        <v>/</v>
      </c>
      <c r="M57" s="30"/>
    </row>
    <row r="58" spans="1:13">
      <c r="A58" s="37">
        <f>[1]BDD!A58</f>
        <v>0</v>
      </c>
      <c r="B58" s="37">
        <f>[1]BDD!K58</f>
        <v>0</v>
      </c>
      <c r="C58" s="38">
        <f>[1]BDD!L58</f>
        <v>0</v>
      </c>
      <c r="D58" s="37">
        <f>[1]BDD!M58</f>
        <v>0</v>
      </c>
      <c r="E58" s="30">
        <f>[1]BDD!C58</f>
        <v>0</v>
      </c>
      <c r="F58" s="30">
        <f>[1]BDD!D58</f>
        <v>0</v>
      </c>
      <c r="G58" s="31">
        <f>[1]BDD!E58</f>
        <v>0</v>
      </c>
      <c r="H58" s="31">
        <f>[1]BDD!F58</f>
        <v>0</v>
      </c>
      <c r="I58" s="30" t="str">
        <f t="shared" ca="1" si="1"/>
        <v>/</v>
      </c>
      <c r="J58" s="30"/>
      <c r="K58" s="31"/>
      <c r="L58" s="30" t="str">
        <f t="shared" ca="1" si="0"/>
        <v>/</v>
      </c>
      <c r="M58" s="30"/>
    </row>
    <row r="59" spans="1:13">
      <c r="A59" s="37">
        <f>[1]BDD!A59</f>
        <v>0</v>
      </c>
      <c r="B59" s="37">
        <f>[1]BDD!K59</f>
        <v>0</v>
      </c>
      <c r="C59" s="38">
        <f>[1]BDD!L59</f>
        <v>0</v>
      </c>
      <c r="D59" s="37">
        <f>[1]BDD!M59</f>
        <v>0</v>
      </c>
      <c r="E59" s="30">
        <f>[1]BDD!C59</f>
        <v>0</v>
      </c>
      <c r="F59" s="30">
        <f>[1]BDD!D59</f>
        <v>0</v>
      </c>
      <c r="G59" s="31">
        <f>[1]BDD!E59</f>
        <v>0</v>
      </c>
      <c r="H59" s="31">
        <f>[1]BDD!F59</f>
        <v>0</v>
      </c>
      <c r="I59" s="30" t="str">
        <f t="shared" ca="1" si="1"/>
        <v>/</v>
      </c>
      <c r="J59" s="30"/>
      <c r="K59" s="31"/>
      <c r="L59" s="30" t="str">
        <f t="shared" ca="1" si="0"/>
        <v>/</v>
      </c>
      <c r="M59" s="30"/>
    </row>
    <row r="60" spans="1:13">
      <c r="A60" s="37">
        <f>[1]BDD!A60</f>
        <v>0</v>
      </c>
      <c r="B60" s="37">
        <f>[1]BDD!K60</f>
        <v>0</v>
      </c>
      <c r="C60" s="38">
        <f>[1]BDD!L60</f>
        <v>0</v>
      </c>
      <c r="D60" s="37">
        <f>[1]BDD!M60</f>
        <v>0</v>
      </c>
      <c r="E60" s="30">
        <f>[1]BDD!C60</f>
        <v>0</v>
      </c>
      <c r="F60" s="30">
        <f>[1]BDD!D60</f>
        <v>0</v>
      </c>
      <c r="G60" s="31">
        <f>[1]BDD!E60</f>
        <v>0</v>
      </c>
      <c r="H60" s="31">
        <f>[1]BDD!F60</f>
        <v>0</v>
      </c>
      <c r="I60" s="30" t="str">
        <f t="shared" ca="1" si="1"/>
        <v>/</v>
      </c>
      <c r="J60" s="30"/>
      <c r="K60" s="31"/>
      <c r="L60" s="30" t="str">
        <f t="shared" ca="1" si="0"/>
        <v>/</v>
      </c>
      <c r="M60" s="30"/>
    </row>
    <row r="61" spans="1:13">
      <c r="A61" s="37">
        <f>[1]BDD!A61</f>
        <v>0</v>
      </c>
      <c r="B61" s="37">
        <f>[1]BDD!K61</f>
        <v>0</v>
      </c>
      <c r="C61" s="38">
        <f>[1]BDD!L61</f>
        <v>0</v>
      </c>
      <c r="D61" s="37">
        <f>[1]BDD!M61</f>
        <v>0</v>
      </c>
      <c r="E61" s="30">
        <f>[1]BDD!C61</f>
        <v>0</v>
      </c>
      <c r="F61" s="30">
        <f>[1]BDD!D61</f>
        <v>0</v>
      </c>
      <c r="G61" s="31" t="str">
        <f>[1]BDD!E61</f>
        <v xml:space="preserve"> </v>
      </c>
      <c r="H61" s="31">
        <f>[1]BDD!F61</f>
        <v>0</v>
      </c>
      <c r="I61" s="30" t="str">
        <f t="shared" ca="1" si="1"/>
        <v>/</v>
      </c>
      <c r="J61" s="30"/>
      <c r="K61" s="31"/>
      <c r="L61" s="30" t="str">
        <f t="shared" ca="1" si="0"/>
        <v>/</v>
      </c>
      <c r="M61" s="30"/>
    </row>
    <row r="62" spans="1:13">
      <c r="A62" s="37">
        <f>[1]BDD!A62</f>
        <v>0</v>
      </c>
      <c r="B62" s="37">
        <f>[1]BDD!K62</f>
        <v>0</v>
      </c>
      <c r="C62" s="38">
        <f>[1]BDD!L62</f>
        <v>0</v>
      </c>
      <c r="D62" s="37">
        <f>[1]BDD!M62</f>
        <v>0</v>
      </c>
      <c r="E62" s="30" t="str">
        <f>[1]BDD!C62</f>
        <v xml:space="preserve"> </v>
      </c>
      <c r="F62" s="30">
        <f>[1]BDD!D62</f>
        <v>0</v>
      </c>
      <c r="G62" s="31">
        <f>[1]BDD!E62</f>
        <v>0</v>
      </c>
      <c r="H62" s="31">
        <f>[1]BDD!F62</f>
        <v>0</v>
      </c>
      <c r="I62" s="30" t="str">
        <f t="shared" ca="1" si="1"/>
        <v>/</v>
      </c>
      <c r="J62" s="30"/>
      <c r="K62" s="31"/>
      <c r="L62" s="30" t="str">
        <f t="shared" ca="1" si="0"/>
        <v>/</v>
      </c>
      <c r="M62" s="30"/>
    </row>
    <row r="63" spans="1:13">
      <c r="A63" s="37">
        <f>[1]BDD!A63</f>
        <v>0</v>
      </c>
      <c r="B63" s="37">
        <f>[1]BDD!K63</f>
        <v>0</v>
      </c>
      <c r="C63" s="38">
        <f>[1]BDD!L63</f>
        <v>0</v>
      </c>
      <c r="D63" s="37">
        <f>[1]BDD!M63</f>
        <v>0</v>
      </c>
      <c r="E63" s="30">
        <f>[1]BDD!C63</f>
        <v>0</v>
      </c>
      <c r="F63" s="30">
        <f>[1]BDD!D63</f>
        <v>0</v>
      </c>
      <c r="G63" s="31">
        <f>[1]BDD!E63</f>
        <v>0</v>
      </c>
      <c r="H63" s="31">
        <f>[1]BDD!F63</f>
        <v>0</v>
      </c>
      <c r="I63" s="30" t="str">
        <f t="shared" ca="1" si="1"/>
        <v>/</v>
      </c>
      <c r="J63" s="30"/>
      <c r="K63" s="31"/>
      <c r="L63" s="30" t="str">
        <f t="shared" ca="1" si="0"/>
        <v>/</v>
      </c>
      <c r="M63" s="30"/>
    </row>
    <row r="64" spans="1:13">
      <c r="A64" s="37">
        <f>[1]BDD!A64</f>
        <v>0</v>
      </c>
      <c r="B64" s="37">
        <f>[1]BDD!K64</f>
        <v>0</v>
      </c>
      <c r="C64" s="38">
        <f>[1]BDD!L64</f>
        <v>0</v>
      </c>
      <c r="D64" s="37">
        <f>[1]BDD!M64</f>
        <v>0</v>
      </c>
      <c r="E64" s="30">
        <f>[1]BDD!C64</f>
        <v>0</v>
      </c>
      <c r="F64" s="30">
        <f>[1]BDD!D64</f>
        <v>0</v>
      </c>
      <c r="G64" s="31">
        <f>[1]BDD!E64</f>
        <v>0</v>
      </c>
      <c r="H64" s="31">
        <f>[1]BDD!F64</f>
        <v>0</v>
      </c>
      <c r="I64" s="30" t="str">
        <f t="shared" ca="1" si="1"/>
        <v>/</v>
      </c>
      <c r="J64" s="30"/>
      <c r="K64" s="31"/>
      <c r="L64" s="30" t="str">
        <f t="shared" ca="1" si="0"/>
        <v>/</v>
      </c>
      <c r="M64" s="30"/>
    </row>
    <row r="65" spans="1:13">
      <c r="A65" s="37">
        <f>[1]BDD!A65</f>
        <v>0</v>
      </c>
      <c r="B65" s="37">
        <f>[1]BDD!K65</f>
        <v>0</v>
      </c>
      <c r="C65" s="38">
        <f>[1]BDD!L65</f>
        <v>0</v>
      </c>
      <c r="D65" s="37">
        <f>[1]BDD!M65</f>
        <v>0</v>
      </c>
      <c r="E65" s="30">
        <f>[1]BDD!C65</f>
        <v>0</v>
      </c>
      <c r="F65" s="30">
        <f>[1]BDD!D65</f>
        <v>0</v>
      </c>
      <c r="G65" s="31">
        <f>[1]BDD!E65</f>
        <v>0</v>
      </c>
      <c r="H65" s="31">
        <f>[1]BDD!F65</f>
        <v>0</v>
      </c>
      <c r="I65" s="30" t="str">
        <f t="shared" ca="1" si="1"/>
        <v>/</v>
      </c>
      <c r="J65" s="30"/>
      <c r="K65" s="31"/>
      <c r="L65" s="30" t="str">
        <f t="shared" ca="1" si="0"/>
        <v>/</v>
      </c>
      <c r="M65" s="30"/>
    </row>
    <row r="66" spans="1:13">
      <c r="A66" s="37">
        <f>[1]BDD!A66</f>
        <v>0</v>
      </c>
      <c r="B66" s="37">
        <f>[1]BDD!K66</f>
        <v>0</v>
      </c>
      <c r="C66" s="38">
        <f>[1]BDD!L66</f>
        <v>0</v>
      </c>
      <c r="D66" s="37">
        <f>[1]BDD!M66</f>
        <v>0</v>
      </c>
      <c r="E66" s="30">
        <f>[1]BDD!C66</f>
        <v>0</v>
      </c>
      <c r="F66" s="30">
        <f>[1]BDD!D66</f>
        <v>0</v>
      </c>
      <c r="G66" s="31">
        <f>[1]BDD!E66</f>
        <v>0</v>
      </c>
      <c r="H66" s="31">
        <f>[1]BDD!F66</f>
        <v>0</v>
      </c>
      <c r="I66" s="30" t="str">
        <f t="shared" ca="1" si="1"/>
        <v>/</v>
      </c>
      <c r="J66" s="30"/>
      <c r="K66" s="31"/>
      <c r="L66" s="30" t="str">
        <f t="shared" ca="1" si="0"/>
        <v>/</v>
      </c>
      <c r="M66" s="30"/>
    </row>
    <row r="67" spans="1:13">
      <c r="A67" s="37">
        <f>[1]BDD!A67</f>
        <v>0</v>
      </c>
      <c r="B67" s="37">
        <f>[1]BDD!K67</f>
        <v>0</v>
      </c>
      <c r="C67" s="38">
        <f>[1]BDD!L67</f>
        <v>0</v>
      </c>
      <c r="D67" s="37">
        <f>[1]BDD!M67</f>
        <v>0</v>
      </c>
      <c r="E67" s="30">
        <f>[1]BDD!C67</f>
        <v>0</v>
      </c>
      <c r="F67" s="30">
        <f>[1]BDD!D67</f>
        <v>0</v>
      </c>
      <c r="G67" s="31">
        <f>[1]BDD!E67</f>
        <v>0</v>
      </c>
      <c r="H67" s="31">
        <f>[1]BDD!F67</f>
        <v>0</v>
      </c>
      <c r="I67" s="30" t="str">
        <f t="shared" ca="1" si="1"/>
        <v>/</v>
      </c>
      <c r="J67" s="30"/>
      <c r="K67" s="31"/>
      <c r="L67" s="30" t="str">
        <f t="shared" ca="1" si="0"/>
        <v>/</v>
      </c>
      <c r="M67" s="30"/>
    </row>
    <row r="68" spans="1:13">
      <c r="A68" s="37">
        <f>[1]BDD!A68</f>
        <v>0</v>
      </c>
      <c r="B68" s="37">
        <f>[1]BDD!K68</f>
        <v>0</v>
      </c>
      <c r="C68" s="38">
        <f>[1]BDD!L68</f>
        <v>0</v>
      </c>
      <c r="D68" s="37">
        <f>[1]BDD!M68</f>
        <v>0</v>
      </c>
      <c r="E68" s="30">
        <f>[1]BDD!C68</f>
        <v>0</v>
      </c>
      <c r="F68" s="30">
        <f>[1]BDD!D68</f>
        <v>0</v>
      </c>
      <c r="G68" s="31">
        <f>[1]BDD!E68</f>
        <v>0</v>
      </c>
      <c r="H68" s="31">
        <f>[1]BDD!F68</f>
        <v>0</v>
      </c>
      <c r="I68" s="30" t="str">
        <f t="shared" ca="1" si="1"/>
        <v>/</v>
      </c>
      <c r="J68" s="30"/>
      <c r="K68" s="31"/>
      <c r="L68" s="30" t="str">
        <f t="shared" ca="1" si="0"/>
        <v>/</v>
      </c>
      <c r="M68" s="30"/>
    </row>
    <row r="69" spans="1:13">
      <c r="A69" s="37">
        <f>[1]BDD!A69</f>
        <v>0</v>
      </c>
      <c r="B69" s="37">
        <f>[1]BDD!K69</f>
        <v>0</v>
      </c>
      <c r="C69" s="38">
        <f>[1]BDD!L69</f>
        <v>0</v>
      </c>
      <c r="D69" s="37">
        <f>[1]BDD!M69</f>
        <v>0</v>
      </c>
      <c r="E69" s="30">
        <f>[1]BDD!C69</f>
        <v>0</v>
      </c>
      <c r="F69" s="30">
        <f>[1]BDD!D69</f>
        <v>0</v>
      </c>
      <c r="G69" s="31">
        <f>[1]BDD!E69</f>
        <v>0</v>
      </c>
      <c r="H69" s="31">
        <f>[1]BDD!F69</f>
        <v>0</v>
      </c>
      <c r="I69" s="30" t="str">
        <f t="shared" ref="I69:I85" ca="1" si="2">IF(H69+14&gt;TODAY(),$P$3,$Q$3)</f>
        <v>/</v>
      </c>
      <c r="J69" s="30"/>
      <c r="K69" s="31"/>
      <c r="L69" s="30" t="str">
        <f t="shared" ref="L69:L85" ca="1" si="3">IF(J69+30&gt;TODAY(),$P$3,$Q$3)</f>
        <v>/</v>
      </c>
      <c r="M69" s="30"/>
    </row>
    <row r="70" spans="1:13">
      <c r="A70" s="37">
        <f>[1]BDD!A70</f>
        <v>0</v>
      </c>
      <c r="B70" s="37">
        <f>[1]BDD!K70</f>
        <v>0</v>
      </c>
      <c r="C70" s="38">
        <f>[1]BDD!L70</f>
        <v>0</v>
      </c>
      <c r="D70" s="37">
        <f>[1]BDD!M70</f>
        <v>0</v>
      </c>
      <c r="E70" s="30">
        <f>[1]BDD!C70</f>
        <v>0</v>
      </c>
      <c r="F70" s="30">
        <f>[1]BDD!D70</f>
        <v>0</v>
      </c>
      <c r="G70" s="31">
        <f>[1]BDD!E70</f>
        <v>0</v>
      </c>
      <c r="H70" s="31">
        <f>[1]BDD!F70</f>
        <v>0</v>
      </c>
      <c r="I70" s="30" t="str">
        <f t="shared" ca="1" si="2"/>
        <v>/</v>
      </c>
      <c r="J70" s="30"/>
      <c r="K70" s="31"/>
      <c r="L70" s="30" t="str">
        <f t="shared" ca="1" si="3"/>
        <v>/</v>
      </c>
      <c r="M70" s="30"/>
    </row>
    <row r="71" spans="1:13">
      <c r="A71" s="37">
        <f>[1]BDD!A71</f>
        <v>0</v>
      </c>
      <c r="B71" s="37">
        <f>[1]BDD!K71</f>
        <v>0</v>
      </c>
      <c r="C71" s="38">
        <f>[1]BDD!L71</f>
        <v>0</v>
      </c>
      <c r="D71" s="37">
        <f>[1]BDD!M71</f>
        <v>0</v>
      </c>
      <c r="E71" s="30">
        <f>[1]BDD!C71</f>
        <v>0</v>
      </c>
      <c r="F71" s="30">
        <f>[1]BDD!D71</f>
        <v>0</v>
      </c>
      <c r="G71" s="31">
        <f>[1]BDD!E71</f>
        <v>0</v>
      </c>
      <c r="H71" s="31">
        <f>[1]BDD!F71</f>
        <v>0</v>
      </c>
      <c r="I71" s="30" t="str">
        <f t="shared" ca="1" si="2"/>
        <v>/</v>
      </c>
      <c r="J71" s="30"/>
      <c r="K71" s="31"/>
      <c r="L71" s="30" t="str">
        <f t="shared" ca="1" si="3"/>
        <v>/</v>
      </c>
      <c r="M71" s="30"/>
    </row>
    <row r="72" spans="1:13">
      <c r="A72" s="37">
        <f>[1]BDD!A72</f>
        <v>0</v>
      </c>
      <c r="B72" s="37">
        <f>[1]BDD!K72</f>
        <v>0</v>
      </c>
      <c r="C72" s="38">
        <f>[1]BDD!L72</f>
        <v>0</v>
      </c>
      <c r="D72" s="37">
        <f>[1]BDD!M72</f>
        <v>0</v>
      </c>
      <c r="E72" s="30">
        <f>[1]BDD!C72</f>
        <v>0</v>
      </c>
      <c r="F72" s="30">
        <f>[1]BDD!D72</f>
        <v>0</v>
      </c>
      <c r="G72" s="31">
        <f>[1]BDD!E72</f>
        <v>0</v>
      </c>
      <c r="H72" s="31">
        <f>[1]BDD!F72</f>
        <v>0</v>
      </c>
      <c r="I72" s="30" t="str">
        <f t="shared" ca="1" si="2"/>
        <v>/</v>
      </c>
      <c r="J72" s="30"/>
      <c r="K72" s="31"/>
      <c r="L72" s="30" t="str">
        <f t="shared" ca="1" si="3"/>
        <v>/</v>
      </c>
      <c r="M72" s="30"/>
    </row>
    <row r="73" spans="1:13">
      <c r="A73" s="37">
        <f>[1]BDD!A73</f>
        <v>0</v>
      </c>
      <c r="B73" s="37">
        <f>[1]BDD!K73</f>
        <v>0</v>
      </c>
      <c r="C73" s="38">
        <f>[1]BDD!L73</f>
        <v>0</v>
      </c>
      <c r="D73" s="37">
        <f>[1]BDD!M73</f>
        <v>0</v>
      </c>
      <c r="E73" s="30">
        <f>[1]BDD!C73</f>
        <v>0</v>
      </c>
      <c r="F73" s="30">
        <f>[1]BDD!D73</f>
        <v>0</v>
      </c>
      <c r="G73" s="31">
        <f>[1]BDD!E73</f>
        <v>0</v>
      </c>
      <c r="H73" s="31">
        <f>[1]BDD!F73</f>
        <v>0</v>
      </c>
      <c r="I73" s="30" t="str">
        <f t="shared" ca="1" si="2"/>
        <v>/</v>
      </c>
      <c r="J73" s="30"/>
      <c r="K73" s="31"/>
      <c r="L73" s="30" t="str">
        <f t="shared" ca="1" si="3"/>
        <v>/</v>
      </c>
      <c r="M73" s="30"/>
    </row>
    <row r="74" spans="1:13">
      <c r="A74" s="37">
        <f>[1]BDD!A74</f>
        <v>0</v>
      </c>
      <c r="B74" s="37">
        <f>[1]BDD!K74</f>
        <v>0</v>
      </c>
      <c r="C74" s="38">
        <f>[1]BDD!L74</f>
        <v>0</v>
      </c>
      <c r="D74" s="37">
        <f>[1]BDD!M74</f>
        <v>0</v>
      </c>
      <c r="E74" s="30">
        <f>[1]BDD!C74</f>
        <v>0</v>
      </c>
      <c r="F74" s="30">
        <f>[1]BDD!D74</f>
        <v>0</v>
      </c>
      <c r="G74" s="31">
        <f>[1]BDD!E74</f>
        <v>0</v>
      </c>
      <c r="H74" s="31">
        <f>[1]BDD!F74</f>
        <v>0</v>
      </c>
      <c r="I74" s="30" t="str">
        <f t="shared" ca="1" si="2"/>
        <v>/</v>
      </c>
      <c r="J74" s="30"/>
      <c r="K74" s="31"/>
      <c r="L74" s="30" t="str">
        <f t="shared" ca="1" si="3"/>
        <v>/</v>
      </c>
      <c r="M74" s="30"/>
    </row>
    <row r="75" spans="1:13">
      <c r="A75" s="37">
        <f>[1]BDD!A75</f>
        <v>0</v>
      </c>
      <c r="B75" s="37">
        <f>[1]BDD!K75</f>
        <v>0</v>
      </c>
      <c r="C75" s="38">
        <f>[1]BDD!L75</f>
        <v>0</v>
      </c>
      <c r="D75" s="37">
        <f>[1]BDD!M75</f>
        <v>0</v>
      </c>
      <c r="E75" s="30">
        <f>[1]BDD!C75</f>
        <v>0</v>
      </c>
      <c r="F75" s="30">
        <f>[1]BDD!D75</f>
        <v>0</v>
      </c>
      <c r="G75" s="31">
        <f>[1]BDD!E75</f>
        <v>0</v>
      </c>
      <c r="H75" s="31">
        <f>[1]BDD!F75</f>
        <v>0</v>
      </c>
      <c r="I75" s="30" t="str">
        <f t="shared" ca="1" si="2"/>
        <v>/</v>
      </c>
      <c r="J75" s="30"/>
      <c r="K75" s="31"/>
      <c r="L75" s="30" t="str">
        <f t="shared" ca="1" si="3"/>
        <v>/</v>
      </c>
      <c r="M75" s="30"/>
    </row>
    <row r="76" spans="1:13">
      <c r="A76" s="37">
        <f>[1]BDD!A76</f>
        <v>0</v>
      </c>
      <c r="B76" s="37">
        <f>[1]BDD!K76</f>
        <v>0</v>
      </c>
      <c r="C76" s="38">
        <f>[1]BDD!L76</f>
        <v>0</v>
      </c>
      <c r="D76" s="37">
        <f>[1]BDD!M76</f>
        <v>0</v>
      </c>
      <c r="E76" s="30">
        <f>[1]BDD!C76</f>
        <v>0</v>
      </c>
      <c r="F76" s="30">
        <f>[1]BDD!D76</f>
        <v>0</v>
      </c>
      <c r="G76" s="31">
        <f>[1]BDD!E76</f>
        <v>0</v>
      </c>
      <c r="H76" s="31">
        <f>[1]BDD!F76</f>
        <v>0</v>
      </c>
      <c r="I76" s="30" t="str">
        <f t="shared" ca="1" si="2"/>
        <v>/</v>
      </c>
      <c r="J76" s="30"/>
      <c r="K76" s="31"/>
      <c r="L76" s="30" t="str">
        <f t="shared" ca="1" si="3"/>
        <v>/</v>
      </c>
      <c r="M76" s="30"/>
    </row>
    <row r="77" spans="1:13">
      <c r="A77" s="37">
        <f>[1]BDD!A77</f>
        <v>0</v>
      </c>
      <c r="B77" s="37">
        <f>[1]BDD!K77</f>
        <v>0</v>
      </c>
      <c r="C77" s="38">
        <f>[1]BDD!L77</f>
        <v>0</v>
      </c>
      <c r="D77" s="37">
        <f>[1]BDD!M77</f>
        <v>0</v>
      </c>
      <c r="E77" s="30">
        <f>[1]BDD!C77</f>
        <v>0</v>
      </c>
      <c r="F77" s="30">
        <f>[1]BDD!D77</f>
        <v>0</v>
      </c>
      <c r="G77" s="31">
        <f>[1]BDD!E77</f>
        <v>0</v>
      </c>
      <c r="H77" s="31">
        <f>[1]BDD!F77</f>
        <v>0</v>
      </c>
      <c r="I77" s="30" t="str">
        <f t="shared" ca="1" si="2"/>
        <v>/</v>
      </c>
      <c r="J77" s="30"/>
      <c r="K77" s="31"/>
      <c r="L77" s="30" t="str">
        <f t="shared" ca="1" si="3"/>
        <v>/</v>
      </c>
      <c r="M77" s="30"/>
    </row>
    <row r="78" spans="1:13">
      <c r="A78" s="37">
        <f>[1]BDD!A78</f>
        <v>0</v>
      </c>
      <c r="B78" s="37">
        <f>[1]BDD!K78</f>
        <v>0</v>
      </c>
      <c r="C78" s="38">
        <f>[1]BDD!L78</f>
        <v>0</v>
      </c>
      <c r="D78" s="37">
        <f>[1]BDD!M78</f>
        <v>0</v>
      </c>
      <c r="E78" s="30">
        <f>[1]BDD!C78</f>
        <v>0</v>
      </c>
      <c r="F78" s="30">
        <f>[1]BDD!D78</f>
        <v>0</v>
      </c>
      <c r="G78" s="31">
        <f>[1]BDD!E78</f>
        <v>0</v>
      </c>
      <c r="H78" s="31">
        <f>[1]BDD!F78</f>
        <v>0</v>
      </c>
      <c r="I78" s="30" t="str">
        <f t="shared" ca="1" si="2"/>
        <v>/</v>
      </c>
      <c r="J78" s="30"/>
      <c r="K78" s="31"/>
      <c r="L78" s="30" t="str">
        <f t="shared" ca="1" si="3"/>
        <v>/</v>
      </c>
      <c r="M78" s="30"/>
    </row>
    <row r="79" spans="1:13">
      <c r="A79" s="37">
        <f>[1]BDD!A79</f>
        <v>0</v>
      </c>
      <c r="B79" s="37">
        <f>[1]BDD!K79</f>
        <v>0</v>
      </c>
      <c r="C79" s="38">
        <f>[1]BDD!L79</f>
        <v>0</v>
      </c>
      <c r="D79" s="37">
        <f>[1]BDD!M79</f>
        <v>0</v>
      </c>
      <c r="E79" s="30">
        <f>[1]BDD!C79</f>
        <v>0</v>
      </c>
      <c r="F79" s="30">
        <f>[1]BDD!D79</f>
        <v>0</v>
      </c>
      <c r="G79" s="31">
        <f>[1]BDD!E79</f>
        <v>0</v>
      </c>
      <c r="H79" s="31">
        <f>[1]BDD!F79</f>
        <v>0</v>
      </c>
      <c r="I79" s="30" t="str">
        <f t="shared" ca="1" si="2"/>
        <v>/</v>
      </c>
      <c r="J79" s="30"/>
      <c r="K79" s="31"/>
      <c r="L79" s="30" t="str">
        <f t="shared" ca="1" si="3"/>
        <v>/</v>
      </c>
      <c r="M79" s="30"/>
    </row>
    <row r="80" spans="1:13">
      <c r="A80" s="37">
        <f>[1]BDD!A80</f>
        <v>0</v>
      </c>
      <c r="B80" s="37">
        <f>[1]BDD!K80</f>
        <v>0</v>
      </c>
      <c r="C80" s="38">
        <f>[1]BDD!L80</f>
        <v>0</v>
      </c>
      <c r="D80" s="37">
        <f>[1]BDD!M80</f>
        <v>0</v>
      </c>
      <c r="E80" s="30">
        <f>[1]BDD!C80</f>
        <v>0</v>
      </c>
      <c r="F80" s="30">
        <f>[1]BDD!D80</f>
        <v>0</v>
      </c>
      <c r="G80" s="31">
        <f>[1]BDD!E80</f>
        <v>0</v>
      </c>
      <c r="H80" s="31">
        <f>[1]BDD!F80</f>
        <v>0</v>
      </c>
      <c r="I80" s="30" t="str">
        <f t="shared" ca="1" si="2"/>
        <v>/</v>
      </c>
      <c r="J80" s="30"/>
      <c r="K80" s="31"/>
      <c r="L80" s="30" t="str">
        <f t="shared" ca="1" si="3"/>
        <v>/</v>
      </c>
      <c r="M80" s="30"/>
    </row>
    <row r="81" spans="1:13">
      <c r="A81" s="37">
        <f>[1]BDD!A81</f>
        <v>0</v>
      </c>
      <c r="B81" s="37">
        <f>[1]BDD!K81</f>
        <v>0</v>
      </c>
      <c r="C81" s="38">
        <f>[1]BDD!L81</f>
        <v>0</v>
      </c>
      <c r="D81" s="37">
        <f>[1]BDD!M81</f>
        <v>0</v>
      </c>
      <c r="E81" s="30">
        <f>[1]BDD!C81</f>
        <v>0</v>
      </c>
      <c r="F81" s="30">
        <f>[1]BDD!D81</f>
        <v>0</v>
      </c>
      <c r="G81" s="31">
        <f>[1]BDD!E81</f>
        <v>0</v>
      </c>
      <c r="H81" s="31">
        <f>[1]BDD!F81</f>
        <v>0</v>
      </c>
      <c r="I81" s="30" t="str">
        <f t="shared" ca="1" si="2"/>
        <v>/</v>
      </c>
      <c r="J81" s="30"/>
      <c r="K81" s="31"/>
      <c r="L81" s="30" t="str">
        <f t="shared" ca="1" si="3"/>
        <v>/</v>
      </c>
      <c r="M81" s="30"/>
    </row>
    <row r="82" spans="1:13">
      <c r="A82" s="37">
        <f>[1]BDD!A82</f>
        <v>0</v>
      </c>
      <c r="B82" s="37">
        <f>[1]BDD!K82</f>
        <v>0</v>
      </c>
      <c r="C82" s="38">
        <f>[1]BDD!L82</f>
        <v>0</v>
      </c>
      <c r="D82" s="37">
        <f>[1]BDD!M82</f>
        <v>0</v>
      </c>
      <c r="E82" s="30">
        <f>[1]BDD!C82</f>
        <v>0</v>
      </c>
      <c r="F82" s="30">
        <f>[1]BDD!D82</f>
        <v>0</v>
      </c>
      <c r="G82" s="31">
        <f>[1]BDD!E82</f>
        <v>0</v>
      </c>
      <c r="H82" s="31">
        <f>[1]BDD!F82</f>
        <v>0</v>
      </c>
      <c r="I82" s="30" t="str">
        <f t="shared" ca="1" si="2"/>
        <v>/</v>
      </c>
      <c r="J82" s="30"/>
      <c r="K82" s="31"/>
      <c r="L82" s="30" t="str">
        <f t="shared" ca="1" si="3"/>
        <v>/</v>
      </c>
      <c r="M82" s="30"/>
    </row>
    <row r="83" spans="1:13">
      <c r="A83" s="37">
        <f>[1]BDD!A83</f>
        <v>0</v>
      </c>
      <c r="B83" s="37">
        <f>[1]BDD!K83</f>
        <v>0</v>
      </c>
      <c r="C83" s="38">
        <f>[1]BDD!L83</f>
        <v>0</v>
      </c>
      <c r="D83" s="37">
        <f>[1]BDD!M83</f>
        <v>0</v>
      </c>
      <c r="E83" s="30">
        <f>[1]BDD!C83</f>
        <v>0</v>
      </c>
      <c r="F83" s="30">
        <f>[1]BDD!D83</f>
        <v>0</v>
      </c>
      <c r="G83" s="31">
        <f>[1]BDD!E83</f>
        <v>0</v>
      </c>
      <c r="H83" s="31">
        <f>[1]BDD!F83</f>
        <v>0</v>
      </c>
      <c r="I83" s="30" t="str">
        <f t="shared" ca="1" si="2"/>
        <v>/</v>
      </c>
      <c r="J83" s="30"/>
      <c r="K83" s="31"/>
      <c r="L83" s="30" t="str">
        <f t="shared" ca="1" si="3"/>
        <v>/</v>
      </c>
      <c r="M83" s="30"/>
    </row>
    <row r="84" spans="1:13">
      <c r="A84" s="37">
        <f>[1]BDD!A84</f>
        <v>0</v>
      </c>
      <c r="B84" s="37">
        <f>[1]BDD!K84</f>
        <v>0</v>
      </c>
      <c r="C84" s="38">
        <f>[1]BDD!L84</f>
        <v>0</v>
      </c>
      <c r="D84" s="37">
        <f>[1]BDD!M84</f>
        <v>0</v>
      </c>
      <c r="E84" s="30">
        <f>[1]BDD!C84</f>
        <v>0</v>
      </c>
      <c r="F84" s="30">
        <f>[1]BDD!D84</f>
        <v>0</v>
      </c>
      <c r="G84" s="31">
        <f>[1]BDD!E84</f>
        <v>0</v>
      </c>
      <c r="H84" s="31">
        <f>[1]BDD!F84</f>
        <v>0</v>
      </c>
      <c r="I84" s="30" t="str">
        <f t="shared" ca="1" si="2"/>
        <v>/</v>
      </c>
      <c r="J84" s="30"/>
      <c r="K84" s="31"/>
      <c r="L84" s="30" t="str">
        <f t="shared" ca="1" si="3"/>
        <v>/</v>
      </c>
      <c r="M84" s="30"/>
    </row>
    <row r="85" spans="1:13">
      <c r="A85" s="37">
        <f>[1]BDD!A85</f>
        <v>0</v>
      </c>
      <c r="B85" s="37">
        <f>[1]BDD!K85</f>
        <v>0</v>
      </c>
      <c r="C85" s="38">
        <f>[1]BDD!L85</f>
        <v>0</v>
      </c>
      <c r="D85" s="37">
        <f>[1]BDD!M85</f>
        <v>0</v>
      </c>
      <c r="E85" s="30">
        <f>[1]BDD!C85</f>
        <v>0</v>
      </c>
      <c r="F85" s="30">
        <f>[1]BDD!D85</f>
        <v>0</v>
      </c>
      <c r="G85" s="31">
        <f>[1]BDD!E85</f>
        <v>0</v>
      </c>
      <c r="H85" s="31">
        <f>[1]BDD!F85</f>
        <v>0</v>
      </c>
      <c r="I85" s="30" t="str">
        <f t="shared" ca="1" si="2"/>
        <v>/</v>
      </c>
      <c r="J85" s="30"/>
      <c r="K85" s="31"/>
      <c r="L85" s="30" t="str">
        <f t="shared" ca="1" si="3"/>
        <v>/</v>
      </c>
      <c r="M85" s="30"/>
    </row>
  </sheetData>
  <sheetProtection formatCells="0" formatColumns="0" formatRows="0" deleteColumns="0" deleteRows="0" selectLockedCells="1" selectUnlockedCells="1"/>
  <mergeCells count="1">
    <mergeCell ref="K1:M2"/>
  </mergeCells>
  <conditionalFormatting sqref="K1">
    <cfRule type="containsText" dxfId="8" priority="20" operator="containsText" text="à relancer">
      <formula>NOT(ISERROR(SEARCH("à relancer",K1)))</formula>
    </cfRule>
  </conditionalFormatting>
  <conditionalFormatting sqref="L4:L85">
    <cfRule type="cellIs" dxfId="7" priority="7" operator="equal">
      <formula>"2OU$P$3"</formula>
    </cfRule>
    <cfRule type="cellIs" dxfId="6" priority="8" operator="equal">
      <formula>$Q$3</formula>
    </cfRule>
  </conditionalFormatting>
  <conditionalFormatting sqref="L5">
    <cfRule type="cellIs" dxfId="5" priority="6" operator="equal">
      <formula>$P$3</formula>
    </cfRule>
  </conditionalFormatting>
  <conditionalFormatting sqref="L4:L85">
    <cfRule type="cellIs" dxfId="4" priority="5" operator="equal">
      <formula>2</formula>
    </cfRule>
  </conditionalFormatting>
  <conditionalFormatting sqref="L4:L85">
    <cfRule type="cellIs" dxfId="3" priority="3" operator="equal">
      <formula>1</formula>
    </cfRule>
    <cfRule type="cellIs" dxfId="2" priority="4" operator="equal">
      <formula>2</formula>
    </cfRule>
  </conditionalFormatting>
  <conditionalFormatting sqref="L4:L85">
    <cfRule type="cellIs" dxfId="1" priority="2" operator="equal">
      <formula>2</formula>
    </cfRule>
  </conditionalFormatting>
  <conditionalFormatting sqref="L30:L85">
    <cfRule type="cellIs" dxfId="0" priority="1" operator="equal"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C4:E12"/>
  <sheetViews>
    <sheetView windowProtection="1" workbookViewId="0">
      <selection activeCell="C5" sqref="C5"/>
    </sheetView>
  </sheetViews>
  <sheetFormatPr baseColWidth="10" defaultRowHeight="15"/>
  <sheetData>
    <row r="4" spans="3:5">
      <c r="C4" s="33" t="s">
        <v>13</v>
      </c>
      <c r="D4" s="33"/>
      <c r="E4" s="33"/>
    </row>
    <row r="5" spans="3:5">
      <c r="C5" s="33" t="s">
        <v>14</v>
      </c>
      <c r="D5" s="33"/>
      <c r="E5" s="33"/>
    </row>
    <row r="6" spans="3:5">
      <c r="C6" s="33" t="s">
        <v>15</v>
      </c>
      <c r="D6" s="33"/>
      <c r="E6" s="33"/>
    </row>
    <row r="7" spans="3:5">
      <c r="C7" s="33" t="s">
        <v>16</v>
      </c>
      <c r="D7" s="33"/>
      <c r="E7" s="33"/>
    </row>
    <row r="8" spans="3:5">
      <c r="C8" s="33"/>
      <c r="D8" s="33"/>
      <c r="E8" s="33"/>
    </row>
    <row r="9" spans="3:5">
      <c r="C9" s="33"/>
      <c r="D9" s="33"/>
      <c r="E9" s="33"/>
    </row>
    <row r="10" spans="3:5">
      <c r="C10" s="33"/>
      <c r="D10" s="33"/>
      <c r="E10" s="33"/>
    </row>
    <row r="11" spans="3:5">
      <c r="C11" s="33"/>
      <c r="D11" s="33"/>
      <c r="E11" s="33"/>
    </row>
    <row r="12" spans="3:5">
      <c r="C12" s="33"/>
      <c r="D12" s="33"/>
      <c r="E12" s="33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indowProtection="1" workbookViewId="0"/>
  </sheetViews>
  <sheetFormatPr baseColWidth="10" defaultRowHeight="1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Macro1</vt:lpstr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2015-02-03T06:49:45Z</dcterms:modified>
</cp:coreProperties>
</file>