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leclaire\Desktop\"/>
    </mc:Choice>
  </mc:AlternateContent>
  <bookViews>
    <workbookView xWindow="0" yWindow="0" windowWidth="28800" windowHeight="12135"/>
  </bookViews>
  <sheets>
    <sheet name="Feuil1" sheetId="1" r:id="rId1"/>
  </sheets>
  <definedNames>
    <definedName name="_xlnm._FilterDatabase" localSheetId="0" hidden="1">Feuil1!$I$4:$M$4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" l="1"/>
  <c r="M14" i="1"/>
  <c r="M15" i="1"/>
  <c r="M13" i="1"/>
  <c r="M11" i="1"/>
  <c r="M10" i="1"/>
  <c r="M9" i="1"/>
  <c r="M7" i="1"/>
  <c r="M8" i="1"/>
  <c r="M6" i="1"/>
  <c r="M16" i="1"/>
  <c r="M12" i="1"/>
  <c r="M5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D13" i="1"/>
  <c r="D5" i="1"/>
  <c r="D14" i="1"/>
  <c r="D6" i="1"/>
  <c r="D7" i="1"/>
  <c r="D8" i="1"/>
  <c r="D15" i="1"/>
  <c r="D10" i="1"/>
  <c r="D11" i="1"/>
  <c r="D16" i="1"/>
  <c r="D12" i="1"/>
  <c r="D17" i="1"/>
  <c r="D9" i="1"/>
</calcChain>
</file>

<file path=xl/sharedStrings.xml><?xml version="1.0" encoding="utf-8"?>
<sst xmlns="http://schemas.openxmlformats.org/spreadsheetml/2006/main" count="64" uniqueCount="24">
  <si>
    <t>Reference</t>
  </si>
  <si>
    <t>CA Prévisionnel</t>
  </si>
  <si>
    <t>A</t>
  </si>
  <si>
    <t>D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</si>
  <si>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</si>
  <si>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</si>
  <si>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</si>
  <si>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</si>
  <si>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</si>
  <si>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</si>
  <si>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</si>
  <si>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</si>
  <si>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</si>
  <si>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</si>
  <si>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</si>
  <si>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</si>
  <si>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</si>
  <si>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B</t>
  </si>
  <si>
    <t>C</t>
  </si>
  <si>
    <t>Catégorie</t>
  </si>
  <si>
    <t>Rang / Catégorie</t>
  </si>
  <si>
    <t>Somme Cumulé</t>
  </si>
  <si>
    <t>Attentes</t>
  </si>
  <si>
    <t>Fichier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</si>
</sst>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Frutiger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J27" sqref="J27"/>
    </sheetView>
  </sheetViews>
  <sheetFormatPr baseColWidth="10" defaultRowHeight="15"/>
  <cols>
    <col min="1" max="1" width="15.85546875" style="1" customWidth="1"/>
    <col min="2" max="2" width="15.7109375" style="1" customWidth="1"/>
    <col min="3" max="3" width="19.28515625" style="1" customWidth="1"/>
    <col min="4" max="4" width="12.5703125" style="1" customWidth="1"/>
    <col min="5" max="5" width="13.85546875" customWidth="1"/>
    <col min="6" max="6" width="11.28515625" customWidth="1"/>
    <col min="7" max="7" width="0.5703125" style="7" customWidth="1"/>
    <col min="9" max="13" width="13.140625" customWidth="1"/>
  </cols>
  <sheetData>
    <row r="1" spans="1:13" ht="26.25">
      <c r="A1" s="9" t="s">
        <v>23</v>
      </c>
      <c r="I1" s="8" t="s">
        <v>22</v>
      </c>
    </row>
    <row r="4" spans="1:13" ht="38.25">
      <c r="A4" s="5" t="s">
        <v>0</v>
      </c>
      <c r="B4" s="5" t="s">
        <v>19</v>
      </c>
      <c r="C4" s="6" t="s">
        <v>1</v>
      </c>
      <c r="D4" s="5" t="s">
        <v>20</v>
      </c>
      <c r="E4" s="5" t="s">
        <v>21</v>
      </c>
      <c r="I4" s="5" t="s">
        <v>0</v>
      </c>
      <c r="J4" s="5" t="s">
        <v>19</v>
      </c>
      <c r="K4" s="6" t="s">
        <v>1</v>
      </c>
      <c r="L4" s="5" t="s">
        <v>20</v>
      </c>
      <c r="M4" s="5" t="s">
        <v>21</v>
      </c>
    </row>
    <row r="5" spans="1:13">
      <c r="A5" s="2" t="s">
        <v>4</v>
      </c>
      <c r="B5" s="2" t="s">
        <v>18</v>
      </c>
      <c r="C5" s="3">
        <v>3770.8500000000004</v>
      </c>
      <c r="D5" s="4">
        <f>SUMPRODUCT((C5&lt;=$C$5:$C$17)*(B5=$B$5:$B$17))</f>
        <v>1</v>
      </c>
      <c r="E5" s="4"/>
      <c r="I5" s="2" t="s">
        <v>4</v>
      </c>
      <c r="J5" s="2" t="s">
        <v>18</v>
      </c>
      <c r="K5" s="3">
        <v>3770.8500000000004</v>
      </c>
      <c r="L5" s="4">
        <f>SUMPRODUCT((K5&lt;=$C$5:$C$17)*(J5=$B$5:$B$17))</f>
        <v>1</v>
      </c>
      <c r="M5" s="10">
        <f>K5</f>
        <v>3770.8500000000004</v>
      </c>
    </row>
    <row r="6" spans="1:13">
      <c r="A6" s="2" t="s">
        <v>5</v>
      </c>
      <c r="B6" s="2" t="s">
        <v>2</v>
      </c>
      <c r="C6" s="3">
        <v>11543.7</v>
      </c>
      <c r="D6" s="4">
        <f>SUMPRODUCT((C6&lt;=$C$5:$C$17)*(B6=$B$5:$B$17))</f>
        <v>1</v>
      </c>
      <c r="E6" s="4"/>
      <c r="I6" s="2" t="s">
        <v>5</v>
      </c>
      <c r="J6" s="2" t="s">
        <v>2</v>
      </c>
      <c r="K6" s="3">
        <v>11543.7</v>
      </c>
      <c r="L6" s="4">
        <f>SUMPRODUCT((K6&lt;=$C$5:$C$17)*(J6=$B$5:$B$17))</f>
        <v>1</v>
      </c>
      <c r="M6" s="10">
        <f>K6</f>
        <v>11543.7</v>
      </c>
    </row>
    <row r="7" spans="1:13">
      <c r="A7" s="2" t="s">
        <v>6</v>
      </c>
      <c r="B7" s="2" t="s">
        <v>17</v>
      </c>
      <c r="C7" s="3">
        <v>4560</v>
      </c>
      <c r="D7" s="4">
        <f>SUMPRODUCT((C7&lt;=$C$5:$C$17)*(B7=$B$5:$B$17))</f>
        <v>1</v>
      </c>
      <c r="E7" s="4"/>
      <c r="I7" s="2" t="s">
        <v>6</v>
      </c>
      <c r="J7" s="2" t="s">
        <v>17</v>
      </c>
      <c r="K7" s="3">
        <v>4560</v>
      </c>
      <c r="L7" s="4">
        <f>SUMPRODUCT((K7&lt;=$C$5:$C$17)*(J7=$B$5:$B$17))</f>
        <v>1</v>
      </c>
      <c r="M7" s="10">
        <f t="shared" ref="M7:M8" si="0">K7</f>
        <v>4560</v>
      </c>
    </row>
    <row r="8" spans="1:13">
      <c r="A8" s="2" t="s">
        <v>7</v>
      </c>
      <c r="B8" s="2" t="s">
        <v>3</v>
      </c>
      <c r="C8" s="3">
        <v>5506.2000000000007</v>
      </c>
      <c r="D8" s="4">
        <f>SUMPRODUCT((C8&lt;=$C$5:$C$17)*(B8=$B$5:$B$17))</f>
        <v>1</v>
      </c>
      <c r="E8" s="4"/>
      <c r="I8" s="2" t="s">
        <v>7</v>
      </c>
      <c r="J8" s="2" t="s">
        <v>3</v>
      </c>
      <c r="K8" s="3">
        <v>5506.2000000000007</v>
      </c>
      <c r="L8" s="4">
        <f>SUMPRODUCT((K8&lt;=$C$5:$C$17)*(J8=$B$5:$B$17))</f>
        <v>1</v>
      </c>
      <c r="M8" s="10">
        <f t="shared" si="0"/>
        <v>5506.2000000000007</v>
      </c>
    </row>
    <row r="9" spans="1:13">
      <c r="A9" s="2" t="s">
        <v>8</v>
      </c>
      <c r="B9" s="2" t="s">
        <v>2</v>
      </c>
      <c r="C9" s="3">
        <v>10605.300000000001</v>
      </c>
      <c r="D9" s="4">
        <f>SUMPRODUCT((C9&lt;=$C$5:$C$17)*(B9=$B$5:$B$17))</f>
        <v>2</v>
      </c>
      <c r="E9" s="4"/>
      <c r="I9" s="2" t="s">
        <v>8</v>
      </c>
      <c r="J9" s="2" t="s">
        <v>2</v>
      </c>
      <c r="K9" s="3">
        <v>10605.300000000001</v>
      </c>
      <c r="L9" s="4">
        <f>SUMPRODUCT((K9&lt;=$C$5:$C$17)*(J9=$B$5:$B$17))</f>
        <v>2</v>
      </c>
      <c r="M9" s="10">
        <f>M6+K9</f>
        <v>22149</v>
      </c>
    </row>
    <row r="10" spans="1:13">
      <c r="A10" s="2" t="s">
        <v>9</v>
      </c>
      <c r="B10" s="2" t="s">
        <v>17</v>
      </c>
      <c r="C10" s="3">
        <v>3142.9500000000003</v>
      </c>
      <c r="D10" s="4">
        <f>SUMPRODUCT((C10&lt;=$C$5:$C$17)*(B10=$B$5:$B$17))</f>
        <v>2</v>
      </c>
      <c r="E10" s="4"/>
      <c r="I10" s="2" t="s">
        <v>9</v>
      </c>
      <c r="J10" s="2" t="s">
        <v>17</v>
      </c>
      <c r="K10" s="3">
        <v>3142.9500000000003</v>
      </c>
      <c r="L10" s="4">
        <f>SUMPRODUCT((K10&lt;=$C$5:$C$17)*(J10=$B$5:$B$17))</f>
        <v>2</v>
      </c>
      <c r="M10" s="10">
        <f>M7+K10</f>
        <v>7702.9500000000007</v>
      </c>
    </row>
    <row r="11" spans="1:13">
      <c r="A11" s="2" t="s">
        <v>10</v>
      </c>
      <c r="B11" s="2" t="s">
        <v>3</v>
      </c>
      <c r="C11" s="3">
        <v>3260</v>
      </c>
      <c r="D11" s="4">
        <f>SUMPRODUCT((C11&lt;=$C$5:$C$17)*(B11=$B$5:$B$17))</f>
        <v>2</v>
      </c>
      <c r="E11" s="4"/>
      <c r="I11" s="2" t="s">
        <v>10</v>
      </c>
      <c r="J11" s="2" t="s">
        <v>3</v>
      </c>
      <c r="K11" s="3">
        <v>3260</v>
      </c>
      <c r="L11" s="4">
        <f>SUMPRODUCT((K11&lt;=$C$5:$C$17)*(J11=$B$5:$B$17))</f>
        <v>2</v>
      </c>
      <c r="M11" s="10">
        <f>M8+K11</f>
        <v>8766.2000000000007</v>
      </c>
    </row>
    <row r="12" spans="1:13">
      <c r="A12" s="2" t="s">
        <v>11</v>
      </c>
      <c r="B12" s="2" t="s">
        <v>18</v>
      </c>
      <c r="C12" s="3">
        <v>1956</v>
      </c>
      <c r="D12" s="4">
        <f>SUMPRODUCT((C12&lt;=$C$5:$C$17)*(B12=$B$5:$B$17))</f>
        <v>2</v>
      </c>
      <c r="E12" s="4"/>
      <c r="I12" s="2" t="s">
        <v>11</v>
      </c>
      <c r="J12" s="2" t="s">
        <v>18</v>
      </c>
      <c r="K12" s="3">
        <v>1956</v>
      </c>
      <c r="L12" s="4">
        <f>SUMPRODUCT((K12&lt;=$C$5:$C$17)*(J12=$B$5:$B$17))</f>
        <v>2</v>
      </c>
      <c r="M12" s="10">
        <f>M5+K12</f>
        <v>5726.85</v>
      </c>
    </row>
    <row r="13" spans="1:13">
      <c r="A13" s="2" t="s">
        <v>12</v>
      </c>
      <c r="B13" s="2" t="s">
        <v>17</v>
      </c>
      <c r="C13" s="3">
        <v>2485.2000000000003</v>
      </c>
      <c r="D13" s="4">
        <f>SUMPRODUCT((C13&lt;=$C$5:$C$17)*(B13=$B$5:$B$17))</f>
        <v>3</v>
      </c>
      <c r="E13" s="4"/>
      <c r="I13" s="2" t="s">
        <v>12</v>
      </c>
      <c r="J13" s="2" t="s">
        <v>17</v>
      </c>
      <c r="K13" s="3">
        <v>2485.2000000000003</v>
      </c>
      <c r="L13" s="4">
        <f>SUMPRODUCT((K13&lt;=$C$5:$C$17)*(J13=$B$5:$B$17))</f>
        <v>3</v>
      </c>
      <c r="M13" s="10">
        <f>M10+K13</f>
        <v>10188.150000000001</v>
      </c>
    </row>
    <row r="14" spans="1:13">
      <c r="A14" s="2" t="s">
        <v>13</v>
      </c>
      <c r="B14" s="2" t="s">
        <v>3</v>
      </c>
      <c r="C14" s="3">
        <v>934.80000000000007</v>
      </c>
      <c r="D14" s="4">
        <f>SUMPRODUCT((C14&lt;=$C$5:$C$17)*(B14=$B$5:$B$17))</f>
        <v>3</v>
      </c>
      <c r="E14" s="4"/>
      <c r="I14" s="2" t="s">
        <v>13</v>
      </c>
      <c r="J14" s="2" t="s">
        <v>3</v>
      </c>
      <c r="K14" s="3">
        <v>934.80000000000007</v>
      </c>
      <c r="L14" s="4">
        <f>SUMPRODUCT((K14&lt;=$C$5:$C$17)*(J14=$B$5:$B$17))</f>
        <v>3</v>
      </c>
      <c r="M14" s="10">
        <f>M11+K14</f>
        <v>9701</v>
      </c>
    </row>
    <row r="15" spans="1:13">
      <c r="A15" s="2" t="s">
        <v>14</v>
      </c>
      <c r="B15" s="2" t="s">
        <v>2</v>
      </c>
      <c r="C15" s="3">
        <v>2416.8000000000002</v>
      </c>
      <c r="D15" s="4">
        <f>SUMPRODUCT((C15&lt;=$C$5:$C$17)*(B15=$B$5:$B$17))</f>
        <v>3</v>
      </c>
      <c r="E15" s="4"/>
      <c r="I15" s="2" t="s">
        <v>14</v>
      </c>
      <c r="J15" s="2" t="s">
        <v>2</v>
      </c>
      <c r="K15" s="3">
        <v>2416.8000000000002</v>
      </c>
      <c r="L15" s="4">
        <f>SUMPRODUCT((K15&lt;=$C$5:$C$17)*(J15=$B$5:$B$17))</f>
        <v>3</v>
      </c>
      <c r="M15" s="10">
        <f>M9+K15</f>
        <v>24565.8</v>
      </c>
    </row>
    <row r="16" spans="1:13">
      <c r="A16" s="2" t="s">
        <v>15</v>
      </c>
      <c r="B16" s="2" t="s">
        <v>18</v>
      </c>
      <c r="C16" s="3">
        <v>621</v>
      </c>
      <c r="D16" s="4">
        <f>SUMPRODUCT((C16&lt;=$C$5:$C$17)*(B16=$B$5:$B$17))</f>
        <v>3</v>
      </c>
      <c r="E16" s="4"/>
      <c r="I16" s="2" t="s">
        <v>15</v>
      </c>
      <c r="J16" s="2" t="s">
        <v>18</v>
      </c>
      <c r="K16" s="3">
        <v>621</v>
      </c>
      <c r="L16" s="4">
        <f>SUMPRODUCT((K16&lt;=$C$5:$C$17)*(J16=$B$5:$B$17))</f>
        <v>3</v>
      </c>
      <c r="M16" s="10">
        <f>M12+K16</f>
        <v>6347.85</v>
      </c>
    </row>
    <row r="17" spans="1:13">
      <c r="A17" s="2" t="s">
        <v>16</v>
      </c>
      <c r="B17" s="2" t="s">
        <v>3</v>
      </c>
      <c r="C17" s="3">
        <v>112.19999999999999</v>
      </c>
      <c r="D17" s="4">
        <f>SUMPRODUCT((C17&lt;=$C$5:$C$17)*(B17=$B$5:$B$17))</f>
        <v>4</v>
      </c>
      <c r="E17" s="4"/>
      <c r="I17" s="2" t="s">
        <v>16</v>
      </c>
      <c r="J17" s="2" t="s">
        <v>3</v>
      </c>
      <c r="K17" s="3">
        <v>112.19999999999999</v>
      </c>
      <c r="L17" s="4">
        <f>SUMPRODUCT((K17&lt;=$C$5:$C$17)*(J17=$B$5:$B$17))</f>
        <v>4</v>
      </c>
      <c r="M17" s="10">
        <f>M14+K17</f>
        <v>9813.2000000000007</v>
      </c>
    </row>
  </sheetData>
  <sortState ref="A2:E37">
    <sortCondition ref="D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Leclaire</dc:creator>
  <cp:lastModifiedBy>Jérémy Leclaire</cp:lastModifiedBy>
  <dcterms:created xsi:type="dcterms:W3CDTF">2018-02-02T15:46:46Z</dcterms:created>
  <dcterms:modified xsi:type="dcterms:W3CDTF">2018-02-02T16:01:33Z</dcterms:modified>
</cp:coreProperties>
</file>