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leclaire\Desktop\"/>
    </mc:Choice>
  </mc:AlternateContent>
  <xr:revisionPtr revIDLastSave="0" documentId="13_ncr:1_{8E7A13A2-E9F2-4622-9A31-4354E13594AC}" xr6:coauthVersionLast="36" xr6:coauthVersionMax="36" xr10:uidLastSave="{00000000-0000-0000-0000-000000000000}"/>
  <bookViews>
    <workbookView xWindow="0" yWindow="0" windowWidth="28800" windowHeight="12225" xr2:uid="{325C4D65-9286-4354-8BB5-3B6B5CEB933F}"/>
  </bookViews>
  <sheets>
    <sheet name="Synthèse" sheetId="1" r:id="rId1"/>
    <sheet name="En Commande" sheetId="3" r:id="rId2"/>
    <sheet name="Arrivage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4" i="1"/>
  <c r="B6" i="1"/>
  <c r="B4" i="1"/>
  <c r="B5" i="1"/>
  <c r="F3" i="3" l="1"/>
  <c r="F4" i="3"/>
  <c r="F5" i="3"/>
  <c r="F6" i="3"/>
  <c r="F7" i="3"/>
  <c r="F8" i="3"/>
  <c r="F9" i="3"/>
  <c r="F10" i="3"/>
  <c r="F11" i="3"/>
  <c r="F2" i="3"/>
  <c r="D5" i="1"/>
  <c r="D6" i="1"/>
  <c r="D4" i="1"/>
</calcChain>
</file>

<file path=xl/sharedStrings.xml><?xml version="1.0" encoding="utf-8"?>
<sst xmlns="http://schemas.openxmlformats.org/spreadsheetml/2006/main" count="43" uniqueCount="15">
  <si>
    <t>Référence</t>
  </si>
  <si>
    <t>Date de commande</t>
  </si>
  <si>
    <t>Produit 1</t>
  </si>
  <si>
    <t>Produit 2</t>
  </si>
  <si>
    <t>Produit 3</t>
  </si>
  <si>
    <t>Quantité</t>
  </si>
  <si>
    <t>En Commande</t>
  </si>
  <si>
    <t>Arrivage</t>
  </si>
  <si>
    <t xml:space="preserve"> Σ HT Net</t>
  </si>
  <si>
    <t>HT Net Unit</t>
  </si>
  <si>
    <t>HT Net Total</t>
  </si>
  <si>
    <t>Division</t>
  </si>
  <si>
    <t>Division1</t>
  </si>
  <si>
    <t>Division2</t>
  </si>
  <si>
    <t xml:space="preserve">Division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</si>
</sst>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left"/>
    </xf>
    <xf numFmtId="0" fontId="1" fillId="0" borderId="0" xfId="0" applyFont="1"/>
    <xf numFmtId="164" fontId="0" fillId="0" borderId="2" xfId="0" applyNumberFormat="1" applyBorder="1"/>
    <xf numFmtId="164" fontId="0" fillId="0" borderId="3" xfId="0" applyNumberFormat="1" applyBorder="1"/>
    <xf numFmtId="164" fontId="0" fillId="0" borderId="1" xfId="0" applyNumberForma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F97AF-354C-4CD4-83AC-6A3B55EF0FCB}">
  <sheetPr codeName="Feuil1"/>
  <dimension ref="A1:E6"/>
  <sheetViews>
    <sheetView tabSelected="1" workbookViewId="0">
      <selection activeCell="I6" sqref="I6"/>
    </sheetView>
  </sheetViews>
  <sheetFormatPr baseColWidth="10" defaultRowHeight="15" x14ac:dyDescent="0.25"/>
  <cols>
    <col min="1" max="1" width="15" customWidth="1"/>
  </cols>
  <sheetData>
    <row r="1" spans="1:5" x14ac:dyDescent="0.25">
      <c r="A1" s="4" t="s">
        <v>14</v>
      </c>
      <c r="B1" t="s">
        <v>12</v>
      </c>
    </row>
    <row r="2" spans="1:5" x14ac:dyDescent="0.25">
      <c r="A2" s="8" t="s">
        <v>0</v>
      </c>
      <c r="B2" s="8" t="s">
        <v>6</v>
      </c>
      <c r="C2" s="8"/>
      <c r="D2" s="8" t="s">
        <v>7</v>
      </c>
      <c r="E2" s="8"/>
    </row>
    <row r="3" spans="1:5" x14ac:dyDescent="0.25">
      <c r="A3" s="8"/>
      <c r="B3" t="s">
        <v>5</v>
      </c>
      <c r="C3" t="s">
        <v>8</v>
      </c>
      <c r="D3" t="s">
        <v>5</v>
      </c>
      <c r="E3" t="s">
        <v>8</v>
      </c>
    </row>
    <row r="4" spans="1:5" x14ac:dyDescent="0.25">
      <c r="A4" t="s">
        <v>2</v>
      </c>
      <c r="B4" s="1">
        <f>SUMIFS('En Commande'!$D$2:$D$11,'En Commande'!$C$2:$C$11,Synthèse!$A4,'En Commande'!$B$2:$B$11,Synthèse!$B$1)</f>
        <v>3</v>
      </c>
      <c r="C4" s="2">
        <f>SUMIFS('En Commande'!$F$2:$F$11,'En Commande'!$C$2:$C$11,Synthèse!$A4,'En Commande'!$B$2:$B$11,Synthèse!$B$1)</f>
        <v>185.5</v>
      </c>
      <c r="D4" s="1">
        <f>VLOOKUP(A4,Arrivage!$A$2:$B$4,2,0)</f>
        <v>5</v>
      </c>
      <c r="E4" s="5"/>
    </row>
    <row r="5" spans="1:5" x14ac:dyDescent="0.25">
      <c r="A5" t="s">
        <v>3</v>
      </c>
      <c r="B5" s="1">
        <f>SUMIFS('En Commande'!$D$2:$D$11,'En Commande'!$C$2:$C$11,Synthèse!$A5,'En Commande'!$B$2:$B$11,Synthèse!$B$1)</f>
        <v>3</v>
      </c>
      <c r="C5" s="2">
        <f>SUMIFS('En Commande'!$F$2:$F$11,'En Commande'!$C$2:$C$11,Synthèse!$A5,'En Commande'!$B$2:$B$11,Synthèse!$B$1)</f>
        <v>349</v>
      </c>
      <c r="D5" s="1">
        <f>VLOOKUP(A5,Arrivage!$A$2:$B$4,2,0)</f>
        <v>3</v>
      </c>
      <c r="E5" s="7"/>
    </row>
    <row r="6" spans="1:5" x14ac:dyDescent="0.25">
      <c r="A6" t="s">
        <v>4</v>
      </c>
      <c r="B6" s="1">
        <f>SUMIFS('En Commande'!$D$2:$D$11,'En Commande'!$C$2:$C$11,Synthèse!$A6,'En Commande'!$B$2:$B$11,Synthèse!$B$1)</f>
        <v>2</v>
      </c>
      <c r="C6" s="2">
        <f>SUMIFS('En Commande'!$F$2:$F$11,'En Commande'!$C$2:$C$11,Synthèse!$A6,'En Commande'!$B$2:$B$11,Synthèse!$B$1)</f>
        <v>485</v>
      </c>
      <c r="D6" s="1">
        <f>VLOOKUP(A6,Arrivage!$A$2:$B$4,2,0)</f>
        <v>2</v>
      </c>
      <c r="E6" s="6"/>
    </row>
  </sheetData>
  <mergeCells count="3">
    <mergeCell ref="D2:E2"/>
    <mergeCell ref="B2:C2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F21D-8BAA-4B5C-A61B-6DF3D8D6E914}">
  <sheetPr codeName="Feuil2"/>
  <dimension ref="A1:F11"/>
  <sheetViews>
    <sheetView workbookViewId="0">
      <selection activeCell="C16" sqref="C16"/>
    </sheetView>
  </sheetViews>
  <sheetFormatPr baseColWidth="10" defaultRowHeight="15" x14ac:dyDescent="0.25"/>
  <cols>
    <col min="1" max="2" width="18.85546875" customWidth="1"/>
    <col min="3" max="3" width="15.28515625" customWidth="1"/>
    <col min="4" max="4" width="12.7109375" customWidth="1"/>
    <col min="5" max="5" width="15.28515625" customWidth="1"/>
  </cols>
  <sheetData>
    <row r="1" spans="1:6" x14ac:dyDescent="0.25">
      <c r="A1" s="4" t="s">
        <v>1</v>
      </c>
      <c r="B1" s="4" t="s">
        <v>11</v>
      </c>
      <c r="C1" s="4" t="s">
        <v>0</v>
      </c>
      <c r="D1" s="4" t="s">
        <v>5</v>
      </c>
      <c r="E1" s="4" t="s">
        <v>9</v>
      </c>
      <c r="F1" s="4" t="s">
        <v>10</v>
      </c>
    </row>
    <row r="2" spans="1:6" x14ac:dyDescent="0.25">
      <c r="A2" s="3">
        <v>43872</v>
      </c>
      <c r="B2" s="3" t="s">
        <v>12</v>
      </c>
      <c r="C2" t="s">
        <v>2</v>
      </c>
      <c r="D2" s="1">
        <v>1</v>
      </c>
      <c r="E2" s="2">
        <v>63.5</v>
      </c>
      <c r="F2" s="2">
        <f>D2*E2</f>
        <v>63.5</v>
      </c>
    </row>
    <row r="3" spans="1:6" x14ac:dyDescent="0.25">
      <c r="A3" s="3">
        <v>43873</v>
      </c>
      <c r="B3" s="3" t="s">
        <v>13</v>
      </c>
      <c r="C3" t="s">
        <v>3</v>
      </c>
      <c r="D3" s="1">
        <v>1</v>
      </c>
      <c r="E3" s="2">
        <v>123</v>
      </c>
      <c r="F3" s="2">
        <f t="shared" ref="F3:F11" si="0">D3*E3</f>
        <v>123</v>
      </c>
    </row>
    <row r="4" spans="1:6" x14ac:dyDescent="0.25">
      <c r="A4" s="3">
        <v>43874</v>
      </c>
      <c r="B4" s="3" t="s">
        <v>12</v>
      </c>
      <c r="C4" t="s">
        <v>2</v>
      </c>
      <c r="D4" s="1">
        <v>2</v>
      </c>
      <c r="E4" s="2">
        <v>61</v>
      </c>
      <c r="F4" s="2">
        <f t="shared" si="0"/>
        <v>122</v>
      </c>
    </row>
    <row r="5" spans="1:6" x14ac:dyDescent="0.25">
      <c r="A5" s="3">
        <v>43875</v>
      </c>
      <c r="B5" s="3" t="s">
        <v>12</v>
      </c>
      <c r="C5" t="s">
        <v>4</v>
      </c>
      <c r="D5" s="1">
        <v>1</v>
      </c>
      <c r="E5" s="2">
        <v>249</v>
      </c>
      <c r="F5" s="2">
        <f t="shared" si="0"/>
        <v>249</v>
      </c>
    </row>
    <row r="6" spans="1:6" x14ac:dyDescent="0.25">
      <c r="A6" s="3">
        <v>43876</v>
      </c>
      <c r="B6" s="3" t="s">
        <v>13</v>
      </c>
      <c r="C6" t="s">
        <v>3</v>
      </c>
      <c r="D6" s="1">
        <v>1</v>
      </c>
      <c r="E6" s="2">
        <v>115</v>
      </c>
      <c r="F6" s="2">
        <f t="shared" si="0"/>
        <v>115</v>
      </c>
    </row>
    <row r="7" spans="1:6" x14ac:dyDescent="0.25">
      <c r="A7" s="3">
        <v>43877</v>
      </c>
      <c r="B7" s="3" t="s">
        <v>12</v>
      </c>
      <c r="C7" t="s">
        <v>3</v>
      </c>
      <c r="D7" s="1">
        <v>2</v>
      </c>
      <c r="E7" s="2">
        <v>115</v>
      </c>
      <c r="F7" s="2">
        <f t="shared" si="0"/>
        <v>230</v>
      </c>
    </row>
    <row r="8" spans="1:6" x14ac:dyDescent="0.25">
      <c r="A8" s="3">
        <v>43878</v>
      </c>
      <c r="B8" s="3" t="s">
        <v>13</v>
      </c>
      <c r="C8" t="s">
        <v>2</v>
      </c>
      <c r="D8" s="1">
        <v>1</v>
      </c>
      <c r="E8" s="2">
        <v>67</v>
      </c>
      <c r="F8" s="2">
        <f t="shared" si="0"/>
        <v>67</v>
      </c>
    </row>
    <row r="9" spans="1:6" x14ac:dyDescent="0.25">
      <c r="A9" s="3">
        <v>43879</v>
      </c>
      <c r="B9" s="3" t="s">
        <v>12</v>
      </c>
      <c r="C9" t="s">
        <v>4</v>
      </c>
      <c r="D9" s="1">
        <v>1</v>
      </c>
      <c r="E9" s="2">
        <v>236</v>
      </c>
      <c r="F9" s="2">
        <f t="shared" si="0"/>
        <v>236</v>
      </c>
    </row>
    <row r="10" spans="1:6" x14ac:dyDescent="0.25">
      <c r="A10" s="3">
        <v>43880</v>
      </c>
      <c r="B10" s="3" t="s">
        <v>12</v>
      </c>
      <c r="C10" t="s">
        <v>3</v>
      </c>
      <c r="D10" s="1">
        <v>1</v>
      </c>
      <c r="E10" s="2">
        <v>119</v>
      </c>
      <c r="F10" s="2">
        <f t="shared" si="0"/>
        <v>119</v>
      </c>
    </row>
    <row r="11" spans="1:6" x14ac:dyDescent="0.25">
      <c r="A11" s="3">
        <v>43881</v>
      </c>
      <c r="B11" s="3" t="s">
        <v>13</v>
      </c>
      <c r="C11" t="s">
        <v>2</v>
      </c>
      <c r="D11" s="1">
        <v>2</v>
      </c>
      <c r="E11" s="2">
        <v>59</v>
      </c>
      <c r="F11" s="2">
        <f t="shared" si="0"/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40A19-9FCE-44E7-95C5-FDE56514C664}">
  <sheetPr codeName="Feuil3"/>
  <dimension ref="A1:B4"/>
  <sheetViews>
    <sheetView workbookViewId="0">
      <selection activeCell="H15" sqref="H15"/>
    </sheetView>
  </sheetViews>
  <sheetFormatPr baseColWidth="10" defaultRowHeight="15" x14ac:dyDescent="0.25"/>
  <cols>
    <col min="1" max="1" width="15.42578125" customWidth="1"/>
    <col min="2" max="2" width="10.140625" customWidth="1"/>
  </cols>
  <sheetData>
    <row r="1" spans="1:2" x14ac:dyDescent="0.25">
      <c r="A1" s="4" t="s">
        <v>0</v>
      </c>
      <c r="B1" s="4" t="s">
        <v>5</v>
      </c>
    </row>
    <row r="2" spans="1:2" x14ac:dyDescent="0.25">
      <c r="A2" t="s">
        <v>2</v>
      </c>
      <c r="B2" s="1">
        <v>5</v>
      </c>
    </row>
    <row r="3" spans="1:2" x14ac:dyDescent="0.25">
      <c r="A3" t="s">
        <v>3</v>
      </c>
      <c r="B3" s="1">
        <v>3</v>
      </c>
    </row>
    <row r="4" spans="1:2" x14ac:dyDescent="0.25">
      <c r="A4" t="s">
        <v>4</v>
      </c>
      <c r="B4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En Commande</vt:lpstr>
      <vt:lpstr>Arrivage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Jérémy Leclaire</cp:lastModifiedBy>
  <dcterms:created xsi:type="dcterms:W3CDTF">2020-11-23T15:21:45Z</dcterms:created>
  <dcterms:modified xsi:type="dcterms:W3CDTF">2020-11-24T15:47:10Z</dcterms:modified>
</cp:coreProperties>
</file>