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e Grégoire\Desktop\Mes documents\WIHR\Sponsoring\"/>
    </mc:Choice>
  </mc:AlternateContent>
  <bookViews>
    <workbookView xWindow="0" yWindow="0" windowWidth="19200" windowHeight="6470" activeTab="3"/>
  </bookViews>
  <sheets>
    <sheet name="2016" sheetId="4" r:id="rId1"/>
    <sheet name="2017" sheetId="7" r:id="rId2"/>
    <sheet name="2017 a garder" sheetId="1" r:id="rId3"/>
    <sheet name="Portefeuille clients" sheetId="5" r:id="rId4"/>
    <sheet name="Liste" sheetId="6" r:id="rId5"/>
  </sheets>
  <definedNames>
    <definedName name="_xlnm._FilterDatabase" localSheetId="1" hidden="1">'2017'!$B$6:$J$6</definedName>
    <definedName name="_xlnm._FilterDatabase" localSheetId="2" hidden="1">'2017 a garder'!$B$4:$D$6</definedName>
  </definedNames>
  <calcPr calcId="162913" iterateDelta="1E-4"/>
</workbook>
</file>

<file path=xl/calcChain.xml><?xml version="1.0" encoding="utf-8"?>
<calcChain xmlns="http://schemas.openxmlformats.org/spreadsheetml/2006/main">
  <c r="B34" i="7" l="1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33" i="7"/>
  <c r="I34" i="5" l="1"/>
  <c r="I35" i="5"/>
  <c r="I36" i="5"/>
  <c r="I37" i="5"/>
  <c r="I38" i="5"/>
  <c r="I39" i="5"/>
  <c r="I40" i="5"/>
  <c r="I41" i="5"/>
  <c r="I42" i="5"/>
  <c r="I44" i="5"/>
  <c r="I45" i="5"/>
  <c r="I46" i="5"/>
  <c r="I47" i="5"/>
  <c r="I48" i="5"/>
  <c r="I49" i="5"/>
  <c r="I50" i="5"/>
  <c r="I51" i="5"/>
  <c r="I52" i="5"/>
  <c r="I53" i="5"/>
  <c r="I6" i="5" l="1"/>
  <c r="I7" i="5"/>
  <c r="B7" i="7"/>
  <c r="B8" i="7"/>
  <c r="I8" i="5" l="1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3" i="5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E46" i="4"/>
  <c r="F58" i="7"/>
  <c r="J54" i="5"/>
  <c r="K54" i="5"/>
  <c r="L54" i="5"/>
  <c r="H54" i="5"/>
  <c r="E47" i="1"/>
  <c r="I54" i="5" l="1"/>
</calcChain>
</file>

<file path=xl/sharedStrings.xml><?xml version="1.0" encoding="utf-8"?>
<sst xmlns="http://schemas.openxmlformats.org/spreadsheetml/2006/main" count="261" uniqueCount="142">
  <si>
    <t>CP</t>
  </si>
  <si>
    <t>Colmar</t>
  </si>
  <si>
    <t>Radio Service Hoffert</t>
  </si>
  <si>
    <t>18 route de Sélestat</t>
  </si>
  <si>
    <t>Horbourg-Wihr</t>
  </si>
  <si>
    <t>Pontiggia Traveaux Publics</t>
  </si>
  <si>
    <t>route de Sélestat</t>
  </si>
  <si>
    <t>Menuiserie Corrado</t>
  </si>
  <si>
    <t>5 route de Sélestat</t>
  </si>
  <si>
    <t>Jeto</t>
  </si>
  <si>
    <t>Au Tombeau de la Vaisselle</t>
  </si>
  <si>
    <t>20 rue des Vosges</t>
  </si>
  <si>
    <t>Crédit Mutuel</t>
  </si>
  <si>
    <t>2 place du 2 Février</t>
  </si>
  <si>
    <t>Conseil Régional</t>
  </si>
  <si>
    <t>Commune Horbourg</t>
  </si>
  <si>
    <t>Carrosserie Zins</t>
  </si>
  <si>
    <t>19 rue d'Agen</t>
  </si>
  <si>
    <t>Garage Lach</t>
  </si>
  <si>
    <t>Menuiserie Stoebner</t>
  </si>
  <si>
    <t>M. Weber Rodrigue</t>
  </si>
  <si>
    <t>M. Stoebner Thierry</t>
  </si>
  <si>
    <t xml:space="preserve">M. Reignier Boris </t>
  </si>
  <si>
    <t>M. Hoffert</t>
  </si>
  <si>
    <t>Crédit Agricole</t>
  </si>
  <si>
    <t>2 rue de Berne</t>
  </si>
  <si>
    <t xml:space="preserve">SOVIA  </t>
  </si>
  <si>
    <t>10, Place du Capitaine Dreyfus</t>
  </si>
  <si>
    <t>ALSACE PROMOTION</t>
  </si>
  <si>
    <t>22, rue Rapp</t>
  </si>
  <si>
    <t>Entreprise TORREGROSSA</t>
  </si>
  <si>
    <t>65 route de Colmar</t>
  </si>
  <si>
    <t>ETS FRANÇOIS KLOEPFER SARL</t>
  </si>
  <si>
    <t>10 Allée Albert SCHWEITZER</t>
  </si>
  <si>
    <t>SATIS</t>
  </si>
  <si>
    <t xml:space="preserve">13 rue Principale </t>
  </si>
  <si>
    <t>STIHLE FRERES SAS</t>
  </si>
  <si>
    <t>7 rue de la Fecht</t>
  </si>
  <si>
    <t>Wintzenheim</t>
  </si>
  <si>
    <t>Jebsheim</t>
  </si>
  <si>
    <t>Holtzwihr</t>
  </si>
  <si>
    <t>Wihr au val</t>
  </si>
  <si>
    <t xml:space="preserve">M. Loïc PASQUIER </t>
  </si>
  <si>
    <t>M. Martin TORREGROSSA</t>
  </si>
  <si>
    <t>M. Francois KLOEPFER</t>
  </si>
  <si>
    <t>Mme Christiane MEISTER</t>
  </si>
  <si>
    <t>M. Yves et Fernand STIHLE</t>
  </si>
  <si>
    <t>1 rue de l'Ill</t>
  </si>
  <si>
    <t>Oberhergheim</t>
  </si>
  <si>
    <t>Raoul Diffusion</t>
  </si>
  <si>
    <t>M. Bechler Jean-Claude</t>
  </si>
  <si>
    <t>Bischwihr</t>
  </si>
  <si>
    <t>MCDO</t>
  </si>
  <si>
    <t>OK</t>
  </si>
  <si>
    <t>SARL LES CESARS</t>
  </si>
  <si>
    <t>M. Reecht</t>
  </si>
  <si>
    <t>52 rue de l'Oberharth</t>
  </si>
  <si>
    <t>MAISONS PRESTIGES</t>
  </si>
  <si>
    <t>M. Loechleiter Thierry</t>
  </si>
  <si>
    <t>55 Grand Rue</t>
  </si>
  <si>
    <t>LGTP</t>
  </si>
  <si>
    <t>M. Lelick Cédric</t>
  </si>
  <si>
    <t>1 rue Denis Papin</t>
  </si>
  <si>
    <t>Ensisheim</t>
  </si>
  <si>
    <t>Nom responsable</t>
  </si>
  <si>
    <t>Adresse</t>
  </si>
  <si>
    <t>Nom sponsor</t>
  </si>
  <si>
    <t>Ville</t>
  </si>
  <si>
    <t>Payé</t>
  </si>
  <si>
    <t>Prestation</t>
  </si>
  <si>
    <t>Total sponsoring</t>
  </si>
  <si>
    <t>Courrier envoyé</t>
  </si>
  <si>
    <t>Réponse
 négative</t>
  </si>
  <si>
    <t>Réponse
 positive</t>
  </si>
  <si>
    <t>lgtp@wanadoo.fr</t>
  </si>
  <si>
    <t>Adresse mail</t>
  </si>
  <si>
    <t>service@linkeo.com</t>
  </si>
  <si>
    <t>Suivi sponsors-subvention</t>
  </si>
  <si>
    <t>Sponsoring</t>
  </si>
  <si>
    <t>Subvention</t>
  </si>
  <si>
    <t xml:space="preserve">Mairie </t>
  </si>
  <si>
    <t>e.loechleiter@maisons-prestige.fr</t>
  </si>
  <si>
    <t>Entreprise Corrado Manu</t>
  </si>
  <si>
    <t>CORRADO Manu</t>
  </si>
  <si>
    <t>emmanuel.corrado@gmail.com</t>
  </si>
  <si>
    <t>VIGS</t>
  </si>
  <si>
    <t>Amplitub's</t>
  </si>
  <si>
    <t>Paro Sécurité</t>
  </si>
  <si>
    <t>OKIDOK Colmar</t>
  </si>
  <si>
    <t>Macdonald's</t>
  </si>
  <si>
    <t>Cycle velo horbourg</t>
  </si>
  <si>
    <t>ESIG</t>
  </si>
  <si>
    <t>Ignis energie horbourg</t>
  </si>
  <si>
    <t>GASMI</t>
  </si>
  <si>
    <t>profil@profildufutur.com</t>
  </si>
  <si>
    <t>Profil du futur</t>
  </si>
  <si>
    <t>accueil@erc2i.fr </t>
  </si>
  <si>
    <t>ERC2I</t>
  </si>
  <si>
    <t>manu.amplitubs@gmail.com</t>
  </si>
  <si>
    <t>contact@paro-securite.fr</t>
  </si>
  <si>
    <t xml:space="preserve">eric.pettermann@esig.fr </t>
  </si>
  <si>
    <t>sponsoring@decathlonpro.fr</t>
  </si>
  <si>
    <t>Décathlon pro</t>
  </si>
  <si>
    <t xml:space="preserve">M. Pierre, Olivier et 
Stéphane GEORGENTHUM </t>
  </si>
  <si>
    <t>Montant</t>
  </si>
  <si>
    <t>Validité contrat</t>
  </si>
  <si>
    <t>1 an</t>
  </si>
  <si>
    <t>2 ans</t>
  </si>
  <si>
    <t>3 ans</t>
  </si>
  <si>
    <t>Panneau publicitaire</t>
  </si>
  <si>
    <t>Maillots Séniors 1</t>
  </si>
  <si>
    <t>Maillots Séniors 2</t>
  </si>
  <si>
    <t>Maillots Séniors 3</t>
  </si>
  <si>
    <t>U17</t>
  </si>
  <si>
    <t>U15 1</t>
  </si>
  <si>
    <t>U15 2</t>
  </si>
  <si>
    <t>U13 1</t>
  </si>
  <si>
    <t>U13 2</t>
  </si>
  <si>
    <t>U11 1</t>
  </si>
  <si>
    <t>U11 2</t>
  </si>
  <si>
    <t>Baby</t>
  </si>
  <si>
    <t>Mini</t>
  </si>
  <si>
    <t>Portefeuille client</t>
  </si>
  <si>
    <t>SCHAEDELE PAYSAGISTE</t>
  </si>
  <si>
    <t xml:space="preserve">Courrier </t>
  </si>
  <si>
    <t>Envoyé</t>
  </si>
  <si>
    <t>Réponse</t>
  </si>
  <si>
    <t xml:space="preserve">Oui </t>
  </si>
  <si>
    <t>Non</t>
  </si>
  <si>
    <t>Réponse
 positive/Négative</t>
  </si>
  <si>
    <t>Envoi</t>
  </si>
  <si>
    <t>Positive</t>
  </si>
  <si>
    <t>Négative</t>
  </si>
  <si>
    <t>Don financier</t>
  </si>
  <si>
    <t>Vialis</t>
  </si>
  <si>
    <t>SCHNELL Benoit</t>
  </si>
  <si>
    <t>benoit.schnell@calixo.net</t>
  </si>
  <si>
    <t>COLMAR</t>
  </si>
  <si>
    <t>X</t>
  </si>
  <si>
    <t>Nauroto</t>
  </si>
  <si>
    <t>Orange sport service</t>
  </si>
  <si>
    <t>sportservices@orange.fr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</si>
</sst>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1" x14ac:knownFonts="1">
    <font>
      <sz val="10"/>
      <name val="Arial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24"/>
      <name val="Cambria"/>
      <family val="1"/>
      <scheme val="major"/>
    </font>
    <font>
      <sz val="18"/>
      <name val="Cambria"/>
      <family val="1"/>
      <scheme val="major"/>
    </font>
    <font>
      <sz val="8"/>
      <color rgb="FF33333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CECFF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73">
    <xf numFmtId="0" fontId="0" fillId="0" borderId="0" xfId="0"/>
    <xf numFmtId="0" fontId="0" fillId="0" borderId="1" xfId="0" applyBorder="1"/>
    <xf numFmtId="0" fontId="0" fillId="0" borderId="2" xfId="0" applyBorder="1"/>
    <xf numFmtId="0" fontId="3" fillId="0" borderId="3" xfId="0" applyFont="1" applyBorder="1"/>
    <xf numFmtId="0" fontId="0" fillId="0" borderId="4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5" fillId="0" borderId="7" xfId="0" applyFont="1" applyBorder="1" applyAlignment="1">
      <alignment wrapText="1"/>
    </xf>
    <xf numFmtId="0" fontId="5" fillId="0" borderId="8" xfId="0" applyFont="1" applyBorder="1" applyAlignment="1">
      <alignment horizontal="center" vertical="center" wrapText="1"/>
    </xf>
    <xf numFmtId="0" fontId="0" fillId="0" borderId="9" xfId="0" applyBorder="1"/>
    <xf numFmtId="0" fontId="0" fillId="0" borderId="5" xfId="0" applyBorder="1"/>
    <xf numFmtId="0" fontId="3" fillId="0" borderId="10" xfId="0" applyFont="1" applyBorder="1"/>
    <xf numFmtId="0" fontId="6" fillId="0" borderId="6" xfId="0" applyFont="1" applyBorder="1"/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7" fillId="0" borderId="2" xfId="0" applyFont="1" applyBorder="1"/>
    <xf numFmtId="0" fontId="3" fillId="0" borderId="2" xfId="0" applyFont="1" applyBorder="1"/>
    <xf numFmtId="0" fontId="7" fillId="0" borderId="5" xfId="0" applyFont="1" applyBorder="1"/>
    <xf numFmtId="0" fontId="6" fillId="0" borderId="17" xfId="0" applyFont="1" applyBorder="1"/>
    <xf numFmtId="0" fontId="3" fillId="0" borderId="17" xfId="0" applyFont="1" applyBorder="1"/>
    <xf numFmtId="0" fontId="0" fillId="0" borderId="18" xfId="0" applyBorder="1" applyAlignment="1">
      <alignment horizontal="center"/>
    </xf>
    <xf numFmtId="0" fontId="0" fillId="0" borderId="13" xfId="0" applyBorder="1"/>
    <xf numFmtId="0" fontId="0" fillId="0" borderId="0" xfId="0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5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top"/>
    </xf>
    <xf numFmtId="0" fontId="5" fillId="5" borderId="4" xfId="0" applyFont="1" applyFill="1" applyBorder="1" applyAlignment="1">
      <alignment horizontal="center" vertical="top"/>
    </xf>
    <xf numFmtId="0" fontId="0" fillId="4" borderId="19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5" fillId="3" borderId="22" xfId="0" applyFont="1" applyFill="1" applyBorder="1" applyAlignment="1">
      <alignment wrapText="1"/>
    </xf>
    <xf numFmtId="0" fontId="5" fillId="3" borderId="8" xfId="0" applyFont="1" applyFill="1" applyBorder="1" applyAlignment="1">
      <alignment horizontal="center" vertical="center" wrapText="1"/>
    </xf>
    <xf numFmtId="0" fontId="0" fillId="6" borderId="19" xfId="0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/>
    </xf>
    <xf numFmtId="0" fontId="0" fillId="6" borderId="4" xfId="0" applyFill="1" applyBorder="1" applyAlignment="1">
      <alignment horizontal="center" vertical="center"/>
    </xf>
    <xf numFmtId="0" fontId="6" fillId="0" borderId="2" xfId="0" applyFont="1" applyBorder="1"/>
    <xf numFmtId="0" fontId="0" fillId="0" borderId="16" xfId="0" applyBorder="1"/>
    <xf numFmtId="0" fontId="0" fillId="0" borderId="23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0" borderId="3" xfId="0" applyBorder="1"/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3" fillId="0" borderId="27" xfId="0" applyFont="1" applyBorder="1" applyAlignment="1">
      <alignment horizontal="center" vertical="center"/>
    </xf>
    <xf numFmtId="0" fontId="3" fillId="2" borderId="17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left" vertical="center" wrapText="1" indent="1"/>
    </xf>
    <xf numFmtId="0" fontId="1" fillId="2" borderId="1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wrapText="1"/>
    </xf>
    <xf numFmtId="0" fontId="3" fillId="2" borderId="13" xfId="0" applyFont="1" applyFill="1" applyBorder="1"/>
    <xf numFmtId="0" fontId="3" fillId="2" borderId="10" xfId="0" applyFont="1" applyFill="1" applyBorder="1"/>
    <xf numFmtId="0" fontId="3" fillId="2" borderId="16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2" borderId="13" xfId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</xf>
    <xf numFmtId="0" fontId="3" fillId="2" borderId="31" xfId="1" applyFont="1" applyFill="1" applyBorder="1" applyAlignment="1" applyProtection="1">
      <alignment horizontal="left" vertical="center" wrapText="1" indent="1"/>
    </xf>
    <xf numFmtId="0" fontId="5" fillId="3" borderId="19" xfId="0" applyFont="1" applyFill="1" applyBorder="1" applyAlignment="1">
      <alignment horizontal="center" vertical="center"/>
    </xf>
    <xf numFmtId="0" fontId="0" fillId="2" borderId="0" xfId="0" applyFont="1" applyFill="1"/>
    <xf numFmtId="0" fontId="3" fillId="2" borderId="6" xfId="0" applyFont="1" applyFill="1" applyBorder="1"/>
    <xf numFmtId="0" fontId="0" fillId="2" borderId="0" xfId="0" applyFill="1"/>
    <xf numFmtId="0" fontId="5" fillId="4" borderId="19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3" borderId="4" xfId="0" applyFont="1" applyFill="1" applyBorder="1" applyAlignment="1">
      <alignment vertical="center" wrapText="1"/>
    </xf>
    <xf numFmtId="0" fontId="5" fillId="3" borderId="4" xfId="0" applyFont="1" applyFill="1" applyBorder="1" applyAlignment="1">
      <alignment horizontal="center" wrapText="1"/>
    </xf>
    <xf numFmtId="0" fontId="5" fillId="3" borderId="4" xfId="0" applyFont="1" applyFill="1" applyBorder="1" applyAlignment="1">
      <alignment horizontal="center"/>
    </xf>
    <xf numFmtId="0" fontId="3" fillId="2" borderId="2" xfId="0" applyFont="1" applyFill="1" applyBorder="1"/>
    <xf numFmtId="0" fontId="3" fillId="2" borderId="3" xfId="0" applyFont="1" applyFill="1" applyBorder="1"/>
    <xf numFmtId="0" fontId="0" fillId="2" borderId="18" xfId="0" applyFill="1" applyBorder="1" applyAlignment="1">
      <alignment horizontal="center"/>
    </xf>
    <xf numFmtId="0" fontId="0" fillId="8" borderId="32" xfId="0" applyFill="1" applyBorder="1" applyAlignment="1">
      <alignment horizontal="center" vertical="top"/>
    </xf>
    <xf numFmtId="0" fontId="5" fillId="8" borderId="33" xfId="0" applyFont="1" applyFill="1" applyBorder="1" applyAlignment="1">
      <alignment horizontal="center" vertical="top"/>
    </xf>
    <xf numFmtId="0" fontId="3" fillId="2" borderId="30" xfId="0" applyFont="1" applyFill="1" applyBorder="1" applyAlignment="1">
      <alignment horizontal="left" vertical="center"/>
    </xf>
    <xf numFmtId="0" fontId="3" fillId="2" borderId="27" xfId="0" applyFont="1" applyFill="1" applyBorder="1" applyAlignment="1">
      <alignment horizontal="left" vertical="center"/>
    </xf>
    <xf numFmtId="0" fontId="3" fillId="2" borderId="13" xfId="0" applyFont="1" applyFill="1" applyBorder="1" applyAlignment="1">
      <alignment horizontal="left" vertical="center"/>
    </xf>
    <xf numFmtId="0" fontId="3" fillId="2" borderId="29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0" fontId="3" fillId="2" borderId="10" xfId="0" applyFont="1" applyFill="1" applyBorder="1" applyAlignment="1">
      <alignment horizontal="left" vertical="center"/>
    </xf>
    <xf numFmtId="0" fontId="3" fillId="0" borderId="0" xfId="0" applyFont="1"/>
    <xf numFmtId="0" fontId="5" fillId="3" borderId="20" xfId="0" applyFont="1" applyFill="1" applyBorder="1" applyAlignment="1">
      <alignment horizontal="center" wrapText="1"/>
    </xf>
    <xf numFmtId="0" fontId="5" fillId="3" borderId="20" xfId="0" applyFont="1" applyFill="1" applyBorder="1" applyAlignment="1">
      <alignment horizontal="center"/>
    </xf>
    <xf numFmtId="0" fontId="5" fillId="3" borderId="39" xfId="0" applyFont="1" applyFill="1" applyBorder="1" applyAlignment="1">
      <alignment horizontal="center" wrapText="1"/>
    </xf>
    <xf numFmtId="0" fontId="5" fillId="3" borderId="7" xfId="0" applyFont="1" applyFill="1" applyBorder="1" applyAlignment="1">
      <alignment horizontal="center" vertical="center"/>
    </xf>
    <xf numFmtId="0" fontId="2" fillId="2" borderId="13" xfId="1" applyFill="1" applyBorder="1" applyAlignment="1" applyProtection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8" fillId="7" borderId="34" xfId="0" applyFont="1" applyFill="1" applyBorder="1" applyAlignment="1">
      <alignment horizontal="center"/>
    </xf>
    <xf numFmtId="0" fontId="8" fillId="7" borderId="35" xfId="0" applyFont="1" applyFill="1" applyBorder="1" applyAlignment="1">
      <alignment horizontal="center"/>
    </xf>
    <xf numFmtId="0" fontId="8" fillId="7" borderId="18" xfId="0" applyFont="1" applyFill="1" applyBorder="1" applyAlignment="1">
      <alignment horizontal="center"/>
    </xf>
    <xf numFmtId="164" fontId="1" fillId="0" borderId="34" xfId="0" applyNumberFormat="1" applyFont="1" applyBorder="1" applyAlignment="1">
      <alignment horizontal="center"/>
    </xf>
    <xf numFmtId="164" fontId="1" fillId="0" borderId="35" xfId="0" applyNumberFormat="1" applyFont="1" applyBorder="1" applyAlignment="1">
      <alignment horizontal="center"/>
    </xf>
    <xf numFmtId="164" fontId="1" fillId="0" borderId="18" xfId="0" applyNumberFormat="1" applyFont="1" applyBorder="1" applyAlignment="1">
      <alignment horizontal="center"/>
    </xf>
    <xf numFmtId="0" fontId="5" fillId="6" borderId="19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19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8" xfId="0" applyBorder="1" applyAlignment="1">
      <alignment horizontal="center"/>
    </xf>
    <xf numFmtId="0" fontId="9" fillId="7" borderId="34" xfId="0" applyFont="1" applyFill="1" applyBorder="1" applyAlignment="1">
      <alignment horizontal="center"/>
    </xf>
    <xf numFmtId="0" fontId="9" fillId="7" borderId="35" xfId="0" applyFont="1" applyFill="1" applyBorder="1" applyAlignment="1">
      <alignment horizontal="center"/>
    </xf>
    <xf numFmtId="0" fontId="9" fillId="7" borderId="18" xfId="0" applyFont="1" applyFill="1" applyBorder="1" applyAlignment="1">
      <alignment horizontal="center"/>
    </xf>
    <xf numFmtId="0" fontId="5" fillId="3" borderId="27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8" fillId="7" borderId="34" xfId="0" applyFont="1" applyFill="1" applyBorder="1" applyAlignment="1">
      <alignment horizontal="center" vertical="center"/>
    </xf>
    <xf numFmtId="0" fontId="8" fillId="7" borderId="35" xfId="0" applyFont="1" applyFill="1" applyBorder="1" applyAlignment="1">
      <alignment horizontal="center" vertical="center"/>
    </xf>
    <xf numFmtId="0" fontId="8" fillId="7" borderId="18" xfId="0" applyFont="1" applyFill="1" applyBorder="1" applyAlignment="1">
      <alignment horizontal="center" vertical="center"/>
    </xf>
    <xf numFmtId="0" fontId="10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emmanuel.corrado@gmail.com" TargetMode="External"/><Relationship Id="rId7" Type="http://schemas.openxmlformats.org/officeDocument/2006/relationships/printerSettings" Target="../printerSettings/printerSettings4.bin"/><Relationship Id="rId2" Type="http://schemas.openxmlformats.org/officeDocument/2006/relationships/hyperlink" Target="mailto:e.loechleiter@maisons-prestige.fr" TargetMode="External"/><Relationship Id="rId1" Type="http://schemas.openxmlformats.org/officeDocument/2006/relationships/hyperlink" Target="mailto:service@linkeo.com" TargetMode="External"/><Relationship Id="rId6" Type="http://schemas.openxmlformats.org/officeDocument/2006/relationships/hyperlink" Target="mailto:benoit.schnell@calixo.net" TargetMode="External"/><Relationship Id="rId5" Type="http://schemas.openxmlformats.org/officeDocument/2006/relationships/hyperlink" Target="mailto:accueil@erc2i.fr" TargetMode="External"/><Relationship Id="rId4" Type="http://schemas.openxmlformats.org/officeDocument/2006/relationships/hyperlink" Target="mailto:profil@profildufutur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46"/>
  <sheetViews>
    <sheetView workbookViewId="0">
      <pane xSplit="2" ySplit="6" topLeftCell="C7" activePane="bottomRight" state="frozen"/>
      <selection pane="topRight" activeCell="D1" sqref="D1"/>
      <selection pane="bottomLeft" activeCell="A7" sqref="A7"/>
      <selection pane="bottomRight" activeCell="A16" sqref="A16:XFD16"/>
    </sheetView>
  </sheetViews>
  <sheetFormatPr baseColWidth="10" defaultRowHeight="12.5" x14ac:dyDescent="0.25"/>
  <cols>
    <col min="2" max="2" width="30.7265625" customWidth="1"/>
    <col min="3" max="4" width="17.81640625" customWidth="1"/>
  </cols>
  <sheetData>
    <row r="1" spans="2:10" ht="13" thickBot="1" x14ac:dyDescent="0.3"/>
    <row r="2" spans="2:10" ht="30.5" thickBot="1" x14ac:dyDescent="0.65">
      <c r="B2" s="129" t="s">
        <v>77</v>
      </c>
      <c r="C2" s="130"/>
      <c r="D2" s="130"/>
      <c r="E2" s="130"/>
      <c r="F2" s="130"/>
      <c r="G2" s="130"/>
      <c r="H2" s="130"/>
      <c r="I2" s="130"/>
      <c r="J2" s="131"/>
    </row>
    <row r="3" spans="2:10" ht="13" thickBot="1" x14ac:dyDescent="0.3"/>
    <row r="4" spans="2:10" ht="16" customHeight="1" thickBot="1" x14ac:dyDescent="0.3">
      <c r="B4" s="50"/>
      <c r="C4" s="54"/>
      <c r="D4" s="135" t="s">
        <v>79</v>
      </c>
      <c r="E4" s="138">
        <v>2017</v>
      </c>
      <c r="F4" s="138"/>
      <c r="G4" s="138"/>
      <c r="H4" s="138"/>
      <c r="I4" s="138"/>
      <c r="J4" s="139"/>
    </row>
    <row r="5" spans="2:10" ht="37.5" customHeight="1" x14ac:dyDescent="0.35">
      <c r="B5" s="45" t="s">
        <v>66</v>
      </c>
      <c r="C5" s="55" t="s">
        <v>78</v>
      </c>
      <c r="D5" s="136"/>
      <c r="E5" s="140" t="s">
        <v>71</v>
      </c>
      <c r="F5" s="141"/>
      <c r="G5" s="142" t="s">
        <v>104</v>
      </c>
      <c r="H5" s="142" t="s">
        <v>69</v>
      </c>
      <c r="I5" s="142" t="s">
        <v>105</v>
      </c>
      <c r="J5" s="144" t="s">
        <v>68</v>
      </c>
    </row>
    <row r="6" spans="2:10" ht="37.5" customHeight="1" thickBot="1" x14ac:dyDescent="0.4">
      <c r="B6" s="51"/>
      <c r="C6" s="56"/>
      <c r="D6" s="137"/>
      <c r="E6" s="52" t="s">
        <v>73</v>
      </c>
      <c r="F6" s="53" t="s">
        <v>72</v>
      </c>
      <c r="G6" s="143"/>
      <c r="H6" s="143"/>
      <c r="I6" s="143"/>
      <c r="J6" s="145"/>
    </row>
    <row r="7" spans="2:10" ht="13" x14ac:dyDescent="0.25">
      <c r="B7" s="2" t="s">
        <v>10</v>
      </c>
      <c r="C7" s="38"/>
      <c r="D7" s="1"/>
      <c r="E7" s="59"/>
      <c r="F7" s="16"/>
      <c r="G7" s="13">
        <v>230</v>
      </c>
      <c r="H7" s="2"/>
      <c r="I7" s="38"/>
      <c r="J7" s="19"/>
    </row>
    <row r="8" spans="2:10" ht="13" x14ac:dyDescent="0.25">
      <c r="B8" s="33" t="s">
        <v>2</v>
      </c>
      <c r="C8" s="38"/>
      <c r="D8" s="2"/>
      <c r="E8" s="60"/>
      <c r="F8" s="20"/>
      <c r="G8" s="17">
        <v>230</v>
      </c>
      <c r="H8" s="2"/>
      <c r="I8" s="38"/>
      <c r="J8" s="19"/>
    </row>
    <row r="9" spans="2:10" ht="13" x14ac:dyDescent="0.25">
      <c r="B9" s="2" t="s">
        <v>18</v>
      </c>
      <c r="C9" s="38"/>
      <c r="D9" s="2"/>
      <c r="E9" s="59"/>
      <c r="F9" s="16"/>
      <c r="G9" s="17">
        <v>385</v>
      </c>
      <c r="H9" s="2"/>
      <c r="I9" s="38"/>
      <c r="J9" s="19"/>
    </row>
    <row r="10" spans="2:10" ht="13" x14ac:dyDescent="0.25">
      <c r="B10" s="2" t="s">
        <v>16</v>
      </c>
      <c r="C10" s="38"/>
      <c r="D10" s="2"/>
      <c r="E10" s="59"/>
      <c r="F10" s="16"/>
      <c r="G10" s="17">
        <v>385</v>
      </c>
      <c r="H10" s="2"/>
      <c r="I10" s="38"/>
      <c r="J10" s="19" t="s">
        <v>53</v>
      </c>
    </row>
    <row r="11" spans="2:10" ht="13" x14ac:dyDescent="0.25">
      <c r="B11" s="32" t="s">
        <v>9</v>
      </c>
      <c r="C11" s="38"/>
      <c r="D11" s="2"/>
      <c r="E11" s="61"/>
      <c r="F11" s="23"/>
      <c r="G11" s="17">
        <v>385</v>
      </c>
      <c r="H11" s="2"/>
      <c r="I11" s="38"/>
      <c r="J11" s="19"/>
    </row>
    <row r="12" spans="2:10" ht="13" x14ac:dyDescent="0.25">
      <c r="B12" s="32" t="s">
        <v>19</v>
      </c>
      <c r="C12" s="38"/>
      <c r="D12" s="2"/>
      <c r="E12" s="59"/>
      <c r="F12" s="16"/>
      <c r="G12" s="17">
        <v>385</v>
      </c>
      <c r="H12" s="2"/>
      <c r="I12" s="38"/>
      <c r="J12" s="19"/>
    </row>
    <row r="13" spans="2:10" ht="13" x14ac:dyDescent="0.25">
      <c r="B13" s="32" t="s">
        <v>7</v>
      </c>
      <c r="C13" s="38"/>
      <c r="D13" s="2"/>
      <c r="E13" s="59"/>
      <c r="F13" s="16"/>
      <c r="G13" s="17">
        <v>385</v>
      </c>
      <c r="H13" s="2"/>
      <c r="I13" s="38"/>
      <c r="J13" s="19"/>
    </row>
    <row r="14" spans="2:10" ht="13" x14ac:dyDescent="0.25">
      <c r="B14" s="32" t="s">
        <v>5</v>
      </c>
      <c r="C14" s="38"/>
      <c r="D14" s="2"/>
      <c r="E14" s="60"/>
      <c r="F14" s="20"/>
      <c r="G14" s="17">
        <v>385</v>
      </c>
      <c r="H14" s="2"/>
      <c r="I14" s="38"/>
      <c r="J14" s="19"/>
    </row>
    <row r="15" spans="2:10" ht="13" x14ac:dyDescent="0.25">
      <c r="B15" s="32" t="s">
        <v>49</v>
      </c>
      <c r="C15" s="38"/>
      <c r="D15" s="2"/>
      <c r="E15" s="59"/>
      <c r="F15" s="16"/>
      <c r="G15" s="17"/>
      <c r="H15" s="2"/>
      <c r="I15" s="38"/>
      <c r="J15" s="19"/>
    </row>
    <row r="16" spans="2:10" ht="13" x14ac:dyDescent="0.25">
      <c r="B16" s="32" t="s">
        <v>12</v>
      </c>
      <c r="C16" s="38"/>
      <c r="D16" s="2"/>
      <c r="E16" s="59"/>
      <c r="F16" s="16"/>
      <c r="G16" s="17">
        <v>500</v>
      </c>
      <c r="H16" s="2"/>
      <c r="I16" s="38"/>
      <c r="J16" s="19"/>
    </row>
    <row r="17" spans="2:10" ht="13" x14ac:dyDescent="0.25">
      <c r="B17" s="32" t="s">
        <v>24</v>
      </c>
      <c r="C17" s="38"/>
      <c r="D17" s="2"/>
      <c r="E17" s="59"/>
      <c r="F17" s="16"/>
      <c r="G17" s="17"/>
      <c r="H17" s="2"/>
      <c r="I17" s="38"/>
      <c r="J17" s="19"/>
    </row>
    <row r="18" spans="2:10" ht="13" x14ac:dyDescent="0.25">
      <c r="B18" s="32" t="s">
        <v>15</v>
      </c>
      <c r="C18" s="38"/>
      <c r="D18" s="2"/>
      <c r="E18" s="59"/>
      <c r="F18" s="16"/>
      <c r="G18" s="17"/>
      <c r="H18" s="2"/>
      <c r="I18" s="38"/>
      <c r="J18" s="19"/>
    </row>
    <row r="19" spans="2:10" ht="13" x14ac:dyDescent="0.25">
      <c r="B19" s="32" t="s">
        <v>14</v>
      </c>
      <c r="C19" s="38"/>
      <c r="D19" s="2"/>
      <c r="E19" s="59"/>
      <c r="F19" s="16"/>
      <c r="G19" s="26"/>
      <c r="H19" s="2"/>
      <c r="I19" s="38"/>
      <c r="J19" s="19"/>
    </row>
    <row r="20" spans="2:10" ht="13" x14ac:dyDescent="0.25">
      <c r="B20" s="32" t="s">
        <v>52</v>
      </c>
      <c r="C20" s="38"/>
      <c r="D20" s="2"/>
      <c r="E20" s="59"/>
      <c r="F20" s="16"/>
      <c r="G20" s="17"/>
      <c r="H20" s="2"/>
      <c r="I20" s="38"/>
      <c r="J20" s="19"/>
    </row>
    <row r="21" spans="2:10" ht="13" x14ac:dyDescent="0.25">
      <c r="B21" s="32" t="s">
        <v>26</v>
      </c>
      <c r="C21" s="38"/>
      <c r="D21" s="2"/>
      <c r="E21" s="60"/>
      <c r="F21" s="20"/>
      <c r="G21" s="17"/>
      <c r="H21" s="2"/>
      <c r="I21" s="38"/>
      <c r="J21" s="19" t="s">
        <v>53</v>
      </c>
    </row>
    <row r="22" spans="2:10" ht="13" x14ac:dyDescent="0.25">
      <c r="B22" s="32" t="s">
        <v>60</v>
      </c>
      <c r="C22" s="38"/>
      <c r="D22" s="2"/>
      <c r="E22" s="60"/>
      <c r="F22" s="20"/>
      <c r="G22" s="17">
        <v>1200</v>
      </c>
      <c r="H22" s="2"/>
      <c r="I22" s="38"/>
      <c r="J22" s="19" t="s">
        <v>53</v>
      </c>
    </row>
    <row r="23" spans="2:10" ht="13" x14ac:dyDescent="0.25">
      <c r="B23" s="32" t="s">
        <v>57</v>
      </c>
      <c r="C23" s="38"/>
      <c r="D23" s="2"/>
      <c r="E23" s="60"/>
      <c r="F23" s="20"/>
      <c r="G23" s="17">
        <v>150</v>
      </c>
      <c r="H23" s="2"/>
      <c r="I23" s="38"/>
      <c r="J23" s="19" t="s">
        <v>53</v>
      </c>
    </row>
    <row r="24" spans="2:10" ht="13" x14ac:dyDescent="0.25">
      <c r="B24" s="32" t="s">
        <v>54</v>
      </c>
      <c r="C24" s="38"/>
      <c r="D24" s="2"/>
      <c r="E24" s="59"/>
      <c r="F24" s="16"/>
      <c r="G24" s="17">
        <v>300</v>
      </c>
      <c r="H24" s="2"/>
      <c r="I24" s="38"/>
      <c r="J24" s="19"/>
    </row>
    <row r="25" spans="2:10" ht="13" x14ac:dyDescent="0.25">
      <c r="B25" s="32" t="s">
        <v>28</v>
      </c>
      <c r="C25" s="38"/>
      <c r="D25" s="2"/>
      <c r="E25" s="59"/>
      <c r="F25" s="16"/>
      <c r="G25" s="17"/>
      <c r="H25" s="2"/>
      <c r="I25" s="38"/>
      <c r="J25" s="19" t="s">
        <v>53</v>
      </c>
    </row>
    <row r="26" spans="2:10" ht="13" x14ac:dyDescent="0.25">
      <c r="B26" s="32" t="s">
        <v>30</v>
      </c>
      <c r="C26" s="38"/>
      <c r="D26" s="2"/>
      <c r="E26" s="59"/>
      <c r="F26" s="16"/>
      <c r="G26" s="17">
        <v>1500</v>
      </c>
      <c r="H26" s="2"/>
      <c r="I26" s="38"/>
      <c r="J26" s="19"/>
    </row>
    <row r="27" spans="2:10" ht="13" x14ac:dyDescent="0.25">
      <c r="B27" s="32" t="s">
        <v>32</v>
      </c>
      <c r="C27" s="38"/>
      <c r="D27" s="2"/>
      <c r="E27" s="59"/>
      <c r="F27" s="16"/>
      <c r="G27" s="17"/>
      <c r="H27" s="2"/>
      <c r="I27" s="38"/>
      <c r="J27" s="19"/>
    </row>
    <row r="28" spans="2:10" ht="13" x14ac:dyDescent="0.25">
      <c r="B28" s="32" t="s">
        <v>34</v>
      </c>
      <c r="C28" s="38"/>
      <c r="D28" s="2"/>
      <c r="E28" s="59"/>
      <c r="F28" s="16"/>
      <c r="G28" s="17"/>
      <c r="H28" s="2"/>
      <c r="I28" s="38"/>
      <c r="J28" s="19"/>
    </row>
    <row r="29" spans="2:10" ht="13" x14ac:dyDescent="0.25">
      <c r="B29" s="32" t="s">
        <v>36</v>
      </c>
      <c r="C29" s="38"/>
      <c r="D29" s="2"/>
      <c r="E29" s="59"/>
      <c r="F29" s="16"/>
      <c r="G29" s="17"/>
      <c r="H29" s="2"/>
      <c r="I29" s="38"/>
      <c r="J29" s="19"/>
    </row>
    <row r="30" spans="2:10" ht="13" x14ac:dyDescent="0.25">
      <c r="B30" s="33" t="s">
        <v>80</v>
      </c>
      <c r="C30" s="38"/>
      <c r="D30" s="2"/>
      <c r="E30" s="59"/>
      <c r="F30" s="16"/>
      <c r="G30" s="17"/>
      <c r="H30" s="2"/>
      <c r="I30" s="38"/>
      <c r="J30" s="19"/>
    </row>
    <row r="31" spans="2:10" ht="13" x14ac:dyDescent="0.25">
      <c r="B31" s="57"/>
      <c r="C31" s="38"/>
      <c r="D31" s="2"/>
      <c r="E31" s="59"/>
      <c r="F31" s="16"/>
      <c r="G31" s="17"/>
      <c r="H31" s="2"/>
      <c r="I31" s="38"/>
      <c r="J31" s="19"/>
    </row>
    <row r="32" spans="2:10" ht="13" x14ac:dyDescent="0.25">
      <c r="B32" s="57"/>
      <c r="C32" s="38"/>
      <c r="D32" s="2"/>
      <c r="E32" s="59"/>
      <c r="F32" s="16"/>
      <c r="G32" s="17"/>
      <c r="H32" s="2"/>
      <c r="I32" s="38"/>
      <c r="J32" s="19"/>
    </row>
    <row r="33" spans="2:10" ht="13" x14ac:dyDescent="0.25">
      <c r="B33" s="57"/>
      <c r="C33" s="38"/>
      <c r="D33" s="2"/>
      <c r="E33" s="59"/>
      <c r="F33" s="16"/>
      <c r="G33" s="17"/>
      <c r="H33" s="2"/>
      <c r="I33" s="38"/>
      <c r="J33" s="19"/>
    </row>
    <row r="34" spans="2:10" ht="13" x14ac:dyDescent="0.25">
      <c r="B34" s="57"/>
      <c r="C34" s="38"/>
      <c r="D34" s="2"/>
      <c r="E34" s="59"/>
      <c r="F34" s="16"/>
      <c r="G34" s="17"/>
      <c r="H34" s="2"/>
      <c r="I34" s="38"/>
      <c r="J34" s="19"/>
    </row>
    <row r="35" spans="2:10" ht="13" x14ac:dyDescent="0.25">
      <c r="B35" s="57"/>
      <c r="C35" s="38"/>
      <c r="D35" s="2"/>
      <c r="E35" s="59"/>
      <c r="F35" s="16"/>
      <c r="G35" s="17"/>
      <c r="H35" s="2"/>
      <c r="I35" s="38"/>
      <c r="J35" s="19"/>
    </row>
    <row r="36" spans="2:10" ht="13" x14ac:dyDescent="0.25">
      <c r="B36" s="57"/>
      <c r="C36" s="38"/>
      <c r="D36" s="2"/>
      <c r="E36" s="59"/>
      <c r="F36" s="16"/>
      <c r="G36" s="17"/>
      <c r="H36" s="2"/>
      <c r="I36" s="38"/>
      <c r="J36" s="19"/>
    </row>
    <row r="37" spans="2:10" ht="13" x14ac:dyDescent="0.25">
      <c r="B37" s="57"/>
      <c r="C37" s="38"/>
      <c r="D37" s="2"/>
      <c r="E37" s="59"/>
      <c r="F37" s="16"/>
      <c r="G37" s="17"/>
      <c r="H37" s="2"/>
      <c r="I37" s="38"/>
      <c r="J37" s="19"/>
    </row>
    <row r="38" spans="2:10" ht="13" x14ac:dyDescent="0.25">
      <c r="B38" s="57"/>
      <c r="C38" s="38"/>
      <c r="D38" s="2"/>
      <c r="E38" s="59"/>
      <c r="F38" s="16"/>
      <c r="G38" s="17"/>
      <c r="H38" s="2"/>
      <c r="I38" s="38"/>
      <c r="J38" s="19"/>
    </row>
    <row r="39" spans="2:10" ht="13" x14ac:dyDescent="0.25">
      <c r="B39" s="57"/>
      <c r="C39" s="38"/>
      <c r="D39" s="2"/>
      <c r="E39" s="59"/>
      <c r="F39" s="16"/>
      <c r="G39" s="17"/>
      <c r="H39" s="2"/>
      <c r="I39" s="38"/>
      <c r="J39" s="19"/>
    </row>
    <row r="40" spans="2:10" ht="13" x14ac:dyDescent="0.25">
      <c r="B40" s="57"/>
      <c r="C40" s="38"/>
      <c r="D40" s="2"/>
      <c r="E40" s="59"/>
      <c r="F40" s="16"/>
      <c r="G40" s="17"/>
      <c r="H40" s="2"/>
      <c r="I40" s="38"/>
      <c r="J40" s="19"/>
    </row>
    <row r="41" spans="2:10" ht="13" x14ac:dyDescent="0.25">
      <c r="B41" s="57"/>
      <c r="C41" s="38"/>
      <c r="D41" s="2"/>
      <c r="E41" s="59"/>
      <c r="F41" s="16"/>
      <c r="G41" s="17"/>
      <c r="H41" s="2"/>
      <c r="I41" s="38"/>
      <c r="J41" s="19"/>
    </row>
    <row r="42" spans="2:10" ht="13" x14ac:dyDescent="0.25">
      <c r="B42" s="57"/>
      <c r="C42" s="38"/>
      <c r="D42" s="2"/>
      <c r="E42" s="59"/>
      <c r="F42" s="16"/>
      <c r="G42" s="17"/>
      <c r="H42" s="2"/>
      <c r="I42" s="38"/>
      <c r="J42" s="19"/>
    </row>
    <row r="43" spans="2:10" ht="13" x14ac:dyDescent="0.25">
      <c r="B43" s="57"/>
      <c r="C43" s="38"/>
      <c r="D43" s="2"/>
      <c r="E43" s="59"/>
      <c r="F43" s="16"/>
      <c r="G43" s="17"/>
      <c r="H43" s="2"/>
      <c r="I43" s="38"/>
      <c r="J43" s="19"/>
    </row>
    <row r="44" spans="2:10" ht="13" x14ac:dyDescent="0.25">
      <c r="B44" s="57"/>
      <c r="C44" s="38"/>
      <c r="D44" s="2"/>
      <c r="E44" s="59"/>
      <c r="F44" s="16"/>
      <c r="G44" s="17"/>
      <c r="H44" s="2"/>
      <c r="I44" s="38"/>
      <c r="J44" s="19"/>
    </row>
    <row r="45" spans="2:10" ht="13.5" thickBot="1" x14ac:dyDescent="0.3">
      <c r="B45" s="3"/>
      <c r="C45" s="58"/>
      <c r="D45" s="62"/>
      <c r="E45" s="63"/>
      <c r="F45" s="64"/>
      <c r="G45" s="26"/>
      <c r="H45" s="65"/>
      <c r="I45" s="66"/>
      <c r="J45" s="28"/>
    </row>
    <row r="46" spans="2:10" ht="13.5" thickBot="1" x14ac:dyDescent="0.35">
      <c r="E46" s="132">
        <f>SUM(G7:G45)</f>
        <v>6420</v>
      </c>
      <c r="F46" s="133"/>
      <c r="G46" s="133"/>
      <c r="H46" s="133"/>
      <c r="I46" s="133"/>
      <c r="J46" s="134"/>
    </row>
  </sheetData>
  <mergeCells count="9">
    <mergeCell ref="B2:J2"/>
    <mergeCell ref="E46:J46"/>
    <mergeCell ref="D4:D6"/>
    <mergeCell ref="E4:J4"/>
    <mergeCell ref="E5:F5"/>
    <mergeCell ref="G5:G6"/>
    <mergeCell ref="H5:H6"/>
    <mergeCell ref="I5:I6"/>
    <mergeCell ref="J5:J6"/>
  </mergeCells>
  <pageMargins left="0.78740157480314965" right="0.78740157480314965" top="1.3779527559055118" bottom="0.98425196850393704" header="0.51181102362204722" footer="0.51181102362204722"/>
  <pageSetup paperSize="9" orientation="landscape" verticalDpi="0" r:id="rId1"/>
  <headerFooter alignWithMargins="0">
    <oddHeader xml:space="preserve">&amp;C&amp;"Arial,Gras italique"&amp;16Panneaux Publicitaire
Année 2016 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58"/>
  <sheetViews>
    <sheetView workbookViewId="0">
      <pane xSplit="4" ySplit="6" topLeftCell="E37" activePane="bottomRight" state="frozen"/>
      <selection pane="topRight" activeCell="D1" sqref="D1"/>
      <selection pane="bottomLeft" activeCell="A7" sqref="A7"/>
      <selection pane="bottomRight" activeCell="E24" sqref="E24"/>
    </sheetView>
  </sheetViews>
  <sheetFormatPr baseColWidth="10" defaultRowHeight="12.5" x14ac:dyDescent="0.25"/>
  <cols>
    <col min="2" max="2" width="28.1796875" style="87" customWidth="1"/>
    <col min="3" max="3" width="12.26953125" customWidth="1"/>
    <col min="4" max="5" width="12" customWidth="1"/>
    <col min="6" max="6" width="22.453125" customWidth="1"/>
    <col min="7" max="7" width="10.81640625" style="89" customWidth="1"/>
  </cols>
  <sheetData>
    <row r="1" spans="2:10" ht="13" thickBot="1" x14ac:dyDescent="0.3"/>
    <row r="2" spans="2:10" ht="23" thickBot="1" x14ac:dyDescent="0.5">
      <c r="B2" s="149" t="s">
        <v>77</v>
      </c>
      <c r="C2" s="150"/>
      <c r="D2" s="150"/>
      <c r="E2" s="150"/>
      <c r="F2" s="150"/>
      <c r="G2" s="150"/>
      <c r="H2" s="150"/>
      <c r="I2" s="150"/>
      <c r="J2" s="151"/>
    </row>
    <row r="3" spans="2:10" ht="13" thickBot="1" x14ac:dyDescent="0.3"/>
    <row r="4" spans="2:10" ht="16" customHeight="1" x14ac:dyDescent="0.35">
      <c r="B4" s="90"/>
      <c r="C4" s="54"/>
      <c r="D4" s="135" t="s">
        <v>79</v>
      </c>
      <c r="E4" s="154">
        <v>2017</v>
      </c>
      <c r="F4" s="155"/>
      <c r="G4" s="155"/>
      <c r="H4" s="155"/>
      <c r="I4" s="155"/>
      <c r="J4" s="156"/>
    </row>
    <row r="5" spans="2:10" ht="37.5" customHeight="1" x14ac:dyDescent="0.35">
      <c r="B5" s="45" t="s">
        <v>66</v>
      </c>
      <c r="C5" s="55" t="s">
        <v>78</v>
      </c>
      <c r="D5" s="136"/>
      <c r="E5" s="152" t="s">
        <v>124</v>
      </c>
      <c r="F5" s="153"/>
      <c r="G5" s="108" t="s">
        <v>104</v>
      </c>
      <c r="H5" s="108" t="s">
        <v>69</v>
      </c>
      <c r="I5" s="108" t="s">
        <v>105</v>
      </c>
      <c r="J5" s="109" t="s">
        <v>68</v>
      </c>
    </row>
    <row r="6" spans="2:10" ht="37.5" customHeight="1" thickBot="1" x14ac:dyDescent="0.4">
      <c r="B6" s="91"/>
      <c r="C6" s="56"/>
      <c r="D6" s="137"/>
      <c r="E6" s="111" t="s">
        <v>125</v>
      </c>
      <c r="F6" s="110" t="s">
        <v>129</v>
      </c>
      <c r="G6" s="92"/>
      <c r="H6" s="93"/>
      <c r="I6" s="93"/>
      <c r="J6" s="94"/>
    </row>
    <row r="7" spans="2:10" ht="13.5" customHeight="1" x14ac:dyDescent="0.25">
      <c r="B7" s="88" t="str">
        <f>IF('Portefeuille clients'!B6="","",'Portefeuille clients'!B6)</f>
        <v>ALSACE PROMOTION</v>
      </c>
      <c r="C7" s="113"/>
      <c r="D7" s="41"/>
      <c r="E7" s="114"/>
      <c r="F7" s="114"/>
      <c r="G7" s="71"/>
      <c r="H7" s="115"/>
      <c r="I7" s="41"/>
      <c r="J7" s="15"/>
    </row>
    <row r="8" spans="2:10" ht="13" x14ac:dyDescent="0.25">
      <c r="B8" s="88" t="str">
        <f>IF('Portefeuille clients'!B7="","",'Portefeuille clients'!B7)</f>
        <v>Amplitub's</v>
      </c>
      <c r="C8" s="116"/>
      <c r="D8" s="21"/>
      <c r="E8" s="67"/>
      <c r="F8" s="67"/>
      <c r="G8" s="72"/>
      <c r="H8" s="22"/>
      <c r="I8" s="21"/>
      <c r="J8" s="19"/>
    </row>
    <row r="9" spans="2:10" ht="13" x14ac:dyDescent="0.25">
      <c r="B9" s="88" t="str">
        <f>IF('Portefeuille clients'!B8="","",'Portefeuille clients'!B8)</f>
        <v>Au Tombeau de la Vaisselle</v>
      </c>
      <c r="C9" s="116"/>
      <c r="D9" s="21"/>
      <c r="E9" s="67"/>
      <c r="F9" s="67"/>
      <c r="G9" s="72"/>
      <c r="H9" s="22"/>
      <c r="I9" s="21"/>
      <c r="J9" s="19"/>
    </row>
    <row r="10" spans="2:10" ht="13" x14ac:dyDescent="0.25">
      <c r="B10" s="88" t="str">
        <f>IF('Portefeuille clients'!B9="","",'Portefeuille clients'!B9)</f>
        <v>Carrosserie Zins</v>
      </c>
      <c r="C10" s="116"/>
      <c r="D10" s="21"/>
      <c r="E10" s="67"/>
      <c r="F10" s="67"/>
      <c r="G10" s="72"/>
      <c r="H10" s="22"/>
      <c r="I10" s="21"/>
      <c r="J10" s="19"/>
    </row>
    <row r="11" spans="2:10" ht="13" x14ac:dyDescent="0.25">
      <c r="B11" s="88" t="str">
        <f>IF('Portefeuille clients'!B10="","",'Portefeuille clients'!B10)</f>
        <v>Commune Horbourg</v>
      </c>
      <c r="C11" s="116"/>
      <c r="D11" s="21"/>
      <c r="E11" s="67"/>
      <c r="F11" s="67"/>
      <c r="G11" s="72"/>
      <c r="H11" s="22"/>
      <c r="I11" s="21"/>
      <c r="J11" s="19"/>
    </row>
    <row r="12" spans="2:10" ht="13" x14ac:dyDescent="0.25">
      <c r="B12" s="88" t="str">
        <f>IF('Portefeuille clients'!B11="","",'Portefeuille clients'!B11)</f>
        <v>Conseil Régional</v>
      </c>
      <c r="C12" s="116"/>
      <c r="D12" s="21"/>
      <c r="E12" s="67"/>
      <c r="F12" s="67"/>
      <c r="G12" s="72"/>
      <c r="H12" s="22"/>
      <c r="I12" s="21"/>
      <c r="J12" s="19"/>
    </row>
    <row r="13" spans="2:10" ht="13" x14ac:dyDescent="0.25">
      <c r="B13" s="88" t="str">
        <f>IF('Portefeuille clients'!B12="","",'Portefeuille clients'!B12)</f>
        <v>Crédit Agricole</v>
      </c>
      <c r="C13" s="116"/>
      <c r="D13" s="21"/>
      <c r="E13" s="67"/>
      <c r="F13" s="67"/>
      <c r="G13" s="72"/>
      <c r="H13" s="22"/>
      <c r="I13" s="21"/>
      <c r="J13" s="19"/>
    </row>
    <row r="14" spans="2:10" ht="13" x14ac:dyDescent="0.25">
      <c r="B14" s="88" t="str">
        <f>IF('Portefeuille clients'!B13="","",'Portefeuille clients'!B13)</f>
        <v>Crédit Mutuel</v>
      </c>
      <c r="C14" s="116" t="s">
        <v>138</v>
      </c>
      <c r="D14" s="21"/>
      <c r="E14" s="67" t="s">
        <v>127</v>
      </c>
      <c r="F14" s="67"/>
      <c r="G14" s="72"/>
      <c r="H14" s="22"/>
      <c r="I14" s="21"/>
      <c r="J14" s="19"/>
    </row>
    <row r="15" spans="2:10" ht="13" x14ac:dyDescent="0.25">
      <c r="B15" s="88" t="str">
        <f>IF('Portefeuille clients'!B14="","",'Portefeuille clients'!B14)</f>
        <v>Cycle velo horbourg</v>
      </c>
      <c r="C15" s="116"/>
      <c r="D15" s="21"/>
      <c r="E15" s="67"/>
      <c r="F15" s="67"/>
      <c r="G15" s="72"/>
      <c r="H15" s="22"/>
      <c r="I15" s="21"/>
      <c r="J15" s="19"/>
    </row>
    <row r="16" spans="2:10" ht="13" x14ac:dyDescent="0.25">
      <c r="B16" s="88" t="str">
        <f>IF('Portefeuille clients'!B15="","",'Portefeuille clients'!B15)</f>
        <v>Décathlon pro</v>
      </c>
      <c r="C16" s="116"/>
      <c r="D16" s="21"/>
      <c r="E16" s="67"/>
      <c r="F16" s="67"/>
      <c r="G16" s="72"/>
      <c r="H16" s="22"/>
      <c r="I16" s="21"/>
      <c r="J16" s="19"/>
    </row>
    <row r="17" spans="2:10" ht="13" x14ac:dyDescent="0.25">
      <c r="B17" s="88" t="str">
        <f>IF('Portefeuille clients'!B16="","",'Portefeuille clients'!B16)</f>
        <v>Entreprise Corrado Manu</v>
      </c>
      <c r="C17" s="116" t="s">
        <v>138</v>
      </c>
      <c r="D17" s="21"/>
      <c r="E17" s="67" t="s">
        <v>127</v>
      </c>
      <c r="F17" s="67"/>
      <c r="G17" s="72"/>
      <c r="H17" s="22"/>
      <c r="I17" s="21"/>
      <c r="J17" s="19"/>
    </row>
    <row r="18" spans="2:10" ht="13" x14ac:dyDescent="0.25">
      <c r="B18" s="88" t="str">
        <f>IF('Portefeuille clients'!B17="","",'Portefeuille clients'!B17)</f>
        <v>Entreprise TORREGROSSA</v>
      </c>
      <c r="C18" s="116"/>
      <c r="D18" s="21"/>
      <c r="E18" s="67"/>
      <c r="F18" s="67"/>
      <c r="G18" s="72"/>
      <c r="H18" s="22"/>
      <c r="I18" s="21"/>
      <c r="J18" s="19"/>
    </row>
    <row r="19" spans="2:10" ht="13" x14ac:dyDescent="0.25">
      <c r="B19" s="88" t="str">
        <f>IF('Portefeuille clients'!B18="","",'Portefeuille clients'!B18)</f>
        <v>ERC2I</v>
      </c>
      <c r="C19" s="116"/>
      <c r="D19" s="21"/>
      <c r="E19" s="117"/>
      <c r="F19" s="117"/>
      <c r="G19" s="118"/>
      <c r="H19" s="119"/>
      <c r="I19" s="120"/>
      <c r="J19" s="28"/>
    </row>
    <row r="20" spans="2:10" ht="13" x14ac:dyDescent="0.25">
      <c r="B20" s="88" t="str">
        <f>IF('Portefeuille clients'!B19="","",'Portefeuille clients'!B19)</f>
        <v>ESIG</v>
      </c>
      <c r="C20" s="116" t="s">
        <v>138</v>
      </c>
      <c r="D20" s="21"/>
      <c r="E20" s="67" t="s">
        <v>127</v>
      </c>
      <c r="F20" s="67"/>
      <c r="G20" s="72"/>
      <c r="H20" s="22"/>
      <c r="I20" s="21"/>
      <c r="J20" s="19"/>
    </row>
    <row r="21" spans="2:10" ht="13" x14ac:dyDescent="0.25">
      <c r="B21" s="88" t="str">
        <f>IF('Portefeuille clients'!B20="","",'Portefeuille clients'!B20)</f>
        <v>ETS FRANÇOIS KLOEPFER SARL</v>
      </c>
      <c r="C21" s="116"/>
      <c r="D21" s="21"/>
      <c r="E21" s="67"/>
      <c r="F21" s="67"/>
      <c r="G21" s="72"/>
      <c r="H21" s="22"/>
      <c r="I21" s="21"/>
      <c r="J21" s="19"/>
    </row>
    <row r="22" spans="2:10" ht="13" x14ac:dyDescent="0.25">
      <c r="B22" s="88" t="str">
        <f>IF('Portefeuille clients'!B21="","",'Portefeuille clients'!B21)</f>
        <v>Garage Lach</v>
      </c>
      <c r="C22" s="116"/>
      <c r="D22" s="21"/>
      <c r="E22" s="67"/>
      <c r="F22" s="67"/>
      <c r="G22" s="72"/>
      <c r="H22" s="22"/>
      <c r="I22" s="21"/>
      <c r="J22" s="19"/>
    </row>
    <row r="23" spans="2:10" ht="13" x14ac:dyDescent="0.25">
      <c r="B23" s="88" t="str">
        <f>IF('Portefeuille clients'!B22="","",'Portefeuille clients'!B22)</f>
        <v>GASMI</v>
      </c>
      <c r="C23" s="116"/>
      <c r="D23" s="21"/>
      <c r="E23" s="67"/>
      <c r="F23" s="67"/>
      <c r="G23" s="72"/>
      <c r="H23" s="22"/>
      <c r="I23" s="21"/>
      <c r="J23" s="19"/>
    </row>
    <row r="24" spans="2:10" ht="13" x14ac:dyDescent="0.25">
      <c r="B24" s="88" t="str">
        <f>IF('Portefeuille clients'!B23="","",'Portefeuille clients'!B23)</f>
        <v>Ignis energie horbourg</v>
      </c>
      <c r="C24" s="116" t="s">
        <v>138</v>
      </c>
      <c r="D24" s="21"/>
      <c r="E24" s="67" t="s">
        <v>127</v>
      </c>
      <c r="F24" s="67"/>
      <c r="G24" s="72"/>
      <c r="H24" s="22"/>
      <c r="I24" s="21"/>
      <c r="J24" s="19"/>
    </row>
    <row r="25" spans="2:10" ht="13" x14ac:dyDescent="0.25">
      <c r="B25" s="88" t="str">
        <f>IF('Portefeuille clients'!B24="","",'Portefeuille clients'!B24)</f>
        <v>Jeto</v>
      </c>
      <c r="C25" s="116"/>
      <c r="D25" s="21"/>
      <c r="E25" s="67"/>
      <c r="F25" s="67"/>
      <c r="G25" s="72"/>
      <c r="H25" s="22"/>
      <c r="I25" s="21"/>
      <c r="J25" s="19"/>
    </row>
    <row r="26" spans="2:10" ht="13" x14ac:dyDescent="0.25">
      <c r="B26" s="88" t="str">
        <f>IF('Portefeuille clients'!B25="","",'Portefeuille clients'!B25)</f>
        <v>LGTP</v>
      </c>
      <c r="C26" s="116"/>
      <c r="D26" s="21"/>
      <c r="E26" s="67"/>
      <c r="F26" s="67"/>
      <c r="G26" s="72"/>
      <c r="H26" s="22"/>
      <c r="I26" s="21"/>
      <c r="J26" s="19"/>
    </row>
    <row r="27" spans="2:10" ht="13" x14ac:dyDescent="0.25">
      <c r="B27" s="88" t="str">
        <f>IF('Portefeuille clients'!B26="","",'Portefeuille clients'!B26)</f>
        <v>Macdonald's</v>
      </c>
      <c r="C27" s="116"/>
      <c r="D27" s="21"/>
      <c r="E27" s="67"/>
      <c r="F27" s="67"/>
      <c r="G27" s="72"/>
      <c r="H27" s="22"/>
      <c r="I27" s="21"/>
      <c r="J27" s="19"/>
    </row>
    <row r="28" spans="2:10" ht="13" x14ac:dyDescent="0.25">
      <c r="B28" s="88" t="str">
        <f>IF('Portefeuille clients'!B27="","",'Portefeuille clients'!B27)</f>
        <v xml:space="preserve">Mairie </v>
      </c>
      <c r="C28" s="116"/>
      <c r="D28" s="21"/>
      <c r="E28" s="67"/>
      <c r="F28" s="67"/>
      <c r="G28" s="72"/>
      <c r="H28" s="22"/>
      <c r="I28" s="21"/>
      <c r="J28" s="19"/>
    </row>
    <row r="29" spans="2:10" ht="13" x14ac:dyDescent="0.25">
      <c r="B29" s="88" t="str">
        <f>IF('Portefeuille clients'!B28="","",'Portefeuille clients'!B28)</f>
        <v>MAISONS PRESTIGES</v>
      </c>
      <c r="C29" s="116"/>
      <c r="D29" s="21"/>
      <c r="E29" s="67"/>
      <c r="F29" s="67"/>
      <c r="G29" s="72"/>
      <c r="H29" s="22"/>
      <c r="I29" s="21"/>
      <c r="J29" s="19"/>
    </row>
    <row r="30" spans="2:10" ht="13" x14ac:dyDescent="0.25">
      <c r="B30" s="88" t="str">
        <f>IF('Portefeuille clients'!B29="","",'Portefeuille clients'!B29)</f>
        <v>MCDO</v>
      </c>
      <c r="C30" s="121"/>
      <c r="D30" s="122"/>
      <c r="E30" s="123"/>
      <c r="F30" s="67"/>
      <c r="G30" s="72"/>
      <c r="H30" s="22"/>
      <c r="I30" s="21"/>
      <c r="J30" s="19"/>
    </row>
    <row r="31" spans="2:10" ht="13" x14ac:dyDescent="0.25">
      <c r="B31" s="88" t="str">
        <f>IF('Portefeuille clients'!B30="","",'Portefeuille clients'!B30)</f>
        <v>Menuiserie Corrado</v>
      </c>
      <c r="C31" s="121"/>
      <c r="D31" s="122"/>
      <c r="E31" s="123"/>
      <c r="F31" s="67"/>
      <c r="G31" s="72"/>
      <c r="H31" s="22"/>
      <c r="I31" s="21"/>
      <c r="J31" s="19"/>
    </row>
    <row r="32" spans="2:10" ht="13" x14ac:dyDescent="0.25">
      <c r="B32" s="88" t="str">
        <f>IF('Portefeuille clients'!B31="","",'Portefeuille clients'!B31)</f>
        <v>Menuiserie Stoebner</v>
      </c>
      <c r="C32" s="121"/>
      <c r="D32" s="122"/>
      <c r="E32" s="123"/>
      <c r="F32" s="67"/>
      <c r="G32" s="72"/>
      <c r="H32" s="22"/>
      <c r="I32" s="21"/>
      <c r="J32" s="19"/>
    </row>
    <row r="33" spans="2:11" ht="13" x14ac:dyDescent="0.25">
      <c r="B33" s="88" t="str">
        <f>IF('Portefeuille clients'!B32="","",'Portefeuille clients'!B32)</f>
        <v>Nauroto</v>
      </c>
      <c r="C33" s="121" t="s">
        <v>138</v>
      </c>
      <c r="D33" s="122"/>
      <c r="E33" s="123" t="s">
        <v>127</v>
      </c>
      <c r="F33" s="67"/>
      <c r="G33" s="72"/>
      <c r="H33" s="22"/>
      <c r="I33" s="21"/>
      <c r="J33" s="19"/>
    </row>
    <row r="34" spans="2:11" ht="13" x14ac:dyDescent="0.25">
      <c r="B34" s="88" t="str">
        <f>IF('Portefeuille clients'!B33="","",'Portefeuille clients'!B33)</f>
        <v>OKIDOK Colmar</v>
      </c>
      <c r="C34" s="121"/>
      <c r="D34" s="122"/>
      <c r="E34" s="123"/>
      <c r="F34" s="67"/>
      <c r="G34" s="72"/>
      <c r="H34" s="22"/>
      <c r="I34" s="21"/>
      <c r="J34" s="19"/>
    </row>
    <row r="35" spans="2:11" ht="13" x14ac:dyDescent="0.25">
      <c r="B35" s="88" t="str">
        <f>IF('Portefeuille clients'!B34="","",'Portefeuille clients'!B34)</f>
        <v>Paro Sécurité</v>
      </c>
      <c r="C35" s="121"/>
      <c r="D35" s="122"/>
      <c r="E35" s="123"/>
      <c r="F35" s="67"/>
      <c r="G35" s="72"/>
      <c r="H35" s="22"/>
      <c r="I35" s="21"/>
      <c r="J35" s="19"/>
    </row>
    <row r="36" spans="2:11" ht="13" x14ac:dyDescent="0.25">
      <c r="B36" s="88" t="str">
        <f>IF('Portefeuille clients'!B35="","",'Portefeuille clients'!B35)</f>
        <v>Pontiggia Traveaux Publics</v>
      </c>
      <c r="C36" s="121" t="s">
        <v>138</v>
      </c>
      <c r="D36" s="122"/>
      <c r="E36" s="123" t="s">
        <v>127</v>
      </c>
      <c r="F36" s="67"/>
      <c r="G36" s="72"/>
      <c r="H36" s="22"/>
      <c r="I36" s="21"/>
      <c r="J36" s="19"/>
    </row>
    <row r="37" spans="2:11" ht="13" x14ac:dyDescent="0.25">
      <c r="B37" s="88" t="str">
        <f>IF('Portefeuille clients'!B36="","",'Portefeuille clients'!B36)</f>
        <v>Profil du futur</v>
      </c>
      <c r="C37" s="121"/>
      <c r="D37" s="122"/>
      <c r="E37" s="123"/>
      <c r="F37" s="67"/>
      <c r="G37" s="72"/>
      <c r="H37" s="22"/>
      <c r="I37" s="21"/>
      <c r="J37" s="19"/>
    </row>
    <row r="38" spans="2:11" ht="13" x14ac:dyDescent="0.25">
      <c r="B38" s="88" t="str">
        <f>IF('Portefeuille clients'!B37="","",'Portefeuille clients'!B37)</f>
        <v>Radio Service Hoffert</v>
      </c>
      <c r="C38" s="121"/>
      <c r="D38" s="122"/>
      <c r="E38" s="123"/>
      <c r="F38" s="67"/>
      <c r="G38" s="72"/>
      <c r="H38" s="22"/>
      <c r="I38" s="21"/>
      <c r="J38" s="19"/>
    </row>
    <row r="39" spans="2:11" ht="13" x14ac:dyDescent="0.25">
      <c r="B39" s="88" t="str">
        <f>IF('Portefeuille clients'!B38="","",'Portefeuille clients'!B38)</f>
        <v>Raoul Diffusion</v>
      </c>
      <c r="C39" s="121"/>
      <c r="D39" s="122"/>
      <c r="E39" s="123"/>
      <c r="F39" s="67"/>
      <c r="G39" s="72"/>
      <c r="H39" s="22"/>
      <c r="I39" s="21"/>
      <c r="J39" s="19"/>
    </row>
    <row r="40" spans="2:11" ht="13" x14ac:dyDescent="0.25">
      <c r="B40" s="88" t="str">
        <f>IF('Portefeuille clients'!B39="","",'Portefeuille clients'!B39)</f>
        <v>SARL LES CESARS</v>
      </c>
      <c r="C40" s="121"/>
      <c r="D40" s="122"/>
      <c r="E40" s="123"/>
      <c r="F40" s="67"/>
      <c r="G40" s="72"/>
      <c r="H40" s="22"/>
      <c r="I40" s="21"/>
      <c r="J40" s="19"/>
    </row>
    <row r="41" spans="2:11" ht="13" x14ac:dyDescent="0.25">
      <c r="B41" s="88" t="str">
        <f>IF('Portefeuille clients'!B40="","",'Portefeuille clients'!B40)</f>
        <v>SATIS</v>
      </c>
      <c r="C41" s="121"/>
      <c r="D41" s="122"/>
      <c r="E41" s="123"/>
      <c r="F41" s="67"/>
      <c r="G41" s="72"/>
      <c r="H41" s="22"/>
      <c r="I41" s="21"/>
      <c r="J41" s="19"/>
    </row>
    <row r="42" spans="2:11" ht="13" x14ac:dyDescent="0.25">
      <c r="B42" s="88" t="str">
        <f>IF('Portefeuille clients'!B41="","",'Portefeuille clients'!B41)</f>
        <v xml:space="preserve">SOVIA  </v>
      </c>
      <c r="C42" s="121"/>
      <c r="D42" s="122"/>
      <c r="E42" s="123"/>
      <c r="F42" s="67"/>
      <c r="G42" s="72"/>
      <c r="H42" s="22"/>
      <c r="I42" s="21"/>
      <c r="J42" s="19"/>
    </row>
    <row r="43" spans="2:11" ht="13" x14ac:dyDescent="0.25">
      <c r="B43" s="88" t="str">
        <f>IF('Portefeuille clients'!B42="","",'Portefeuille clients'!B42)</f>
        <v>STIHLE FRERES SAS</v>
      </c>
      <c r="C43" s="121"/>
      <c r="D43" s="122"/>
      <c r="E43" s="123"/>
      <c r="F43" s="67"/>
      <c r="G43" s="72"/>
      <c r="H43" s="22"/>
      <c r="I43" s="21"/>
      <c r="J43" s="19"/>
    </row>
    <row r="44" spans="2:11" ht="13" x14ac:dyDescent="0.25">
      <c r="B44" s="88" t="str">
        <f>IF('Portefeuille clients'!B43="","",'Portefeuille clients'!B43)</f>
        <v>Vialis</v>
      </c>
      <c r="C44" s="121" t="s">
        <v>138</v>
      </c>
      <c r="D44" s="122"/>
      <c r="E44" s="123" t="s">
        <v>127</v>
      </c>
      <c r="F44" s="67"/>
      <c r="G44" s="72"/>
      <c r="H44" s="22"/>
      <c r="I44" s="21"/>
      <c r="J44" s="19"/>
      <c r="K44" s="107"/>
    </row>
    <row r="45" spans="2:11" ht="13" x14ac:dyDescent="0.25">
      <c r="B45" s="88" t="str">
        <f>IF('Portefeuille clients'!B44="","",'Portefeuille clients'!B44)</f>
        <v>VIGS</v>
      </c>
      <c r="C45" s="121"/>
      <c r="D45" s="122"/>
      <c r="E45" s="123"/>
      <c r="F45" s="67"/>
      <c r="G45" s="72"/>
      <c r="H45" s="22"/>
      <c r="I45" s="21"/>
      <c r="J45" s="19"/>
    </row>
    <row r="46" spans="2:11" ht="13" x14ac:dyDescent="0.25">
      <c r="B46" s="88" t="str">
        <f>IF('Portefeuille clients'!B45="","",'Portefeuille clients'!B45)</f>
        <v>SCHAEDELE PAYSAGISTE</v>
      </c>
      <c r="C46" s="121"/>
      <c r="D46" s="122"/>
      <c r="E46" s="123"/>
      <c r="F46" s="67"/>
      <c r="G46" s="72"/>
      <c r="H46" s="22"/>
      <c r="I46" s="21"/>
      <c r="J46" s="19"/>
    </row>
    <row r="47" spans="2:11" ht="13" x14ac:dyDescent="0.25">
      <c r="B47" s="88" t="str">
        <f>IF('Portefeuille clients'!B46="","",'Portefeuille clients'!B46)</f>
        <v>Orange sport service</v>
      </c>
      <c r="C47" s="121"/>
      <c r="D47" s="122"/>
      <c r="E47" s="123"/>
      <c r="F47" s="67"/>
      <c r="G47" s="72"/>
      <c r="H47" s="22"/>
      <c r="I47" s="21"/>
      <c r="J47" s="19"/>
    </row>
    <row r="48" spans="2:11" ht="13" x14ac:dyDescent="0.25">
      <c r="B48" s="88" t="str">
        <f>IF('Portefeuille clients'!B47="","",'Portefeuille clients'!B47)</f>
        <v/>
      </c>
      <c r="C48" s="121"/>
      <c r="D48" s="122"/>
      <c r="E48" s="123"/>
      <c r="F48" s="67"/>
      <c r="G48" s="72"/>
      <c r="H48" s="22"/>
      <c r="I48" s="21"/>
      <c r="J48" s="19"/>
    </row>
    <row r="49" spans="2:10" ht="13" x14ac:dyDescent="0.25">
      <c r="B49" s="88" t="str">
        <f>IF('Portefeuille clients'!B48="","",'Portefeuille clients'!B48)</f>
        <v/>
      </c>
      <c r="C49" s="121"/>
      <c r="D49" s="122"/>
      <c r="E49" s="123"/>
      <c r="F49" s="67"/>
      <c r="G49" s="72"/>
      <c r="H49" s="22"/>
      <c r="I49" s="21"/>
      <c r="J49" s="19"/>
    </row>
    <row r="50" spans="2:10" ht="13" x14ac:dyDescent="0.25">
      <c r="B50" s="88" t="str">
        <f>IF('Portefeuille clients'!B49="","",'Portefeuille clients'!B49)</f>
        <v/>
      </c>
      <c r="C50" s="121"/>
      <c r="D50" s="122"/>
      <c r="E50" s="123"/>
      <c r="F50" s="67"/>
      <c r="G50" s="72"/>
      <c r="H50" s="22"/>
      <c r="I50" s="21"/>
      <c r="J50" s="19"/>
    </row>
    <row r="51" spans="2:10" ht="13" x14ac:dyDescent="0.25">
      <c r="B51" s="88" t="str">
        <f>IF('Portefeuille clients'!B50="","",'Portefeuille clients'!B50)</f>
        <v/>
      </c>
      <c r="C51" s="121"/>
      <c r="D51" s="122"/>
      <c r="E51" s="123"/>
      <c r="F51" s="67"/>
      <c r="G51" s="72"/>
      <c r="H51" s="22"/>
      <c r="I51" s="21"/>
      <c r="J51" s="19"/>
    </row>
    <row r="52" spans="2:10" ht="13" x14ac:dyDescent="0.25">
      <c r="B52" s="88" t="str">
        <f>IF('Portefeuille clients'!B51="","",'Portefeuille clients'!B51)</f>
        <v/>
      </c>
      <c r="C52" s="121"/>
      <c r="D52" s="122"/>
      <c r="E52" s="123"/>
      <c r="F52" s="67"/>
      <c r="G52" s="72"/>
      <c r="H52" s="22"/>
      <c r="I52" s="21"/>
      <c r="J52" s="19"/>
    </row>
    <row r="53" spans="2:10" ht="13" x14ac:dyDescent="0.25">
      <c r="B53" s="88" t="str">
        <f>IF('Portefeuille clients'!B52="","",'Portefeuille clients'!B52)</f>
        <v/>
      </c>
      <c r="C53" s="121"/>
      <c r="D53" s="122"/>
      <c r="E53" s="123"/>
      <c r="F53" s="67"/>
      <c r="G53" s="72"/>
      <c r="H53" s="22"/>
      <c r="I53" s="21"/>
      <c r="J53" s="19"/>
    </row>
    <row r="54" spans="2:10" ht="13" x14ac:dyDescent="0.25">
      <c r="B54" s="88" t="str">
        <f>IF('Portefeuille clients'!B53="","",'Portefeuille clients'!B53)</f>
        <v/>
      </c>
      <c r="C54" s="121"/>
      <c r="D54" s="122"/>
      <c r="E54" s="123"/>
      <c r="F54" s="67"/>
      <c r="G54" s="72"/>
      <c r="H54" s="22"/>
      <c r="I54" s="21"/>
      <c r="J54" s="19"/>
    </row>
    <row r="55" spans="2:10" ht="13" x14ac:dyDescent="0.25">
      <c r="B55" s="88" t="str">
        <f>IF('Portefeuille clients'!B54="","",'Portefeuille clients'!B54)</f>
        <v/>
      </c>
      <c r="C55" s="121"/>
      <c r="D55" s="122"/>
      <c r="E55" s="123"/>
      <c r="F55" s="67"/>
      <c r="G55" s="72"/>
      <c r="H55" s="22"/>
      <c r="I55" s="21"/>
      <c r="J55" s="19"/>
    </row>
    <row r="56" spans="2:10" ht="13" x14ac:dyDescent="0.25">
      <c r="B56" s="88" t="str">
        <f>IF('Portefeuille clients'!B55="","",'Portefeuille clients'!B55)</f>
        <v/>
      </c>
      <c r="C56" s="121"/>
      <c r="D56" s="122"/>
      <c r="E56" s="123"/>
      <c r="F56" s="67"/>
      <c r="G56" s="72"/>
      <c r="H56" s="22"/>
      <c r="I56" s="21"/>
      <c r="J56" s="19"/>
    </row>
    <row r="57" spans="2:10" ht="13.5" thickBot="1" x14ac:dyDescent="0.3">
      <c r="B57" s="88" t="str">
        <f>IF('Portefeuille clients'!B56="","",'Portefeuille clients'!B56)</f>
        <v/>
      </c>
      <c r="C57" s="124"/>
      <c r="D57" s="125"/>
      <c r="E57" s="126"/>
      <c r="F57" s="126"/>
      <c r="G57" s="81"/>
      <c r="H57" s="127"/>
      <c r="I57" s="125"/>
      <c r="J57" s="31"/>
    </row>
    <row r="58" spans="2:10" ht="13" thickBot="1" x14ac:dyDescent="0.3">
      <c r="F58" s="146">
        <f>SUM(G7:G29)</f>
        <v>0</v>
      </c>
      <c r="G58" s="147"/>
      <c r="H58" s="147"/>
      <c r="I58" s="147"/>
      <c r="J58" s="148"/>
    </row>
  </sheetData>
  <autoFilter ref="B6:J6"/>
  <mergeCells count="5">
    <mergeCell ref="F58:J58"/>
    <mergeCell ref="B2:J2"/>
    <mergeCell ref="D4:D6"/>
    <mergeCell ref="E5:F5"/>
    <mergeCell ref="E4:J4"/>
  </mergeCells>
  <pageMargins left="0.78740157480314965" right="0.78740157480314965" top="1.3779527559055118" bottom="0.98425196850393704" header="0.51181102362204722" footer="0.51181102362204722"/>
  <pageSetup paperSize="9" orientation="landscape" verticalDpi="0" r:id="rId1"/>
  <headerFooter alignWithMargins="0">
    <oddHeader xml:space="preserve">&amp;C&amp;"Arial,Gras italique"&amp;16Panneaux Publicitaire
Année 2016 </oddHead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Liste!$E$3:$E$4</xm:f>
          </x14:formula1>
          <xm:sqref>F7:F57</xm:sqref>
        </x14:dataValidation>
        <x14:dataValidation type="list" allowBlank="1" showInputMessage="1" showErrorMessage="1">
          <x14:formula1>
            <xm:f>Liste!$D$3:$D$5</xm:f>
          </x14:formula1>
          <xm:sqref>E7:E57</xm:sqref>
        </x14:dataValidation>
        <x14:dataValidation type="list" allowBlank="1" showInputMessage="1" showErrorMessage="1">
          <x14:formula1>
            <xm:f>Liste!$B$3:$B$19</xm:f>
          </x14:formula1>
          <xm:sqref>H7:H57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47"/>
  <sheetViews>
    <sheetView workbookViewId="0">
      <pane xSplit="4" ySplit="6" topLeftCell="E34" activePane="bottomRight" state="frozen"/>
      <selection pane="topRight" activeCell="D1" sqref="D1"/>
      <selection pane="bottomLeft" activeCell="A7" sqref="A7"/>
      <selection pane="bottomRight" activeCell="B4" sqref="B4:J6"/>
    </sheetView>
  </sheetViews>
  <sheetFormatPr baseColWidth="10" defaultRowHeight="12.5" x14ac:dyDescent="0.25"/>
  <cols>
    <col min="2" max="2" width="28.1796875" customWidth="1"/>
    <col min="3" max="3" width="12.26953125" customWidth="1"/>
    <col min="4" max="4" width="12" customWidth="1"/>
  </cols>
  <sheetData>
    <row r="1" spans="2:10" ht="13" thickBot="1" x14ac:dyDescent="0.3"/>
    <row r="2" spans="2:10" ht="23" thickBot="1" x14ac:dyDescent="0.5">
      <c r="B2" s="149" t="s">
        <v>77</v>
      </c>
      <c r="C2" s="150"/>
      <c r="D2" s="150"/>
      <c r="E2" s="150"/>
      <c r="F2" s="150"/>
      <c r="G2" s="150"/>
      <c r="H2" s="150"/>
      <c r="I2" s="150"/>
      <c r="J2" s="151"/>
    </row>
    <row r="3" spans="2:10" ht="13" thickBot="1" x14ac:dyDescent="0.3"/>
    <row r="4" spans="2:10" ht="16" customHeight="1" thickBot="1" x14ac:dyDescent="0.3">
      <c r="B4" s="160" t="s">
        <v>66</v>
      </c>
      <c r="C4" s="157" t="s">
        <v>78</v>
      </c>
      <c r="D4" s="160" t="s">
        <v>79</v>
      </c>
      <c r="E4" s="163">
        <v>2017</v>
      </c>
      <c r="F4" s="164"/>
      <c r="G4" s="164"/>
      <c r="H4" s="164"/>
      <c r="I4" s="164"/>
      <c r="J4" s="165"/>
    </row>
    <row r="5" spans="2:10" ht="37.5" customHeight="1" x14ac:dyDescent="0.25">
      <c r="B5" s="161"/>
      <c r="C5" s="158"/>
      <c r="D5" s="161"/>
      <c r="E5" s="157" t="s">
        <v>71</v>
      </c>
      <c r="F5" s="166"/>
      <c r="G5" s="167" t="s">
        <v>104</v>
      </c>
      <c r="H5" s="167" t="s">
        <v>69</v>
      </c>
      <c r="I5" s="167" t="s">
        <v>105</v>
      </c>
      <c r="J5" s="160" t="s">
        <v>68</v>
      </c>
    </row>
    <row r="6" spans="2:10" ht="37.5" customHeight="1" thickBot="1" x14ac:dyDescent="0.4">
      <c r="B6" s="162"/>
      <c r="C6" s="159"/>
      <c r="D6" s="162"/>
      <c r="E6" s="7" t="s">
        <v>73</v>
      </c>
      <c r="F6" s="8" t="s">
        <v>72</v>
      </c>
      <c r="G6" s="168"/>
      <c r="H6" s="168"/>
      <c r="I6" s="168"/>
      <c r="J6" s="162"/>
    </row>
    <row r="7" spans="2:10" ht="13.5" customHeight="1" x14ac:dyDescent="0.25">
      <c r="B7" s="1" t="s">
        <v>10</v>
      </c>
      <c r="C7" s="9"/>
      <c r="D7" s="9"/>
      <c r="E7" s="13"/>
      <c r="F7" s="14"/>
      <c r="G7" s="13"/>
      <c r="H7" s="14"/>
      <c r="I7" s="13"/>
      <c r="J7" s="15"/>
    </row>
    <row r="8" spans="2:10" ht="13" x14ac:dyDescent="0.25">
      <c r="B8" s="33" t="s">
        <v>2</v>
      </c>
      <c r="C8" s="5"/>
      <c r="D8" s="5"/>
      <c r="E8" s="17"/>
      <c r="F8" s="18"/>
      <c r="G8" s="17"/>
      <c r="H8" s="18"/>
      <c r="I8" s="17"/>
      <c r="J8" s="19"/>
    </row>
    <row r="9" spans="2:10" ht="13" x14ac:dyDescent="0.25">
      <c r="B9" s="2" t="s">
        <v>18</v>
      </c>
      <c r="C9" s="10"/>
      <c r="D9" s="10"/>
      <c r="E9" s="21"/>
      <c r="F9" s="22"/>
      <c r="G9" s="17"/>
      <c r="H9" s="18"/>
      <c r="I9" s="17"/>
      <c r="J9" s="19"/>
    </row>
    <row r="10" spans="2:10" ht="13" x14ac:dyDescent="0.25">
      <c r="B10" s="2" t="s">
        <v>16</v>
      </c>
      <c r="C10" s="10"/>
      <c r="D10" s="10"/>
      <c r="E10" s="17"/>
      <c r="F10" s="18"/>
      <c r="G10" s="17"/>
      <c r="H10" s="18"/>
      <c r="I10" s="17"/>
      <c r="J10" s="19"/>
    </row>
    <row r="11" spans="2:10" ht="13" x14ac:dyDescent="0.25">
      <c r="B11" s="32" t="s">
        <v>9</v>
      </c>
      <c r="C11" s="34"/>
      <c r="D11" s="34"/>
      <c r="E11" s="17"/>
      <c r="F11" s="18"/>
      <c r="G11" s="17"/>
      <c r="H11" s="18"/>
      <c r="I11" s="17"/>
      <c r="J11" s="19"/>
    </row>
    <row r="12" spans="2:10" ht="13" x14ac:dyDescent="0.25">
      <c r="B12" s="32" t="s">
        <v>19</v>
      </c>
      <c r="C12" s="34"/>
      <c r="D12" s="34"/>
      <c r="E12" s="24"/>
      <c r="F12" s="25"/>
      <c r="G12" s="17"/>
      <c r="H12" s="18"/>
      <c r="I12" s="17"/>
      <c r="J12" s="19"/>
    </row>
    <row r="13" spans="2:10" ht="13" x14ac:dyDescent="0.25">
      <c r="B13" s="32" t="s">
        <v>7</v>
      </c>
      <c r="C13" s="34"/>
      <c r="D13" s="34"/>
      <c r="E13" s="17"/>
      <c r="F13" s="18"/>
      <c r="G13" s="17"/>
      <c r="H13" s="18"/>
      <c r="I13" s="17"/>
      <c r="J13" s="19"/>
    </row>
    <row r="14" spans="2:10" ht="13" x14ac:dyDescent="0.25">
      <c r="B14" s="32" t="s">
        <v>5</v>
      </c>
      <c r="C14" s="34"/>
      <c r="D14" s="34"/>
      <c r="E14" s="17"/>
      <c r="F14" s="18"/>
      <c r="G14" s="17"/>
      <c r="H14" s="18"/>
      <c r="I14" s="17"/>
      <c r="J14" s="19"/>
    </row>
    <row r="15" spans="2:10" ht="13" x14ac:dyDescent="0.25">
      <c r="B15" s="32" t="s">
        <v>49</v>
      </c>
      <c r="C15" s="34"/>
      <c r="D15" s="34"/>
      <c r="E15" s="21"/>
      <c r="F15" s="22"/>
      <c r="G15" s="17"/>
      <c r="H15" s="18"/>
      <c r="I15" s="17"/>
      <c r="J15" s="19"/>
    </row>
    <row r="16" spans="2:10" ht="13" x14ac:dyDescent="0.25">
      <c r="B16" s="32" t="s">
        <v>12</v>
      </c>
      <c r="C16" s="34"/>
      <c r="D16" s="34"/>
      <c r="E16" s="17"/>
      <c r="F16" s="18"/>
      <c r="G16" s="17"/>
      <c r="H16" s="18"/>
      <c r="I16" s="17"/>
      <c r="J16" s="19"/>
    </row>
    <row r="17" spans="2:10" ht="13" x14ac:dyDescent="0.25">
      <c r="B17" s="32" t="s">
        <v>24</v>
      </c>
      <c r="C17" s="34"/>
      <c r="D17" s="34"/>
      <c r="E17" s="17"/>
      <c r="F17" s="18"/>
      <c r="G17" s="17"/>
      <c r="H17" s="18"/>
      <c r="I17" s="17"/>
      <c r="J17" s="19"/>
    </row>
    <row r="18" spans="2:10" ht="13" x14ac:dyDescent="0.25">
      <c r="B18" s="32" t="s">
        <v>15</v>
      </c>
      <c r="C18" s="34"/>
      <c r="D18" s="34"/>
      <c r="E18" s="17"/>
      <c r="F18" s="18"/>
      <c r="G18" s="17"/>
      <c r="H18" s="18"/>
      <c r="I18" s="17"/>
      <c r="J18" s="19"/>
    </row>
    <row r="19" spans="2:10" ht="13" x14ac:dyDescent="0.25">
      <c r="B19" s="32" t="s">
        <v>14</v>
      </c>
      <c r="C19" s="34"/>
      <c r="D19" s="34"/>
      <c r="E19" s="26"/>
      <c r="F19" s="27"/>
      <c r="G19" s="26"/>
      <c r="H19" s="27"/>
      <c r="I19" s="26"/>
      <c r="J19" s="28"/>
    </row>
    <row r="20" spans="2:10" ht="13" x14ac:dyDescent="0.25">
      <c r="B20" s="32" t="s">
        <v>52</v>
      </c>
      <c r="C20" s="34"/>
      <c r="D20" s="34"/>
      <c r="E20" s="17"/>
      <c r="F20" s="18"/>
      <c r="G20" s="17"/>
      <c r="H20" s="18"/>
      <c r="I20" s="17"/>
      <c r="J20" s="19"/>
    </row>
    <row r="21" spans="2:10" ht="13" x14ac:dyDescent="0.25">
      <c r="B21" s="32" t="s">
        <v>26</v>
      </c>
      <c r="C21" s="34"/>
      <c r="D21" s="34"/>
      <c r="E21" s="17"/>
      <c r="F21" s="18"/>
      <c r="G21" s="17"/>
      <c r="H21" s="18"/>
      <c r="I21" s="17"/>
      <c r="J21" s="19"/>
    </row>
    <row r="22" spans="2:10" ht="13" x14ac:dyDescent="0.25">
      <c r="B22" s="32" t="s">
        <v>60</v>
      </c>
      <c r="C22" s="34"/>
      <c r="D22" s="34"/>
      <c r="E22" s="21"/>
      <c r="F22" s="22"/>
      <c r="G22" s="17"/>
      <c r="H22" s="18"/>
      <c r="I22" s="17"/>
      <c r="J22" s="19"/>
    </row>
    <row r="23" spans="2:10" ht="13" x14ac:dyDescent="0.25">
      <c r="B23" s="32" t="s">
        <v>57</v>
      </c>
      <c r="C23" s="34"/>
      <c r="D23" s="34"/>
      <c r="E23" s="21"/>
      <c r="F23" s="22"/>
      <c r="G23" s="17"/>
      <c r="H23" s="18"/>
      <c r="I23" s="17"/>
      <c r="J23" s="19"/>
    </row>
    <row r="24" spans="2:10" ht="13" x14ac:dyDescent="0.25">
      <c r="B24" s="32" t="s">
        <v>54</v>
      </c>
      <c r="C24" s="34"/>
      <c r="D24" s="34"/>
      <c r="E24" s="21"/>
      <c r="F24" s="22"/>
      <c r="G24" s="17"/>
      <c r="H24" s="18"/>
      <c r="I24" s="17"/>
      <c r="J24" s="19"/>
    </row>
    <row r="25" spans="2:10" ht="13" x14ac:dyDescent="0.25">
      <c r="B25" s="32" t="s">
        <v>28</v>
      </c>
      <c r="C25" s="34"/>
      <c r="D25" s="34"/>
      <c r="E25" s="17"/>
      <c r="F25" s="18"/>
      <c r="G25" s="17"/>
      <c r="H25" s="18"/>
      <c r="I25" s="17"/>
      <c r="J25" s="19"/>
    </row>
    <row r="26" spans="2:10" ht="13" x14ac:dyDescent="0.25">
      <c r="B26" s="32" t="s">
        <v>30</v>
      </c>
      <c r="C26" s="34"/>
      <c r="D26" s="34"/>
      <c r="E26" s="17"/>
      <c r="F26" s="18"/>
      <c r="G26" s="17"/>
      <c r="H26" s="18"/>
      <c r="I26" s="17"/>
      <c r="J26" s="19"/>
    </row>
    <row r="27" spans="2:10" ht="13" x14ac:dyDescent="0.25">
      <c r="B27" s="32" t="s">
        <v>32</v>
      </c>
      <c r="C27" s="34"/>
      <c r="D27" s="34"/>
      <c r="E27" s="17"/>
      <c r="F27" s="18"/>
      <c r="G27" s="17"/>
      <c r="H27" s="18"/>
      <c r="I27" s="17"/>
      <c r="J27" s="19"/>
    </row>
    <row r="28" spans="2:10" ht="13" x14ac:dyDescent="0.25">
      <c r="B28" s="32" t="s">
        <v>34</v>
      </c>
      <c r="C28" s="34"/>
      <c r="D28" s="34"/>
      <c r="E28" s="17"/>
      <c r="F28" s="18"/>
      <c r="G28" s="17"/>
      <c r="H28" s="18"/>
      <c r="I28" s="17"/>
      <c r="J28" s="19"/>
    </row>
    <row r="29" spans="2:10" ht="13" x14ac:dyDescent="0.25">
      <c r="B29" s="32" t="s">
        <v>36</v>
      </c>
      <c r="C29" s="34"/>
      <c r="D29" s="34"/>
      <c r="E29" s="17"/>
      <c r="F29" s="18"/>
      <c r="G29" s="17"/>
      <c r="H29" s="18"/>
      <c r="I29" s="17"/>
      <c r="J29" s="19"/>
    </row>
    <row r="30" spans="2:10" ht="13" x14ac:dyDescent="0.25">
      <c r="B30" s="6" t="s">
        <v>80</v>
      </c>
      <c r="C30" s="35"/>
      <c r="D30" s="35"/>
      <c r="E30" s="17"/>
      <c r="F30" s="18"/>
      <c r="G30" s="17"/>
      <c r="H30" s="18"/>
      <c r="I30" s="17"/>
      <c r="J30" s="19"/>
    </row>
    <row r="31" spans="2:10" ht="13" x14ac:dyDescent="0.25">
      <c r="B31" s="12" t="s">
        <v>82</v>
      </c>
      <c r="C31" s="35"/>
      <c r="D31" s="35"/>
      <c r="E31" s="17"/>
      <c r="F31" s="18"/>
      <c r="G31" s="17"/>
      <c r="H31" s="18"/>
      <c r="I31" s="17"/>
      <c r="J31" s="19"/>
    </row>
    <row r="32" spans="2:10" ht="13" x14ac:dyDescent="0.25">
      <c r="B32" s="12" t="s">
        <v>89</v>
      </c>
      <c r="C32" s="35"/>
      <c r="D32" s="35"/>
      <c r="E32" s="17"/>
      <c r="F32" s="18"/>
      <c r="G32" s="17"/>
      <c r="H32" s="18"/>
      <c r="I32" s="17"/>
      <c r="J32" s="19"/>
    </row>
    <row r="33" spans="2:10" ht="13" x14ac:dyDescent="0.25">
      <c r="B33" s="12" t="s">
        <v>85</v>
      </c>
      <c r="C33" s="35"/>
      <c r="D33" s="35"/>
      <c r="E33" s="17"/>
      <c r="F33" s="18"/>
      <c r="G33" s="17"/>
      <c r="H33" s="18"/>
      <c r="I33" s="17"/>
      <c r="J33" s="19"/>
    </row>
    <row r="34" spans="2:10" ht="13" x14ac:dyDescent="0.25">
      <c r="B34" s="12" t="s">
        <v>86</v>
      </c>
      <c r="C34" s="35"/>
      <c r="D34" s="35"/>
      <c r="E34" s="17"/>
      <c r="F34" s="18"/>
      <c r="G34" s="17"/>
      <c r="H34" s="18"/>
      <c r="I34" s="17"/>
      <c r="J34" s="19"/>
    </row>
    <row r="35" spans="2:10" ht="13" x14ac:dyDescent="0.25">
      <c r="B35" s="12" t="s">
        <v>87</v>
      </c>
      <c r="C35" s="35"/>
      <c r="D35" s="35"/>
      <c r="E35" s="17"/>
      <c r="F35" s="18"/>
      <c r="G35" s="17"/>
      <c r="H35" s="18"/>
      <c r="I35" s="17"/>
      <c r="J35" s="19"/>
    </row>
    <row r="36" spans="2:10" ht="13" x14ac:dyDescent="0.25">
      <c r="B36" s="12" t="s">
        <v>88</v>
      </c>
      <c r="C36" s="35"/>
      <c r="D36" s="35"/>
      <c r="E36" s="17"/>
      <c r="F36" s="18"/>
      <c r="G36" s="17"/>
      <c r="H36" s="18"/>
      <c r="I36" s="17"/>
      <c r="J36" s="19"/>
    </row>
    <row r="37" spans="2:10" ht="13" x14ac:dyDescent="0.25">
      <c r="B37" s="12" t="s">
        <v>90</v>
      </c>
      <c r="C37" s="35"/>
      <c r="D37" s="35"/>
      <c r="E37" s="17"/>
      <c r="F37" s="18"/>
      <c r="G37" s="17"/>
      <c r="H37" s="18"/>
      <c r="I37" s="17"/>
      <c r="J37" s="19"/>
    </row>
    <row r="38" spans="2:10" ht="13" x14ac:dyDescent="0.25">
      <c r="B38" s="12" t="s">
        <v>91</v>
      </c>
      <c r="C38" s="35"/>
      <c r="D38" s="35"/>
      <c r="E38" s="17"/>
      <c r="F38" s="18"/>
      <c r="G38" s="17"/>
      <c r="H38" s="18"/>
      <c r="I38" s="17"/>
      <c r="J38" s="19"/>
    </row>
    <row r="39" spans="2:10" ht="13" x14ac:dyDescent="0.25">
      <c r="B39" s="12" t="s">
        <v>92</v>
      </c>
      <c r="C39" s="35"/>
      <c r="D39" s="35"/>
      <c r="E39" s="17"/>
      <c r="F39" s="18"/>
      <c r="G39" s="17"/>
      <c r="H39" s="18"/>
      <c r="I39" s="17"/>
      <c r="J39" s="19"/>
    </row>
    <row r="40" spans="2:10" ht="13" x14ac:dyDescent="0.25">
      <c r="B40" s="12" t="s">
        <v>93</v>
      </c>
      <c r="C40" s="35"/>
      <c r="D40" s="35"/>
      <c r="E40" s="17"/>
      <c r="F40" s="18"/>
      <c r="G40" s="17"/>
      <c r="H40" s="18"/>
      <c r="I40" s="17"/>
      <c r="J40" s="19"/>
    </row>
    <row r="41" spans="2:10" ht="13" x14ac:dyDescent="0.25">
      <c r="B41" s="12" t="s">
        <v>95</v>
      </c>
      <c r="C41" s="35"/>
      <c r="D41" s="35"/>
      <c r="E41" s="17"/>
      <c r="F41" s="18"/>
      <c r="G41" s="17"/>
      <c r="H41" s="18"/>
      <c r="I41" s="17"/>
      <c r="J41" s="19"/>
    </row>
    <row r="42" spans="2:10" ht="13" x14ac:dyDescent="0.25">
      <c r="B42" s="12" t="s">
        <v>97</v>
      </c>
      <c r="C42" s="35"/>
      <c r="D42" s="35"/>
      <c r="E42" s="17"/>
      <c r="F42" s="18"/>
      <c r="G42" s="17"/>
      <c r="H42" s="18"/>
      <c r="I42" s="17"/>
      <c r="J42" s="19"/>
    </row>
    <row r="43" spans="2:10" ht="13" x14ac:dyDescent="0.25">
      <c r="B43" s="12" t="s">
        <v>102</v>
      </c>
      <c r="C43" s="35"/>
      <c r="D43" s="35"/>
      <c r="E43" s="17"/>
      <c r="F43" s="18"/>
      <c r="G43" s="17"/>
      <c r="H43" s="18"/>
      <c r="I43" s="17"/>
      <c r="J43" s="19"/>
    </row>
    <row r="44" spans="2:10" ht="13" x14ac:dyDescent="0.25">
      <c r="B44" s="12"/>
      <c r="C44" s="35"/>
      <c r="D44" s="35"/>
      <c r="E44" s="17"/>
      <c r="F44" s="18"/>
      <c r="G44" s="17"/>
      <c r="H44" s="18"/>
      <c r="I44" s="17"/>
      <c r="J44" s="19"/>
    </row>
    <row r="45" spans="2:10" ht="13" x14ac:dyDescent="0.25">
      <c r="B45" s="6"/>
      <c r="C45" s="36"/>
      <c r="D45" s="36"/>
      <c r="E45" s="17"/>
      <c r="F45" s="18"/>
      <c r="G45" s="17"/>
      <c r="H45" s="18"/>
      <c r="I45" s="17"/>
      <c r="J45" s="19"/>
    </row>
    <row r="46" spans="2:10" ht="13.5" thickBot="1" x14ac:dyDescent="0.3">
      <c r="B46" s="3"/>
      <c r="C46" s="11"/>
      <c r="D46" s="11"/>
      <c r="E46" s="29"/>
      <c r="F46" s="30"/>
      <c r="G46" s="29"/>
      <c r="H46" s="30"/>
      <c r="I46" s="29"/>
      <c r="J46" s="31"/>
    </row>
    <row r="47" spans="2:10" ht="13" thickBot="1" x14ac:dyDescent="0.3">
      <c r="E47" s="146">
        <f>SUM(G7:G29)</f>
        <v>0</v>
      </c>
      <c r="F47" s="147"/>
      <c r="G47" s="147"/>
      <c r="H47" s="147"/>
      <c r="I47" s="147"/>
      <c r="J47" s="148"/>
    </row>
  </sheetData>
  <mergeCells count="11">
    <mergeCell ref="C4:C6"/>
    <mergeCell ref="D4:D6"/>
    <mergeCell ref="B4:B6"/>
    <mergeCell ref="B2:J2"/>
    <mergeCell ref="E47:J47"/>
    <mergeCell ref="E4:J4"/>
    <mergeCell ref="E5:F5"/>
    <mergeCell ref="G5:G6"/>
    <mergeCell ref="H5:H6"/>
    <mergeCell ref="J5:J6"/>
    <mergeCell ref="I5:I6"/>
  </mergeCells>
  <phoneticPr fontId="0" type="noConversion"/>
  <pageMargins left="0.78740157480314965" right="0.78740157480314965" top="1.3779527559055118" bottom="0.98425196850393704" header="0.51181102362204722" footer="0.51181102362204722"/>
  <pageSetup paperSize="9" orientation="landscape" verticalDpi="0" r:id="rId1"/>
  <headerFooter alignWithMargins="0">
    <oddHeader xml:space="preserve">&amp;C&amp;"Arial,Gras italique"&amp;16Panneaux Publicitaire
Année 2016 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4"/>
  <sheetViews>
    <sheetView tabSelected="1" workbookViewId="0">
      <pane xSplit="2" ySplit="5" topLeftCell="C42" activePane="bottomRight" state="frozen"/>
      <selection pane="topRight" activeCell="C1" sqref="C1"/>
      <selection pane="bottomLeft" activeCell="A7" sqref="A7"/>
      <selection pane="bottomRight" activeCell="D46" sqref="D46"/>
    </sheetView>
  </sheetViews>
  <sheetFormatPr baseColWidth="10" defaultRowHeight="12.5" x14ac:dyDescent="0.25"/>
  <cols>
    <col min="1" max="1" width="3.90625" customWidth="1"/>
    <col min="2" max="2" width="23.81640625" style="89" customWidth="1"/>
    <col min="3" max="4" width="25.26953125" customWidth="1"/>
    <col min="5" max="5" width="22.81640625" customWidth="1"/>
    <col min="6" max="6" width="5.81640625" customWidth="1"/>
    <col min="7" max="7" width="15.81640625" customWidth="1"/>
    <col min="8" max="8" width="9.54296875" customWidth="1"/>
    <col min="9" max="9" width="9.54296875" style="89" customWidth="1"/>
  </cols>
  <sheetData>
    <row r="1" spans="2:12" ht="13" thickBot="1" x14ac:dyDescent="0.3"/>
    <row r="2" spans="2:12" ht="22" customHeight="1" thickBot="1" x14ac:dyDescent="0.3">
      <c r="B2" s="169" t="s">
        <v>122</v>
      </c>
      <c r="C2" s="170"/>
      <c r="D2" s="170"/>
      <c r="E2" s="170"/>
      <c r="F2" s="170"/>
      <c r="G2" s="170"/>
      <c r="H2" s="170"/>
      <c r="I2" s="170"/>
      <c r="J2" s="170"/>
      <c r="K2" s="170"/>
      <c r="L2" s="171"/>
    </row>
    <row r="3" spans="2:12" ht="13" thickBot="1" x14ac:dyDescent="0.3"/>
    <row r="4" spans="2:12" ht="16" customHeight="1" thickBot="1" x14ac:dyDescent="0.3">
      <c r="B4" s="98"/>
      <c r="C4" s="48"/>
      <c r="D4" s="48"/>
      <c r="E4" s="48"/>
      <c r="F4" s="48"/>
      <c r="G4" s="48"/>
      <c r="H4" s="46">
        <v>2016</v>
      </c>
      <c r="I4" s="46">
        <v>2017</v>
      </c>
      <c r="J4" s="46">
        <v>2018</v>
      </c>
      <c r="K4" s="46">
        <v>2019</v>
      </c>
      <c r="L4" s="46">
        <v>2020</v>
      </c>
    </row>
    <row r="5" spans="2:12" ht="37.5" customHeight="1" thickBot="1" x14ac:dyDescent="0.3">
      <c r="B5" s="99" t="s">
        <v>66</v>
      </c>
      <c r="C5" s="49" t="s">
        <v>64</v>
      </c>
      <c r="D5" s="49" t="s">
        <v>75</v>
      </c>
      <c r="E5" s="49" t="s">
        <v>65</v>
      </c>
      <c r="F5" s="49" t="s">
        <v>0</v>
      </c>
      <c r="G5" s="49" t="s">
        <v>67</v>
      </c>
      <c r="H5" s="47" t="s">
        <v>104</v>
      </c>
      <c r="I5" s="86" t="s">
        <v>104</v>
      </c>
      <c r="J5" s="44" t="s">
        <v>104</v>
      </c>
      <c r="K5" s="44" t="s">
        <v>104</v>
      </c>
      <c r="L5" s="44" t="s">
        <v>104</v>
      </c>
    </row>
    <row r="6" spans="2:12" ht="13.5" customHeight="1" x14ac:dyDescent="0.25">
      <c r="B6" s="88" t="s">
        <v>28</v>
      </c>
      <c r="C6" s="68" t="s">
        <v>42</v>
      </c>
      <c r="D6" s="69"/>
      <c r="E6" s="100" t="s">
        <v>29</v>
      </c>
      <c r="F6" s="70">
        <v>68000</v>
      </c>
      <c r="G6" s="104" t="s">
        <v>1</v>
      </c>
      <c r="H6" s="71"/>
      <c r="I6" s="71" t="str">
        <f>IF('2017'!G7="","",'2017'!G7)</f>
        <v/>
      </c>
      <c r="J6" s="71"/>
      <c r="K6" s="71"/>
      <c r="L6" s="71"/>
    </row>
    <row r="7" spans="2:12" ht="13" x14ac:dyDescent="0.25">
      <c r="B7" s="95" t="s">
        <v>86</v>
      </c>
      <c r="C7" s="42"/>
      <c r="D7" s="83" t="s">
        <v>98</v>
      </c>
      <c r="E7" s="101"/>
      <c r="F7" s="72"/>
      <c r="G7" s="105"/>
      <c r="H7" s="43"/>
      <c r="I7" s="43" t="str">
        <f>IF('2017'!G8="","",'2017'!G8)</f>
        <v/>
      </c>
      <c r="J7" s="43"/>
      <c r="K7" s="43"/>
      <c r="L7" s="43"/>
    </row>
    <row r="8" spans="2:12" ht="13" x14ac:dyDescent="0.25">
      <c r="B8" s="95" t="s">
        <v>10</v>
      </c>
      <c r="C8" s="42"/>
      <c r="D8" s="74"/>
      <c r="E8" s="101" t="s">
        <v>11</v>
      </c>
      <c r="F8" s="72">
        <v>68180</v>
      </c>
      <c r="G8" s="105" t="s">
        <v>4</v>
      </c>
      <c r="H8" s="72">
        <v>230</v>
      </c>
      <c r="I8" s="43" t="str">
        <f>IF('2017'!G9="","",'2017'!G9)</f>
        <v/>
      </c>
      <c r="J8" s="72"/>
      <c r="K8" s="72"/>
      <c r="L8" s="72"/>
    </row>
    <row r="9" spans="2:12" ht="13" x14ac:dyDescent="0.25">
      <c r="B9" s="95" t="s">
        <v>16</v>
      </c>
      <c r="C9" s="42"/>
      <c r="D9" s="74"/>
      <c r="E9" s="101" t="s">
        <v>17</v>
      </c>
      <c r="F9" s="72">
        <v>68000</v>
      </c>
      <c r="G9" s="105" t="s">
        <v>1</v>
      </c>
      <c r="H9" s="72">
        <v>385</v>
      </c>
      <c r="I9" s="43" t="str">
        <f>IF('2017'!G10="","",'2017'!G10)</f>
        <v/>
      </c>
      <c r="J9" s="72"/>
      <c r="K9" s="72"/>
      <c r="L9" s="72"/>
    </row>
    <row r="10" spans="2:12" ht="13" x14ac:dyDescent="0.25">
      <c r="B10" s="95" t="s">
        <v>15</v>
      </c>
      <c r="C10" s="42"/>
      <c r="D10" s="74"/>
      <c r="E10" s="101"/>
      <c r="F10" s="72"/>
      <c r="G10" s="105"/>
      <c r="H10" s="72"/>
      <c r="I10" s="43" t="str">
        <f>IF('2017'!G11="","",'2017'!G11)</f>
        <v/>
      </c>
      <c r="J10" s="72"/>
      <c r="K10" s="72"/>
      <c r="L10" s="72"/>
    </row>
    <row r="11" spans="2:12" ht="13" x14ac:dyDescent="0.25">
      <c r="B11" s="95" t="s">
        <v>14</v>
      </c>
      <c r="C11" s="42"/>
      <c r="D11" s="74"/>
      <c r="E11" s="101"/>
      <c r="F11" s="72"/>
      <c r="G11" s="105"/>
      <c r="H11" s="72"/>
      <c r="I11" s="43" t="str">
        <f>IF('2017'!G12="","",'2017'!G12)</f>
        <v/>
      </c>
      <c r="J11" s="72"/>
      <c r="K11" s="72"/>
      <c r="L11" s="72"/>
    </row>
    <row r="12" spans="2:12" ht="13" x14ac:dyDescent="0.25">
      <c r="B12" s="95" t="s">
        <v>24</v>
      </c>
      <c r="C12" s="42"/>
      <c r="D12" s="74"/>
      <c r="E12" s="101"/>
      <c r="F12" s="72">
        <v>68180</v>
      </c>
      <c r="G12" s="105" t="s">
        <v>4</v>
      </c>
      <c r="H12" s="72"/>
      <c r="I12" s="43" t="str">
        <f>IF('2017'!G13="","",'2017'!G13)</f>
        <v/>
      </c>
      <c r="J12" s="72"/>
      <c r="K12" s="72"/>
      <c r="L12" s="72"/>
    </row>
    <row r="13" spans="2:12" ht="13" x14ac:dyDescent="0.25">
      <c r="B13" s="95" t="s">
        <v>12</v>
      </c>
      <c r="C13" s="42"/>
      <c r="D13" s="74"/>
      <c r="E13" s="101" t="s">
        <v>13</v>
      </c>
      <c r="F13" s="72">
        <v>68180</v>
      </c>
      <c r="G13" s="105" t="s">
        <v>4</v>
      </c>
      <c r="H13" s="72">
        <v>500</v>
      </c>
      <c r="I13" s="43" t="str">
        <f>IF('2017'!G14="","",'2017'!G14)</f>
        <v/>
      </c>
      <c r="J13" s="72"/>
      <c r="K13" s="72"/>
      <c r="L13" s="72"/>
    </row>
    <row r="14" spans="2:12" ht="13" x14ac:dyDescent="0.25">
      <c r="B14" s="95" t="s">
        <v>90</v>
      </c>
      <c r="C14" s="42"/>
      <c r="D14" s="83"/>
      <c r="E14" s="101"/>
      <c r="F14" s="72"/>
      <c r="G14" s="105"/>
      <c r="H14" s="43"/>
      <c r="I14" s="43" t="str">
        <f>IF('2017'!G15="","",'2017'!G15)</f>
        <v/>
      </c>
      <c r="J14" s="43"/>
      <c r="K14" s="43"/>
      <c r="L14" s="43"/>
    </row>
    <row r="15" spans="2:12" ht="13" x14ac:dyDescent="0.25">
      <c r="B15" s="95" t="s">
        <v>102</v>
      </c>
      <c r="C15" s="42"/>
      <c r="D15" s="75" t="s">
        <v>101</v>
      </c>
      <c r="E15" s="101"/>
      <c r="F15" s="72"/>
      <c r="G15" s="105"/>
      <c r="H15" s="43"/>
      <c r="I15" s="43" t="str">
        <f>IF('2017'!G16="","",'2017'!G16)</f>
        <v/>
      </c>
      <c r="J15" s="43"/>
      <c r="K15" s="43"/>
      <c r="L15" s="43"/>
    </row>
    <row r="16" spans="2:12" ht="13" x14ac:dyDescent="0.25">
      <c r="B16" s="95" t="s">
        <v>82</v>
      </c>
      <c r="C16" s="42" t="s">
        <v>83</v>
      </c>
      <c r="D16" s="83" t="s">
        <v>84</v>
      </c>
      <c r="E16" s="101"/>
      <c r="F16" s="72"/>
      <c r="G16" s="105"/>
      <c r="H16" s="43"/>
      <c r="I16" s="43" t="str">
        <f>IF('2017'!G17="","",'2017'!G17)</f>
        <v/>
      </c>
      <c r="J16" s="43"/>
      <c r="K16" s="43"/>
      <c r="L16" s="43"/>
    </row>
    <row r="17" spans="2:12" ht="13" x14ac:dyDescent="0.25">
      <c r="B17" s="95" t="s">
        <v>30</v>
      </c>
      <c r="C17" s="42" t="s">
        <v>43</v>
      </c>
      <c r="D17" s="83" t="s">
        <v>76</v>
      </c>
      <c r="E17" s="101" t="s">
        <v>31</v>
      </c>
      <c r="F17" s="72">
        <v>68920</v>
      </c>
      <c r="G17" s="105" t="s">
        <v>38</v>
      </c>
      <c r="H17" s="72">
        <v>1500</v>
      </c>
      <c r="I17" s="43" t="str">
        <f>IF('2017'!G18="","",'2017'!G18)</f>
        <v/>
      </c>
      <c r="J17" s="72"/>
      <c r="K17" s="72"/>
      <c r="L17" s="72"/>
    </row>
    <row r="18" spans="2:12" ht="13" x14ac:dyDescent="0.25">
      <c r="B18" s="95" t="s">
        <v>97</v>
      </c>
      <c r="C18" s="42"/>
      <c r="D18" s="83" t="s">
        <v>96</v>
      </c>
      <c r="E18" s="101"/>
      <c r="F18" s="72"/>
      <c r="G18" s="105"/>
      <c r="H18" s="76"/>
      <c r="I18" s="43" t="str">
        <f>IF('2017'!G19="","",'2017'!G19)</f>
        <v/>
      </c>
      <c r="J18" s="43"/>
      <c r="K18" s="43"/>
      <c r="L18" s="43"/>
    </row>
    <row r="19" spans="2:12" ht="13" x14ac:dyDescent="0.25">
      <c r="B19" s="95" t="s">
        <v>91</v>
      </c>
      <c r="C19" s="42"/>
      <c r="D19" s="83" t="s">
        <v>100</v>
      </c>
      <c r="E19" s="101"/>
      <c r="F19" s="72"/>
      <c r="G19" s="105"/>
      <c r="H19" s="43"/>
      <c r="I19" s="43" t="str">
        <f>IF('2017'!G20="","",'2017'!G20)</f>
        <v/>
      </c>
      <c r="J19" s="43"/>
      <c r="K19" s="43"/>
      <c r="L19" s="43"/>
    </row>
    <row r="20" spans="2:12" ht="13" x14ac:dyDescent="0.25">
      <c r="B20" s="95" t="s">
        <v>32</v>
      </c>
      <c r="C20" s="42" t="s">
        <v>44</v>
      </c>
      <c r="D20" s="74"/>
      <c r="E20" s="101" t="s">
        <v>33</v>
      </c>
      <c r="F20" s="72">
        <v>68320</v>
      </c>
      <c r="G20" s="105" t="s">
        <v>39</v>
      </c>
      <c r="H20" s="43"/>
      <c r="I20" s="43" t="str">
        <f>IF('2017'!G21="","",'2017'!G21)</f>
        <v/>
      </c>
      <c r="J20" s="72"/>
      <c r="K20" s="72"/>
      <c r="L20" s="72"/>
    </row>
    <row r="21" spans="2:12" ht="13" x14ac:dyDescent="0.25">
      <c r="B21" s="95" t="s">
        <v>18</v>
      </c>
      <c r="C21" s="42" t="s">
        <v>22</v>
      </c>
      <c r="D21" s="73"/>
      <c r="E21" s="101" t="s">
        <v>47</v>
      </c>
      <c r="F21" s="72">
        <v>68127</v>
      </c>
      <c r="G21" s="105" t="s">
        <v>48</v>
      </c>
      <c r="H21" s="72">
        <v>385</v>
      </c>
      <c r="I21" s="43" t="str">
        <f>IF('2017'!G22="","",'2017'!G22)</f>
        <v/>
      </c>
      <c r="J21" s="72"/>
      <c r="K21" s="72"/>
      <c r="L21" s="72"/>
    </row>
    <row r="22" spans="2:12" ht="13" x14ac:dyDescent="0.25">
      <c r="B22" s="95" t="s">
        <v>93</v>
      </c>
      <c r="C22" s="42"/>
      <c r="D22" s="74"/>
      <c r="E22" s="101"/>
      <c r="F22" s="72"/>
      <c r="G22" s="105"/>
      <c r="H22" s="43"/>
      <c r="I22" s="43" t="str">
        <f>IF('2017'!G23="","",'2017'!G23)</f>
        <v/>
      </c>
      <c r="J22" s="43"/>
      <c r="K22" s="43"/>
      <c r="L22" s="43"/>
    </row>
    <row r="23" spans="2:12" ht="13" x14ac:dyDescent="0.25">
      <c r="B23" s="95" t="s">
        <v>92</v>
      </c>
      <c r="C23" s="42"/>
      <c r="D23" s="74"/>
      <c r="E23" s="101"/>
      <c r="F23" s="72"/>
      <c r="G23" s="105"/>
      <c r="H23" s="43"/>
      <c r="I23" s="43" t="str">
        <f>IF('2017'!G24="","",'2017'!G24)</f>
        <v/>
      </c>
      <c r="J23" s="43"/>
      <c r="K23" s="43"/>
      <c r="L23" s="43"/>
    </row>
    <row r="24" spans="2:12" ht="13" x14ac:dyDescent="0.25">
      <c r="B24" s="95" t="s">
        <v>9</v>
      </c>
      <c r="C24" s="42" t="s">
        <v>20</v>
      </c>
      <c r="D24" s="74"/>
      <c r="E24" s="101" t="s">
        <v>6</v>
      </c>
      <c r="F24" s="72">
        <v>68180</v>
      </c>
      <c r="G24" s="105" t="s">
        <v>4</v>
      </c>
      <c r="H24" s="72">
        <v>385</v>
      </c>
      <c r="I24" s="43" t="str">
        <f>IF('2017'!G25="","",'2017'!G25)</f>
        <v/>
      </c>
      <c r="J24" s="72"/>
      <c r="K24" s="72"/>
      <c r="L24" s="72"/>
    </row>
    <row r="25" spans="2:12" ht="13" x14ac:dyDescent="0.25">
      <c r="B25" s="95" t="s">
        <v>60</v>
      </c>
      <c r="C25" s="42" t="s">
        <v>61</v>
      </c>
      <c r="D25" s="74" t="s">
        <v>74</v>
      </c>
      <c r="E25" s="101" t="s">
        <v>62</v>
      </c>
      <c r="F25" s="72">
        <v>68190</v>
      </c>
      <c r="G25" s="105" t="s">
        <v>63</v>
      </c>
      <c r="H25" s="72">
        <v>1200</v>
      </c>
      <c r="I25" s="43" t="str">
        <f>IF('2017'!G26="","",'2017'!G26)</f>
        <v/>
      </c>
      <c r="J25" s="72"/>
      <c r="K25" s="72"/>
      <c r="L25" s="72"/>
    </row>
    <row r="26" spans="2:12" ht="13" x14ac:dyDescent="0.25">
      <c r="B26" s="95" t="s">
        <v>89</v>
      </c>
      <c r="C26" s="42"/>
      <c r="D26" s="74"/>
      <c r="E26" s="101"/>
      <c r="F26" s="72"/>
      <c r="G26" s="105"/>
      <c r="H26" s="43"/>
      <c r="I26" s="43" t="str">
        <f>IF('2017'!G27="","",'2017'!G27)</f>
        <v/>
      </c>
      <c r="J26" s="43"/>
      <c r="K26" s="43"/>
      <c r="L26" s="43"/>
    </row>
    <row r="27" spans="2:12" ht="13" x14ac:dyDescent="0.25">
      <c r="B27" s="95" t="s">
        <v>80</v>
      </c>
      <c r="C27" s="42"/>
      <c r="D27" s="74"/>
      <c r="E27" s="101"/>
      <c r="F27" s="72"/>
      <c r="G27" s="105"/>
      <c r="H27" s="43"/>
      <c r="I27" s="43" t="str">
        <f>IF('2017'!G28="","",'2017'!G28)</f>
        <v/>
      </c>
      <c r="J27" s="43"/>
      <c r="K27" s="43"/>
      <c r="L27" s="43"/>
    </row>
    <row r="28" spans="2:12" ht="13" x14ac:dyDescent="0.25">
      <c r="B28" s="95" t="s">
        <v>57</v>
      </c>
      <c r="C28" s="42" t="s">
        <v>58</v>
      </c>
      <c r="D28" s="83" t="s">
        <v>81</v>
      </c>
      <c r="E28" s="101" t="s">
        <v>59</v>
      </c>
      <c r="F28" s="72">
        <v>68180</v>
      </c>
      <c r="G28" s="105" t="s">
        <v>4</v>
      </c>
      <c r="H28" s="72">
        <v>150</v>
      </c>
      <c r="I28" s="43" t="str">
        <f>IF('2017'!G29="","",'2017'!G29)</f>
        <v/>
      </c>
      <c r="J28" s="72"/>
      <c r="K28" s="72"/>
      <c r="L28" s="72"/>
    </row>
    <row r="29" spans="2:12" ht="13" x14ac:dyDescent="0.25">
      <c r="B29" s="88" t="s">
        <v>52</v>
      </c>
      <c r="C29" s="42"/>
      <c r="D29" s="74"/>
      <c r="E29" s="101"/>
      <c r="F29" s="72">
        <v>68180</v>
      </c>
      <c r="G29" s="105" t="s">
        <v>4</v>
      </c>
      <c r="H29" s="72"/>
      <c r="I29" s="43" t="str">
        <f>IF('2017'!G30="","",'2017'!G30)</f>
        <v/>
      </c>
      <c r="J29" s="72"/>
      <c r="K29" s="72"/>
      <c r="L29" s="72"/>
    </row>
    <row r="30" spans="2:12" ht="13" x14ac:dyDescent="0.25">
      <c r="B30" s="88" t="s">
        <v>7</v>
      </c>
      <c r="C30" s="42"/>
      <c r="D30" s="74"/>
      <c r="E30" s="101" t="s">
        <v>8</v>
      </c>
      <c r="F30" s="72">
        <v>68180</v>
      </c>
      <c r="G30" s="105" t="s">
        <v>4</v>
      </c>
      <c r="H30" s="72">
        <v>385</v>
      </c>
      <c r="I30" s="43" t="str">
        <f>IF('2017'!G31="","",'2017'!G31)</f>
        <v/>
      </c>
      <c r="J30" s="72"/>
      <c r="K30" s="72"/>
      <c r="L30" s="72"/>
    </row>
    <row r="31" spans="2:12" ht="13" x14ac:dyDescent="0.25">
      <c r="B31" s="88" t="s">
        <v>19</v>
      </c>
      <c r="C31" s="42" t="s">
        <v>21</v>
      </c>
      <c r="D31" s="74"/>
      <c r="E31" s="101" t="s">
        <v>25</v>
      </c>
      <c r="F31" s="72">
        <v>68180</v>
      </c>
      <c r="G31" s="105" t="s">
        <v>4</v>
      </c>
      <c r="H31" s="72">
        <v>385</v>
      </c>
      <c r="I31" s="43" t="str">
        <f>IF('2017'!G32="","",'2017'!G32)</f>
        <v/>
      </c>
      <c r="J31" s="72"/>
      <c r="K31" s="72"/>
      <c r="L31" s="72"/>
    </row>
    <row r="32" spans="2:12" ht="13" x14ac:dyDescent="0.25">
      <c r="B32" s="88" t="s">
        <v>139</v>
      </c>
      <c r="C32" s="42"/>
      <c r="D32" s="128"/>
      <c r="E32" s="101"/>
      <c r="F32" s="72"/>
      <c r="G32" s="105"/>
      <c r="H32" s="72"/>
      <c r="I32" s="43"/>
      <c r="J32" s="72"/>
      <c r="K32" s="72"/>
      <c r="L32" s="72"/>
    </row>
    <row r="33" spans="2:12" ht="13" x14ac:dyDescent="0.25">
      <c r="B33" s="88" t="s">
        <v>88</v>
      </c>
      <c r="C33" s="42"/>
      <c r="D33" s="84"/>
      <c r="E33" s="101"/>
      <c r="F33" s="72"/>
      <c r="G33" s="105"/>
      <c r="H33" s="43"/>
      <c r="I33" s="43" t="str">
        <f>IF('2017'!G33="","",'2017'!G33)</f>
        <v/>
      </c>
      <c r="J33" s="43"/>
      <c r="K33" s="43"/>
      <c r="L33" s="43"/>
    </row>
    <row r="34" spans="2:12" ht="13" x14ac:dyDescent="0.25">
      <c r="B34" s="88" t="s">
        <v>87</v>
      </c>
      <c r="C34" s="42"/>
      <c r="D34" s="83" t="s">
        <v>99</v>
      </c>
      <c r="E34" s="101"/>
      <c r="F34" s="72"/>
      <c r="G34" s="105"/>
      <c r="H34" s="43"/>
      <c r="I34" s="43" t="str">
        <f>IF('2017'!G34="","",'2017'!G34)</f>
        <v/>
      </c>
      <c r="J34" s="43"/>
      <c r="K34" s="43"/>
      <c r="L34" s="43"/>
    </row>
    <row r="35" spans="2:12" ht="13" x14ac:dyDescent="0.25">
      <c r="B35" s="88" t="s">
        <v>5</v>
      </c>
      <c r="C35" s="42"/>
      <c r="D35" s="74"/>
      <c r="E35" s="101" t="s">
        <v>6</v>
      </c>
      <c r="F35" s="72">
        <v>68180</v>
      </c>
      <c r="G35" s="105" t="s">
        <v>4</v>
      </c>
      <c r="H35" s="72">
        <v>385</v>
      </c>
      <c r="I35" s="43" t="str">
        <f>IF('2017'!G35="","",'2017'!G35)</f>
        <v/>
      </c>
      <c r="J35" s="72"/>
      <c r="K35" s="72"/>
      <c r="L35" s="72"/>
    </row>
    <row r="36" spans="2:12" ht="13" x14ac:dyDescent="0.25">
      <c r="B36" s="88" t="s">
        <v>95</v>
      </c>
      <c r="C36" s="42"/>
      <c r="D36" s="83" t="s">
        <v>94</v>
      </c>
      <c r="E36" s="101"/>
      <c r="F36" s="72"/>
      <c r="G36" s="105"/>
      <c r="H36" s="43"/>
      <c r="I36" s="43" t="str">
        <f>IF('2017'!G36="","",'2017'!G36)</f>
        <v/>
      </c>
      <c r="J36" s="43"/>
      <c r="K36" s="43"/>
      <c r="L36" s="43"/>
    </row>
    <row r="37" spans="2:12" ht="13" x14ac:dyDescent="0.25">
      <c r="B37" s="88" t="s">
        <v>2</v>
      </c>
      <c r="C37" s="42" t="s">
        <v>23</v>
      </c>
      <c r="D37" s="74"/>
      <c r="E37" s="101" t="s">
        <v>3</v>
      </c>
      <c r="F37" s="72">
        <v>68180</v>
      </c>
      <c r="G37" s="105" t="s">
        <v>4</v>
      </c>
      <c r="H37" s="72">
        <v>230</v>
      </c>
      <c r="I37" s="43" t="str">
        <f>IF('2017'!G37="","",'2017'!G37)</f>
        <v/>
      </c>
      <c r="J37" s="72"/>
      <c r="K37" s="72"/>
      <c r="L37" s="72"/>
    </row>
    <row r="38" spans="2:12" ht="13" x14ac:dyDescent="0.25">
      <c r="B38" s="88" t="s">
        <v>49</v>
      </c>
      <c r="C38" s="42" t="s">
        <v>50</v>
      </c>
      <c r="D38" s="74"/>
      <c r="E38" s="101"/>
      <c r="F38" s="72">
        <v>68320</v>
      </c>
      <c r="G38" s="105" t="s">
        <v>51</v>
      </c>
      <c r="H38" s="72"/>
      <c r="I38" s="43" t="str">
        <f>IF('2017'!G38="","",'2017'!G38)</f>
        <v/>
      </c>
      <c r="J38" s="72"/>
      <c r="K38" s="72"/>
      <c r="L38" s="72"/>
    </row>
    <row r="39" spans="2:12" ht="13" x14ac:dyDescent="0.25">
      <c r="B39" s="88" t="s">
        <v>54</v>
      </c>
      <c r="C39" s="42" t="s">
        <v>55</v>
      </c>
      <c r="D39" s="74"/>
      <c r="E39" s="101" t="s">
        <v>56</v>
      </c>
      <c r="F39" s="72">
        <v>68000</v>
      </c>
      <c r="G39" s="105" t="s">
        <v>1</v>
      </c>
      <c r="H39" s="72">
        <v>300</v>
      </c>
      <c r="I39" s="43" t="str">
        <f>IF('2017'!G39="","",'2017'!G39)</f>
        <v/>
      </c>
      <c r="J39" s="72"/>
      <c r="K39" s="72"/>
      <c r="L39" s="72"/>
    </row>
    <row r="40" spans="2:12" ht="13" x14ac:dyDescent="0.25">
      <c r="B40" s="88" t="s">
        <v>34</v>
      </c>
      <c r="C40" s="42" t="s">
        <v>45</v>
      </c>
      <c r="D40" s="74"/>
      <c r="E40" s="101" t="s">
        <v>35</v>
      </c>
      <c r="F40" s="72">
        <v>68320</v>
      </c>
      <c r="G40" s="105" t="s">
        <v>40</v>
      </c>
      <c r="H40" s="43"/>
      <c r="I40" s="43" t="str">
        <f>IF('2017'!G40="","",'2017'!G40)</f>
        <v/>
      </c>
      <c r="J40" s="72"/>
      <c r="K40" s="72"/>
      <c r="L40" s="72"/>
    </row>
    <row r="41" spans="2:12" ht="25" x14ac:dyDescent="0.25">
      <c r="B41" s="88" t="s">
        <v>26</v>
      </c>
      <c r="C41" s="77" t="s">
        <v>103</v>
      </c>
      <c r="D41" s="74"/>
      <c r="E41" s="101" t="s">
        <v>27</v>
      </c>
      <c r="F41" s="72">
        <v>68000</v>
      </c>
      <c r="G41" s="105" t="s">
        <v>1</v>
      </c>
      <c r="H41" s="72"/>
      <c r="I41" s="43" t="str">
        <f>IF('2017'!G41="","",'2017'!G41)</f>
        <v/>
      </c>
      <c r="J41" s="72"/>
      <c r="K41" s="72"/>
      <c r="L41" s="72"/>
    </row>
    <row r="42" spans="2:12" ht="13" x14ac:dyDescent="0.25">
      <c r="B42" s="88" t="s">
        <v>36</v>
      </c>
      <c r="C42" s="42" t="s">
        <v>46</v>
      </c>
      <c r="D42" s="74"/>
      <c r="E42" s="101" t="s">
        <v>37</v>
      </c>
      <c r="F42" s="72">
        <v>68320</v>
      </c>
      <c r="G42" s="105" t="s">
        <v>41</v>
      </c>
      <c r="H42" s="43"/>
      <c r="I42" s="43" t="str">
        <f>IF('2017'!G42="","",'2017'!G42)</f>
        <v/>
      </c>
      <c r="J42" s="72"/>
      <c r="K42" s="72"/>
      <c r="L42" s="72"/>
    </row>
    <row r="43" spans="2:12" ht="13" x14ac:dyDescent="0.25">
      <c r="B43" s="88" t="s">
        <v>134</v>
      </c>
      <c r="C43" s="42" t="s">
        <v>135</v>
      </c>
      <c r="D43" s="112" t="s">
        <v>136</v>
      </c>
      <c r="E43" s="101"/>
      <c r="F43" s="72">
        <v>68000</v>
      </c>
      <c r="G43" s="105" t="s">
        <v>137</v>
      </c>
      <c r="H43" s="43"/>
      <c r="I43" s="43"/>
      <c r="J43" s="72"/>
      <c r="K43" s="72"/>
      <c r="L43" s="72"/>
    </row>
    <row r="44" spans="2:12" ht="13" x14ac:dyDescent="0.25">
      <c r="B44" s="88" t="s">
        <v>85</v>
      </c>
      <c r="C44" s="42"/>
      <c r="D44" s="74"/>
      <c r="E44" s="101"/>
      <c r="F44" s="72"/>
      <c r="G44" s="105"/>
      <c r="H44" s="43"/>
      <c r="I44" s="43" t="str">
        <f>IF('2017'!G43="","",'2017'!G43)</f>
        <v/>
      </c>
      <c r="J44" s="43"/>
      <c r="K44" s="43"/>
      <c r="L44" s="43"/>
    </row>
    <row r="45" spans="2:12" ht="13" x14ac:dyDescent="0.25">
      <c r="B45" s="88" t="s">
        <v>123</v>
      </c>
      <c r="C45" s="42"/>
      <c r="D45" s="74"/>
      <c r="E45" s="101"/>
      <c r="F45" s="72"/>
      <c r="G45" s="105"/>
      <c r="H45" s="43"/>
      <c r="I45" s="43" t="str">
        <f>IF('2017'!G44="","",'2017'!G44)</f>
        <v/>
      </c>
      <c r="J45" s="43"/>
      <c r="K45" s="43"/>
      <c r="L45" s="43"/>
    </row>
    <row r="46" spans="2:12" ht="13" x14ac:dyDescent="0.25">
      <c r="B46" s="88" t="s">
        <v>140</v>
      </c>
      <c r="C46" s="42"/>
      <c r="D46" s="172" t="s">
        <v>141</v>
      </c>
      <c r="E46" s="101"/>
      <c r="F46" s="72"/>
      <c r="G46" s="105"/>
      <c r="H46" s="43"/>
      <c r="I46" s="43" t="str">
        <f>IF('2017'!G45="","",'2017'!G45)</f>
        <v/>
      </c>
      <c r="J46" s="43"/>
      <c r="K46" s="43"/>
      <c r="L46" s="43"/>
    </row>
    <row r="47" spans="2:12" ht="13" x14ac:dyDescent="0.25">
      <c r="B47" s="88"/>
      <c r="C47" s="42"/>
      <c r="D47" s="74"/>
      <c r="E47" s="101"/>
      <c r="F47" s="72"/>
      <c r="G47" s="105"/>
      <c r="H47" s="43"/>
      <c r="I47" s="43" t="str">
        <f>IF('2017'!G46="","",'2017'!G46)</f>
        <v/>
      </c>
      <c r="J47" s="43"/>
      <c r="K47" s="43"/>
      <c r="L47" s="43"/>
    </row>
    <row r="48" spans="2:12" ht="13" x14ac:dyDescent="0.25">
      <c r="B48" s="88"/>
      <c r="C48" s="42"/>
      <c r="D48" s="74"/>
      <c r="E48" s="101"/>
      <c r="F48" s="72"/>
      <c r="G48" s="105"/>
      <c r="H48" s="43"/>
      <c r="I48" s="43" t="str">
        <f>IF('2017'!G47="","",'2017'!G47)</f>
        <v/>
      </c>
      <c r="J48" s="43"/>
      <c r="K48" s="43"/>
      <c r="L48" s="43"/>
    </row>
    <row r="49" spans="2:12" ht="13" x14ac:dyDescent="0.25">
      <c r="B49" s="88"/>
      <c r="C49" s="42"/>
      <c r="D49" s="74"/>
      <c r="E49" s="101"/>
      <c r="F49" s="72"/>
      <c r="G49" s="105"/>
      <c r="H49" s="43"/>
      <c r="I49" s="43" t="str">
        <f>IF('2017'!G48="","",'2017'!G48)</f>
        <v/>
      </c>
      <c r="J49" s="43"/>
      <c r="K49" s="43"/>
      <c r="L49" s="43"/>
    </row>
    <row r="50" spans="2:12" ht="13" x14ac:dyDescent="0.25">
      <c r="B50" s="88"/>
      <c r="C50" s="42"/>
      <c r="D50" s="74"/>
      <c r="E50" s="101"/>
      <c r="F50" s="72"/>
      <c r="G50" s="105"/>
      <c r="H50" s="43"/>
      <c r="I50" s="43" t="str">
        <f>IF('2017'!G49="","",'2017'!G49)</f>
        <v/>
      </c>
      <c r="J50" s="43"/>
      <c r="K50" s="43"/>
      <c r="L50" s="43"/>
    </row>
    <row r="51" spans="2:12" ht="13" x14ac:dyDescent="0.25">
      <c r="B51" s="88"/>
      <c r="C51" s="42"/>
      <c r="D51" s="85"/>
      <c r="E51" s="101"/>
      <c r="F51" s="72"/>
      <c r="G51" s="105"/>
      <c r="H51" s="43"/>
      <c r="I51" s="43" t="str">
        <f>IF('2017'!G50="","",'2017'!G50)</f>
        <v/>
      </c>
      <c r="J51" s="43"/>
      <c r="K51" s="43"/>
      <c r="L51" s="43"/>
    </row>
    <row r="52" spans="2:12" ht="13" x14ac:dyDescent="0.25">
      <c r="B52" s="88"/>
      <c r="C52" s="78"/>
      <c r="D52" s="85"/>
      <c r="E52" s="102"/>
      <c r="F52" s="72"/>
      <c r="G52" s="105"/>
      <c r="H52" s="43"/>
      <c r="I52" s="43" t="str">
        <f>IF('2017'!G51="","",'2017'!G51)</f>
        <v/>
      </c>
      <c r="J52" s="43"/>
      <c r="K52" s="43"/>
      <c r="L52" s="43"/>
    </row>
    <row r="53" spans="2:12" ht="13.5" thickBot="1" x14ac:dyDescent="0.3">
      <c r="B53" s="96"/>
      <c r="C53" s="79"/>
      <c r="D53" s="80"/>
      <c r="E53" s="103"/>
      <c r="F53" s="81"/>
      <c r="G53" s="106"/>
      <c r="H53" s="82"/>
      <c r="I53" s="43" t="str">
        <f>IF('2017'!G52="","",'2017'!G52)</f>
        <v/>
      </c>
      <c r="J53" s="82"/>
      <c r="K53" s="82"/>
      <c r="L53" s="82"/>
    </row>
    <row r="54" spans="2:12" ht="13" thickBot="1" x14ac:dyDescent="0.3">
      <c r="G54" s="4" t="s">
        <v>70</v>
      </c>
      <c r="H54" s="37">
        <f>SUM(H6:H53)</f>
        <v>6420</v>
      </c>
      <c r="I54" s="97">
        <f>SUM(I6:I53)</f>
        <v>0</v>
      </c>
      <c r="J54" s="37">
        <f>SUM(J6:J53)</f>
        <v>0</v>
      </c>
      <c r="K54" s="37">
        <f>SUM(K6:K53)</f>
        <v>0</v>
      </c>
      <c r="L54" s="37">
        <f>SUM(L6:L53)</f>
        <v>0</v>
      </c>
    </row>
  </sheetData>
  <mergeCells count="1">
    <mergeCell ref="B2:L2"/>
  </mergeCells>
  <hyperlinks>
    <hyperlink ref="D17" r:id="rId1"/>
    <hyperlink ref="D28" r:id="rId2"/>
    <hyperlink ref="D16" r:id="rId3"/>
    <hyperlink ref="D36" r:id="rId4" display="mailto:profil@profildufutur.com"/>
    <hyperlink ref="D18" r:id="rId5" display="mailto:accueil@erc2i.fr"/>
    <hyperlink ref="D43" r:id="rId6"/>
  </hyperlinks>
  <pageMargins left="0.7" right="0.7" top="0.75" bottom="0.75" header="0.3" footer="0.3"/>
  <pageSetup paperSize="9" orientation="portrait" horizontalDpi="4294967293" verticalDpi="0" r:id="rId7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2"/>
  <sheetViews>
    <sheetView workbookViewId="0">
      <selection activeCell="I12" sqref="I12"/>
    </sheetView>
  </sheetViews>
  <sheetFormatPr baseColWidth="10" defaultRowHeight="12.5" x14ac:dyDescent="0.25"/>
  <cols>
    <col min="2" max="2" width="25.453125" style="39" customWidth="1"/>
    <col min="3" max="3" width="14.81640625" style="39" customWidth="1"/>
  </cols>
  <sheetData>
    <row r="1" spans="2:5" ht="13" thickBot="1" x14ac:dyDescent="0.3"/>
    <row r="2" spans="2:5" ht="13" thickBot="1" x14ac:dyDescent="0.3">
      <c r="B2" s="40" t="s">
        <v>69</v>
      </c>
      <c r="C2" s="40" t="s">
        <v>105</v>
      </c>
      <c r="D2" s="40" t="s">
        <v>130</v>
      </c>
      <c r="E2" s="40" t="s">
        <v>126</v>
      </c>
    </row>
    <row r="3" spans="2:5" x14ac:dyDescent="0.25">
      <c r="B3" s="21" t="s">
        <v>121</v>
      </c>
      <c r="C3" s="41" t="s">
        <v>106</v>
      </c>
      <c r="D3" s="41" t="s">
        <v>127</v>
      </c>
      <c r="E3" s="41" t="s">
        <v>131</v>
      </c>
    </row>
    <row r="4" spans="2:5" x14ac:dyDescent="0.25">
      <c r="B4" s="21" t="s">
        <v>120</v>
      </c>
      <c r="C4" s="21" t="s">
        <v>107</v>
      </c>
      <c r="D4" s="21" t="s">
        <v>128</v>
      </c>
      <c r="E4" s="21" t="s">
        <v>132</v>
      </c>
    </row>
    <row r="5" spans="2:5" x14ac:dyDescent="0.25">
      <c r="B5" s="21" t="s">
        <v>119</v>
      </c>
      <c r="C5" s="21" t="s">
        <v>108</v>
      </c>
      <c r="D5" s="21"/>
      <c r="E5" s="21"/>
    </row>
    <row r="6" spans="2:5" x14ac:dyDescent="0.25">
      <c r="B6" s="21" t="s">
        <v>118</v>
      </c>
      <c r="C6" s="17"/>
      <c r="D6" s="17"/>
      <c r="E6" s="17"/>
    </row>
    <row r="7" spans="2:5" x14ac:dyDescent="0.25">
      <c r="B7" s="21" t="s">
        <v>117</v>
      </c>
      <c r="C7" s="17"/>
      <c r="D7" s="17"/>
      <c r="E7" s="17"/>
    </row>
    <row r="8" spans="2:5" x14ac:dyDescent="0.25">
      <c r="B8" s="21" t="s">
        <v>116</v>
      </c>
      <c r="C8" s="17"/>
      <c r="D8" s="17"/>
      <c r="E8" s="17"/>
    </row>
    <row r="9" spans="2:5" x14ac:dyDescent="0.25">
      <c r="B9" s="21" t="s">
        <v>115</v>
      </c>
      <c r="C9" s="17"/>
      <c r="D9" s="17"/>
      <c r="E9" s="17"/>
    </row>
    <row r="10" spans="2:5" x14ac:dyDescent="0.25">
      <c r="B10" s="21" t="s">
        <v>114</v>
      </c>
      <c r="C10" s="17"/>
      <c r="D10" s="17"/>
      <c r="E10" s="17"/>
    </row>
    <row r="11" spans="2:5" x14ac:dyDescent="0.25">
      <c r="B11" s="21" t="s">
        <v>113</v>
      </c>
      <c r="C11" s="17"/>
      <c r="D11" s="17"/>
      <c r="E11" s="17"/>
    </row>
    <row r="12" spans="2:5" x14ac:dyDescent="0.25">
      <c r="B12" s="21" t="s">
        <v>112</v>
      </c>
      <c r="C12" s="17"/>
      <c r="D12" s="17"/>
      <c r="E12" s="17"/>
    </row>
    <row r="13" spans="2:5" x14ac:dyDescent="0.25">
      <c r="B13" s="21" t="s">
        <v>111</v>
      </c>
      <c r="C13" s="17"/>
      <c r="D13" s="17"/>
      <c r="E13" s="17"/>
    </row>
    <row r="14" spans="2:5" x14ac:dyDescent="0.25">
      <c r="B14" s="21" t="s">
        <v>110</v>
      </c>
      <c r="C14" s="17"/>
      <c r="D14" s="17"/>
      <c r="E14" s="17"/>
    </row>
    <row r="15" spans="2:5" x14ac:dyDescent="0.25">
      <c r="B15" s="21" t="s">
        <v>133</v>
      </c>
      <c r="C15" s="17"/>
      <c r="D15" s="17"/>
      <c r="E15" s="17"/>
    </row>
    <row r="16" spans="2:5" ht="13" thickBot="1" x14ac:dyDescent="0.3">
      <c r="B16" s="21" t="s">
        <v>109</v>
      </c>
      <c r="C16" s="17"/>
      <c r="D16" s="17"/>
      <c r="E16" s="17"/>
    </row>
    <row r="17" spans="2:5" x14ac:dyDescent="0.25">
      <c r="B17" s="41" t="s">
        <v>109</v>
      </c>
      <c r="C17" s="17"/>
      <c r="D17" s="17"/>
      <c r="E17" s="17"/>
    </row>
    <row r="18" spans="2:5" x14ac:dyDescent="0.25">
      <c r="B18" s="17"/>
      <c r="C18" s="17"/>
      <c r="D18" s="17"/>
      <c r="E18" s="17"/>
    </row>
    <row r="19" spans="2:5" x14ac:dyDescent="0.25">
      <c r="B19" s="17"/>
      <c r="C19" s="17"/>
      <c r="D19" s="17"/>
      <c r="E19" s="17"/>
    </row>
    <row r="20" spans="2:5" x14ac:dyDescent="0.25">
      <c r="B20" s="17"/>
      <c r="C20" s="17"/>
      <c r="D20" s="17"/>
      <c r="E20" s="17"/>
    </row>
    <row r="21" spans="2:5" x14ac:dyDescent="0.25">
      <c r="B21" s="17"/>
      <c r="C21" s="17"/>
      <c r="D21" s="17"/>
      <c r="E21" s="17"/>
    </row>
    <row r="22" spans="2:5" ht="13" thickBot="1" x14ac:dyDescent="0.3">
      <c r="B22" s="29"/>
      <c r="C22" s="29"/>
      <c r="D22" s="29"/>
      <c r="E22" s="29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2016</vt:lpstr>
      <vt:lpstr>2017</vt:lpstr>
      <vt:lpstr>2017 a garder</vt:lpstr>
      <vt:lpstr>Portefeuille clients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Lamouche</dc:creator>
  <cp:lastModifiedBy>Julie Grégoire</cp:lastModifiedBy>
  <cp:lastPrinted>2016-02-17T08:03:46Z</cp:lastPrinted>
  <dcterms:created xsi:type="dcterms:W3CDTF">2003-02-01T14:00:12Z</dcterms:created>
  <dcterms:modified xsi:type="dcterms:W3CDTF">2017-11-14T18:40:49Z</dcterms:modified>
</cp:coreProperties>
</file>