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ibreriesTouraine\Desktop\"/>
    </mc:Choice>
  </mc:AlternateContent>
  <bookViews>
    <workbookView xWindow="0" yWindow="0" windowWidth="28800" windowHeight="12435" tabRatio="684"/>
  </bookViews>
  <sheets>
    <sheet name="PLAQUETTE CMDE" sheetId="11" r:id="rId1"/>
    <sheet name="2 - 5 au 9" sheetId="2" r:id="rId2"/>
    <sheet name="3 - 12 au 16" sheetId="1" r:id="rId3"/>
  </sheets>
  <definedNames>
    <definedName name="FINE">'3 - 12 au 16'!$A$4:$M$32</definedName>
    <definedName name="Menu">#REF!</definedName>
    <definedName name="NORMALE">'3 - 12 au 16'!#REF!</definedName>
    <definedName name="Semaine">'PLAQUETTE CMDE'!$H$2:$H$55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1" l="1"/>
  <c r="A3" i="11"/>
  <c r="F6" i="11"/>
  <c r="F5" i="11"/>
  <c r="F4" i="11"/>
  <c r="F3" i="11"/>
  <c r="A40" i="11" l="1"/>
  <c r="A39" i="11"/>
  <c r="A38" i="11"/>
  <c r="D31" i="1" l="1"/>
  <c r="D31" i="2"/>
  <c r="M6" i="2"/>
  <c r="M7" i="2" s="1"/>
  <c r="M8" i="2" s="1"/>
  <c r="M9" i="2" s="1"/>
  <c r="M10" i="2" s="1"/>
  <c r="M11" i="2" s="1"/>
  <c r="M12" i="2" s="1"/>
  <c r="M13" i="2" s="1"/>
  <c r="M14" i="2" s="1"/>
  <c r="M15" i="2" s="1"/>
  <c r="M16" i="2" s="1"/>
  <c r="M17" i="2" s="1"/>
  <c r="M18" i="2" s="1"/>
  <c r="M19" i="2" s="1"/>
  <c r="M20" i="2" s="1"/>
  <c r="M21" i="2" s="1"/>
  <c r="M22" i="2" s="1"/>
  <c r="M23" i="2" s="1"/>
  <c r="M24" i="2" s="1"/>
  <c r="M25" i="2" s="1"/>
  <c r="M26" i="2" s="1"/>
  <c r="M27" i="2" s="1"/>
  <c r="M28" i="2" s="1"/>
  <c r="M29" i="2" s="1"/>
  <c r="M30" i="2" s="1"/>
  <c r="M5" i="1" s="1"/>
  <c r="M6" i="1" s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</calcChain>
</file>

<file path=xl/sharedStrings.xml><?xml version="1.0" encoding="utf-8"?>
<sst xmlns="http://schemas.openxmlformats.org/spreadsheetml/2006/main" count="105" uniqueCount="51">
  <si>
    <t>12/100</t>
  </si>
  <si>
    <t xml:space="preserve">DATE </t>
  </si>
  <si>
    <t>Dpt</t>
  </si>
  <si>
    <t xml:space="preserve">NOM DU CLIENT  </t>
  </si>
  <si>
    <t>Nbre  BALLES</t>
  </si>
  <si>
    <t>Nbre PAL</t>
  </si>
  <si>
    <t>Balles/pal</t>
  </si>
  <si>
    <t>mail</t>
  </si>
  <si>
    <t>Plaq</t>
  </si>
  <si>
    <t>BL</t>
  </si>
  <si>
    <t>trps</t>
  </si>
  <si>
    <t>ACHAT</t>
  </si>
  <si>
    <t>STOCK</t>
  </si>
  <si>
    <t>solde semaine antérieure</t>
  </si>
  <si>
    <t>fait</t>
  </si>
  <si>
    <t>nom</t>
  </si>
  <si>
    <t>TOTAUX</t>
  </si>
  <si>
    <t>X</t>
  </si>
  <si>
    <t>MARDI 6</t>
  </si>
  <si>
    <t>x</t>
  </si>
  <si>
    <t>EUX</t>
  </si>
  <si>
    <t>LUNDI 12</t>
  </si>
  <si>
    <t>CAMION 16</t>
  </si>
  <si>
    <t>JEUDI 8</t>
  </si>
  <si>
    <t>JOYAU</t>
  </si>
  <si>
    <t>MERCREDI 7</t>
  </si>
  <si>
    <t>POSTE</t>
  </si>
  <si>
    <t>mercredi 14</t>
  </si>
  <si>
    <t>2 - 5 au 9</t>
  </si>
  <si>
    <t>3 - 12 au 16</t>
  </si>
  <si>
    <t>NOM :</t>
  </si>
  <si>
    <t>Total Balles par palette</t>
  </si>
  <si>
    <t>Total BALLES</t>
  </si>
  <si>
    <t xml:space="preserve">Total PALETTES </t>
  </si>
  <si>
    <t>TRANSPORTEUR</t>
  </si>
  <si>
    <t>Poids :</t>
  </si>
  <si>
    <t xml:space="preserve">Date enlèvement </t>
  </si>
  <si>
    <t>TOTAL</t>
  </si>
  <si>
    <t>SI(A5="20/200";INDEX(CELLULE("contenu";A4)!N4:Z31;EQUIV($A$2;CELLULE("contenu";A4)!P4:P31;0);2);SI(A5="12/100";INDEX(CELLULE("contenu";A4)!A4:M31;EQUIV($A$2;CELLULE("contenu";A4)!C4:C31;0);2);INDEX(CELLULE("contenu";A4)!N4:Z31;EQUIV($A$2;CELLULE("contenu";A4)!P4:P31;0);2)))</t>
  </si>
  <si>
    <t>PLAQUETTE CMDE</t>
  </si>
  <si>
    <t>SI(A5="20/200";INDEX('3 - 12 au 16'!N4:Z31;EQUIV($A$2;'3 - 12 au 16'!P4:P31;0);2);SI(A5="12/100";INDEX('3 - 12 au 16'!A4:M31;EQUIV($A$2;'3 - 12 au 16'!C4:C31;0);2);INDEX('3 - 12 au 16'!N4:Z31;EQUIV($A$2;'3 - 12 au 16'!P4:P31;0);2)))</t>
  </si>
  <si>
    <t>aaaa</t>
  </si>
  <si>
    <t>bbbb</t>
  </si>
  <si>
    <t>cccc</t>
  </si>
  <si>
    <t>dddd</t>
  </si>
  <si>
    <t>gggg</t>
  </si>
  <si>
    <t>hhhh</t>
  </si>
  <si>
    <t>iiii</t>
  </si>
  <si>
    <t>kkkk 36</t>
  </si>
  <si>
    <t>kkkk 79</t>
  </si>
  <si>
    <t>Palette Fimée par                                  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</si>
</sst>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6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20"/>
      <name val="Arial"/>
      <family val="2"/>
    </font>
    <font>
      <b/>
      <sz val="20"/>
      <color rgb="FFFF0000"/>
      <name val="Arial"/>
      <family val="2"/>
    </font>
    <font>
      <b/>
      <sz val="8"/>
      <name val="Arial"/>
      <family val="2"/>
    </font>
    <font>
      <i/>
      <sz val="22"/>
      <name val="Arial"/>
      <family val="2"/>
    </font>
    <font>
      <i/>
      <sz val="10"/>
      <color rgb="FFFF0000"/>
      <name val="Arial"/>
      <family val="2"/>
    </font>
    <font>
      <i/>
      <sz val="10"/>
      <name val="Arial"/>
      <family val="2"/>
    </font>
    <font>
      <sz val="10"/>
      <color rgb="FFFFFF00"/>
      <name val="Arial"/>
      <family val="2"/>
    </font>
    <font>
      <b/>
      <i/>
      <sz val="12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4"/>
      <name val="Arial"/>
      <family val="2"/>
    </font>
    <font>
      <sz val="11"/>
      <color rgb="FFFF0000"/>
      <name val="Calibri"/>
      <family val="2"/>
      <scheme val="minor"/>
    </font>
    <font>
      <b/>
      <i/>
      <sz val="10"/>
      <color rgb="FFFF000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b/>
      <sz val="16"/>
      <color theme="4"/>
      <name val="Calibri"/>
      <family val="2"/>
      <scheme val="minor"/>
    </font>
    <font>
      <sz val="16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color theme="4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1"/>
      <color rgb="FF000000"/>
      <name val="Calibri"/>
      <family val="2"/>
    </font>
    <font>
      <b/>
      <sz val="9"/>
      <color rgb="FFFF0080"/>
      <name val="Courier New"/>
      <family val="3"/>
    </font>
    <font>
      <sz val="9"/>
      <color rgb="FF30303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999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CC"/>
        <bgColor indexed="29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Border="1"/>
    <xf numFmtId="0" fontId="0" fillId="0" borderId="0" xfId="0" applyFill="1" applyBorder="1"/>
    <xf numFmtId="0" fontId="3" fillId="0" borderId="0" xfId="0" applyFont="1" applyAlignment="1">
      <alignment horizontal="center"/>
    </xf>
    <xf numFmtId="0" fontId="0" fillId="0" borderId="3" xfId="0" applyBorder="1"/>
    <xf numFmtId="0" fontId="4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164" fontId="7" fillId="0" borderId="4" xfId="0" applyNumberFormat="1" applyFont="1" applyFill="1" applyBorder="1" applyAlignment="1">
      <alignment horizontal="center"/>
    </xf>
    <xf numFmtId="1" fontId="1" fillId="2" borderId="2" xfId="0" applyNumberFormat="1" applyFont="1" applyFill="1" applyBorder="1" applyAlignment="1">
      <alignment horizontal="center"/>
    </xf>
    <xf numFmtId="1" fontId="0" fillId="3" borderId="2" xfId="0" applyNumberFormat="1" applyFont="1" applyFill="1" applyBorder="1" applyAlignment="1">
      <alignment horizontal="center"/>
    </xf>
    <xf numFmtId="1" fontId="1" fillId="2" borderId="4" xfId="0" applyNumberFormat="1" applyFont="1" applyFill="1" applyBorder="1" applyAlignment="1">
      <alignment horizontal="center"/>
    </xf>
    <xf numFmtId="1" fontId="0" fillId="3" borderId="4" xfId="0" applyNumberFormat="1" applyFont="1" applyFill="1" applyBorder="1" applyAlignment="1">
      <alignment horizontal="center"/>
    </xf>
    <xf numFmtId="1" fontId="0" fillId="2" borderId="4" xfId="0" applyNumberFormat="1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14" fontId="7" fillId="0" borderId="4" xfId="0" applyNumberFormat="1" applyFont="1" applyFill="1" applyBorder="1" applyAlignment="1">
      <alignment horizontal="center"/>
    </xf>
    <xf numFmtId="0" fontId="1" fillId="2" borderId="0" xfId="0" applyFont="1" applyFill="1"/>
    <xf numFmtId="0" fontId="0" fillId="3" borderId="0" xfId="0" applyFill="1"/>
    <xf numFmtId="0" fontId="0" fillId="2" borderId="0" xfId="0" applyFill="1"/>
    <xf numFmtId="0" fontId="10" fillId="0" borderId="4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2" fillId="3" borderId="4" xfId="0" applyFont="1" applyFill="1" applyBorder="1" applyAlignment="1">
      <alignment horizontal="center"/>
    </xf>
    <xf numFmtId="0" fontId="12" fillId="2" borderId="4" xfId="0" applyFont="1" applyFill="1" applyBorder="1" applyAlignment="1">
      <alignment horizontal="center"/>
    </xf>
    <xf numFmtId="0" fontId="13" fillId="2" borderId="2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1" fontId="13" fillId="2" borderId="2" xfId="0" applyNumberFormat="1" applyFont="1" applyFill="1" applyBorder="1" applyAlignment="1">
      <alignment horizontal="center"/>
    </xf>
    <xf numFmtId="0" fontId="14" fillId="0" borderId="4" xfId="0" applyFont="1" applyFill="1" applyBorder="1" applyAlignment="1">
      <alignment horizontal="center"/>
    </xf>
    <xf numFmtId="0" fontId="15" fillId="0" borderId="5" xfId="0" applyFont="1" applyFill="1" applyBorder="1" applyAlignment="1">
      <alignment horizontal="center"/>
    </xf>
    <xf numFmtId="164" fontId="6" fillId="0" borderId="4" xfId="0" applyNumberFormat="1" applyFont="1" applyFill="1" applyBorder="1" applyAlignment="1">
      <alignment horizontal="center"/>
    </xf>
    <xf numFmtId="0" fontId="15" fillId="3" borderId="2" xfId="0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15" fillId="5" borderId="5" xfId="0" applyFont="1" applyFill="1" applyBorder="1" applyAlignment="1">
      <alignment horizontal="center"/>
    </xf>
    <xf numFmtId="0" fontId="16" fillId="0" borderId="4" xfId="0" applyFont="1" applyFill="1" applyBorder="1" applyAlignment="1">
      <alignment horizontal="center"/>
    </xf>
    <xf numFmtId="0" fontId="15" fillId="2" borderId="2" xfId="0" applyFont="1" applyFill="1" applyBorder="1" applyAlignment="1">
      <alignment horizontal="center"/>
    </xf>
    <xf numFmtId="0" fontId="16" fillId="5" borderId="4" xfId="0" applyFont="1" applyFill="1" applyBorder="1" applyAlignment="1">
      <alignment horizontal="center"/>
    </xf>
    <xf numFmtId="0" fontId="15" fillId="5" borderId="2" xfId="0" applyFont="1" applyFill="1" applyBorder="1" applyAlignment="1">
      <alignment horizontal="center"/>
    </xf>
    <xf numFmtId="0" fontId="0" fillId="5" borderId="5" xfId="0" applyFont="1" applyFill="1" applyBorder="1" applyAlignment="1">
      <alignment horizontal="center"/>
    </xf>
    <xf numFmtId="0" fontId="7" fillId="5" borderId="4" xfId="0" applyFont="1" applyFill="1" applyBorder="1" applyAlignment="1">
      <alignment horizontal="center"/>
    </xf>
    <xf numFmtId="0" fontId="0" fillId="5" borderId="4" xfId="0" applyFont="1" applyFill="1" applyBorder="1" applyAlignment="1">
      <alignment horizontal="center"/>
    </xf>
    <xf numFmtId="0" fontId="0" fillId="6" borderId="0" xfId="0" applyFill="1"/>
    <xf numFmtId="0" fontId="17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7" fillId="0" borderId="6" xfId="0" applyFont="1" applyBorder="1" applyAlignment="1">
      <alignment horizontal="left"/>
    </xf>
    <xf numFmtId="0" fontId="17" fillId="0" borderId="7" xfId="0" applyFont="1" applyBorder="1" applyAlignment="1">
      <alignment horizontal="right"/>
    </xf>
    <xf numFmtId="0" fontId="0" fillId="0" borderId="0" xfId="0" applyAlignment="1">
      <alignment horizontal="left"/>
    </xf>
    <xf numFmtId="0" fontId="18" fillId="0" borderId="4" xfId="0" applyFont="1" applyBorder="1" applyAlignment="1">
      <alignment horizontal="left"/>
    </xf>
    <xf numFmtId="0" fontId="19" fillId="0" borderId="8" xfId="0" applyFont="1" applyBorder="1" applyAlignment="1">
      <alignment horizontal="right"/>
    </xf>
    <xf numFmtId="0" fontId="20" fillId="0" borderId="6" xfId="0" applyFont="1" applyBorder="1" applyAlignment="1">
      <alignment horizontal="left"/>
    </xf>
    <xf numFmtId="0" fontId="19" fillId="0" borderId="9" xfId="0" applyFont="1" applyBorder="1" applyAlignment="1">
      <alignment horizontal="right" vertical="center"/>
    </xf>
    <xf numFmtId="0" fontId="20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22" fillId="0" borderId="7" xfId="0" applyFont="1" applyBorder="1" applyAlignment="1">
      <alignment horizontal="left"/>
    </xf>
    <xf numFmtId="0" fontId="21" fillId="0" borderId="7" xfId="0" applyFont="1" applyBorder="1" applyAlignment="1">
      <alignment horizontal="left"/>
    </xf>
    <xf numFmtId="0" fontId="20" fillId="0" borderId="7" xfId="0" applyFont="1" applyBorder="1" applyAlignment="1">
      <alignment horizontal="left"/>
    </xf>
    <xf numFmtId="0" fontId="0" fillId="8" borderId="0" xfId="0" applyFill="1"/>
    <xf numFmtId="0" fontId="0" fillId="7" borderId="0" xfId="0" applyFill="1"/>
    <xf numFmtId="0" fontId="20" fillId="7" borderId="0" xfId="0" applyFont="1" applyFill="1" applyAlignment="1">
      <alignment horizontal="left"/>
    </xf>
    <xf numFmtId="0" fontId="24" fillId="0" borderId="0" xfId="0" applyFont="1" applyAlignment="1">
      <alignment horizontal="left" vertical="center" indent="3"/>
    </xf>
    <xf numFmtId="0" fontId="25" fillId="0" borderId="0" xfId="0" applyFont="1"/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8">
    <dxf>
      <font>
        <color theme="4"/>
      </font>
    </dxf>
    <dxf>
      <font>
        <color rgb="FFFF0000"/>
      </font>
    </dxf>
    <dxf>
      <font>
        <color theme="4"/>
      </font>
    </dxf>
    <dxf>
      <font>
        <color rgb="FFFF0000"/>
      </font>
    </dxf>
    <dxf>
      <font>
        <color rgb="FFFF0000"/>
      </font>
    </dxf>
    <dxf>
      <font>
        <color theme="4"/>
      </font>
    </dxf>
    <dxf>
      <font>
        <color theme="4"/>
      </font>
    </dxf>
    <dxf>
      <font>
        <color rgb="FFFF0000"/>
      </font>
    </dxf>
  </dxfs>
  <tableStyles count="0" defaultTableStyle="TableStyleMedium2" defaultPivotStyle="PivotStyleLight16"/>
  <colors>
    <mruColors>
      <color rgb="FFCC99FF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342900</xdr:colOff>
          <xdr:row>12</xdr:row>
          <xdr:rowOff>114300</xdr:rowOff>
        </xdr:from>
        <xdr:to>
          <xdr:col>10</xdr:col>
          <xdr:colOff>352425</xdr:colOff>
          <xdr:row>15</xdr:row>
          <xdr:rowOff>85725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55"/>
  <sheetViews>
    <sheetView tabSelected="1" zoomScaleNormal="100" workbookViewId="0">
      <selection activeCell="G5" sqref="G5"/>
    </sheetView>
  </sheetViews>
  <sheetFormatPr baseColWidth="10" defaultRowHeight="15" x14ac:dyDescent="0.25"/>
  <cols>
    <col min="1" max="1" width="50.7109375" customWidth="1"/>
    <col min="2" max="2" width="15.7109375" customWidth="1"/>
    <col min="3" max="3" width="0.7109375" customWidth="1"/>
    <col min="4" max="4" width="11.42578125" hidden="1" customWidth="1"/>
    <col min="5" max="5" width="50.7109375" customWidth="1"/>
    <col min="6" max="6" width="15.7109375" customWidth="1"/>
    <col min="8" max="8" width="16.7109375" bestFit="1" customWidth="1"/>
  </cols>
  <sheetData>
    <row r="1" spans="1:8" ht="21.75" thickBot="1" x14ac:dyDescent="0.4">
      <c r="A1" s="59" t="s">
        <v>30</v>
      </c>
      <c r="B1" s="60"/>
      <c r="C1" s="60"/>
      <c r="D1" s="60"/>
      <c r="E1" s="61" t="s">
        <v>50</v>
      </c>
      <c r="F1" s="62">
        <v>2</v>
      </c>
      <c r="H1" s="58" t="s">
        <v>39</v>
      </c>
    </row>
    <row r="2" spans="1:8" ht="24" thickBot="1" x14ac:dyDescent="0.4">
      <c r="A2" s="64" t="s">
        <v>46</v>
      </c>
      <c r="B2" s="60"/>
      <c r="C2" s="60"/>
      <c r="D2" s="60"/>
      <c r="E2" s="61" t="s">
        <v>31</v>
      </c>
      <c r="F2" s="65">
        <f>INDEX('3 - 12 au 16'!A4:M31,MATCH($A$2,'3 - 12 au 16'!C4:C31,0),6)</f>
        <v>5</v>
      </c>
      <c r="H2" s="73" t="s">
        <v>28</v>
      </c>
    </row>
    <row r="3" spans="1:8" ht="24" thickBot="1" x14ac:dyDescent="0.35">
      <c r="A3" s="63">
        <f>INDEX('3 - 12 au 16'!A4:M31,MATCH($A$2,'3 - 12 au 16'!C4:C31,0),2)</f>
        <v>37</v>
      </c>
      <c r="B3" s="60"/>
      <c r="C3" s="60"/>
      <c r="D3" s="60"/>
      <c r="E3" s="66" t="s">
        <v>32</v>
      </c>
      <c r="F3" s="67">
        <f>INDEX('3 - 12 au 16'!A4:M31,MATCH($A$2,'3 - 12 au 16'!C4:C31,0),4)</f>
        <v>5</v>
      </c>
      <c r="H3" s="73" t="s">
        <v>29</v>
      </c>
    </row>
    <row r="4" spans="1:8" ht="24" thickBot="1" x14ac:dyDescent="0.35">
      <c r="A4" s="74" t="s">
        <v>29</v>
      </c>
      <c r="D4" s="60"/>
      <c r="E4" s="66" t="s">
        <v>33</v>
      </c>
      <c r="F4" s="67">
        <f>INDEX('3 - 12 au 16'!A4:M31,MATCH($A$2,'3 - 12 au 16'!C4:C31,0),5)</f>
        <v>1</v>
      </c>
      <c r="H4" s="73"/>
    </row>
    <row r="5" spans="1:8" ht="24" thickBot="1" x14ac:dyDescent="0.35">
      <c r="A5" s="75" t="s">
        <v>0</v>
      </c>
      <c r="B5" s="60"/>
      <c r="C5" s="60"/>
      <c r="D5" s="60"/>
      <c r="E5" s="66" t="s">
        <v>34</v>
      </c>
      <c r="F5" s="67" t="str">
        <f>INDEX('3 - 12 au 16'!A4:M31,MATCH($A$2,'3 - 12 au 16'!C4:C31,0),11)</f>
        <v>JOYAU</v>
      </c>
      <c r="H5" s="73"/>
    </row>
    <row r="6" spans="1:8" ht="24" thickBot="1" x14ac:dyDescent="0.35">
      <c r="A6" s="68" t="s">
        <v>35</v>
      </c>
      <c r="B6" s="60"/>
      <c r="C6" s="60"/>
      <c r="D6" s="60"/>
      <c r="E6" s="66" t="s">
        <v>36</v>
      </c>
      <c r="F6" s="67" t="str">
        <f>INDEX('3 - 12 au 16'!A4:M31,MATCH($A$2,'3 - 12 au 16'!C4:C31,0),1)</f>
        <v>LUNDI 12</v>
      </c>
      <c r="H6" s="73"/>
    </row>
    <row r="7" spans="1:8" ht="15.75" thickBot="1" x14ac:dyDescent="0.3">
      <c r="A7" s="60"/>
      <c r="B7" s="60"/>
      <c r="C7" s="60"/>
      <c r="D7" s="60"/>
      <c r="E7" s="69"/>
      <c r="F7" s="60"/>
      <c r="H7" s="73"/>
    </row>
    <row r="8" spans="1:8" ht="16.5" thickBot="1" x14ac:dyDescent="0.3">
      <c r="A8" s="70">
        <v>1</v>
      </c>
      <c r="B8" s="70"/>
      <c r="C8" s="70"/>
      <c r="D8" s="70"/>
      <c r="E8" s="70">
        <v>14</v>
      </c>
      <c r="F8" s="71"/>
      <c r="H8" s="73"/>
    </row>
    <row r="9" spans="1:8" ht="16.5" thickBot="1" x14ac:dyDescent="0.3">
      <c r="A9" s="70">
        <v>2</v>
      </c>
      <c r="B9" s="70"/>
      <c r="C9" s="70"/>
      <c r="D9" s="70"/>
      <c r="E9" s="70">
        <v>15</v>
      </c>
      <c r="F9" s="71"/>
      <c r="H9" s="73"/>
    </row>
    <row r="10" spans="1:8" ht="16.5" thickBot="1" x14ac:dyDescent="0.3">
      <c r="A10" s="70">
        <v>3</v>
      </c>
      <c r="B10" s="70"/>
      <c r="C10" s="70"/>
      <c r="D10" s="70"/>
      <c r="E10" s="70">
        <v>16</v>
      </c>
      <c r="F10" s="71"/>
      <c r="H10" s="73"/>
    </row>
    <row r="11" spans="1:8" ht="16.5" thickBot="1" x14ac:dyDescent="0.3">
      <c r="A11" s="70">
        <v>4</v>
      </c>
      <c r="B11" s="70"/>
      <c r="C11" s="70"/>
      <c r="D11" s="70"/>
      <c r="E11" s="70">
        <v>17</v>
      </c>
      <c r="F11" s="71"/>
      <c r="H11" s="73"/>
    </row>
    <row r="12" spans="1:8" ht="19.5" thickBot="1" x14ac:dyDescent="0.35">
      <c r="A12" s="70">
        <v>5</v>
      </c>
      <c r="B12" s="70"/>
      <c r="C12" s="70"/>
      <c r="D12" s="70"/>
      <c r="E12" s="72">
        <v>18</v>
      </c>
      <c r="F12" s="71"/>
      <c r="H12" s="73"/>
    </row>
    <row r="13" spans="1:8" ht="16.5" thickBot="1" x14ac:dyDescent="0.3">
      <c r="A13" s="70">
        <v>6</v>
      </c>
      <c r="B13" s="70"/>
      <c r="C13" s="70"/>
      <c r="D13" s="70"/>
      <c r="E13" s="70">
        <v>19</v>
      </c>
      <c r="F13" s="71"/>
      <c r="H13" s="73"/>
    </row>
    <row r="14" spans="1:8" ht="16.5" thickBot="1" x14ac:dyDescent="0.3">
      <c r="A14" s="70">
        <v>7</v>
      </c>
      <c r="B14" s="70"/>
      <c r="C14" s="70"/>
      <c r="D14" s="70"/>
      <c r="E14" s="70">
        <v>20</v>
      </c>
      <c r="F14" s="71"/>
      <c r="H14" s="73"/>
    </row>
    <row r="15" spans="1:8" ht="16.5" thickBot="1" x14ac:dyDescent="0.3">
      <c r="A15" s="70">
        <v>8</v>
      </c>
      <c r="B15" s="70"/>
      <c r="C15" s="70"/>
      <c r="D15" s="70"/>
      <c r="E15" s="70">
        <v>21</v>
      </c>
      <c r="F15" s="71"/>
      <c r="H15" s="73"/>
    </row>
    <row r="16" spans="1:8" ht="16.5" thickBot="1" x14ac:dyDescent="0.3">
      <c r="A16" s="70">
        <v>9</v>
      </c>
      <c r="B16" s="70"/>
      <c r="C16" s="70"/>
      <c r="D16" s="70"/>
      <c r="E16" s="70">
        <v>22</v>
      </c>
      <c r="F16" s="71"/>
      <c r="H16" s="73"/>
    </row>
    <row r="17" spans="1:8" ht="16.5" thickBot="1" x14ac:dyDescent="0.3">
      <c r="A17" s="70">
        <v>10</v>
      </c>
      <c r="B17" s="70"/>
      <c r="C17" s="70"/>
      <c r="D17" s="70"/>
      <c r="E17" s="70">
        <v>23</v>
      </c>
      <c r="F17" s="71"/>
      <c r="H17" s="73"/>
    </row>
    <row r="18" spans="1:8" ht="16.5" thickBot="1" x14ac:dyDescent="0.3">
      <c r="A18" s="70">
        <v>11</v>
      </c>
      <c r="B18" s="70"/>
      <c r="C18" s="70"/>
      <c r="D18" s="70"/>
      <c r="E18" s="70">
        <v>24</v>
      </c>
      <c r="F18" s="71"/>
      <c r="H18" s="73"/>
    </row>
    <row r="19" spans="1:8" ht="16.5" thickBot="1" x14ac:dyDescent="0.3">
      <c r="A19" s="70">
        <v>12</v>
      </c>
      <c r="B19" s="70"/>
      <c r="C19" s="70"/>
      <c r="D19" s="70"/>
      <c r="E19" s="70">
        <v>25</v>
      </c>
      <c r="F19" s="71"/>
      <c r="H19" s="73"/>
    </row>
    <row r="20" spans="1:8" ht="16.5" thickBot="1" x14ac:dyDescent="0.3">
      <c r="A20" s="70">
        <v>13</v>
      </c>
      <c r="B20" s="70"/>
      <c r="C20" s="70"/>
      <c r="D20" s="70"/>
      <c r="E20" s="70">
        <v>26</v>
      </c>
      <c r="F20" s="71"/>
      <c r="H20" s="73"/>
    </row>
    <row r="21" spans="1:8" ht="16.5" thickBot="1" x14ac:dyDescent="0.3">
      <c r="A21" s="70" t="s">
        <v>37</v>
      </c>
      <c r="B21" s="70"/>
      <c r="C21" s="70"/>
      <c r="D21" s="70"/>
      <c r="E21" s="70" t="s">
        <v>37</v>
      </c>
      <c r="F21" s="71"/>
      <c r="H21" s="73"/>
    </row>
    <row r="22" spans="1:8" x14ac:dyDescent="0.25">
      <c r="H22" s="73"/>
    </row>
    <row r="23" spans="1:8" x14ac:dyDescent="0.25">
      <c r="H23" s="73"/>
    </row>
    <row r="24" spans="1:8" x14ac:dyDescent="0.25">
      <c r="H24" s="73"/>
    </row>
    <row r="25" spans="1:8" x14ac:dyDescent="0.25">
      <c r="H25" s="73"/>
    </row>
    <row r="26" spans="1:8" x14ac:dyDescent="0.25">
      <c r="H26" s="73"/>
    </row>
    <row r="27" spans="1:8" x14ac:dyDescent="0.25">
      <c r="H27" s="73"/>
    </row>
    <row r="28" spans="1:8" x14ac:dyDescent="0.25">
      <c r="H28" s="73"/>
    </row>
    <row r="29" spans="1:8" x14ac:dyDescent="0.25">
      <c r="H29" s="73"/>
    </row>
    <row r="30" spans="1:8" x14ac:dyDescent="0.25">
      <c r="A30" t="s">
        <v>40</v>
      </c>
      <c r="H30" s="73"/>
    </row>
    <row r="31" spans="1:8" x14ac:dyDescent="0.25">
      <c r="A31" t="s">
        <v>38</v>
      </c>
      <c r="H31" s="73"/>
    </row>
    <row r="32" spans="1:8" x14ac:dyDescent="0.25">
      <c r="H32" s="73"/>
    </row>
    <row r="33" spans="1:8" x14ac:dyDescent="0.25">
      <c r="H33" s="73"/>
    </row>
    <row r="34" spans="1:8" x14ac:dyDescent="0.25">
      <c r="H34" s="73"/>
    </row>
    <row r="35" spans="1:8" x14ac:dyDescent="0.25">
      <c r="H35" s="73"/>
    </row>
    <row r="36" spans="1:8" x14ac:dyDescent="0.25">
      <c r="H36" s="73"/>
    </row>
    <row r="37" spans="1:8" x14ac:dyDescent="0.25">
      <c r="H37" s="73"/>
    </row>
    <row r="38" spans="1:8" x14ac:dyDescent="0.25">
      <c r="A38" s="76" t="str">
        <f ca="1">MID(CELL("nomfichier"),FIND("]",CELL("nomfichier"))+1,LEN(CELL("nomfichier"))-FIND("]",CELL("nomfichier")))</f>
        <v>PLAQUETTE CMDE</v>
      </c>
      <c r="H38" s="73"/>
    </row>
    <row r="39" spans="1:8" x14ac:dyDescent="0.25">
      <c r="A39" s="77" t="str">
        <f ca="1">MID(CELL("nomfichier",'2 - 5 au 9'!C36),FIND("]",CELL("nomfichier",A1),1)+1,30)</f>
        <v>2 - 5 au 9</v>
      </c>
      <c r="H39" s="73"/>
    </row>
    <row r="40" spans="1:8" x14ac:dyDescent="0.25">
      <c r="A40" t="str">
        <f ca="1">RIGHT(CELL("nomfichier",A1),LEN(CELL("nomfichier",A1))-FIND("]",CELL("nomfichier",A1)))</f>
        <v>PLAQUETTE CMDE</v>
      </c>
      <c r="H40" s="73"/>
    </row>
    <row r="41" spans="1:8" x14ac:dyDescent="0.25">
      <c r="H41" s="73"/>
    </row>
    <row r="42" spans="1:8" x14ac:dyDescent="0.25">
      <c r="H42" s="73"/>
    </row>
    <row r="43" spans="1:8" x14ac:dyDescent="0.25">
      <c r="H43" s="73"/>
    </row>
    <row r="44" spans="1:8" x14ac:dyDescent="0.25">
      <c r="H44" s="73"/>
    </row>
    <row r="45" spans="1:8" x14ac:dyDescent="0.25">
      <c r="H45" s="73"/>
    </row>
    <row r="46" spans="1:8" x14ac:dyDescent="0.25">
      <c r="H46" s="73"/>
    </row>
    <row r="47" spans="1:8" x14ac:dyDescent="0.25">
      <c r="H47" s="73"/>
    </row>
    <row r="48" spans="1:8" x14ac:dyDescent="0.25">
      <c r="H48" s="73"/>
    </row>
    <row r="49" spans="8:8" x14ac:dyDescent="0.25">
      <c r="H49" s="73"/>
    </row>
    <row r="50" spans="8:8" x14ac:dyDescent="0.25">
      <c r="H50" s="73"/>
    </row>
    <row r="51" spans="8:8" x14ac:dyDescent="0.25">
      <c r="H51" s="73"/>
    </row>
    <row r="52" spans="8:8" x14ac:dyDescent="0.25">
      <c r="H52" s="73"/>
    </row>
    <row r="53" spans="8:8" x14ac:dyDescent="0.25">
      <c r="H53" s="73"/>
    </row>
    <row r="54" spans="8:8" x14ac:dyDescent="0.25">
      <c r="H54" s="73"/>
    </row>
    <row r="55" spans="8:8" x14ac:dyDescent="0.25">
      <c r="H55" s="73"/>
    </row>
  </sheetData>
  <conditionalFormatting sqref="A1">
    <cfRule type="expression" dxfId="7" priority="14">
      <formula>TEXT($A$5,"jjj")="12/100"</formula>
    </cfRule>
  </conditionalFormatting>
  <conditionalFormatting sqref="A1">
    <cfRule type="expression" dxfId="6" priority="13">
      <formula>TEXT($A$5,"jjj")="20/200"</formula>
    </cfRule>
  </conditionalFormatting>
  <conditionalFormatting sqref="A8">
    <cfRule type="expression" dxfId="5" priority="5" stopIfTrue="1">
      <formula>TEXT($A$5,"jjj")="20/200"</formula>
    </cfRule>
    <cfRule type="expression" dxfId="4" priority="6" stopIfTrue="1">
      <formula>TEXT($A$5,"jjj")="12/100"</formula>
    </cfRule>
  </conditionalFormatting>
  <conditionalFormatting sqref="A8:A21 A5:A6">
    <cfRule type="expression" dxfId="3" priority="4">
      <formula>TEXT($A$5,"jjj")="12/100"</formula>
    </cfRule>
  </conditionalFormatting>
  <conditionalFormatting sqref="A8:A21 A5:A6">
    <cfRule type="expression" dxfId="2" priority="3">
      <formula>TEXT($A$5,"jjj")="20/200"</formula>
    </cfRule>
  </conditionalFormatting>
  <conditionalFormatting sqref="E8:E21 E1:E6 F1">
    <cfRule type="expression" dxfId="1" priority="2">
      <formula>TEXT($A$5,"jjj")="12/100"</formula>
    </cfRule>
  </conditionalFormatting>
  <conditionalFormatting sqref="E8:E21 E1:E6 F1">
    <cfRule type="expression" dxfId="0" priority="1">
      <formula>TEXT($A$5,"jjj")="20/200"</formula>
    </cfRule>
  </conditionalFormatting>
  <dataValidations count="2">
    <dataValidation type="list" allowBlank="1" showInputMessage="1" showErrorMessage="1" sqref="A5">
      <formula1>"12/100,20/200"</formula1>
    </dataValidation>
    <dataValidation type="list" allowBlank="1" showInputMessage="1" showErrorMessage="1" sqref="A4">
      <formula1>$H$2:$H$55</formula1>
    </dataValidation>
  </dataValidations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nom">
                <anchor moveWithCells="1" sizeWithCells="1">
                  <from>
                    <xdr:col>8</xdr:col>
                    <xdr:colOff>342900</xdr:colOff>
                    <xdr:row>12</xdr:row>
                    <xdr:rowOff>114300</xdr:rowOff>
                  </from>
                  <to>
                    <xdr:col>10</xdr:col>
                    <xdr:colOff>352425</xdr:colOff>
                    <xdr:row>15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2"/>
  <sheetViews>
    <sheetView topLeftCell="A7" zoomScale="70" zoomScaleNormal="70" workbookViewId="0">
      <selection activeCell="N1" sqref="N1:Z1048576"/>
    </sheetView>
  </sheetViews>
  <sheetFormatPr baseColWidth="10" defaultRowHeight="15" x14ac:dyDescent="0.25"/>
  <cols>
    <col min="1" max="1" width="12.85546875" bestFit="1" customWidth="1"/>
    <col min="2" max="2" width="3.5703125" bestFit="1" customWidth="1"/>
    <col min="3" max="3" width="30.140625" customWidth="1"/>
    <col min="5" max="5" width="8.28515625" bestFit="1" customWidth="1"/>
    <col min="6" max="6" width="8.42578125" bestFit="1" customWidth="1"/>
    <col min="7" max="8" width="4.28515625" bestFit="1" customWidth="1"/>
    <col min="9" max="9" width="3" bestFit="1" customWidth="1"/>
    <col min="10" max="10" width="4.28515625" bestFit="1" customWidth="1"/>
    <col min="244" max="244" width="8.5703125" bestFit="1" customWidth="1"/>
    <col min="245" max="245" width="3.5703125" bestFit="1" customWidth="1"/>
    <col min="246" max="246" width="30.140625" customWidth="1"/>
    <col min="248" max="248" width="8.28515625" bestFit="1" customWidth="1"/>
    <col min="249" max="249" width="8.42578125" bestFit="1" customWidth="1"/>
    <col min="250" max="251" width="4.28515625" bestFit="1" customWidth="1"/>
    <col min="252" max="252" width="3" bestFit="1" customWidth="1"/>
    <col min="253" max="253" width="4.28515625" bestFit="1" customWidth="1"/>
    <col min="257" max="257" width="10.7109375" bestFit="1" customWidth="1"/>
    <col min="258" max="258" width="5.140625" bestFit="1" customWidth="1"/>
    <col min="259" max="259" width="28.5703125" bestFit="1" customWidth="1"/>
    <col min="261" max="261" width="8.28515625" bestFit="1" customWidth="1"/>
    <col min="262" max="262" width="8.42578125" bestFit="1" customWidth="1"/>
    <col min="263" max="263" width="4.28515625" bestFit="1" customWidth="1"/>
    <col min="264" max="264" width="5.28515625" bestFit="1" customWidth="1"/>
    <col min="265" max="265" width="3" bestFit="1" customWidth="1"/>
    <col min="266" max="266" width="4.28515625" bestFit="1" customWidth="1"/>
    <col min="500" max="500" width="8.5703125" bestFit="1" customWidth="1"/>
    <col min="501" max="501" width="3.5703125" bestFit="1" customWidth="1"/>
    <col min="502" max="502" width="30.140625" customWidth="1"/>
    <col min="504" max="504" width="8.28515625" bestFit="1" customWidth="1"/>
    <col min="505" max="505" width="8.42578125" bestFit="1" customWidth="1"/>
    <col min="506" max="507" width="4.28515625" bestFit="1" customWidth="1"/>
    <col min="508" max="508" width="3" bestFit="1" customWidth="1"/>
    <col min="509" max="509" width="4.28515625" bestFit="1" customWidth="1"/>
    <col min="513" max="513" width="10.7109375" bestFit="1" customWidth="1"/>
    <col min="514" max="514" width="5.140625" bestFit="1" customWidth="1"/>
    <col min="515" max="515" width="28.5703125" bestFit="1" customWidth="1"/>
    <col min="517" max="517" width="8.28515625" bestFit="1" customWidth="1"/>
    <col min="518" max="518" width="8.42578125" bestFit="1" customWidth="1"/>
    <col min="519" max="519" width="4.28515625" bestFit="1" customWidth="1"/>
    <col min="520" max="520" width="5.28515625" bestFit="1" customWidth="1"/>
    <col min="521" max="521" width="3" bestFit="1" customWidth="1"/>
    <col min="522" max="522" width="4.28515625" bestFit="1" customWidth="1"/>
    <col min="756" max="756" width="8.5703125" bestFit="1" customWidth="1"/>
    <col min="757" max="757" width="3.5703125" bestFit="1" customWidth="1"/>
    <col min="758" max="758" width="30.140625" customWidth="1"/>
    <col min="760" max="760" width="8.28515625" bestFit="1" customWidth="1"/>
    <col min="761" max="761" width="8.42578125" bestFit="1" customWidth="1"/>
    <col min="762" max="763" width="4.28515625" bestFit="1" customWidth="1"/>
    <col min="764" max="764" width="3" bestFit="1" customWidth="1"/>
    <col min="765" max="765" width="4.28515625" bestFit="1" customWidth="1"/>
    <col min="769" max="769" width="10.7109375" bestFit="1" customWidth="1"/>
    <col min="770" max="770" width="5.140625" bestFit="1" customWidth="1"/>
    <col min="771" max="771" width="28.5703125" bestFit="1" customWidth="1"/>
    <col min="773" max="773" width="8.28515625" bestFit="1" customWidth="1"/>
    <col min="774" max="774" width="8.42578125" bestFit="1" customWidth="1"/>
    <col min="775" max="775" width="4.28515625" bestFit="1" customWidth="1"/>
    <col min="776" max="776" width="5.28515625" bestFit="1" customWidth="1"/>
    <col min="777" max="777" width="3" bestFit="1" customWidth="1"/>
    <col min="778" max="778" width="4.28515625" bestFit="1" customWidth="1"/>
    <col min="1012" max="1012" width="8.5703125" bestFit="1" customWidth="1"/>
    <col min="1013" max="1013" width="3.5703125" bestFit="1" customWidth="1"/>
    <col min="1014" max="1014" width="30.140625" customWidth="1"/>
    <col min="1016" max="1016" width="8.28515625" bestFit="1" customWidth="1"/>
    <col min="1017" max="1017" width="8.42578125" bestFit="1" customWidth="1"/>
    <col min="1018" max="1019" width="4.28515625" bestFit="1" customWidth="1"/>
    <col min="1020" max="1020" width="3" bestFit="1" customWidth="1"/>
    <col min="1021" max="1021" width="4.28515625" bestFit="1" customWidth="1"/>
    <col min="1025" max="1025" width="10.7109375" bestFit="1" customWidth="1"/>
    <col min="1026" max="1026" width="5.140625" bestFit="1" customWidth="1"/>
    <col min="1027" max="1027" width="28.5703125" bestFit="1" customWidth="1"/>
    <col min="1029" max="1029" width="8.28515625" bestFit="1" customWidth="1"/>
    <col min="1030" max="1030" width="8.42578125" bestFit="1" customWidth="1"/>
    <col min="1031" max="1031" width="4.28515625" bestFit="1" customWidth="1"/>
    <col min="1032" max="1032" width="5.28515625" bestFit="1" customWidth="1"/>
    <col min="1033" max="1033" width="3" bestFit="1" customWidth="1"/>
    <col min="1034" max="1034" width="4.28515625" bestFit="1" customWidth="1"/>
    <col min="1268" max="1268" width="8.5703125" bestFit="1" customWidth="1"/>
    <col min="1269" max="1269" width="3.5703125" bestFit="1" customWidth="1"/>
    <col min="1270" max="1270" width="30.140625" customWidth="1"/>
    <col min="1272" max="1272" width="8.28515625" bestFit="1" customWidth="1"/>
    <col min="1273" max="1273" width="8.42578125" bestFit="1" customWidth="1"/>
    <col min="1274" max="1275" width="4.28515625" bestFit="1" customWidth="1"/>
    <col min="1276" max="1276" width="3" bestFit="1" customWidth="1"/>
    <col min="1277" max="1277" width="4.28515625" bestFit="1" customWidth="1"/>
    <col min="1281" max="1281" width="10.7109375" bestFit="1" customWidth="1"/>
    <col min="1282" max="1282" width="5.140625" bestFit="1" customWidth="1"/>
    <col min="1283" max="1283" width="28.5703125" bestFit="1" customWidth="1"/>
    <col min="1285" max="1285" width="8.28515625" bestFit="1" customWidth="1"/>
    <col min="1286" max="1286" width="8.42578125" bestFit="1" customWidth="1"/>
    <col min="1287" max="1287" width="4.28515625" bestFit="1" customWidth="1"/>
    <col min="1288" max="1288" width="5.28515625" bestFit="1" customWidth="1"/>
    <col min="1289" max="1289" width="3" bestFit="1" customWidth="1"/>
    <col min="1290" max="1290" width="4.28515625" bestFit="1" customWidth="1"/>
    <col min="1524" max="1524" width="8.5703125" bestFit="1" customWidth="1"/>
    <col min="1525" max="1525" width="3.5703125" bestFit="1" customWidth="1"/>
    <col min="1526" max="1526" width="30.140625" customWidth="1"/>
    <col min="1528" max="1528" width="8.28515625" bestFit="1" customWidth="1"/>
    <col min="1529" max="1529" width="8.42578125" bestFit="1" customWidth="1"/>
    <col min="1530" max="1531" width="4.28515625" bestFit="1" customWidth="1"/>
    <col min="1532" max="1532" width="3" bestFit="1" customWidth="1"/>
    <col min="1533" max="1533" width="4.28515625" bestFit="1" customWidth="1"/>
    <col min="1537" max="1537" width="10.7109375" bestFit="1" customWidth="1"/>
    <col min="1538" max="1538" width="5.140625" bestFit="1" customWidth="1"/>
    <col min="1539" max="1539" width="28.5703125" bestFit="1" customWidth="1"/>
    <col min="1541" max="1541" width="8.28515625" bestFit="1" customWidth="1"/>
    <col min="1542" max="1542" width="8.42578125" bestFit="1" customWidth="1"/>
    <col min="1543" max="1543" width="4.28515625" bestFit="1" customWidth="1"/>
    <col min="1544" max="1544" width="5.28515625" bestFit="1" customWidth="1"/>
    <col min="1545" max="1545" width="3" bestFit="1" customWidth="1"/>
    <col min="1546" max="1546" width="4.28515625" bestFit="1" customWidth="1"/>
    <col min="1780" max="1780" width="8.5703125" bestFit="1" customWidth="1"/>
    <col min="1781" max="1781" width="3.5703125" bestFit="1" customWidth="1"/>
    <col min="1782" max="1782" width="30.140625" customWidth="1"/>
    <col min="1784" max="1784" width="8.28515625" bestFit="1" customWidth="1"/>
    <col min="1785" max="1785" width="8.42578125" bestFit="1" customWidth="1"/>
    <col min="1786" max="1787" width="4.28515625" bestFit="1" customWidth="1"/>
    <col min="1788" max="1788" width="3" bestFit="1" customWidth="1"/>
    <col min="1789" max="1789" width="4.28515625" bestFit="1" customWidth="1"/>
    <col min="1793" max="1793" width="10.7109375" bestFit="1" customWidth="1"/>
    <col min="1794" max="1794" width="5.140625" bestFit="1" customWidth="1"/>
    <col min="1795" max="1795" width="28.5703125" bestFit="1" customWidth="1"/>
    <col min="1797" max="1797" width="8.28515625" bestFit="1" customWidth="1"/>
    <col min="1798" max="1798" width="8.42578125" bestFit="1" customWidth="1"/>
    <col min="1799" max="1799" width="4.28515625" bestFit="1" customWidth="1"/>
    <col min="1800" max="1800" width="5.28515625" bestFit="1" customWidth="1"/>
    <col min="1801" max="1801" width="3" bestFit="1" customWidth="1"/>
    <col min="1802" max="1802" width="4.28515625" bestFit="1" customWidth="1"/>
    <col min="2036" max="2036" width="8.5703125" bestFit="1" customWidth="1"/>
    <col min="2037" max="2037" width="3.5703125" bestFit="1" customWidth="1"/>
    <col min="2038" max="2038" width="30.140625" customWidth="1"/>
    <col min="2040" max="2040" width="8.28515625" bestFit="1" customWidth="1"/>
    <col min="2041" max="2041" width="8.42578125" bestFit="1" customWidth="1"/>
    <col min="2042" max="2043" width="4.28515625" bestFit="1" customWidth="1"/>
    <col min="2044" max="2044" width="3" bestFit="1" customWidth="1"/>
    <col min="2045" max="2045" width="4.28515625" bestFit="1" customWidth="1"/>
    <col min="2049" max="2049" width="10.7109375" bestFit="1" customWidth="1"/>
    <col min="2050" max="2050" width="5.140625" bestFit="1" customWidth="1"/>
    <col min="2051" max="2051" width="28.5703125" bestFit="1" customWidth="1"/>
    <col min="2053" max="2053" width="8.28515625" bestFit="1" customWidth="1"/>
    <col min="2054" max="2054" width="8.42578125" bestFit="1" customWidth="1"/>
    <col min="2055" max="2055" width="4.28515625" bestFit="1" customWidth="1"/>
    <col min="2056" max="2056" width="5.28515625" bestFit="1" customWidth="1"/>
    <col min="2057" max="2057" width="3" bestFit="1" customWidth="1"/>
    <col min="2058" max="2058" width="4.28515625" bestFit="1" customWidth="1"/>
    <col min="2292" max="2292" width="8.5703125" bestFit="1" customWidth="1"/>
    <col min="2293" max="2293" width="3.5703125" bestFit="1" customWidth="1"/>
    <col min="2294" max="2294" width="30.140625" customWidth="1"/>
    <col min="2296" max="2296" width="8.28515625" bestFit="1" customWidth="1"/>
    <col min="2297" max="2297" width="8.42578125" bestFit="1" customWidth="1"/>
    <col min="2298" max="2299" width="4.28515625" bestFit="1" customWidth="1"/>
    <col min="2300" max="2300" width="3" bestFit="1" customWidth="1"/>
    <col min="2301" max="2301" width="4.28515625" bestFit="1" customWidth="1"/>
    <col min="2305" max="2305" width="10.7109375" bestFit="1" customWidth="1"/>
    <col min="2306" max="2306" width="5.140625" bestFit="1" customWidth="1"/>
    <col min="2307" max="2307" width="28.5703125" bestFit="1" customWidth="1"/>
    <col min="2309" max="2309" width="8.28515625" bestFit="1" customWidth="1"/>
    <col min="2310" max="2310" width="8.42578125" bestFit="1" customWidth="1"/>
    <col min="2311" max="2311" width="4.28515625" bestFit="1" customWidth="1"/>
    <col min="2312" max="2312" width="5.28515625" bestFit="1" customWidth="1"/>
    <col min="2313" max="2313" width="3" bestFit="1" customWidth="1"/>
    <col min="2314" max="2314" width="4.28515625" bestFit="1" customWidth="1"/>
    <col min="2548" max="2548" width="8.5703125" bestFit="1" customWidth="1"/>
    <col min="2549" max="2549" width="3.5703125" bestFit="1" customWidth="1"/>
    <col min="2550" max="2550" width="30.140625" customWidth="1"/>
    <col min="2552" max="2552" width="8.28515625" bestFit="1" customWidth="1"/>
    <col min="2553" max="2553" width="8.42578125" bestFit="1" customWidth="1"/>
    <col min="2554" max="2555" width="4.28515625" bestFit="1" customWidth="1"/>
    <col min="2556" max="2556" width="3" bestFit="1" customWidth="1"/>
    <col min="2557" max="2557" width="4.28515625" bestFit="1" customWidth="1"/>
    <col min="2561" max="2561" width="10.7109375" bestFit="1" customWidth="1"/>
    <col min="2562" max="2562" width="5.140625" bestFit="1" customWidth="1"/>
    <col min="2563" max="2563" width="28.5703125" bestFit="1" customWidth="1"/>
    <col min="2565" max="2565" width="8.28515625" bestFit="1" customWidth="1"/>
    <col min="2566" max="2566" width="8.42578125" bestFit="1" customWidth="1"/>
    <col min="2567" max="2567" width="4.28515625" bestFit="1" customWidth="1"/>
    <col min="2568" max="2568" width="5.28515625" bestFit="1" customWidth="1"/>
    <col min="2569" max="2569" width="3" bestFit="1" customWidth="1"/>
    <col min="2570" max="2570" width="4.28515625" bestFit="1" customWidth="1"/>
    <col min="2804" max="2804" width="8.5703125" bestFit="1" customWidth="1"/>
    <col min="2805" max="2805" width="3.5703125" bestFit="1" customWidth="1"/>
    <col min="2806" max="2806" width="30.140625" customWidth="1"/>
    <col min="2808" max="2808" width="8.28515625" bestFit="1" customWidth="1"/>
    <col min="2809" max="2809" width="8.42578125" bestFit="1" customWidth="1"/>
    <col min="2810" max="2811" width="4.28515625" bestFit="1" customWidth="1"/>
    <col min="2812" max="2812" width="3" bestFit="1" customWidth="1"/>
    <col min="2813" max="2813" width="4.28515625" bestFit="1" customWidth="1"/>
    <col min="2817" max="2817" width="10.7109375" bestFit="1" customWidth="1"/>
    <col min="2818" max="2818" width="5.140625" bestFit="1" customWidth="1"/>
    <col min="2819" max="2819" width="28.5703125" bestFit="1" customWidth="1"/>
    <col min="2821" max="2821" width="8.28515625" bestFit="1" customWidth="1"/>
    <col min="2822" max="2822" width="8.42578125" bestFit="1" customWidth="1"/>
    <col min="2823" max="2823" width="4.28515625" bestFit="1" customWidth="1"/>
    <col min="2824" max="2824" width="5.28515625" bestFit="1" customWidth="1"/>
    <col min="2825" max="2825" width="3" bestFit="1" customWidth="1"/>
    <col min="2826" max="2826" width="4.28515625" bestFit="1" customWidth="1"/>
    <col min="3060" max="3060" width="8.5703125" bestFit="1" customWidth="1"/>
    <col min="3061" max="3061" width="3.5703125" bestFit="1" customWidth="1"/>
    <col min="3062" max="3062" width="30.140625" customWidth="1"/>
    <col min="3064" max="3064" width="8.28515625" bestFit="1" customWidth="1"/>
    <col min="3065" max="3065" width="8.42578125" bestFit="1" customWidth="1"/>
    <col min="3066" max="3067" width="4.28515625" bestFit="1" customWidth="1"/>
    <col min="3068" max="3068" width="3" bestFit="1" customWidth="1"/>
    <col min="3069" max="3069" width="4.28515625" bestFit="1" customWidth="1"/>
    <col min="3073" max="3073" width="10.7109375" bestFit="1" customWidth="1"/>
    <col min="3074" max="3074" width="5.140625" bestFit="1" customWidth="1"/>
    <col min="3075" max="3075" width="28.5703125" bestFit="1" customWidth="1"/>
    <col min="3077" max="3077" width="8.28515625" bestFit="1" customWidth="1"/>
    <col min="3078" max="3078" width="8.42578125" bestFit="1" customWidth="1"/>
    <col min="3079" max="3079" width="4.28515625" bestFit="1" customWidth="1"/>
    <col min="3080" max="3080" width="5.28515625" bestFit="1" customWidth="1"/>
    <col min="3081" max="3081" width="3" bestFit="1" customWidth="1"/>
    <col min="3082" max="3082" width="4.28515625" bestFit="1" customWidth="1"/>
    <col min="3316" max="3316" width="8.5703125" bestFit="1" customWidth="1"/>
    <col min="3317" max="3317" width="3.5703125" bestFit="1" customWidth="1"/>
    <col min="3318" max="3318" width="30.140625" customWidth="1"/>
    <col min="3320" max="3320" width="8.28515625" bestFit="1" customWidth="1"/>
    <col min="3321" max="3321" width="8.42578125" bestFit="1" customWidth="1"/>
    <col min="3322" max="3323" width="4.28515625" bestFit="1" customWidth="1"/>
    <col min="3324" max="3324" width="3" bestFit="1" customWidth="1"/>
    <col min="3325" max="3325" width="4.28515625" bestFit="1" customWidth="1"/>
    <col min="3329" max="3329" width="10.7109375" bestFit="1" customWidth="1"/>
    <col min="3330" max="3330" width="5.140625" bestFit="1" customWidth="1"/>
    <col min="3331" max="3331" width="28.5703125" bestFit="1" customWidth="1"/>
    <col min="3333" max="3333" width="8.28515625" bestFit="1" customWidth="1"/>
    <col min="3334" max="3334" width="8.42578125" bestFit="1" customWidth="1"/>
    <col min="3335" max="3335" width="4.28515625" bestFit="1" customWidth="1"/>
    <col min="3336" max="3336" width="5.28515625" bestFit="1" customWidth="1"/>
    <col min="3337" max="3337" width="3" bestFit="1" customWidth="1"/>
    <col min="3338" max="3338" width="4.28515625" bestFit="1" customWidth="1"/>
    <col min="3572" max="3572" width="8.5703125" bestFit="1" customWidth="1"/>
    <col min="3573" max="3573" width="3.5703125" bestFit="1" customWidth="1"/>
    <col min="3574" max="3574" width="30.140625" customWidth="1"/>
    <col min="3576" max="3576" width="8.28515625" bestFit="1" customWidth="1"/>
    <col min="3577" max="3577" width="8.42578125" bestFit="1" customWidth="1"/>
    <col min="3578" max="3579" width="4.28515625" bestFit="1" customWidth="1"/>
    <col min="3580" max="3580" width="3" bestFit="1" customWidth="1"/>
    <col min="3581" max="3581" width="4.28515625" bestFit="1" customWidth="1"/>
    <col min="3585" max="3585" width="10.7109375" bestFit="1" customWidth="1"/>
    <col min="3586" max="3586" width="5.140625" bestFit="1" customWidth="1"/>
    <col min="3587" max="3587" width="28.5703125" bestFit="1" customWidth="1"/>
    <col min="3589" max="3589" width="8.28515625" bestFit="1" customWidth="1"/>
    <col min="3590" max="3590" width="8.42578125" bestFit="1" customWidth="1"/>
    <col min="3591" max="3591" width="4.28515625" bestFit="1" customWidth="1"/>
    <col min="3592" max="3592" width="5.28515625" bestFit="1" customWidth="1"/>
    <col min="3593" max="3593" width="3" bestFit="1" customWidth="1"/>
    <col min="3594" max="3594" width="4.28515625" bestFit="1" customWidth="1"/>
    <col min="3828" max="3828" width="8.5703125" bestFit="1" customWidth="1"/>
    <col min="3829" max="3829" width="3.5703125" bestFit="1" customWidth="1"/>
    <col min="3830" max="3830" width="30.140625" customWidth="1"/>
    <col min="3832" max="3832" width="8.28515625" bestFit="1" customWidth="1"/>
    <col min="3833" max="3833" width="8.42578125" bestFit="1" customWidth="1"/>
    <col min="3834" max="3835" width="4.28515625" bestFit="1" customWidth="1"/>
    <col min="3836" max="3836" width="3" bestFit="1" customWidth="1"/>
    <col min="3837" max="3837" width="4.28515625" bestFit="1" customWidth="1"/>
    <col min="3841" max="3841" width="10.7109375" bestFit="1" customWidth="1"/>
    <col min="3842" max="3842" width="5.140625" bestFit="1" customWidth="1"/>
    <col min="3843" max="3843" width="28.5703125" bestFit="1" customWidth="1"/>
    <col min="3845" max="3845" width="8.28515625" bestFit="1" customWidth="1"/>
    <col min="3846" max="3846" width="8.42578125" bestFit="1" customWidth="1"/>
    <col min="3847" max="3847" width="4.28515625" bestFit="1" customWidth="1"/>
    <col min="3848" max="3848" width="5.28515625" bestFit="1" customWidth="1"/>
    <col min="3849" max="3849" width="3" bestFit="1" customWidth="1"/>
    <col min="3850" max="3850" width="4.28515625" bestFit="1" customWidth="1"/>
    <col min="4084" max="4084" width="8.5703125" bestFit="1" customWidth="1"/>
    <col min="4085" max="4085" width="3.5703125" bestFit="1" customWidth="1"/>
    <col min="4086" max="4086" width="30.140625" customWidth="1"/>
    <col min="4088" max="4088" width="8.28515625" bestFit="1" customWidth="1"/>
    <col min="4089" max="4089" width="8.42578125" bestFit="1" customWidth="1"/>
    <col min="4090" max="4091" width="4.28515625" bestFit="1" customWidth="1"/>
    <col min="4092" max="4092" width="3" bestFit="1" customWidth="1"/>
    <col min="4093" max="4093" width="4.28515625" bestFit="1" customWidth="1"/>
    <col min="4097" max="4097" width="10.7109375" bestFit="1" customWidth="1"/>
    <col min="4098" max="4098" width="5.140625" bestFit="1" customWidth="1"/>
    <col min="4099" max="4099" width="28.5703125" bestFit="1" customWidth="1"/>
    <col min="4101" max="4101" width="8.28515625" bestFit="1" customWidth="1"/>
    <col min="4102" max="4102" width="8.42578125" bestFit="1" customWidth="1"/>
    <col min="4103" max="4103" width="4.28515625" bestFit="1" customWidth="1"/>
    <col min="4104" max="4104" width="5.28515625" bestFit="1" customWidth="1"/>
    <col min="4105" max="4105" width="3" bestFit="1" customWidth="1"/>
    <col min="4106" max="4106" width="4.28515625" bestFit="1" customWidth="1"/>
    <col min="4340" max="4340" width="8.5703125" bestFit="1" customWidth="1"/>
    <col min="4341" max="4341" width="3.5703125" bestFit="1" customWidth="1"/>
    <col min="4342" max="4342" width="30.140625" customWidth="1"/>
    <col min="4344" max="4344" width="8.28515625" bestFit="1" customWidth="1"/>
    <col min="4345" max="4345" width="8.42578125" bestFit="1" customWidth="1"/>
    <col min="4346" max="4347" width="4.28515625" bestFit="1" customWidth="1"/>
    <col min="4348" max="4348" width="3" bestFit="1" customWidth="1"/>
    <col min="4349" max="4349" width="4.28515625" bestFit="1" customWidth="1"/>
    <col min="4353" max="4353" width="10.7109375" bestFit="1" customWidth="1"/>
    <col min="4354" max="4354" width="5.140625" bestFit="1" customWidth="1"/>
    <col min="4355" max="4355" width="28.5703125" bestFit="1" customWidth="1"/>
    <col min="4357" max="4357" width="8.28515625" bestFit="1" customWidth="1"/>
    <col min="4358" max="4358" width="8.42578125" bestFit="1" customWidth="1"/>
    <col min="4359" max="4359" width="4.28515625" bestFit="1" customWidth="1"/>
    <col min="4360" max="4360" width="5.28515625" bestFit="1" customWidth="1"/>
    <col min="4361" max="4361" width="3" bestFit="1" customWidth="1"/>
    <col min="4362" max="4362" width="4.28515625" bestFit="1" customWidth="1"/>
    <col min="4596" max="4596" width="8.5703125" bestFit="1" customWidth="1"/>
    <col min="4597" max="4597" width="3.5703125" bestFit="1" customWidth="1"/>
    <col min="4598" max="4598" width="30.140625" customWidth="1"/>
    <col min="4600" max="4600" width="8.28515625" bestFit="1" customWidth="1"/>
    <col min="4601" max="4601" width="8.42578125" bestFit="1" customWidth="1"/>
    <col min="4602" max="4603" width="4.28515625" bestFit="1" customWidth="1"/>
    <col min="4604" max="4604" width="3" bestFit="1" customWidth="1"/>
    <col min="4605" max="4605" width="4.28515625" bestFit="1" customWidth="1"/>
    <col min="4609" max="4609" width="10.7109375" bestFit="1" customWidth="1"/>
    <col min="4610" max="4610" width="5.140625" bestFit="1" customWidth="1"/>
    <col min="4611" max="4611" width="28.5703125" bestFit="1" customWidth="1"/>
    <col min="4613" max="4613" width="8.28515625" bestFit="1" customWidth="1"/>
    <col min="4614" max="4614" width="8.42578125" bestFit="1" customWidth="1"/>
    <col min="4615" max="4615" width="4.28515625" bestFit="1" customWidth="1"/>
    <col min="4616" max="4616" width="5.28515625" bestFit="1" customWidth="1"/>
    <col min="4617" max="4617" width="3" bestFit="1" customWidth="1"/>
    <col min="4618" max="4618" width="4.28515625" bestFit="1" customWidth="1"/>
    <col min="4852" max="4852" width="8.5703125" bestFit="1" customWidth="1"/>
    <col min="4853" max="4853" width="3.5703125" bestFit="1" customWidth="1"/>
    <col min="4854" max="4854" width="30.140625" customWidth="1"/>
    <col min="4856" max="4856" width="8.28515625" bestFit="1" customWidth="1"/>
    <col min="4857" max="4857" width="8.42578125" bestFit="1" customWidth="1"/>
    <col min="4858" max="4859" width="4.28515625" bestFit="1" customWidth="1"/>
    <col min="4860" max="4860" width="3" bestFit="1" customWidth="1"/>
    <col min="4861" max="4861" width="4.28515625" bestFit="1" customWidth="1"/>
    <col min="4865" max="4865" width="10.7109375" bestFit="1" customWidth="1"/>
    <col min="4866" max="4866" width="5.140625" bestFit="1" customWidth="1"/>
    <col min="4867" max="4867" width="28.5703125" bestFit="1" customWidth="1"/>
    <col min="4869" max="4869" width="8.28515625" bestFit="1" customWidth="1"/>
    <col min="4870" max="4870" width="8.42578125" bestFit="1" customWidth="1"/>
    <col min="4871" max="4871" width="4.28515625" bestFit="1" customWidth="1"/>
    <col min="4872" max="4872" width="5.28515625" bestFit="1" customWidth="1"/>
    <col min="4873" max="4873" width="3" bestFit="1" customWidth="1"/>
    <col min="4874" max="4874" width="4.28515625" bestFit="1" customWidth="1"/>
    <col min="5108" max="5108" width="8.5703125" bestFit="1" customWidth="1"/>
    <col min="5109" max="5109" width="3.5703125" bestFit="1" customWidth="1"/>
    <col min="5110" max="5110" width="30.140625" customWidth="1"/>
    <col min="5112" max="5112" width="8.28515625" bestFit="1" customWidth="1"/>
    <col min="5113" max="5113" width="8.42578125" bestFit="1" customWidth="1"/>
    <col min="5114" max="5115" width="4.28515625" bestFit="1" customWidth="1"/>
    <col min="5116" max="5116" width="3" bestFit="1" customWidth="1"/>
    <col min="5117" max="5117" width="4.28515625" bestFit="1" customWidth="1"/>
    <col min="5121" max="5121" width="10.7109375" bestFit="1" customWidth="1"/>
    <col min="5122" max="5122" width="5.140625" bestFit="1" customWidth="1"/>
    <col min="5123" max="5123" width="28.5703125" bestFit="1" customWidth="1"/>
    <col min="5125" max="5125" width="8.28515625" bestFit="1" customWidth="1"/>
    <col min="5126" max="5126" width="8.42578125" bestFit="1" customWidth="1"/>
    <col min="5127" max="5127" width="4.28515625" bestFit="1" customWidth="1"/>
    <col min="5128" max="5128" width="5.28515625" bestFit="1" customWidth="1"/>
    <col min="5129" max="5129" width="3" bestFit="1" customWidth="1"/>
    <col min="5130" max="5130" width="4.28515625" bestFit="1" customWidth="1"/>
    <col min="5364" max="5364" width="8.5703125" bestFit="1" customWidth="1"/>
    <col min="5365" max="5365" width="3.5703125" bestFit="1" customWidth="1"/>
    <col min="5366" max="5366" width="30.140625" customWidth="1"/>
    <col min="5368" max="5368" width="8.28515625" bestFit="1" customWidth="1"/>
    <col min="5369" max="5369" width="8.42578125" bestFit="1" customWidth="1"/>
    <col min="5370" max="5371" width="4.28515625" bestFit="1" customWidth="1"/>
    <col min="5372" max="5372" width="3" bestFit="1" customWidth="1"/>
    <col min="5373" max="5373" width="4.28515625" bestFit="1" customWidth="1"/>
    <col min="5377" max="5377" width="10.7109375" bestFit="1" customWidth="1"/>
    <col min="5378" max="5378" width="5.140625" bestFit="1" customWidth="1"/>
    <col min="5379" max="5379" width="28.5703125" bestFit="1" customWidth="1"/>
    <col min="5381" max="5381" width="8.28515625" bestFit="1" customWidth="1"/>
    <col min="5382" max="5382" width="8.42578125" bestFit="1" customWidth="1"/>
    <col min="5383" max="5383" width="4.28515625" bestFit="1" customWidth="1"/>
    <col min="5384" max="5384" width="5.28515625" bestFit="1" customWidth="1"/>
    <col min="5385" max="5385" width="3" bestFit="1" customWidth="1"/>
    <col min="5386" max="5386" width="4.28515625" bestFit="1" customWidth="1"/>
    <col min="5620" max="5620" width="8.5703125" bestFit="1" customWidth="1"/>
    <col min="5621" max="5621" width="3.5703125" bestFit="1" customWidth="1"/>
    <col min="5622" max="5622" width="30.140625" customWidth="1"/>
    <col min="5624" max="5624" width="8.28515625" bestFit="1" customWidth="1"/>
    <col min="5625" max="5625" width="8.42578125" bestFit="1" customWidth="1"/>
    <col min="5626" max="5627" width="4.28515625" bestFit="1" customWidth="1"/>
    <col min="5628" max="5628" width="3" bestFit="1" customWidth="1"/>
    <col min="5629" max="5629" width="4.28515625" bestFit="1" customWidth="1"/>
    <col min="5633" max="5633" width="10.7109375" bestFit="1" customWidth="1"/>
    <col min="5634" max="5634" width="5.140625" bestFit="1" customWidth="1"/>
    <col min="5635" max="5635" width="28.5703125" bestFit="1" customWidth="1"/>
    <col min="5637" max="5637" width="8.28515625" bestFit="1" customWidth="1"/>
    <col min="5638" max="5638" width="8.42578125" bestFit="1" customWidth="1"/>
    <col min="5639" max="5639" width="4.28515625" bestFit="1" customWidth="1"/>
    <col min="5640" max="5640" width="5.28515625" bestFit="1" customWidth="1"/>
    <col min="5641" max="5641" width="3" bestFit="1" customWidth="1"/>
    <col min="5642" max="5642" width="4.28515625" bestFit="1" customWidth="1"/>
    <col min="5876" max="5876" width="8.5703125" bestFit="1" customWidth="1"/>
    <col min="5877" max="5877" width="3.5703125" bestFit="1" customWidth="1"/>
    <col min="5878" max="5878" width="30.140625" customWidth="1"/>
    <col min="5880" max="5880" width="8.28515625" bestFit="1" customWidth="1"/>
    <col min="5881" max="5881" width="8.42578125" bestFit="1" customWidth="1"/>
    <col min="5882" max="5883" width="4.28515625" bestFit="1" customWidth="1"/>
    <col min="5884" max="5884" width="3" bestFit="1" customWidth="1"/>
    <col min="5885" max="5885" width="4.28515625" bestFit="1" customWidth="1"/>
    <col min="5889" max="5889" width="10.7109375" bestFit="1" customWidth="1"/>
    <col min="5890" max="5890" width="5.140625" bestFit="1" customWidth="1"/>
    <col min="5891" max="5891" width="28.5703125" bestFit="1" customWidth="1"/>
    <col min="5893" max="5893" width="8.28515625" bestFit="1" customWidth="1"/>
    <col min="5894" max="5894" width="8.42578125" bestFit="1" customWidth="1"/>
    <col min="5895" max="5895" width="4.28515625" bestFit="1" customWidth="1"/>
    <col min="5896" max="5896" width="5.28515625" bestFit="1" customWidth="1"/>
    <col min="5897" max="5897" width="3" bestFit="1" customWidth="1"/>
    <col min="5898" max="5898" width="4.28515625" bestFit="1" customWidth="1"/>
    <col min="6132" max="6132" width="8.5703125" bestFit="1" customWidth="1"/>
    <col min="6133" max="6133" width="3.5703125" bestFit="1" customWidth="1"/>
    <col min="6134" max="6134" width="30.140625" customWidth="1"/>
    <col min="6136" max="6136" width="8.28515625" bestFit="1" customWidth="1"/>
    <col min="6137" max="6137" width="8.42578125" bestFit="1" customWidth="1"/>
    <col min="6138" max="6139" width="4.28515625" bestFit="1" customWidth="1"/>
    <col min="6140" max="6140" width="3" bestFit="1" customWidth="1"/>
    <col min="6141" max="6141" width="4.28515625" bestFit="1" customWidth="1"/>
    <col min="6145" max="6145" width="10.7109375" bestFit="1" customWidth="1"/>
    <col min="6146" max="6146" width="5.140625" bestFit="1" customWidth="1"/>
    <col min="6147" max="6147" width="28.5703125" bestFit="1" customWidth="1"/>
    <col min="6149" max="6149" width="8.28515625" bestFit="1" customWidth="1"/>
    <col min="6150" max="6150" width="8.42578125" bestFit="1" customWidth="1"/>
    <col min="6151" max="6151" width="4.28515625" bestFit="1" customWidth="1"/>
    <col min="6152" max="6152" width="5.28515625" bestFit="1" customWidth="1"/>
    <col min="6153" max="6153" width="3" bestFit="1" customWidth="1"/>
    <col min="6154" max="6154" width="4.28515625" bestFit="1" customWidth="1"/>
    <col min="6388" max="6388" width="8.5703125" bestFit="1" customWidth="1"/>
    <col min="6389" max="6389" width="3.5703125" bestFit="1" customWidth="1"/>
    <col min="6390" max="6390" width="30.140625" customWidth="1"/>
    <col min="6392" max="6392" width="8.28515625" bestFit="1" customWidth="1"/>
    <col min="6393" max="6393" width="8.42578125" bestFit="1" customWidth="1"/>
    <col min="6394" max="6395" width="4.28515625" bestFit="1" customWidth="1"/>
    <col min="6396" max="6396" width="3" bestFit="1" customWidth="1"/>
    <col min="6397" max="6397" width="4.28515625" bestFit="1" customWidth="1"/>
    <col min="6401" max="6401" width="10.7109375" bestFit="1" customWidth="1"/>
    <col min="6402" max="6402" width="5.140625" bestFit="1" customWidth="1"/>
    <col min="6403" max="6403" width="28.5703125" bestFit="1" customWidth="1"/>
    <col min="6405" max="6405" width="8.28515625" bestFit="1" customWidth="1"/>
    <col min="6406" max="6406" width="8.42578125" bestFit="1" customWidth="1"/>
    <col min="6407" max="6407" width="4.28515625" bestFit="1" customWidth="1"/>
    <col min="6408" max="6408" width="5.28515625" bestFit="1" customWidth="1"/>
    <col min="6409" max="6409" width="3" bestFit="1" customWidth="1"/>
    <col min="6410" max="6410" width="4.28515625" bestFit="1" customWidth="1"/>
    <col min="6644" max="6644" width="8.5703125" bestFit="1" customWidth="1"/>
    <col min="6645" max="6645" width="3.5703125" bestFit="1" customWidth="1"/>
    <col min="6646" max="6646" width="30.140625" customWidth="1"/>
    <col min="6648" max="6648" width="8.28515625" bestFit="1" customWidth="1"/>
    <col min="6649" max="6649" width="8.42578125" bestFit="1" customWidth="1"/>
    <col min="6650" max="6651" width="4.28515625" bestFit="1" customWidth="1"/>
    <col min="6652" max="6652" width="3" bestFit="1" customWidth="1"/>
    <col min="6653" max="6653" width="4.28515625" bestFit="1" customWidth="1"/>
    <col min="6657" max="6657" width="10.7109375" bestFit="1" customWidth="1"/>
    <col min="6658" max="6658" width="5.140625" bestFit="1" customWidth="1"/>
    <col min="6659" max="6659" width="28.5703125" bestFit="1" customWidth="1"/>
    <col min="6661" max="6661" width="8.28515625" bestFit="1" customWidth="1"/>
    <col min="6662" max="6662" width="8.42578125" bestFit="1" customWidth="1"/>
    <col min="6663" max="6663" width="4.28515625" bestFit="1" customWidth="1"/>
    <col min="6664" max="6664" width="5.28515625" bestFit="1" customWidth="1"/>
    <col min="6665" max="6665" width="3" bestFit="1" customWidth="1"/>
    <col min="6666" max="6666" width="4.28515625" bestFit="1" customWidth="1"/>
    <col min="6900" max="6900" width="8.5703125" bestFit="1" customWidth="1"/>
    <col min="6901" max="6901" width="3.5703125" bestFit="1" customWidth="1"/>
    <col min="6902" max="6902" width="30.140625" customWidth="1"/>
    <col min="6904" max="6904" width="8.28515625" bestFit="1" customWidth="1"/>
    <col min="6905" max="6905" width="8.42578125" bestFit="1" customWidth="1"/>
    <col min="6906" max="6907" width="4.28515625" bestFit="1" customWidth="1"/>
    <col min="6908" max="6908" width="3" bestFit="1" customWidth="1"/>
    <col min="6909" max="6909" width="4.28515625" bestFit="1" customWidth="1"/>
    <col min="6913" max="6913" width="10.7109375" bestFit="1" customWidth="1"/>
    <col min="6914" max="6914" width="5.140625" bestFit="1" customWidth="1"/>
    <col min="6915" max="6915" width="28.5703125" bestFit="1" customWidth="1"/>
    <col min="6917" max="6917" width="8.28515625" bestFit="1" customWidth="1"/>
    <col min="6918" max="6918" width="8.42578125" bestFit="1" customWidth="1"/>
    <col min="6919" max="6919" width="4.28515625" bestFit="1" customWidth="1"/>
    <col min="6920" max="6920" width="5.28515625" bestFit="1" customWidth="1"/>
    <col min="6921" max="6921" width="3" bestFit="1" customWidth="1"/>
    <col min="6922" max="6922" width="4.28515625" bestFit="1" customWidth="1"/>
    <col min="7156" max="7156" width="8.5703125" bestFit="1" customWidth="1"/>
    <col min="7157" max="7157" width="3.5703125" bestFit="1" customWidth="1"/>
    <col min="7158" max="7158" width="30.140625" customWidth="1"/>
    <col min="7160" max="7160" width="8.28515625" bestFit="1" customWidth="1"/>
    <col min="7161" max="7161" width="8.42578125" bestFit="1" customWidth="1"/>
    <col min="7162" max="7163" width="4.28515625" bestFit="1" customWidth="1"/>
    <col min="7164" max="7164" width="3" bestFit="1" customWidth="1"/>
    <col min="7165" max="7165" width="4.28515625" bestFit="1" customWidth="1"/>
    <col min="7169" max="7169" width="10.7109375" bestFit="1" customWidth="1"/>
    <col min="7170" max="7170" width="5.140625" bestFit="1" customWidth="1"/>
    <col min="7171" max="7171" width="28.5703125" bestFit="1" customWidth="1"/>
    <col min="7173" max="7173" width="8.28515625" bestFit="1" customWidth="1"/>
    <col min="7174" max="7174" width="8.42578125" bestFit="1" customWidth="1"/>
    <col min="7175" max="7175" width="4.28515625" bestFit="1" customWidth="1"/>
    <col min="7176" max="7176" width="5.28515625" bestFit="1" customWidth="1"/>
    <col min="7177" max="7177" width="3" bestFit="1" customWidth="1"/>
    <col min="7178" max="7178" width="4.28515625" bestFit="1" customWidth="1"/>
    <col min="7412" max="7412" width="8.5703125" bestFit="1" customWidth="1"/>
    <col min="7413" max="7413" width="3.5703125" bestFit="1" customWidth="1"/>
    <col min="7414" max="7414" width="30.140625" customWidth="1"/>
    <col min="7416" max="7416" width="8.28515625" bestFit="1" customWidth="1"/>
    <col min="7417" max="7417" width="8.42578125" bestFit="1" customWidth="1"/>
    <col min="7418" max="7419" width="4.28515625" bestFit="1" customWidth="1"/>
    <col min="7420" max="7420" width="3" bestFit="1" customWidth="1"/>
    <col min="7421" max="7421" width="4.28515625" bestFit="1" customWidth="1"/>
    <col min="7425" max="7425" width="10.7109375" bestFit="1" customWidth="1"/>
    <col min="7426" max="7426" width="5.140625" bestFit="1" customWidth="1"/>
    <col min="7427" max="7427" width="28.5703125" bestFit="1" customWidth="1"/>
    <col min="7429" max="7429" width="8.28515625" bestFit="1" customWidth="1"/>
    <col min="7430" max="7430" width="8.42578125" bestFit="1" customWidth="1"/>
    <col min="7431" max="7431" width="4.28515625" bestFit="1" customWidth="1"/>
    <col min="7432" max="7432" width="5.28515625" bestFit="1" customWidth="1"/>
    <col min="7433" max="7433" width="3" bestFit="1" customWidth="1"/>
    <col min="7434" max="7434" width="4.28515625" bestFit="1" customWidth="1"/>
    <col min="7668" max="7668" width="8.5703125" bestFit="1" customWidth="1"/>
    <col min="7669" max="7669" width="3.5703125" bestFit="1" customWidth="1"/>
    <col min="7670" max="7670" width="30.140625" customWidth="1"/>
    <col min="7672" max="7672" width="8.28515625" bestFit="1" customWidth="1"/>
    <col min="7673" max="7673" width="8.42578125" bestFit="1" customWidth="1"/>
    <col min="7674" max="7675" width="4.28515625" bestFit="1" customWidth="1"/>
    <col min="7676" max="7676" width="3" bestFit="1" customWidth="1"/>
    <col min="7677" max="7677" width="4.28515625" bestFit="1" customWidth="1"/>
    <col min="7681" max="7681" width="10.7109375" bestFit="1" customWidth="1"/>
    <col min="7682" max="7682" width="5.140625" bestFit="1" customWidth="1"/>
    <col min="7683" max="7683" width="28.5703125" bestFit="1" customWidth="1"/>
    <col min="7685" max="7685" width="8.28515625" bestFit="1" customWidth="1"/>
    <col min="7686" max="7686" width="8.42578125" bestFit="1" customWidth="1"/>
    <col min="7687" max="7687" width="4.28515625" bestFit="1" customWidth="1"/>
    <col min="7688" max="7688" width="5.28515625" bestFit="1" customWidth="1"/>
    <col min="7689" max="7689" width="3" bestFit="1" customWidth="1"/>
    <col min="7690" max="7690" width="4.28515625" bestFit="1" customWidth="1"/>
    <col min="7924" max="7924" width="8.5703125" bestFit="1" customWidth="1"/>
    <col min="7925" max="7925" width="3.5703125" bestFit="1" customWidth="1"/>
    <col min="7926" max="7926" width="30.140625" customWidth="1"/>
    <col min="7928" max="7928" width="8.28515625" bestFit="1" customWidth="1"/>
    <col min="7929" max="7929" width="8.42578125" bestFit="1" customWidth="1"/>
    <col min="7930" max="7931" width="4.28515625" bestFit="1" customWidth="1"/>
    <col min="7932" max="7932" width="3" bestFit="1" customWidth="1"/>
    <col min="7933" max="7933" width="4.28515625" bestFit="1" customWidth="1"/>
    <col min="7937" max="7937" width="10.7109375" bestFit="1" customWidth="1"/>
    <col min="7938" max="7938" width="5.140625" bestFit="1" customWidth="1"/>
    <col min="7939" max="7939" width="28.5703125" bestFit="1" customWidth="1"/>
    <col min="7941" max="7941" width="8.28515625" bestFit="1" customWidth="1"/>
    <col min="7942" max="7942" width="8.42578125" bestFit="1" customWidth="1"/>
    <col min="7943" max="7943" width="4.28515625" bestFit="1" customWidth="1"/>
    <col min="7944" max="7944" width="5.28515625" bestFit="1" customWidth="1"/>
    <col min="7945" max="7945" width="3" bestFit="1" customWidth="1"/>
    <col min="7946" max="7946" width="4.28515625" bestFit="1" customWidth="1"/>
    <col min="8180" max="8180" width="8.5703125" bestFit="1" customWidth="1"/>
    <col min="8181" max="8181" width="3.5703125" bestFit="1" customWidth="1"/>
    <col min="8182" max="8182" width="30.140625" customWidth="1"/>
    <col min="8184" max="8184" width="8.28515625" bestFit="1" customWidth="1"/>
    <col min="8185" max="8185" width="8.42578125" bestFit="1" customWidth="1"/>
    <col min="8186" max="8187" width="4.28515625" bestFit="1" customWidth="1"/>
    <col min="8188" max="8188" width="3" bestFit="1" customWidth="1"/>
    <col min="8189" max="8189" width="4.28515625" bestFit="1" customWidth="1"/>
    <col min="8193" max="8193" width="10.7109375" bestFit="1" customWidth="1"/>
    <col min="8194" max="8194" width="5.140625" bestFit="1" customWidth="1"/>
    <col min="8195" max="8195" width="28.5703125" bestFit="1" customWidth="1"/>
    <col min="8197" max="8197" width="8.28515625" bestFit="1" customWidth="1"/>
    <col min="8198" max="8198" width="8.42578125" bestFit="1" customWidth="1"/>
    <col min="8199" max="8199" width="4.28515625" bestFit="1" customWidth="1"/>
    <col min="8200" max="8200" width="5.28515625" bestFit="1" customWidth="1"/>
    <col min="8201" max="8201" width="3" bestFit="1" customWidth="1"/>
    <col min="8202" max="8202" width="4.28515625" bestFit="1" customWidth="1"/>
    <col min="8436" max="8436" width="8.5703125" bestFit="1" customWidth="1"/>
    <col min="8437" max="8437" width="3.5703125" bestFit="1" customWidth="1"/>
    <col min="8438" max="8438" width="30.140625" customWidth="1"/>
    <col min="8440" max="8440" width="8.28515625" bestFit="1" customWidth="1"/>
    <col min="8441" max="8441" width="8.42578125" bestFit="1" customWidth="1"/>
    <col min="8442" max="8443" width="4.28515625" bestFit="1" customWidth="1"/>
    <col min="8444" max="8444" width="3" bestFit="1" customWidth="1"/>
    <col min="8445" max="8445" width="4.28515625" bestFit="1" customWidth="1"/>
    <col min="8449" max="8449" width="10.7109375" bestFit="1" customWidth="1"/>
    <col min="8450" max="8450" width="5.140625" bestFit="1" customWidth="1"/>
    <col min="8451" max="8451" width="28.5703125" bestFit="1" customWidth="1"/>
    <col min="8453" max="8453" width="8.28515625" bestFit="1" customWidth="1"/>
    <col min="8454" max="8454" width="8.42578125" bestFit="1" customWidth="1"/>
    <col min="8455" max="8455" width="4.28515625" bestFit="1" customWidth="1"/>
    <col min="8456" max="8456" width="5.28515625" bestFit="1" customWidth="1"/>
    <col min="8457" max="8457" width="3" bestFit="1" customWidth="1"/>
    <col min="8458" max="8458" width="4.28515625" bestFit="1" customWidth="1"/>
    <col min="8692" max="8692" width="8.5703125" bestFit="1" customWidth="1"/>
    <col min="8693" max="8693" width="3.5703125" bestFit="1" customWidth="1"/>
    <col min="8694" max="8694" width="30.140625" customWidth="1"/>
    <col min="8696" max="8696" width="8.28515625" bestFit="1" customWidth="1"/>
    <col min="8697" max="8697" width="8.42578125" bestFit="1" customWidth="1"/>
    <col min="8698" max="8699" width="4.28515625" bestFit="1" customWidth="1"/>
    <col min="8700" max="8700" width="3" bestFit="1" customWidth="1"/>
    <col min="8701" max="8701" width="4.28515625" bestFit="1" customWidth="1"/>
    <col min="8705" max="8705" width="10.7109375" bestFit="1" customWidth="1"/>
    <col min="8706" max="8706" width="5.140625" bestFit="1" customWidth="1"/>
    <col min="8707" max="8707" width="28.5703125" bestFit="1" customWidth="1"/>
    <col min="8709" max="8709" width="8.28515625" bestFit="1" customWidth="1"/>
    <col min="8710" max="8710" width="8.42578125" bestFit="1" customWidth="1"/>
    <col min="8711" max="8711" width="4.28515625" bestFit="1" customWidth="1"/>
    <col min="8712" max="8712" width="5.28515625" bestFit="1" customWidth="1"/>
    <col min="8713" max="8713" width="3" bestFit="1" customWidth="1"/>
    <col min="8714" max="8714" width="4.28515625" bestFit="1" customWidth="1"/>
    <col min="8948" max="8948" width="8.5703125" bestFit="1" customWidth="1"/>
    <col min="8949" max="8949" width="3.5703125" bestFit="1" customWidth="1"/>
    <col min="8950" max="8950" width="30.140625" customWidth="1"/>
    <col min="8952" max="8952" width="8.28515625" bestFit="1" customWidth="1"/>
    <col min="8953" max="8953" width="8.42578125" bestFit="1" customWidth="1"/>
    <col min="8954" max="8955" width="4.28515625" bestFit="1" customWidth="1"/>
    <col min="8956" max="8956" width="3" bestFit="1" customWidth="1"/>
    <col min="8957" max="8957" width="4.28515625" bestFit="1" customWidth="1"/>
    <col min="8961" max="8961" width="10.7109375" bestFit="1" customWidth="1"/>
    <col min="8962" max="8962" width="5.140625" bestFit="1" customWidth="1"/>
    <col min="8963" max="8963" width="28.5703125" bestFit="1" customWidth="1"/>
    <col min="8965" max="8965" width="8.28515625" bestFit="1" customWidth="1"/>
    <col min="8966" max="8966" width="8.42578125" bestFit="1" customWidth="1"/>
    <col min="8967" max="8967" width="4.28515625" bestFit="1" customWidth="1"/>
    <col min="8968" max="8968" width="5.28515625" bestFit="1" customWidth="1"/>
    <col min="8969" max="8969" width="3" bestFit="1" customWidth="1"/>
    <col min="8970" max="8970" width="4.28515625" bestFit="1" customWidth="1"/>
    <col min="9204" max="9204" width="8.5703125" bestFit="1" customWidth="1"/>
    <col min="9205" max="9205" width="3.5703125" bestFit="1" customWidth="1"/>
    <col min="9206" max="9206" width="30.140625" customWidth="1"/>
    <col min="9208" max="9208" width="8.28515625" bestFit="1" customWidth="1"/>
    <col min="9209" max="9209" width="8.42578125" bestFit="1" customWidth="1"/>
    <col min="9210" max="9211" width="4.28515625" bestFit="1" customWidth="1"/>
    <col min="9212" max="9212" width="3" bestFit="1" customWidth="1"/>
    <col min="9213" max="9213" width="4.28515625" bestFit="1" customWidth="1"/>
    <col min="9217" max="9217" width="10.7109375" bestFit="1" customWidth="1"/>
    <col min="9218" max="9218" width="5.140625" bestFit="1" customWidth="1"/>
    <col min="9219" max="9219" width="28.5703125" bestFit="1" customWidth="1"/>
    <col min="9221" max="9221" width="8.28515625" bestFit="1" customWidth="1"/>
    <col min="9222" max="9222" width="8.42578125" bestFit="1" customWidth="1"/>
    <col min="9223" max="9223" width="4.28515625" bestFit="1" customWidth="1"/>
    <col min="9224" max="9224" width="5.28515625" bestFit="1" customWidth="1"/>
    <col min="9225" max="9225" width="3" bestFit="1" customWidth="1"/>
    <col min="9226" max="9226" width="4.28515625" bestFit="1" customWidth="1"/>
    <col min="9460" max="9460" width="8.5703125" bestFit="1" customWidth="1"/>
    <col min="9461" max="9461" width="3.5703125" bestFit="1" customWidth="1"/>
    <col min="9462" max="9462" width="30.140625" customWidth="1"/>
    <col min="9464" max="9464" width="8.28515625" bestFit="1" customWidth="1"/>
    <col min="9465" max="9465" width="8.42578125" bestFit="1" customWidth="1"/>
    <col min="9466" max="9467" width="4.28515625" bestFit="1" customWidth="1"/>
    <col min="9468" max="9468" width="3" bestFit="1" customWidth="1"/>
    <col min="9469" max="9469" width="4.28515625" bestFit="1" customWidth="1"/>
    <col min="9473" max="9473" width="10.7109375" bestFit="1" customWidth="1"/>
    <col min="9474" max="9474" width="5.140625" bestFit="1" customWidth="1"/>
    <col min="9475" max="9475" width="28.5703125" bestFit="1" customWidth="1"/>
    <col min="9477" max="9477" width="8.28515625" bestFit="1" customWidth="1"/>
    <col min="9478" max="9478" width="8.42578125" bestFit="1" customWidth="1"/>
    <col min="9479" max="9479" width="4.28515625" bestFit="1" customWidth="1"/>
    <col min="9480" max="9480" width="5.28515625" bestFit="1" customWidth="1"/>
    <col min="9481" max="9481" width="3" bestFit="1" customWidth="1"/>
    <col min="9482" max="9482" width="4.28515625" bestFit="1" customWidth="1"/>
    <col min="9716" max="9716" width="8.5703125" bestFit="1" customWidth="1"/>
    <col min="9717" max="9717" width="3.5703125" bestFit="1" customWidth="1"/>
    <col min="9718" max="9718" width="30.140625" customWidth="1"/>
    <col min="9720" max="9720" width="8.28515625" bestFit="1" customWidth="1"/>
    <col min="9721" max="9721" width="8.42578125" bestFit="1" customWidth="1"/>
    <col min="9722" max="9723" width="4.28515625" bestFit="1" customWidth="1"/>
    <col min="9724" max="9724" width="3" bestFit="1" customWidth="1"/>
    <col min="9725" max="9725" width="4.28515625" bestFit="1" customWidth="1"/>
    <col min="9729" max="9729" width="10.7109375" bestFit="1" customWidth="1"/>
    <col min="9730" max="9730" width="5.140625" bestFit="1" customWidth="1"/>
    <col min="9731" max="9731" width="28.5703125" bestFit="1" customWidth="1"/>
    <col min="9733" max="9733" width="8.28515625" bestFit="1" customWidth="1"/>
    <col min="9734" max="9734" width="8.42578125" bestFit="1" customWidth="1"/>
    <col min="9735" max="9735" width="4.28515625" bestFit="1" customWidth="1"/>
    <col min="9736" max="9736" width="5.28515625" bestFit="1" customWidth="1"/>
    <col min="9737" max="9737" width="3" bestFit="1" customWidth="1"/>
    <col min="9738" max="9738" width="4.28515625" bestFit="1" customWidth="1"/>
    <col min="9972" max="9972" width="8.5703125" bestFit="1" customWidth="1"/>
    <col min="9973" max="9973" width="3.5703125" bestFit="1" customWidth="1"/>
    <col min="9974" max="9974" width="30.140625" customWidth="1"/>
    <col min="9976" max="9976" width="8.28515625" bestFit="1" customWidth="1"/>
    <col min="9977" max="9977" width="8.42578125" bestFit="1" customWidth="1"/>
    <col min="9978" max="9979" width="4.28515625" bestFit="1" customWidth="1"/>
    <col min="9980" max="9980" width="3" bestFit="1" customWidth="1"/>
    <col min="9981" max="9981" width="4.28515625" bestFit="1" customWidth="1"/>
    <col min="9985" max="9985" width="10.7109375" bestFit="1" customWidth="1"/>
    <col min="9986" max="9986" width="5.140625" bestFit="1" customWidth="1"/>
    <col min="9987" max="9987" width="28.5703125" bestFit="1" customWidth="1"/>
    <col min="9989" max="9989" width="8.28515625" bestFit="1" customWidth="1"/>
    <col min="9990" max="9990" width="8.42578125" bestFit="1" customWidth="1"/>
    <col min="9991" max="9991" width="4.28515625" bestFit="1" customWidth="1"/>
    <col min="9992" max="9992" width="5.28515625" bestFit="1" customWidth="1"/>
    <col min="9993" max="9993" width="3" bestFit="1" customWidth="1"/>
    <col min="9994" max="9994" width="4.28515625" bestFit="1" customWidth="1"/>
    <col min="10228" max="10228" width="8.5703125" bestFit="1" customWidth="1"/>
    <col min="10229" max="10229" width="3.5703125" bestFit="1" customWidth="1"/>
    <col min="10230" max="10230" width="30.140625" customWidth="1"/>
    <col min="10232" max="10232" width="8.28515625" bestFit="1" customWidth="1"/>
    <col min="10233" max="10233" width="8.42578125" bestFit="1" customWidth="1"/>
    <col min="10234" max="10235" width="4.28515625" bestFit="1" customWidth="1"/>
    <col min="10236" max="10236" width="3" bestFit="1" customWidth="1"/>
    <col min="10237" max="10237" width="4.28515625" bestFit="1" customWidth="1"/>
    <col min="10241" max="10241" width="10.7109375" bestFit="1" customWidth="1"/>
    <col min="10242" max="10242" width="5.140625" bestFit="1" customWidth="1"/>
    <col min="10243" max="10243" width="28.5703125" bestFit="1" customWidth="1"/>
    <col min="10245" max="10245" width="8.28515625" bestFit="1" customWidth="1"/>
    <col min="10246" max="10246" width="8.42578125" bestFit="1" customWidth="1"/>
    <col min="10247" max="10247" width="4.28515625" bestFit="1" customWidth="1"/>
    <col min="10248" max="10248" width="5.28515625" bestFit="1" customWidth="1"/>
    <col min="10249" max="10249" width="3" bestFit="1" customWidth="1"/>
    <col min="10250" max="10250" width="4.28515625" bestFit="1" customWidth="1"/>
    <col min="10484" max="10484" width="8.5703125" bestFit="1" customWidth="1"/>
    <col min="10485" max="10485" width="3.5703125" bestFit="1" customWidth="1"/>
    <col min="10486" max="10486" width="30.140625" customWidth="1"/>
    <col min="10488" max="10488" width="8.28515625" bestFit="1" customWidth="1"/>
    <col min="10489" max="10489" width="8.42578125" bestFit="1" customWidth="1"/>
    <col min="10490" max="10491" width="4.28515625" bestFit="1" customWidth="1"/>
    <col min="10492" max="10492" width="3" bestFit="1" customWidth="1"/>
    <col min="10493" max="10493" width="4.28515625" bestFit="1" customWidth="1"/>
    <col min="10497" max="10497" width="10.7109375" bestFit="1" customWidth="1"/>
    <col min="10498" max="10498" width="5.140625" bestFit="1" customWidth="1"/>
    <col min="10499" max="10499" width="28.5703125" bestFit="1" customWidth="1"/>
    <col min="10501" max="10501" width="8.28515625" bestFit="1" customWidth="1"/>
    <col min="10502" max="10502" width="8.42578125" bestFit="1" customWidth="1"/>
    <col min="10503" max="10503" width="4.28515625" bestFit="1" customWidth="1"/>
    <col min="10504" max="10504" width="5.28515625" bestFit="1" customWidth="1"/>
    <col min="10505" max="10505" width="3" bestFit="1" customWidth="1"/>
    <col min="10506" max="10506" width="4.28515625" bestFit="1" customWidth="1"/>
    <col min="10740" max="10740" width="8.5703125" bestFit="1" customWidth="1"/>
    <col min="10741" max="10741" width="3.5703125" bestFit="1" customWidth="1"/>
    <col min="10742" max="10742" width="30.140625" customWidth="1"/>
    <col min="10744" max="10744" width="8.28515625" bestFit="1" customWidth="1"/>
    <col min="10745" max="10745" width="8.42578125" bestFit="1" customWidth="1"/>
    <col min="10746" max="10747" width="4.28515625" bestFit="1" customWidth="1"/>
    <col min="10748" max="10748" width="3" bestFit="1" customWidth="1"/>
    <col min="10749" max="10749" width="4.28515625" bestFit="1" customWidth="1"/>
    <col min="10753" max="10753" width="10.7109375" bestFit="1" customWidth="1"/>
    <col min="10754" max="10754" width="5.140625" bestFit="1" customWidth="1"/>
    <col min="10755" max="10755" width="28.5703125" bestFit="1" customWidth="1"/>
    <col min="10757" max="10757" width="8.28515625" bestFit="1" customWidth="1"/>
    <col min="10758" max="10758" width="8.42578125" bestFit="1" customWidth="1"/>
    <col min="10759" max="10759" width="4.28515625" bestFit="1" customWidth="1"/>
    <col min="10760" max="10760" width="5.28515625" bestFit="1" customWidth="1"/>
    <col min="10761" max="10761" width="3" bestFit="1" customWidth="1"/>
    <col min="10762" max="10762" width="4.28515625" bestFit="1" customWidth="1"/>
    <col min="10996" max="10996" width="8.5703125" bestFit="1" customWidth="1"/>
    <col min="10997" max="10997" width="3.5703125" bestFit="1" customWidth="1"/>
    <col min="10998" max="10998" width="30.140625" customWidth="1"/>
    <col min="11000" max="11000" width="8.28515625" bestFit="1" customWidth="1"/>
    <col min="11001" max="11001" width="8.42578125" bestFit="1" customWidth="1"/>
    <col min="11002" max="11003" width="4.28515625" bestFit="1" customWidth="1"/>
    <col min="11004" max="11004" width="3" bestFit="1" customWidth="1"/>
    <col min="11005" max="11005" width="4.28515625" bestFit="1" customWidth="1"/>
    <col min="11009" max="11009" width="10.7109375" bestFit="1" customWidth="1"/>
    <col min="11010" max="11010" width="5.140625" bestFit="1" customWidth="1"/>
    <col min="11011" max="11011" width="28.5703125" bestFit="1" customWidth="1"/>
    <col min="11013" max="11013" width="8.28515625" bestFit="1" customWidth="1"/>
    <col min="11014" max="11014" width="8.42578125" bestFit="1" customWidth="1"/>
    <col min="11015" max="11015" width="4.28515625" bestFit="1" customWidth="1"/>
    <col min="11016" max="11016" width="5.28515625" bestFit="1" customWidth="1"/>
    <col min="11017" max="11017" width="3" bestFit="1" customWidth="1"/>
    <col min="11018" max="11018" width="4.28515625" bestFit="1" customWidth="1"/>
    <col min="11252" max="11252" width="8.5703125" bestFit="1" customWidth="1"/>
    <col min="11253" max="11253" width="3.5703125" bestFit="1" customWidth="1"/>
    <col min="11254" max="11254" width="30.140625" customWidth="1"/>
    <col min="11256" max="11256" width="8.28515625" bestFit="1" customWidth="1"/>
    <col min="11257" max="11257" width="8.42578125" bestFit="1" customWidth="1"/>
    <col min="11258" max="11259" width="4.28515625" bestFit="1" customWidth="1"/>
    <col min="11260" max="11260" width="3" bestFit="1" customWidth="1"/>
    <col min="11261" max="11261" width="4.28515625" bestFit="1" customWidth="1"/>
    <col min="11265" max="11265" width="10.7109375" bestFit="1" customWidth="1"/>
    <col min="11266" max="11266" width="5.140625" bestFit="1" customWidth="1"/>
    <col min="11267" max="11267" width="28.5703125" bestFit="1" customWidth="1"/>
    <col min="11269" max="11269" width="8.28515625" bestFit="1" customWidth="1"/>
    <col min="11270" max="11270" width="8.42578125" bestFit="1" customWidth="1"/>
    <col min="11271" max="11271" width="4.28515625" bestFit="1" customWidth="1"/>
    <col min="11272" max="11272" width="5.28515625" bestFit="1" customWidth="1"/>
    <col min="11273" max="11273" width="3" bestFit="1" customWidth="1"/>
    <col min="11274" max="11274" width="4.28515625" bestFit="1" customWidth="1"/>
    <col min="11508" max="11508" width="8.5703125" bestFit="1" customWidth="1"/>
    <col min="11509" max="11509" width="3.5703125" bestFit="1" customWidth="1"/>
    <col min="11510" max="11510" width="30.140625" customWidth="1"/>
    <col min="11512" max="11512" width="8.28515625" bestFit="1" customWidth="1"/>
    <col min="11513" max="11513" width="8.42578125" bestFit="1" customWidth="1"/>
    <col min="11514" max="11515" width="4.28515625" bestFit="1" customWidth="1"/>
    <col min="11516" max="11516" width="3" bestFit="1" customWidth="1"/>
    <col min="11517" max="11517" width="4.28515625" bestFit="1" customWidth="1"/>
    <col min="11521" max="11521" width="10.7109375" bestFit="1" customWidth="1"/>
    <col min="11522" max="11522" width="5.140625" bestFit="1" customWidth="1"/>
    <col min="11523" max="11523" width="28.5703125" bestFit="1" customWidth="1"/>
    <col min="11525" max="11525" width="8.28515625" bestFit="1" customWidth="1"/>
    <col min="11526" max="11526" width="8.42578125" bestFit="1" customWidth="1"/>
    <col min="11527" max="11527" width="4.28515625" bestFit="1" customWidth="1"/>
    <col min="11528" max="11528" width="5.28515625" bestFit="1" customWidth="1"/>
    <col min="11529" max="11529" width="3" bestFit="1" customWidth="1"/>
    <col min="11530" max="11530" width="4.28515625" bestFit="1" customWidth="1"/>
    <col min="11764" max="11764" width="8.5703125" bestFit="1" customWidth="1"/>
    <col min="11765" max="11765" width="3.5703125" bestFit="1" customWidth="1"/>
    <col min="11766" max="11766" width="30.140625" customWidth="1"/>
    <col min="11768" max="11768" width="8.28515625" bestFit="1" customWidth="1"/>
    <col min="11769" max="11769" width="8.42578125" bestFit="1" customWidth="1"/>
    <col min="11770" max="11771" width="4.28515625" bestFit="1" customWidth="1"/>
    <col min="11772" max="11772" width="3" bestFit="1" customWidth="1"/>
    <col min="11773" max="11773" width="4.28515625" bestFit="1" customWidth="1"/>
    <col min="11777" max="11777" width="10.7109375" bestFit="1" customWidth="1"/>
    <col min="11778" max="11778" width="5.140625" bestFit="1" customWidth="1"/>
    <col min="11779" max="11779" width="28.5703125" bestFit="1" customWidth="1"/>
    <col min="11781" max="11781" width="8.28515625" bestFit="1" customWidth="1"/>
    <col min="11782" max="11782" width="8.42578125" bestFit="1" customWidth="1"/>
    <col min="11783" max="11783" width="4.28515625" bestFit="1" customWidth="1"/>
    <col min="11784" max="11784" width="5.28515625" bestFit="1" customWidth="1"/>
    <col min="11785" max="11785" width="3" bestFit="1" customWidth="1"/>
    <col min="11786" max="11786" width="4.28515625" bestFit="1" customWidth="1"/>
    <col min="12020" max="12020" width="8.5703125" bestFit="1" customWidth="1"/>
    <col min="12021" max="12021" width="3.5703125" bestFit="1" customWidth="1"/>
    <col min="12022" max="12022" width="30.140625" customWidth="1"/>
    <col min="12024" max="12024" width="8.28515625" bestFit="1" customWidth="1"/>
    <col min="12025" max="12025" width="8.42578125" bestFit="1" customWidth="1"/>
    <col min="12026" max="12027" width="4.28515625" bestFit="1" customWidth="1"/>
    <col min="12028" max="12028" width="3" bestFit="1" customWidth="1"/>
    <col min="12029" max="12029" width="4.28515625" bestFit="1" customWidth="1"/>
    <col min="12033" max="12033" width="10.7109375" bestFit="1" customWidth="1"/>
    <col min="12034" max="12034" width="5.140625" bestFit="1" customWidth="1"/>
    <col min="12035" max="12035" width="28.5703125" bestFit="1" customWidth="1"/>
    <col min="12037" max="12037" width="8.28515625" bestFit="1" customWidth="1"/>
    <col min="12038" max="12038" width="8.42578125" bestFit="1" customWidth="1"/>
    <col min="12039" max="12039" width="4.28515625" bestFit="1" customWidth="1"/>
    <col min="12040" max="12040" width="5.28515625" bestFit="1" customWidth="1"/>
    <col min="12041" max="12041" width="3" bestFit="1" customWidth="1"/>
    <col min="12042" max="12042" width="4.28515625" bestFit="1" customWidth="1"/>
    <col min="12276" max="12276" width="8.5703125" bestFit="1" customWidth="1"/>
    <col min="12277" max="12277" width="3.5703125" bestFit="1" customWidth="1"/>
    <col min="12278" max="12278" width="30.140625" customWidth="1"/>
    <col min="12280" max="12280" width="8.28515625" bestFit="1" customWidth="1"/>
    <col min="12281" max="12281" width="8.42578125" bestFit="1" customWidth="1"/>
    <col min="12282" max="12283" width="4.28515625" bestFit="1" customWidth="1"/>
    <col min="12284" max="12284" width="3" bestFit="1" customWidth="1"/>
    <col min="12285" max="12285" width="4.28515625" bestFit="1" customWidth="1"/>
    <col min="12289" max="12289" width="10.7109375" bestFit="1" customWidth="1"/>
    <col min="12290" max="12290" width="5.140625" bestFit="1" customWidth="1"/>
    <col min="12291" max="12291" width="28.5703125" bestFit="1" customWidth="1"/>
    <col min="12293" max="12293" width="8.28515625" bestFit="1" customWidth="1"/>
    <col min="12294" max="12294" width="8.42578125" bestFit="1" customWidth="1"/>
    <col min="12295" max="12295" width="4.28515625" bestFit="1" customWidth="1"/>
    <col min="12296" max="12296" width="5.28515625" bestFit="1" customWidth="1"/>
    <col min="12297" max="12297" width="3" bestFit="1" customWidth="1"/>
    <col min="12298" max="12298" width="4.28515625" bestFit="1" customWidth="1"/>
    <col min="12532" max="12532" width="8.5703125" bestFit="1" customWidth="1"/>
    <col min="12533" max="12533" width="3.5703125" bestFit="1" customWidth="1"/>
    <col min="12534" max="12534" width="30.140625" customWidth="1"/>
    <col min="12536" max="12536" width="8.28515625" bestFit="1" customWidth="1"/>
    <col min="12537" max="12537" width="8.42578125" bestFit="1" customWidth="1"/>
    <col min="12538" max="12539" width="4.28515625" bestFit="1" customWidth="1"/>
    <col min="12540" max="12540" width="3" bestFit="1" customWidth="1"/>
    <col min="12541" max="12541" width="4.28515625" bestFit="1" customWidth="1"/>
    <col min="12545" max="12545" width="10.7109375" bestFit="1" customWidth="1"/>
    <col min="12546" max="12546" width="5.140625" bestFit="1" customWidth="1"/>
    <col min="12547" max="12547" width="28.5703125" bestFit="1" customWidth="1"/>
    <col min="12549" max="12549" width="8.28515625" bestFit="1" customWidth="1"/>
    <col min="12550" max="12550" width="8.42578125" bestFit="1" customWidth="1"/>
    <col min="12551" max="12551" width="4.28515625" bestFit="1" customWidth="1"/>
    <col min="12552" max="12552" width="5.28515625" bestFit="1" customWidth="1"/>
    <col min="12553" max="12553" width="3" bestFit="1" customWidth="1"/>
    <col min="12554" max="12554" width="4.28515625" bestFit="1" customWidth="1"/>
    <col min="12788" max="12788" width="8.5703125" bestFit="1" customWidth="1"/>
    <col min="12789" max="12789" width="3.5703125" bestFit="1" customWidth="1"/>
    <col min="12790" max="12790" width="30.140625" customWidth="1"/>
    <col min="12792" max="12792" width="8.28515625" bestFit="1" customWidth="1"/>
    <col min="12793" max="12793" width="8.42578125" bestFit="1" customWidth="1"/>
    <col min="12794" max="12795" width="4.28515625" bestFit="1" customWidth="1"/>
    <col min="12796" max="12796" width="3" bestFit="1" customWidth="1"/>
    <col min="12797" max="12797" width="4.28515625" bestFit="1" customWidth="1"/>
    <col min="12801" max="12801" width="10.7109375" bestFit="1" customWidth="1"/>
    <col min="12802" max="12802" width="5.140625" bestFit="1" customWidth="1"/>
    <col min="12803" max="12803" width="28.5703125" bestFit="1" customWidth="1"/>
    <col min="12805" max="12805" width="8.28515625" bestFit="1" customWidth="1"/>
    <col min="12806" max="12806" width="8.42578125" bestFit="1" customWidth="1"/>
    <col min="12807" max="12807" width="4.28515625" bestFit="1" customWidth="1"/>
    <col min="12808" max="12808" width="5.28515625" bestFit="1" customWidth="1"/>
    <col min="12809" max="12809" width="3" bestFit="1" customWidth="1"/>
    <col min="12810" max="12810" width="4.28515625" bestFit="1" customWidth="1"/>
    <col min="13044" max="13044" width="8.5703125" bestFit="1" customWidth="1"/>
    <col min="13045" max="13045" width="3.5703125" bestFit="1" customWidth="1"/>
    <col min="13046" max="13046" width="30.140625" customWidth="1"/>
    <col min="13048" max="13048" width="8.28515625" bestFit="1" customWidth="1"/>
    <col min="13049" max="13049" width="8.42578125" bestFit="1" customWidth="1"/>
    <col min="13050" max="13051" width="4.28515625" bestFit="1" customWidth="1"/>
    <col min="13052" max="13052" width="3" bestFit="1" customWidth="1"/>
    <col min="13053" max="13053" width="4.28515625" bestFit="1" customWidth="1"/>
    <col min="13057" max="13057" width="10.7109375" bestFit="1" customWidth="1"/>
    <col min="13058" max="13058" width="5.140625" bestFit="1" customWidth="1"/>
    <col min="13059" max="13059" width="28.5703125" bestFit="1" customWidth="1"/>
    <col min="13061" max="13061" width="8.28515625" bestFit="1" customWidth="1"/>
    <col min="13062" max="13062" width="8.42578125" bestFit="1" customWidth="1"/>
    <col min="13063" max="13063" width="4.28515625" bestFit="1" customWidth="1"/>
    <col min="13064" max="13064" width="5.28515625" bestFit="1" customWidth="1"/>
    <col min="13065" max="13065" width="3" bestFit="1" customWidth="1"/>
    <col min="13066" max="13066" width="4.28515625" bestFit="1" customWidth="1"/>
    <col min="13300" max="13300" width="8.5703125" bestFit="1" customWidth="1"/>
    <col min="13301" max="13301" width="3.5703125" bestFit="1" customWidth="1"/>
    <col min="13302" max="13302" width="30.140625" customWidth="1"/>
    <col min="13304" max="13304" width="8.28515625" bestFit="1" customWidth="1"/>
    <col min="13305" max="13305" width="8.42578125" bestFit="1" customWidth="1"/>
    <col min="13306" max="13307" width="4.28515625" bestFit="1" customWidth="1"/>
    <col min="13308" max="13308" width="3" bestFit="1" customWidth="1"/>
    <col min="13309" max="13309" width="4.28515625" bestFit="1" customWidth="1"/>
    <col min="13313" max="13313" width="10.7109375" bestFit="1" customWidth="1"/>
    <col min="13314" max="13314" width="5.140625" bestFit="1" customWidth="1"/>
    <col min="13315" max="13315" width="28.5703125" bestFit="1" customWidth="1"/>
    <col min="13317" max="13317" width="8.28515625" bestFit="1" customWidth="1"/>
    <col min="13318" max="13318" width="8.42578125" bestFit="1" customWidth="1"/>
    <col min="13319" max="13319" width="4.28515625" bestFit="1" customWidth="1"/>
    <col min="13320" max="13320" width="5.28515625" bestFit="1" customWidth="1"/>
    <col min="13321" max="13321" width="3" bestFit="1" customWidth="1"/>
    <col min="13322" max="13322" width="4.28515625" bestFit="1" customWidth="1"/>
    <col min="13556" max="13556" width="8.5703125" bestFit="1" customWidth="1"/>
    <col min="13557" max="13557" width="3.5703125" bestFit="1" customWidth="1"/>
    <col min="13558" max="13558" width="30.140625" customWidth="1"/>
    <col min="13560" max="13560" width="8.28515625" bestFit="1" customWidth="1"/>
    <col min="13561" max="13561" width="8.42578125" bestFit="1" customWidth="1"/>
    <col min="13562" max="13563" width="4.28515625" bestFit="1" customWidth="1"/>
    <col min="13564" max="13564" width="3" bestFit="1" customWidth="1"/>
    <col min="13565" max="13565" width="4.28515625" bestFit="1" customWidth="1"/>
    <col min="13569" max="13569" width="10.7109375" bestFit="1" customWidth="1"/>
    <col min="13570" max="13570" width="5.140625" bestFit="1" customWidth="1"/>
    <col min="13571" max="13571" width="28.5703125" bestFit="1" customWidth="1"/>
    <col min="13573" max="13573" width="8.28515625" bestFit="1" customWidth="1"/>
    <col min="13574" max="13574" width="8.42578125" bestFit="1" customWidth="1"/>
    <col min="13575" max="13575" width="4.28515625" bestFit="1" customWidth="1"/>
    <col min="13576" max="13576" width="5.28515625" bestFit="1" customWidth="1"/>
    <col min="13577" max="13577" width="3" bestFit="1" customWidth="1"/>
    <col min="13578" max="13578" width="4.28515625" bestFit="1" customWidth="1"/>
    <col min="13812" max="13812" width="8.5703125" bestFit="1" customWidth="1"/>
    <col min="13813" max="13813" width="3.5703125" bestFit="1" customWidth="1"/>
    <col min="13814" max="13814" width="30.140625" customWidth="1"/>
    <col min="13816" max="13816" width="8.28515625" bestFit="1" customWidth="1"/>
    <col min="13817" max="13817" width="8.42578125" bestFit="1" customWidth="1"/>
    <col min="13818" max="13819" width="4.28515625" bestFit="1" customWidth="1"/>
    <col min="13820" max="13820" width="3" bestFit="1" customWidth="1"/>
    <col min="13821" max="13821" width="4.28515625" bestFit="1" customWidth="1"/>
    <col min="13825" max="13825" width="10.7109375" bestFit="1" customWidth="1"/>
    <col min="13826" max="13826" width="5.140625" bestFit="1" customWidth="1"/>
    <col min="13827" max="13827" width="28.5703125" bestFit="1" customWidth="1"/>
    <col min="13829" max="13829" width="8.28515625" bestFit="1" customWidth="1"/>
    <col min="13830" max="13830" width="8.42578125" bestFit="1" customWidth="1"/>
    <col min="13831" max="13831" width="4.28515625" bestFit="1" customWidth="1"/>
    <col min="13832" max="13832" width="5.28515625" bestFit="1" customWidth="1"/>
    <col min="13833" max="13833" width="3" bestFit="1" customWidth="1"/>
    <col min="13834" max="13834" width="4.28515625" bestFit="1" customWidth="1"/>
    <col min="14068" max="14068" width="8.5703125" bestFit="1" customWidth="1"/>
    <col min="14069" max="14069" width="3.5703125" bestFit="1" customWidth="1"/>
    <col min="14070" max="14070" width="30.140625" customWidth="1"/>
    <col min="14072" max="14072" width="8.28515625" bestFit="1" customWidth="1"/>
    <col min="14073" max="14073" width="8.42578125" bestFit="1" customWidth="1"/>
    <col min="14074" max="14075" width="4.28515625" bestFit="1" customWidth="1"/>
    <col min="14076" max="14076" width="3" bestFit="1" customWidth="1"/>
    <col min="14077" max="14077" width="4.28515625" bestFit="1" customWidth="1"/>
    <col min="14081" max="14081" width="10.7109375" bestFit="1" customWidth="1"/>
    <col min="14082" max="14082" width="5.140625" bestFit="1" customWidth="1"/>
    <col min="14083" max="14083" width="28.5703125" bestFit="1" customWidth="1"/>
    <col min="14085" max="14085" width="8.28515625" bestFit="1" customWidth="1"/>
    <col min="14086" max="14086" width="8.42578125" bestFit="1" customWidth="1"/>
    <col min="14087" max="14087" width="4.28515625" bestFit="1" customWidth="1"/>
    <col min="14088" max="14088" width="5.28515625" bestFit="1" customWidth="1"/>
    <col min="14089" max="14089" width="3" bestFit="1" customWidth="1"/>
    <col min="14090" max="14090" width="4.28515625" bestFit="1" customWidth="1"/>
    <col min="14324" max="14324" width="8.5703125" bestFit="1" customWidth="1"/>
    <col min="14325" max="14325" width="3.5703125" bestFit="1" customWidth="1"/>
    <col min="14326" max="14326" width="30.140625" customWidth="1"/>
    <col min="14328" max="14328" width="8.28515625" bestFit="1" customWidth="1"/>
    <col min="14329" max="14329" width="8.42578125" bestFit="1" customWidth="1"/>
    <col min="14330" max="14331" width="4.28515625" bestFit="1" customWidth="1"/>
    <col min="14332" max="14332" width="3" bestFit="1" customWidth="1"/>
    <col min="14333" max="14333" width="4.28515625" bestFit="1" customWidth="1"/>
    <col min="14337" max="14337" width="10.7109375" bestFit="1" customWidth="1"/>
    <col min="14338" max="14338" width="5.140625" bestFit="1" customWidth="1"/>
    <col min="14339" max="14339" width="28.5703125" bestFit="1" customWidth="1"/>
    <col min="14341" max="14341" width="8.28515625" bestFit="1" customWidth="1"/>
    <col min="14342" max="14342" width="8.42578125" bestFit="1" customWidth="1"/>
    <col min="14343" max="14343" width="4.28515625" bestFit="1" customWidth="1"/>
    <col min="14344" max="14344" width="5.28515625" bestFit="1" customWidth="1"/>
    <col min="14345" max="14345" width="3" bestFit="1" customWidth="1"/>
    <col min="14346" max="14346" width="4.28515625" bestFit="1" customWidth="1"/>
    <col min="14580" max="14580" width="8.5703125" bestFit="1" customWidth="1"/>
    <col min="14581" max="14581" width="3.5703125" bestFit="1" customWidth="1"/>
    <col min="14582" max="14582" width="30.140625" customWidth="1"/>
    <col min="14584" max="14584" width="8.28515625" bestFit="1" customWidth="1"/>
    <col min="14585" max="14585" width="8.42578125" bestFit="1" customWidth="1"/>
    <col min="14586" max="14587" width="4.28515625" bestFit="1" customWidth="1"/>
    <col min="14588" max="14588" width="3" bestFit="1" customWidth="1"/>
    <col min="14589" max="14589" width="4.28515625" bestFit="1" customWidth="1"/>
    <col min="14593" max="14593" width="10.7109375" bestFit="1" customWidth="1"/>
    <col min="14594" max="14594" width="5.140625" bestFit="1" customWidth="1"/>
    <col min="14595" max="14595" width="28.5703125" bestFit="1" customWidth="1"/>
    <col min="14597" max="14597" width="8.28515625" bestFit="1" customWidth="1"/>
    <col min="14598" max="14598" width="8.42578125" bestFit="1" customWidth="1"/>
    <col min="14599" max="14599" width="4.28515625" bestFit="1" customWidth="1"/>
    <col min="14600" max="14600" width="5.28515625" bestFit="1" customWidth="1"/>
    <col min="14601" max="14601" width="3" bestFit="1" customWidth="1"/>
    <col min="14602" max="14602" width="4.28515625" bestFit="1" customWidth="1"/>
    <col min="14836" max="14836" width="8.5703125" bestFit="1" customWidth="1"/>
    <col min="14837" max="14837" width="3.5703125" bestFit="1" customWidth="1"/>
    <col min="14838" max="14838" width="30.140625" customWidth="1"/>
    <col min="14840" max="14840" width="8.28515625" bestFit="1" customWidth="1"/>
    <col min="14841" max="14841" width="8.42578125" bestFit="1" customWidth="1"/>
    <col min="14842" max="14843" width="4.28515625" bestFit="1" customWidth="1"/>
    <col min="14844" max="14844" width="3" bestFit="1" customWidth="1"/>
    <col min="14845" max="14845" width="4.28515625" bestFit="1" customWidth="1"/>
    <col min="14849" max="14849" width="10.7109375" bestFit="1" customWidth="1"/>
    <col min="14850" max="14850" width="5.140625" bestFit="1" customWidth="1"/>
    <col min="14851" max="14851" width="28.5703125" bestFit="1" customWidth="1"/>
    <col min="14853" max="14853" width="8.28515625" bestFit="1" customWidth="1"/>
    <col min="14854" max="14854" width="8.42578125" bestFit="1" customWidth="1"/>
    <col min="14855" max="14855" width="4.28515625" bestFit="1" customWidth="1"/>
    <col min="14856" max="14856" width="5.28515625" bestFit="1" customWidth="1"/>
    <col min="14857" max="14857" width="3" bestFit="1" customWidth="1"/>
    <col min="14858" max="14858" width="4.28515625" bestFit="1" customWidth="1"/>
    <col min="15092" max="15092" width="8.5703125" bestFit="1" customWidth="1"/>
    <col min="15093" max="15093" width="3.5703125" bestFit="1" customWidth="1"/>
    <col min="15094" max="15094" width="30.140625" customWidth="1"/>
    <col min="15096" max="15096" width="8.28515625" bestFit="1" customWidth="1"/>
    <col min="15097" max="15097" width="8.42578125" bestFit="1" customWidth="1"/>
    <col min="15098" max="15099" width="4.28515625" bestFit="1" customWidth="1"/>
    <col min="15100" max="15100" width="3" bestFit="1" customWidth="1"/>
    <col min="15101" max="15101" width="4.28515625" bestFit="1" customWidth="1"/>
    <col min="15105" max="15105" width="10.7109375" bestFit="1" customWidth="1"/>
    <col min="15106" max="15106" width="5.140625" bestFit="1" customWidth="1"/>
    <col min="15107" max="15107" width="28.5703125" bestFit="1" customWidth="1"/>
    <col min="15109" max="15109" width="8.28515625" bestFit="1" customWidth="1"/>
    <col min="15110" max="15110" width="8.42578125" bestFit="1" customWidth="1"/>
    <col min="15111" max="15111" width="4.28515625" bestFit="1" customWidth="1"/>
    <col min="15112" max="15112" width="5.28515625" bestFit="1" customWidth="1"/>
    <col min="15113" max="15113" width="3" bestFit="1" customWidth="1"/>
    <col min="15114" max="15114" width="4.28515625" bestFit="1" customWidth="1"/>
    <col min="15348" max="15348" width="8.5703125" bestFit="1" customWidth="1"/>
    <col min="15349" max="15349" width="3.5703125" bestFit="1" customWidth="1"/>
    <col min="15350" max="15350" width="30.140625" customWidth="1"/>
    <col min="15352" max="15352" width="8.28515625" bestFit="1" customWidth="1"/>
    <col min="15353" max="15353" width="8.42578125" bestFit="1" customWidth="1"/>
    <col min="15354" max="15355" width="4.28515625" bestFit="1" customWidth="1"/>
    <col min="15356" max="15356" width="3" bestFit="1" customWidth="1"/>
    <col min="15357" max="15357" width="4.28515625" bestFit="1" customWidth="1"/>
    <col min="15361" max="15361" width="10.7109375" bestFit="1" customWidth="1"/>
    <col min="15362" max="15362" width="5.140625" bestFit="1" customWidth="1"/>
    <col min="15363" max="15363" width="28.5703125" bestFit="1" customWidth="1"/>
    <col min="15365" max="15365" width="8.28515625" bestFit="1" customWidth="1"/>
    <col min="15366" max="15366" width="8.42578125" bestFit="1" customWidth="1"/>
    <col min="15367" max="15367" width="4.28515625" bestFit="1" customWidth="1"/>
    <col min="15368" max="15368" width="5.28515625" bestFit="1" customWidth="1"/>
    <col min="15369" max="15369" width="3" bestFit="1" customWidth="1"/>
    <col min="15370" max="15370" width="4.28515625" bestFit="1" customWidth="1"/>
    <col min="15604" max="15604" width="8.5703125" bestFit="1" customWidth="1"/>
    <col min="15605" max="15605" width="3.5703125" bestFit="1" customWidth="1"/>
    <col min="15606" max="15606" width="30.140625" customWidth="1"/>
    <col min="15608" max="15608" width="8.28515625" bestFit="1" customWidth="1"/>
    <col min="15609" max="15609" width="8.42578125" bestFit="1" customWidth="1"/>
    <col min="15610" max="15611" width="4.28515625" bestFit="1" customWidth="1"/>
    <col min="15612" max="15612" width="3" bestFit="1" customWidth="1"/>
    <col min="15613" max="15613" width="4.28515625" bestFit="1" customWidth="1"/>
    <col min="15617" max="15617" width="10.7109375" bestFit="1" customWidth="1"/>
    <col min="15618" max="15618" width="5.140625" bestFit="1" customWidth="1"/>
    <col min="15619" max="15619" width="28.5703125" bestFit="1" customWidth="1"/>
    <col min="15621" max="15621" width="8.28515625" bestFit="1" customWidth="1"/>
    <col min="15622" max="15622" width="8.42578125" bestFit="1" customWidth="1"/>
    <col min="15623" max="15623" width="4.28515625" bestFit="1" customWidth="1"/>
    <col min="15624" max="15624" width="5.28515625" bestFit="1" customWidth="1"/>
    <col min="15625" max="15625" width="3" bestFit="1" customWidth="1"/>
    <col min="15626" max="15626" width="4.28515625" bestFit="1" customWidth="1"/>
    <col min="15860" max="15860" width="8.5703125" bestFit="1" customWidth="1"/>
    <col min="15861" max="15861" width="3.5703125" bestFit="1" customWidth="1"/>
    <col min="15862" max="15862" width="30.140625" customWidth="1"/>
    <col min="15864" max="15864" width="8.28515625" bestFit="1" customWidth="1"/>
    <col min="15865" max="15865" width="8.42578125" bestFit="1" customWidth="1"/>
    <col min="15866" max="15867" width="4.28515625" bestFit="1" customWidth="1"/>
    <col min="15868" max="15868" width="3" bestFit="1" customWidth="1"/>
    <col min="15869" max="15869" width="4.28515625" bestFit="1" customWidth="1"/>
    <col min="15873" max="15873" width="10.7109375" bestFit="1" customWidth="1"/>
    <col min="15874" max="15874" width="5.140625" bestFit="1" customWidth="1"/>
    <col min="15875" max="15875" width="28.5703125" bestFit="1" customWidth="1"/>
    <col min="15877" max="15877" width="8.28515625" bestFit="1" customWidth="1"/>
    <col min="15878" max="15878" width="8.42578125" bestFit="1" customWidth="1"/>
    <col min="15879" max="15879" width="4.28515625" bestFit="1" customWidth="1"/>
    <col min="15880" max="15880" width="5.28515625" bestFit="1" customWidth="1"/>
    <col min="15881" max="15881" width="3" bestFit="1" customWidth="1"/>
    <col min="15882" max="15882" width="4.28515625" bestFit="1" customWidth="1"/>
    <col min="16116" max="16116" width="8.5703125" bestFit="1" customWidth="1"/>
    <col min="16117" max="16117" width="3.5703125" bestFit="1" customWidth="1"/>
    <col min="16118" max="16118" width="30.140625" customWidth="1"/>
    <col min="16120" max="16120" width="8.28515625" bestFit="1" customWidth="1"/>
    <col min="16121" max="16121" width="8.42578125" bestFit="1" customWidth="1"/>
    <col min="16122" max="16123" width="4.28515625" bestFit="1" customWidth="1"/>
    <col min="16124" max="16124" width="3" bestFit="1" customWidth="1"/>
    <col min="16125" max="16125" width="4.28515625" bestFit="1" customWidth="1"/>
    <col min="16129" max="16129" width="10.7109375" bestFit="1" customWidth="1"/>
    <col min="16130" max="16130" width="5.140625" bestFit="1" customWidth="1"/>
    <col min="16131" max="16131" width="28.5703125" bestFit="1" customWidth="1"/>
    <col min="16133" max="16133" width="8.28515625" bestFit="1" customWidth="1"/>
    <col min="16134" max="16134" width="8.42578125" bestFit="1" customWidth="1"/>
    <col min="16135" max="16135" width="4.28515625" bestFit="1" customWidth="1"/>
    <col min="16136" max="16136" width="5.28515625" bestFit="1" customWidth="1"/>
    <col min="16137" max="16137" width="3" bestFit="1" customWidth="1"/>
    <col min="16138" max="16138" width="4.28515625" bestFit="1" customWidth="1"/>
  </cols>
  <sheetData>
    <row r="1" spans="1:13" ht="26.25" x14ac:dyDescent="0.4">
      <c r="A1" s="1"/>
      <c r="B1" s="1"/>
      <c r="D1" s="78"/>
      <c r="E1" s="78"/>
      <c r="F1" s="78"/>
      <c r="G1" s="78"/>
      <c r="H1" s="78"/>
      <c r="I1" s="78"/>
      <c r="J1" s="78"/>
      <c r="K1" s="79"/>
      <c r="L1" s="79"/>
      <c r="M1" s="79"/>
    </row>
    <row r="2" spans="1:13" ht="26.25" x14ac:dyDescent="0.4">
      <c r="A2" s="2"/>
      <c r="B2" s="2"/>
      <c r="C2" s="3" t="s">
        <v>0</v>
      </c>
    </row>
    <row r="3" spans="1:13" x14ac:dyDescent="0.25">
      <c r="A3" s="4"/>
      <c r="B3" s="4"/>
      <c r="C3" s="4"/>
    </row>
    <row r="4" spans="1:13" ht="15.75" x14ac:dyDescent="0.25">
      <c r="A4" s="5" t="s">
        <v>1</v>
      </c>
      <c r="B4" s="5" t="s">
        <v>2</v>
      </c>
      <c r="C4" s="6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8" t="s">
        <v>10</v>
      </c>
      <c r="K4" s="7"/>
      <c r="L4" s="7" t="s">
        <v>11</v>
      </c>
      <c r="M4" s="9" t="s">
        <v>12</v>
      </c>
    </row>
    <row r="5" spans="1:13" ht="27.75" x14ac:dyDescent="0.4">
      <c r="A5" s="10"/>
      <c r="B5" s="10"/>
      <c r="C5" s="10" t="s">
        <v>13</v>
      </c>
      <c r="D5" s="11"/>
      <c r="E5" s="12"/>
      <c r="F5" s="12"/>
      <c r="G5" s="12"/>
      <c r="H5" s="12"/>
      <c r="I5" s="12"/>
      <c r="J5" s="13" t="s">
        <v>14</v>
      </c>
      <c r="K5" s="13" t="s">
        <v>15</v>
      </c>
      <c r="L5" s="14"/>
      <c r="M5" s="15">
        <v>28</v>
      </c>
    </row>
    <row r="6" spans="1:13" ht="15.75" x14ac:dyDescent="0.25">
      <c r="A6" s="16"/>
      <c r="B6" s="16"/>
      <c r="C6" s="16"/>
      <c r="D6" s="17"/>
      <c r="E6" s="18"/>
      <c r="F6" s="18"/>
      <c r="G6" s="18"/>
      <c r="H6" s="18"/>
      <c r="I6" s="18"/>
      <c r="J6" s="18"/>
      <c r="K6" s="18"/>
      <c r="L6" s="19"/>
      <c r="M6" s="12">
        <f t="shared" ref="M6:M30" si="0">M5-D6+L6</f>
        <v>28</v>
      </c>
    </row>
    <row r="7" spans="1:13" ht="15.75" x14ac:dyDescent="0.25">
      <c r="A7" s="16"/>
      <c r="B7" s="16"/>
      <c r="C7" s="16"/>
      <c r="D7" s="17"/>
      <c r="E7" s="18"/>
      <c r="F7" s="18"/>
      <c r="G7" s="18"/>
      <c r="H7" s="18"/>
      <c r="I7" s="18"/>
      <c r="J7" s="18"/>
      <c r="K7" s="18"/>
      <c r="L7" s="19"/>
      <c r="M7" s="12">
        <f t="shared" si="0"/>
        <v>28</v>
      </c>
    </row>
    <row r="8" spans="1:13" ht="15.75" x14ac:dyDescent="0.25">
      <c r="A8" s="16" t="s">
        <v>18</v>
      </c>
      <c r="B8" s="16">
        <v>81</v>
      </c>
      <c r="C8" s="50" t="s">
        <v>41</v>
      </c>
      <c r="D8" s="17">
        <v>6</v>
      </c>
      <c r="E8" s="18">
        <v>1</v>
      </c>
      <c r="F8" s="18">
        <v>6</v>
      </c>
      <c r="G8" s="18" t="s">
        <v>17</v>
      </c>
      <c r="H8" s="18" t="s">
        <v>17</v>
      </c>
      <c r="I8" s="18"/>
      <c r="J8" s="48" t="s">
        <v>19</v>
      </c>
      <c r="K8" s="18" t="s">
        <v>24</v>
      </c>
      <c r="L8" s="41"/>
      <c r="M8" s="12">
        <f t="shared" si="0"/>
        <v>22</v>
      </c>
    </row>
    <row r="9" spans="1:13" ht="15.75" x14ac:dyDescent="0.25">
      <c r="A9" s="16"/>
      <c r="B9" s="16"/>
      <c r="C9" s="16"/>
      <c r="D9" s="17"/>
      <c r="E9" s="18"/>
      <c r="F9" s="18"/>
      <c r="G9" s="18"/>
      <c r="H9" s="18"/>
      <c r="I9" s="18"/>
      <c r="J9" s="18"/>
      <c r="K9" s="18"/>
      <c r="L9" s="19"/>
      <c r="M9" s="12">
        <f t="shared" si="0"/>
        <v>22</v>
      </c>
    </row>
    <row r="10" spans="1:13" ht="15.75" x14ac:dyDescent="0.25">
      <c r="A10" s="16"/>
      <c r="B10" s="16"/>
      <c r="C10" s="16"/>
      <c r="D10" s="17"/>
      <c r="E10" s="18"/>
      <c r="F10" s="18"/>
      <c r="G10" s="18"/>
      <c r="H10" s="18"/>
      <c r="I10" s="18"/>
      <c r="J10" s="18"/>
      <c r="K10" s="18"/>
      <c r="L10" s="19"/>
      <c r="M10" s="12">
        <f t="shared" si="0"/>
        <v>22</v>
      </c>
    </row>
    <row r="11" spans="1:13" ht="15.75" x14ac:dyDescent="0.25">
      <c r="A11" s="24" t="s">
        <v>25</v>
      </c>
      <c r="B11" s="24"/>
      <c r="C11" s="44" t="s">
        <v>22</v>
      </c>
      <c r="D11" s="17"/>
      <c r="E11" s="18"/>
      <c r="F11" s="18"/>
      <c r="G11" s="18"/>
      <c r="H11" s="18"/>
      <c r="I11" s="18"/>
      <c r="J11" s="18"/>
      <c r="K11" s="18"/>
      <c r="L11" s="52">
        <v>252</v>
      </c>
      <c r="M11" s="12">
        <f t="shared" si="0"/>
        <v>274</v>
      </c>
    </row>
    <row r="12" spans="1:13" ht="15.75" x14ac:dyDescent="0.25">
      <c r="A12" s="51" t="s">
        <v>25</v>
      </c>
      <c r="B12" s="51">
        <v>80</v>
      </c>
      <c r="C12" s="53" t="s">
        <v>42</v>
      </c>
      <c r="D12" s="17">
        <v>12</v>
      </c>
      <c r="E12" s="18">
        <v>2</v>
      </c>
      <c r="F12" s="18">
        <v>6</v>
      </c>
      <c r="G12" s="18" t="s">
        <v>17</v>
      </c>
      <c r="H12" s="18" t="s">
        <v>17</v>
      </c>
      <c r="I12" s="18"/>
      <c r="J12" s="48" t="s">
        <v>17</v>
      </c>
      <c r="K12" s="18" t="s">
        <v>20</v>
      </c>
      <c r="L12" s="19"/>
      <c r="M12" s="12">
        <f t="shared" si="0"/>
        <v>262</v>
      </c>
    </row>
    <row r="13" spans="1:13" ht="15.75" x14ac:dyDescent="0.25">
      <c r="A13" s="21"/>
      <c r="B13" s="21"/>
      <c r="C13" s="21"/>
      <c r="D13" s="17"/>
      <c r="E13" s="18"/>
      <c r="F13" s="18"/>
      <c r="G13" s="18"/>
      <c r="H13" s="18"/>
      <c r="I13" s="18"/>
      <c r="J13" s="18"/>
      <c r="K13" s="18"/>
      <c r="L13" s="19"/>
      <c r="M13" s="12">
        <f t="shared" si="0"/>
        <v>262</v>
      </c>
    </row>
    <row r="14" spans="1:13" ht="15.75" x14ac:dyDescent="0.25">
      <c r="A14" s="10" t="s">
        <v>23</v>
      </c>
      <c r="B14" s="10">
        <v>17</v>
      </c>
      <c r="C14" s="49" t="s">
        <v>43</v>
      </c>
      <c r="D14" s="17">
        <v>6</v>
      </c>
      <c r="E14" s="18">
        <v>1</v>
      </c>
      <c r="F14" s="18">
        <v>6</v>
      </c>
      <c r="G14" s="18" t="s">
        <v>17</v>
      </c>
      <c r="H14" s="18" t="s">
        <v>17</v>
      </c>
      <c r="I14" s="18" t="s">
        <v>17</v>
      </c>
      <c r="J14" s="48" t="s">
        <v>17</v>
      </c>
      <c r="K14" s="18" t="s">
        <v>24</v>
      </c>
      <c r="L14" s="19"/>
      <c r="M14" s="12">
        <f t="shared" si="0"/>
        <v>256</v>
      </c>
    </row>
    <row r="15" spans="1:13" ht="15.75" x14ac:dyDescent="0.25">
      <c r="A15" s="10" t="s">
        <v>23</v>
      </c>
      <c r="B15" s="10">
        <v>76</v>
      </c>
      <c r="C15" s="49" t="s">
        <v>44</v>
      </c>
      <c r="D15" s="17">
        <v>1</v>
      </c>
      <c r="E15" s="18"/>
      <c r="F15" s="18"/>
      <c r="G15" s="18" t="s">
        <v>17</v>
      </c>
      <c r="H15" s="18" t="s">
        <v>17</v>
      </c>
      <c r="I15" s="18" t="s">
        <v>17</v>
      </c>
      <c r="J15" s="48" t="s">
        <v>17</v>
      </c>
      <c r="K15" s="18" t="s">
        <v>26</v>
      </c>
      <c r="L15" s="19"/>
      <c r="M15" s="12">
        <f t="shared" si="0"/>
        <v>255</v>
      </c>
    </row>
    <row r="16" spans="1:13" ht="15.75" x14ac:dyDescent="0.25">
      <c r="A16" s="10"/>
      <c r="B16" s="10"/>
      <c r="C16" s="42"/>
      <c r="D16" s="17"/>
      <c r="E16" s="18"/>
      <c r="F16" s="18"/>
      <c r="G16" s="18"/>
      <c r="H16" s="18"/>
      <c r="I16" s="18"/>
      <c r="J16" s="18"/>
      <c r="K16" s="18"/>
      <c r="L16" s="41"/>
      <c r="M16" s="12">
        <f t="shared" si="0"/>
        <v>255</v>
      </c>
    </row>
    <row r="17" spans="1:13" ht="15.75" x14ac:dyDescent="0.25">
      <c r="A17" s="24"/>
      <c r="B17" s="24"/>
      <c r="C17" s="44"/>
      <c r="D17" s="25"/>
      <c r="E17" s="26"/>
      <c r="F17" s="26"/>
      <c r="G17" s="26"/>
      <c r="H17" s="26"/>
      <c r="I17" s="26"/>
      <c r="J17" s="26"/>
      <c r="K17" s="26"/>
      <c r="L17" s="43"/>
      <c r="M17" s="12">
        <f t="shared" si="0"/>
        <v>255</v>
      </c>
    </row>
    <row r="18" spans="1:13" ht="15.75" x14ac:dyDescent="0.25">
      <c r="A18" s="16"/>
      <c r="B18" s="16"/>
      <c r="C18" s="16"/>
      <c r="D18" s="11"/>
      <c r="E18" s="12"/>
      <c r="F18" s="12"/>
      <c r="G18" s="12"/>
      <c r="H18" s="12"/>
      <c r="I18" s="12"/>
      <c r="J18" s="12"/>
      <c r="K18" s="12"/>
      <c r="L18" s="13"/>
      <c r="M18" s="12">
        <f t="shared" si="0"/>
        <v>255</v>
      </c>
    </row>
    <row r="19" spans="1:13" ht="15.75" x14ac:dyDescent="0.25">
      <c r="A19" s="10"/>
      <c r="B19" s="10"/>
      <c r="C19" s="10"/>
      <c r="D19" s="27"/>
      <c r="E19" s="28"/>
      <c r="F19" s="28"/>
      <c r="G19" s="28"/>
      <c r="H19" s="28"/>
      <c r="I19" s="28"/>
      <c r="J19" s="28"/>
      <c r="K19" s="28"/>
      <c r="L19" s="29"/>
      <c r="M19" s="12">
        <f t="shared" si="0"/>
        <v>255</v>
      </c>
    </row>
    <row r="20" spans="1:13" ht="15.75" x14ac:dyDescent="0.25">
      <c r="A20" s="10"/>
      <c r="B20" s="10"/>
      <c r="C20" s="10"/>
      <c r="D20" s="27"/>
      <c r="E20" s="28"/>
      <c r="F20" s="28"/>
      <c r="G20" s="28"/>
      <c r="H20" s="28"/>
      <c r="I20" s="28"/>
      <c r="J20" s="28"/>
      <c r="K20" s="28"/>
      <c r="L20" s="29"/>
      <c r="M20" s="12">
        <f t="shared" si="0"/>
        <v>255</v>
      </c>
    </row>
    <row r="21" spans="1:13" ht="15.75" x14ac:dyDescent="0.25">
      <c r="A21" s="10"/>
      <c r="B21" s="10"/>
      <c r="C21" s="22"/>
      <c r="D21" s="11"/>
      <c r="E21" s="12"/>
      <c r="F21" s="12"/>
      <c r="G21" s="12"/>
      <c r="H21" s="12"/>
      <c r="I21" s="12"/>
      <c r="J21" s="12"/>
      <c r="K21" s="12"/>
      <c r="L21" s="13"/>
      <c r="M21" s="12">
        <f t="shared" si="0"/>
        <v>255</v>
      </c>
    </row>
    <row r="22" spans="1:13" ht="15.75" x14ac:dyDescent="0.25">
      <c r="A22" s="22"/>
      <c r="B22" s="22"/>
      <c r="C22" s="22"/>
      <c r="D22" s="30"/>
      <c r="E22" s="31"/>
      <c r="F22" s="31"/>
      <c r="G22" s="31"/>
      <c r="H22" s="31"/>
      <c r="I22" s="31"/>
      <c r="J22" s="31"/>
      <c r="K22" s="31"/>
      <c r="L22" s="32"/>
      <c r="M22" s="12">
        <f t="shared" si="0"/>
        <v>255</v>
      </c>
    </row>
    <row r="23" spans="1:13" ht="15.75" x14ac:dyDescent="0.25">
      <c r="A23" s="33"/>
      <c r="B23" s="33"/>
      <c r="C23" s="22"/>
      <c r="D23" s="11"/>
      <c r="E23" s="12"/>
      <c r="F23" s="12"/>
      <c r="G23" s="12"/>
      <c r="H23" s="12"/>
      <c r="I23" s="12"/>
      <c r="J23" s="12"/>
      <c r="K23" s="12"/>
      <c r="L23" s="13"/>
      <c r="M23" s="12">
        <f t="shared" si="0"/>
        <v>255</v>
      </c>
    </row>
    <row r="24" spans="1:13" ht="15.75" x14ac:dyDescent="0.25">
      <c r="A24" s="33"/>
      <c r="B24" s="33"/>
      <c r="C24" s="22"/>
      <c r="D24" s="11"/>
      <c r="E24" s="12"/>
      <c r="F24" s="12"/>
      <c r="G24" s="12"/>
      <c r="H24" s="12"/>
      <c r="I24" s="12"/>
      <c r="J24" s="12"/>
      <c r="K24" s="12"/>
      <c r="L24" s="13"/>
      <c r="M24" s="12">
        <f t="shared" si="0"/>
        <v>255</v>
      </c>
    </row>
    <row r="25" spans="1:13" ht="15.75" x14ac:dyDescent="0.25">
      <c r="A25" s="33"/>
      <c r="B25" s="33"/>
      <c r="C25" s="22"/>
      <c r="D25" s="11"/>
      <c r="E25" s="12"/>
      <c r="F25" s="12"/>
      <c r="G25" s="12"/>
      <c r="H25" s="12"/>
      <c r="I25" s="12"/>
      <c r="J25" s="12"/>
      <c r="K25" s="12"/>
      <c r="L25" s="13"/>
      <c r="M25" s="12">
        <f t="shared" si="0"/>
        <v>255</v>
      </c>
    </row>
    <row r="26" spans="1:13" ht="15.75" x14ac:dyDescent="0.25">
      <c r="A26" s="33"/>
      <c r="B26" s="33"/>
      <c r="C26" s="22"/>
      <c r="D26" s="11"/>
      <c r="E26" s="12"/>
      <c r="F26" s="12"/>
      <c r="G26" s="12"/>
      <c r="H26" s="12"/>
      <c r="I26" s="12"/>
      <c r="J26" s="12"/>
      <c r="K26" s="12"/>
      <c r="L26" s="13"/>
      <c r="M26" s="12">
        <f t="shared" si="0"/>
        <v>255</v>
      </c>
    </row>
    <row r="27" spans="1:13" ht="15.75" x14ac:dyDescent="0.25">
      <c r="A27" s="22"/>
      <c r="B27" s="22"/>
      <c r="C27" s="22"/>
      <c r="D27" s="11"/>
      <c r="E27" s="12"/>
      <c r="F27" s="12"/>
      <c r="G27" s="12"/>
      <c r="H27" s="12"/>
      <c r="I27" s="12"/>
      <c r="J27" s="12"/>
      <c r="K27" s="12"/>
      <c r="L27" s="13"/>
      <c r="M27" s="12">
        <f t="shared" si="0"/>
        <v>255</v>
      </c>
    </row>
    <row r="28" spans="1:13" ht="15.75" x14ac:dyDescent="0.25">
      <c r="A28" s="22"/>
      <c r="B28" s="22"/>
      <c r="C28" s="22"/>
      <c r="D28" s="11"/>
      <c r="E28" s="12"/>
      <c r="F28" s="12"/>
      <c r="G28" s="12"/>
      <c r="H28" s="12"/>
      <c r="I28" s="12"/>
      <c r="J28" s="12"/>
      <c r="K28" s="12"/>
      <c r="L28" s="13"/>
      <c r="M28" s="12">
        <f t="shared" si="0"/>
        <v>255</v>
      </c>
    </row>
    <row r="29" spans="1:13" ht="15.75" x14ac:dyDescent="0.25">
      <c r="A29" s="22"/>
      <c r="B29" s="22"/>
      <c r="C29" s="22"/>
      <c r="D29" s="11"/>
      <c r="E29" s="12"/>
      <c r="F29" s="12"/>
      <c r="G29" s="12"/>
      <c r="H29" s="12"/>
      <c r="I29" s="12"/>
      <c r="J29" s="12"/>
      <c r="K29" s="12"/>
      <c r="L29" s="13"/>
      <c r="M29" s="12">
        <f t="shared" si="0"/>
        <v>255</v>
      </c>
    </row>
    <row r="30" spans="1:13" ht="15.75" x14ac:dyDescent="0.25">
      <c r="D30" s="34"/>
      <c r="E30" s="35"/>
      <c r="F30" s="35"/>
      <c r="G30" s="35"/>
      <c r="H30" s="35"/>
      <c r="I30" s="35"/>
      <c r="J30" s="35"/>
      <c r="K30" s="35"/>
      <c r="L30" s="36"/>
      <c r="M30" s="12">
        <f t="shared" si="0"/>
        <v>255</v>
      </c>
    </row>
    <row r="31" spans="1:13" ht="18" x14ac:dyDescent="0.25">
      <c r="A31" s="37" t="s">
        <v>16</v>
      </c>
      <c r="B31" s="38"/>
      <c r="C31" s="10"/>
      <c r="D31" s="11">
        <f>SUM(D5:D29)</f>
        <v>25</v>
      </c>
      <c r="E31" s="39"/>
      <c r="F31" s="39"/>
      <c r="G31" s="39"/>
      <c r="H31" s="39"/>
      <c r="I31" s="39"/>
      <c r="J31" s="39"/>
      <c r="K31" s="39"/>
      <c r="L31" s="40"/>
      <c r="M31" s="12"/>
    </row>
    <row r="32" spans="1:13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</row>
  </sheetData>
  <pageMargins left="0.25" right="0.25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0" tint="-4.9989318521683403E-2"/>
  </sheetPr>
  <dimension ref="A1:M46"/>
  <sheetViews>
    <sheetView topLeftCell="A7" zoomScale="70" zoomScaleNormal="70" workbookViewId="0">
      <selection activeCell="R19" sqref="R19"/>
    </sheetView>
  </sheetViews>
  <sheetFormatPr baseColWidth="10" defaultRowHeight="15" x14ac:dyDescent="0.25"/>
  <cols>
    <col min="1" max="1" width="13.85546875" bestFit="1" customWidth="1"/>
    <col min="2" max="2" width="3.5703125" bestFit="1" customWidth="1"/>
    <col min="3" max="3" width="30.140625" customWidth="1"/>
    <col min="4" max="4" width="13.28515625" bestFit="1" customWidth="1"/>
    <col min="5" max="5" width="8.28515625" bestFit="1" customWidth="1"/>
    <col min="6" max="6" width="8.42578125" bestFit="1" customWidth="1"/>
    <col min="7" max="8" width="4.28515625" bestFit="1" customWidth="1"/>
    <col min="9" max="9" width="3" bestFit="1" customWidth="1"/>
    <col min="10" max="10" width="4.28515625" bestFit="1" customWidth="1"/>
    <col min="244" max="244" width="8.5703125" bestFit="1" customWidth="1"/>
    <col min="245" max="245" width="3.5703125" bestFit="1" customWidth="1"/>
    <col min="246" max="246" width="30.140625" customWidth="1"/>
    <col min="248" max="248" width="8.28515625" bestFit="1" customWidth="1"/>
    <col min="249" max="249" width="8.42578125" bestFit="1" customWidth="1"/>
    <col min="250" max="251" width="4.28515625" bestFit="1" customWidth="1"/>
    <col min="252" max="252" width="3" bestFit="1" customWidth="1"/>
    <col min="253" max="253" width="4.28515625" bestFit="1" customWidth="1"/>
    <col min="257" max="257" width="10.7109375" bestFit="1" customWidth="1"/>
    <col min="258" max="258" width="5.140625" bestFit="1" customWidth="1"/>
    <col min="259" max="259" width="28.5703125" bestFit="1" customWidth="1"/>
    <col min="261" max="261" width="8.28515625" bestFit="1" customWidth="1"/>
    <col min="262" max="262" width="8.42578125" bestFit="1" customWidth="1"/>
    <col min="263" max="263" width="4.28515625" bestFit="1" customWidth="1"/>
    <col min="264" max="264" width="5.28515625" bestFit="1" customWidth="1"/>
    <col min="265" max="265" width="3" bestFit="1" customWidth="1"/>
    <col min="266" max="266" width="4.28515625" bestFit="1" customWidth="1"/>
    <col min="500" max="500" width="8.5703125" bestFit="1" customWidth="1"/>
    <col min="501" max="501" width="3.5703125" bestFit="1" customWidth="1"/>
    <col min="502" max="502" width="30.140625" customWidth="1"/>
    <col min="504" max="504" width="8.28515625" bestFit="1" customWidth="1"/>
    <col min="505" max="505" width="8.42578125" bestFit="1" customWidth="1"/>
    <col min="506" max="507" width="4.28515625" bestFit="1" customWidth="1"/>
    <col min="508" max="508" width="3" bestFit="1" customWidth="1"/>
    <col min="509" max="509" width="4.28515625" bestFit="1" customWidth="1"/>
    <col min="513" max="513" width="10.7109375" bestFit="1" customWidth="1"/>
    <col min="514" max="514" width="5.140625" bestFit="1" customWidth="1"/>
    <col min="515" max="515" width="28.5703125" bestFit="1" customWidth="1"/>
    <col min="517" max="517" width="8.28515625" bestFit="1" customWidth="1"/>
    <col min="518" max="518" width="8.42578125" bestFit="1" customWidth="1"/>
    <col min="519" max="519" width="4.28515625" bestFit="1" customWidth="1"/>
    <col min="520" max="520" width="5.28515625" bestFit="1" customWidth="1"/>
    <col min="521" max="521" width="3" bestFit="1" customWidth="1"/>
    <col min="522" max="522" width="4.28515625" bestFit="1" customWidth="1"/>
    <col min="756" max="756" width="8.5703125" bestFit="1" customWidth="1"/>
    <col min="757" max="757" width="3.5703125" bestFit="1" customWidth="1"/>
    <col min="758" max="758" width="30.140625" customWidth="1"/>
    <col min="760" max="760" width="8.28515625" bestFit="1" customWidth="1"/>
    <col min="761" max="761" width="8.42578125" bestFit="1" customWidth="1"/>
    <col min="762" max="763" width="4.28515625" bestFit="1" customWidth="1"/>
    <col min="764" max="764" width="3" bestFit="1" customWidth="1"/>
    <col min="765" max="765" width="4.28515625" bestFit="1" customWidth="1"/>
    <col min="769" max="769" width="10.7109375" bestFit="1" customWidth="1"/>
    <col min="770" max="770" width="5.140625" bestFit="1" customWidth="1"/>
    <col min="771" max="771" width="28.5703125" bestFit="1" customWidth="1"/>
    <col min="773" max="773" width="8.28515625" bestFit="1" customWidth="1"/>
    <col min="774" max="774" width="8.42578125" bestFit="1" customWidth="1"/>
    <col min="775" max="775" width="4.28515625" bestFit="1" customWidth="1"/>
    <col min="776" max="776" width="5.28515625" bestFit="1" customWidth="1"/>
    <col min="777" max="777" width="3" bestFit="1" customWidth="1"/>
    <col min="778" max="778" width="4.28515625" bestFit="1" customWidth="1"/>
    <col min="1012" max="1012" width="8.5703125" bestFit="1" customWidth="1"/>
    <col min="1013" max="1013" width="3.5703125" bestFit="1" customWidth="1"/>
    <col min="1014" max="1014" width="30.140625" customWidth="1"/>
    <col min="1016" max="1016" width="8.28515625" bestFit="1" customWidth="1"/>
    <col min="1017" max="1017" width="8.42578125" bestFit="1" customWidth="1"/>
    <col min="1018" max="1019" width="4.28515625" bestFit="1" customWidth="1"/>
    <col min="1020" max="1020" width="3" bestFit="1" customWidth="1"/>
    <col min="1021" max="1021" width="4.28515625" bestFit="1" customWidth="1"/>
    <col min="1025" max="1025" width="10.7109375" bestFit="1" customWidth="1"/>
    <col min="1026" max="1026" width="5.140625" bestFit="1" customWidth="1"/>
    <col min="1027" max="1027" width="28.5703125" bestFit="1" customWidth="1"/>
    <col min="1029" max="1029" width="8.28515625" bestFit="1" customWidth="1"/>
    <col min="1030" max="1030" width="8.42578125" bestFit="1" customWidth="1"/>
    <col min="1031" max="1031" width="4.28515625" bestFit="1" customWidth="1"/>
    <col min="1032" max="1032" width="5.28515625" bestFit="1" customWidth="1"/>
    <col min="1033" max="1033" width="3" bestFit="1" customWidth="1"/>
    <col min="1034" max="1034" width="4.28515625" bestFit="1" customWidth="1"/>
    <col min="1268" max="1268" width="8.5703125" bestFit="1" customWidth="1"/>
    <col min="1269" max="1269" width="3.5703125" bestFit="1" customWidth="1"/>
    <col min="1270" max="1270" width="30.140625" customWidth="1"/>
    <col min="1272" max="1272" width="8.28515625" bestFit="1" customWidth="1"/>
    <col min="1273" max="1273" width="8.42578125" bestFit="1" customWidth="1"/>
    <col min="1274" max="1275" width="4.28515625" bestFit="1" customWidth="1"/>
    <col min="1276" max="1276" width="3" bestFit="1" customWidth="1"/>
    <col min="1277" max="1277" width="4.28515625" bestFit="1" customWidth="1"/>
    <col min="1281" max="1281" width="10.7109375" bestFit="1" customWidth="1"/>
    <col min="1282" max="1282" width="5.140625" bestFit="1" customWidth="1"/>
    <col min="1283" max="1283" width="28.5703125" bestFit="1" customWidth="1"/>
    <col min="1285" max="1285" width="8.28515625" bestFit="1" customWidth="1"/>
    <col min="1286" max="1286" width="8.42578125" bestFit="1" customWidth="1"/>
    <col min="1287" max="1287" width="4.28515625" bestFit="1" customWidth="1"/>
    <col min="1288" max="1288" width="5.28515625" bestFit="1" customWidth="1"/>
    <col min="1289" max="1289" width="3" bestFit="1" customWidth="1"/>
    <col min="1290" max="1290" width="4.28515625" bestFit="1" customWidth="1"/>
    <col min="1524" max="1524" width="8.5703125" bestFit="1" customWidth="1"/>
    <col min="1525" max="1525" width="3.5703125" bestFit="1" customWidth="1"/>
    <col min="1526" max="1526" width="30.140625" customWidth="1"/>
    <col min="1528" max="1528" width="8.28515625" bestFit="1" customWidth="1"/>
    <col min="1529" max="1529" width="8.42578125" bestFit="1" customWidth="1"/>
    <col min="1530" max="1531" width="4.28515625" bestFit="1" customWidth="1"/>
    <col min="1532" max="1532" width="3" bestFit="1" customWidth="1"/>
    <col min="1533" max="1533" width="4.28515625" bestFit="1" customWidth="1"/>
    <col min="1537" max="1537" width="10.7109375" bestFit="1" customWidth="1"/>
    <col min="1538" max="1538" width="5.140625" bestFit="1" customWidth="1"/>
    <col min="1539" max="1539" width="28.5703125" bestFit="1" customWidth="1"/>
    <col min="1541" max="1541" width="8.28515625" bestFit="1" customWidth="1"/>
    <col min="1542" max="1542" width="8.42578125" bestFit="1" customWidth="1"/>
    <col min="1543" max="1543" width="4.28515625" bestFit="1" customWidth="1"/>
    <col min="1544" max="1544" width="5.28515625" bestFit="1" customWidth="1"/>
    <col min="1545" max="1545" width="3" bestFit="1" customWidth="1"/>
    <col min="1546" max="1546" width="4.28515625" bestFit="1" customWidth="1"/>
    <col min="1780" max="1780" width="8.5703125" bestFit="1" customWidth="1"/>
    <col min="1781" max="1781" width="3.5703125" bestFit="1" customWidth="1"/>
    <col min="1782" max="1782" width="30.140625" customWidth="1"/>
    <col min="1784" max="1784" width="8.28515625" bestFit="1" customWidth="1"/>
    <col min="1785" max="1785" width="8.42578125" bestFit="1" customWidth="1"/>
    <col min="1786" max="1787" width="4.28515625" bestFit="1" customWidth="1"/>
    <col min="1788" max="1788" width="3" bestFit="1" customWidth="1"/>
    <col min="1789" max="1789" width="4.28515625" bestFit="1" customWidth="1"/>
    <col min="1793" max="1793" width="10.7109375" bestFit="1" customWidth="1"/>
    <col min="1794" max="1794" width="5.140625" bestFit="1" customWidth="1"/>
    <col min="1795" max="1795" width="28.5703125" bestFit="1" customWidth="1"/>
    <col min="1797" max="1797" width="8.28515625" bestFit="1" customWidth="1"/>
    <col min="1798" max="1798" width="8.42578125" bestFit="1" customWidth="1"/>
    <col min="1799" max="1799" width="4.28515625" bestFit="1" customWidth="1"/>
    <col min="1800" max="1800" width="5.28515625" bestFit="1" customWidth="1"/>
    <col min="1801" max="1801" width="3" bestFit="1" customWidth="1"/>
    <col min="1802" max="1802" width="4.28515625" bestFit="1" customWidth="1"/>
    <col min="2036" max="2036" width="8.5703125" bestFit="1" customWidth="1"/>
    <col min="2037" max="2037" width="3.5703125" bestFit="1" customWidth="1"/>
    <col min="2038" max="2038" width="30.140625" customWidth="1"/>
    <col min="2040" max="2040" width="8.28515625" bestFit="1" customWidth="1"/>
    <col min="2041" max="2041" width="8.42578125" bestFit="1" customWidth="1"/>
    <col min="2042" max="2043" width="4.28515625" bestFit="1" customWidth="1"/>
    <col min="2044" max="2044" width="3" bestFit="1" customWidth="1"/>
    <col min="2045" max="2045" width="4.28515625" bestFit="1" customWidth="1"/>
    <col min="2049" max="2049" width="10.7109375" bestFit="1" customWidth="1"/>
    <col min="2050" max="2050" width="5.140625" bestFit="1" customWidth="1"/>
    <col min="2051" max="2051" width="28.5703125" bestFit="1" customWidth="1"/>
    <col min="2053" max="2053" width="8.28515625" bestFit="1" customWidth="1"/>
    <col min="2054" max="2054" width="8.42578125" bestFit="1" customWidth="1"/>
    <col min="2055" max="2055" width="4.28515625" bestFit="1" customWidth="1"/>
    <col min="2056" max="2056" width="5.28515625" bestFit="1" customWidth="1"/>
    <col min="2057" max="2057" width="3" bestFit="1" customWidth="1"/>
    <col min="2058" max="2058" width="4.28515625" bestFit="1" customWidth="1"/>
    <col min="2292" max="2292" width="8.5703125" bestFit="1" customWidth="1"/>
    <col min="2293" max="2293" width="3.5703125" bestFit="1" customWidth="1"/>
    <col min="2294" max="2294" width="30.140625" customWidth="1"/>
    <col min="2296" max="2296" width="8.28515625" bestFit="1" customWidth="1"/>
    <col min="2297" max="2297" width="8.42578125" bestFit="1" customWidth="1"/>
    <col min="2298" max="2299" width="4.28515625" bestFit="1" customWidth="1"/>
    <col min="2300" max="2300" width="3" bestFit="1" customWidth="1"/>
    <col min="2301" max="2301" width="4.28515625" bestFit="1" customWidth="1"/>
    <col min="2305" max="2305" width="10.7109375" bestFit="1" customWidth="1"/>
    <col min="2306" max="2306" width="5.140625" bestFit="1" customWidth="1"/>
    <col min="2307" max="2307" width="28.5703125" bestFit="1" customWidth="1"/>
    <col min="2309" max="2309" width="8.28515625" bestFit="1" customWidth="1"/>
    <col min="2310" max="2310" width="8.42578125" bestFit="1" customWidth="1"/>
    <col min="2311" max="2311" width="4.28515625" bestFit="1" customWidth="1"/>
    <col min="2312" max="2312" width="5.28515625" bestFit="1" customWidth="1"/>
    <col min="2313" max="2313" width="3" bestFit="1" customWidth="1"/>
    <col min="2314" max="2314" width="4.28515625" bestFit="1" customWidth="1"/>
    <col min="2548" max="2548" width="8.5703125" bestFit="1" customWidth="1"/>
    <col min="2549" max="2549" width="3.5703125" bestFit="1" customWidth="1"/>
    <col min="2550" max="2550" width="30.140625" customWidth="1"/>
    <col min="2552" max="2552" width="8.28515625" bestFit="1" customWidth="1"/>
    <col min="2553" max="2553" width="8.42578125" bestFit="1" customWidth="1"/>
    <col min="2554" max="2555" width="4.28515625" bestFit="1" customWidth="1"/>
    <col min="2556" max="2556" width="3" bestFit="1" customWidth="1"/>
    <col min="2557" max="2557" width="4.28515625" bestFit="1" customWidth="1"/>
    <col min="2561" max="2561" width="10.7109375" bestFit="1" customWidth="1"/>
    <col min="2562" max="2562" width="5.140625" bestFit="1" customWidth="1"/>
    <col min="2563" max="2563" width="28.5703125" bestFit="1" customWidth="1"/>
    <col min="2565" max="2565" width="8.28515625" bestFit="1" customWidth="1"/>
    <col min="2566" max="2566" width="8.42578125" bestFit="1" customWidth="1"/>
    <col min="2567" max="2567" width="4.28515625" bestFit="1" customWidth="1"/>
    <col min="2568" max="2568" width="5.28515625" bestFit="1" customWidth="1"/>
    <col min="2569" max="2569" width="3" bestFit="1" customWidth="1"/>
    <col min="2570" max="2570" width="4.28515625" bestFit="1" customWidth="1"/>
    <col min="2804" max="2804" width="8.5703125" bestFit="1" customWidth="1"/>
    <col min="2805" max="2805" width="3.5703125" bestFit="1" customWidth="1"/>
    <col min="2806" max="2806" width="30.140625" customWidth="1"/>
    <col min="2808" max="2808" width="8.28515625" bestFit="1" customWidth="1"/>
    <col min="2809" max="2809" width="8.42578125" bestFit="1" customWidth="1"/>
    <col min="2810" max="2811" width="4.28515625" bestFit="1" customWidth="1"/>
    <col min="2812" max="2812" width="3" bestFit="1" customWidth="1"/>
    <col min="2813" max="2813" width="4.28515625" bestFit="1" customWidth="1"/>
    <col min="2817" max="2817" width="10.7109375" bestFit="1" customWidth="1"/>
    <col min="2818" max="2818" width="5.140625" bestFit="1" customWidth="1"/>
    <col min="2819" max="2819" width="28.5703125" bestFit="1" customWidth="1"/>
    <col min="2821" max="2821" width="8.28515625" bestFit="1" customWidth="1"/>
    <col min="2822" max="2822" width="8.42578125" bestFit="1" customWidth="1"/>
    <col min="2823" max="2823" width="4.28515625" bestFit="1" customWidth="1"/>
    <col min="2824" max="2824" width="5.28515625" bestFit="1" customWidth="1"/>
    <col min="2825" max="2825" width="3" bestFit="1" customWidth="1"/>
    <col min="2826" max="2826" width="4.28515625" bestFit="1" customWidth="1"/>
    <col min="3060" max="3060" width="8.5703125" bestFit="1" customWidth="1"/>
    <col min="3061" max="3061" width="3.5703125" bestFit="1" customWidth="1"/>
    <col min="3062" max="3062" width="30.140625" customWidth="1"/>
    <col min="3064" max="3064" width="8.28515625" bestFit="1" customWidth="1"/>
    <col min="3065" max="3065" width="8.42578125" bestFit="1" customWidth="1"/>
    <col min="3066" max="3067" width="4.28515625" bestFit="1" customWidth="1"/>
    <col min="3068" max="3068" width="3" bestFit="1" customWidth="1"/>
    <col min="3069" max="3069" width="4.28515625" bestFit="1" customWidth="1"/>
    <col min="3073" max="3073" width="10.7109375" bestFit="1" customWidth="1"/>
    <col min="3074" max="3074" width="5.140625" bestFit="1" customWidth="1"/>
    <col min="3075" max="3075" width="28.5703125" bestFit="1" customWidth="1"/>
    <col min="3077" max="3077" width="8.28515625" bestFit="1" customWidth="1"/>
    <col min="3078" max="3078" width="8.42578125" bestFit="1" customWidth="1"/>
    <col min="3079" max="3079" width="4.28515625" bestFit="1" customWidth="1"/>
    <col min="3080" max="3080" width="5.28515625" bestFit="1" customWidth="1"/>
    <col min="3081" max="3081" width="3" bestFit="1" customWidth="1"/>
    <col min="3082" max="3082" width="4.28515625" bestFit="1" customWidth="1"/>
    <col min="3316" max="3316" width="8.5703125" bestFit="1" customWidth="1"/>
    <col min="3317" max="3317" width="3.5703125" bestFit="1" customWidth="1"/>
    <col min="3318" max="3318" width="30.140625" customWidth="1"/>
    <col min="3320" max="3320" width="8.28515625" bestFit="1" customWidth="1"/>
    <col min="3321" max="3321" width="8.42578125" bestFit="1" customWidth="1"/>
    <col min="3322" max="3323" width="4.28515625" bestFit="1" customWidth="1"/>
    <col min="3324" max="3324" width="3" bestFit="1" customWidth="1"/>
    <col min="3325" max="3325" width="4.28515625" bestFit="1" customWidth="1"/>
    <col min="3329" max="3329" width="10.7109375" bestFit="1" customWidth="1"/>
    <col min="3330" max="3330" width="5.140625" bestFit="1" customWidth="1"/>
    <col min="3331" max="3331" width="28.5703125" bestFit="1" customWidth="1"/>
    <col min="3333" max="3333" width="8.28515625" bestFit="1" customWidth="1"/>
    <col min="3334" max="3334" width="8.42578125" bestFit="1" customWidth="1"/>
    <col min="3335" max="3335" width="4.28515625" bestFit="1" customWidth="1"/>
    <col min="3336" max="3336" width="5.28515625" bestFit="1" customWidth="1"/>
    <col min="3337" max="3337" width="3" bestFit="1" customWidth="1"/>
    <col min="3338" max="3338" width="4.28515625" bestFit="1" customWidth="1"/>
    <col min="3572" max="3572" width="8.5703125" bestFit="1" customWidth="1"/>
    <col min="3573" max="3573" width="3.5703125" bestFit="1" customWidth="1"/>
    <col min="3574" max="3574" width="30.140625" customWidth="1"/>
    <col min="3576" max="3576" width="8.28515625" bestFit="1" customWidth="1"/>
    <col min="3577" max="3577" width="8.42578125" bestFit="1" customWidth="1"/>
    <col min="3578" max="3579" width="4.28515625" bestFit="1" customWidth="1"/>
    <col min="3580" max="3580" width="3" bestFit="1" customWidth="1"/>
    <col min="3581" max="3581" width="4.28515625" bestFit="1" customWidth="1"/>
    <col min="3585" max="3585" width="10.7109375" bestFit="1" customWidth="1"/>
    <col min="3586" max="3586" width="5.140625" bestFit="1" customWidth="1"/>
    <col min="3587" max="3587" width="28.5703125" bestFit="1" customWidth="1"/>
    <col min="3589" max="3589" width="8.28515625" bestFit="1" customWidth="1"/>
    <col min="3590" max="3590" width="8.42578125" bestFit="1" customWidth="1"/>
    <col min="3591" max="3591" width="4.28515625" bestFit="1" customWidth="1"/>
    <col min="3592" max="3592" width="5.28515625" bestFit="1" customWidth="1"/>
    <col min="3593" max="3593" width="3" bestFit="1" customWidth="1"/>
    <col min="3594" max="3594" width="4.28515625" bestFit="1" customWidth="1"/>
    <col min="3828" max="3828" width="8.5703125" bestFit="1" customWidth="1"/>
    <col min="3829" max="3829" width="3.5703125" bestFit="1" customWidth="1"/>
    <col min="3830" max="3830" width="30.140625" customWidth="1"/>
    <col min="3832" max="3832" width="8.28515625" bestFit="1" customWidth="1"/>
    <col min="3833" max="3833" width="8.42578125" bestFit="1" customWidth="1"/>
    <col min="3834" max="3835" width="4.28515625" bestFit="1" customWidth="1"/>
    <col min="3836" max="3836" width="3" bestFit="1" customWidth="1"/>
    <col min="3837" max="3837" width="4.28515625" bestFit="1" customWidth="1"/>
    <col min="3841" max="3841" width="10.7109375" bestFit="1" customWidth="1"/>
    <col min="3842" max="3842" width="5.140625" bestFit="1" customWidth="1"/>
    <col min="3843" max="3843" width="28.5703125" bestFit="1" customWidth="1"/>
    <col min="3845" max="3845" width="8.28515625" bestFit="1" customWidth="1"/>
    <col min="3846" max="3846" width="8.42578125" bestFit="1" customWidth="1"/>
    <col min="3847" max="3847" width="4.28515625" bestFit="1" customWidth="1"/>
    <col min="3848" max="3848" width="5.28515625" bestFit="1" customWidth="1"/>
    <col min="3849" max="3849" width="3" bestFit="1" customWidth="1"/>
    <col min="3850" max="3850" width="4.28515625" bestFit="1" customWidth="1"/>
    <col min="4084" max="4084" width="8.5703125" bestFit="1" customWidth="1"/>
    <col min="4085" max="4085" width="3.5703125" bestFit="1" customWidth="1"/>
    <col min="4086" max="4086" width="30.140625" customWidth="1"/>
    <col min="4088" max="4088" width="8.28515625" bestFit="1" customWidth="1"/>
    <col min="4089" max="4089" width="8.42578125" bestFit="1" customWidth="1"/>
    <col min="4090" max="4091" width="4.28515625" bestFit="1" customWidth="1"/>
    <col min="4092" max="4092" width="3" bestFit="1" customWidth="1"/>
    <col min="4093" max="4093" width="4.28515625" bestFit="1" customWidth="1"/>
    <col min="4097" max="4097" width="10.7109375" bestFit="1" customWidth="1"/>
    <col min="4098" max="4098" width="5.140625" bestFit="1" customWidth="1"/>
    <col min="4099" max="4099" width="28.5703125" bestFit="1" customWidth="1"/>
    <col min="4101" max="4101" width="8.28515625" bestFit="1" customWidth="1"/>
    <col min="4102" max="4102" width="8.42578125" bestFit="1" customWidth="1"/>
    <col min="4103" max="4103" width="4.28515625" bestFit="1" customWidth="1"/>
    <col min="4104" max="4104" width="5.28515625" bestFit="1" customWidth="1"/>
    <col min="4105" max="4105" width="3" bestFit="1" customWidth="1"/>
    <col min="4106" max="4106" width="4.28515625" bestFit="1" customWidth="1"/>
    <col min="4340" max="4340" width="8.5703125" bestFit="1" customWidth="1"/>
    <col min="4341" max="4341" width="3.5703125" bestFit="1" customWidth="1"/>
    <col min="4342" max="4342" width="30.140625" customWidth="1"/>
    <col min="4344" max="4344" width="8.28515625" bestFit="1" customWidth="1"/>
    <col min="4345" max="4345" width="8.42578125" bestFit="1" customWidth="1"/>
    <col min="4346" max="4347" width="4.28515625" bestFit="1" customWidth="1"/>
    <col min="4348" max="4348" width="3" bestFit="1" customWidth="1"/>
    <col min="4349" max="4349" width="4.28515625" bestFit="1" customWidth="1"/>
    <col min="4353" max="4353" width="10.7109375" bestFit="1" customWidth="1"/>
    <col min="4354" max="4354" width="5.140625" bestFit="1" customWidth="1"/>
    <col min="4355" max="4355" width="28.5703125" bestFit="1" customWidth="1"/>
    <col min="4357" max="4357" width="8.28515625" bestFit="1" customWidth="1"/>
    <col min="4358" max="4358" width="8.42578125" bestFit="1" customWidth="1"/>
    <col min="4359" max="4359" width="4.28515625" bestFit="1" customWidth="1"/>
    <col min="4360" max="4360" width="5.28515625" bestFit="1" customWidth="1"/>
    <col min="4361" max="4361" width="3" bestFit="1" customWidth="1"/>
    <col min="4362" max="4362" width="4.28515625" bestFit="1" customWidth="1"/>
    <col min="4596" max="4596" width="8.5703125" bestFit="1" customWidth="1"/>
    <col min="4597" max="4597" width="3.5703125" bestFit="1" customWidth="1"/>
    <col min="4598" max="4598" width="30.140625" customWidth="1"/>
    <col min="4600" max="4600" width="8.28515625" bestFit="1" customWidth="1"/>
    <col min="4601" max="4601" width="8.42578125" bestFit="1" customWidth="1"/>
    <col min="4602" max="4603" width="4.28515625" bestFit="1" customWidth="1"/>
    <col min="4604" max="4604" width="3" bestFit="1" customWidth="1"/>
    <col min="4605" max="4605" width="4.28515625" bestFit="1" customWidth="1"/>
    <col min="4609" max="4609" width="10.7109375" bestFit="1" customWidth="1"/>
    <col min="4610" max="4610" width="5.140625" bestFit="1" customWidth="1"/>
    <col min="4611" max="4611" width="28.5703125" bestFit="1" customWidth="1"/>
    <col min="4613" max="4613" width="8.28515625" bestFit="1" customWidth="1"/>
    <col min="4614" max="4614" width="8.42578125" bestFit="1" customWidth="1"/>
    <col min="4615" max="4615" width="4.28515625" bestFit="1" customWidth="1"/>
    <col min="4616" max="4616" width="5.28515625" bestFit="1" customWidth="1"/>
    <col min="4617" max="4617" width="3" bestFit="1" customWidth="1"/>
    <col min="4618" max="4618" width="4.28515625" bestFit="1" customWidth="1"/>
    <col min="4852" max="4852" width="8.5703125" bestFit="1" customWidth="1"/>
    <col min="4853" max="4853" width="3.5703125" bestFit="1" customWidth="1"/>
    <col min="4854" max="4854" width="30.140625" customWidth="1"/>
    <col min="4856" max="4856" width="8.28515625" bestFit="1" customWidth="1"/>
    <col min="4857" max="4857" width="8.42578125" bestFit="1" customWidth="1"/>
    <col min="4858" max="4859" width="4.28515625" bestFit="1" customWidth="1"/>
    <col min="4860" max="4860" width="3" bestFit="1" customWidth="1"/>
    <col min="4861" max="4861" width="4.28515625" bestFit="1" customWidth="1"/>
    <col min="4865" max="4865" width="10.7109375" bestFit="1" customWidth="1"/>
    <col min="4866" max="4866" width="5.140625" bestFit="1" customWidth="1"/>
    <col min="4867" max="4867" width="28.5703125" bestFit="1" customWidth="1"/>
    <col min="4869" max="4869" width="8.28515625" bestFit="1" customWidth="1"/>
    <col min="4870" max="4870" width="8.42578125" bestFit="1" customWidth="1"/>
    <col min="4871" max="4871" width="4.28515625" bestFit="1" customWidth="1"/>
    <col min="4872" max="4872" width="5.28515625" bestFit="1" customWidth="1"/>
    <col min="4873" max="4873" width="3" bestFit="1" customWidth="1"/>
    <col min="4874" max="4874" width="4.28515625" bestFit="1" customWidth="1"/>
    <col min="5108" max="5108" width="8.5703125" bestFit="1" customWidth="1"/>
    <col min="5109" max="5109" width="3.5703125" bestFit="1" customWidth="1"/>
    <col min="5110" max="5110" width="30.140625" customWidth="1"/>
    <col min="5112" max="5112" width="8.28515625" bestFit="1" customWidth="1"/>
    <col min="5113" max="5113" width="8.42578125" bestFit="1" customWidth="1"/>
    <col min="5114" max="5115" width="4.28515625" bestFit="1" customWidth="1"/>
    <col min="5116" max="5116" width="3" bestFit="1" customWidth="1"/>
    <col min="5117" max="5117" width="4.28515625" bestFit="1" customWidth="1"/>
    <col min="5121" max="5121" width="10.7109375" bestFit="1" customWidth="1"/>
    <col min="5122" max="5122" width="5.140625" bestFit="1" customWidth="1"/>
    <col min="5123" max="5123" width="28.5703125" bestFit="1" customWidth="1"/>
    <col min="5125" max="5125" width="8.28515625" bestFit="1" customWidth="1"/>
    <col min="5126" max="5126" width="8.42578125" bestFit="1" customWidth="1"/>
    <col min="5127" max="5127" width="4.28515625" bestFit="1" customWidth="1"/>
    <col min="5128" max="5128" width="5.28515625" bestFit="1" customWidth="1"/>
    <col min="5129" max="5129" width="3" bestFit="1" customWidth="1"/>
    <col min="5130" max="5130" width="4.28515625" bestFit="1" customWidth="1"/>
    <col min="5364" max="5364" width="8.5703125" bestFit="1" customWidth="1"/>
    <col min="5365" max="5365" width="3.5703125" bestFit="1" customWidth="1"/>
    <col min="5366" max="5366" width="30.140625" customWidth="1"/>
    <col min="5368" max="5368" width="8.28515625" bestFit="1" customWidth="1"/>
    <col min="5369" max="5369" width="8.42578125" bestFit="1" customWidth="1"/>
    <col min="5370" max="5371" width="4.28515625" bestFit="1" customWidth="1"/>
    <col min="5372" max="5372" width="3" bestFit="1" customWidth="1"/>
    <col min="5373" max="5373" width="4.28515625" bestFit="1" customWidth="1"/>
    <col min="5377" max="5377" width="10.7109375" bestFit="1" customWidth="1"/>
    <col min="5378" max="5378" width="5.140625" bestFit="1" customWidth="1"/>
    <col min="5379" max="5379" width="28.5703125" bestFit="1" customWidth="1"/>
    <col min="5381" max="5381" width="8.28515625" bestFit="1" customWidth="1"/>
    <col min="5382" max="5382" width="8.42578125" bestFit="1" customWidth="1"/>
    <col min="5383" max="5383" width="4.28515625" bestFit="1" customWidth="1"/>
    <col min="5384" max="5384" width="5.28515625" bestFit="1" customWidth="1"/>
    <col min="5385" max="5385" width="3" bestFit="1" customWidth="1"/>
    <col min="5386" max="5386" width="4.28515625" bestFit="1" customWidth="1"/>
    <col min="5620" max="5620" width="8.5703125" bestFit="1" customWidth="1"/>
    <col min="5621" max="5621" width="3.5703125" bestFit="1" customWidth="1"/>
    <col min="5622" max="5622" width="30.140625" customWidth="1"/>
    <col min="5624" max="5624" width="8.28515625" bestFit="1" customWidth="1"/>
    <col min="5625" max="5625" width="8.42578125" bestFit="1" customWidth="1"/>
    <col min="5626" max="5627" width="4.28515625" bestFit="1" customWidth="1"/>
    <col min="5628" max="5628" width="3" bestFit="1" customWidth="1"/>
    <col min="5629" max="5629" width="4.28515625" bestFit="1" customWidth="1"/>
    <col min="5633" max="5633" width="10.7109375" bestFit="1" customWidth="1"/>
    <col min="5634" max="5634" width="5.140625" bestFit="1" customWidth="1"/>
    <col min="5635" max="5635" width="28.5703125" bestFit="1" customWidth="1"/>
    <col min="5637" max="5637" width="8.28515625" bestFit="1" customWidth="1"/>
    <col min="5638" max="5638" width="8.42578125" bestFit="1" customWidth="1"/>
    <col min="5639" max="5639" width="4.28515625" bestFit="1" customWidth="1"/>
    <col min="5640" max="5640" width="5.28515625" bestFit="1" customWidth="1"/>
    <col min="5641" max="5641" width="3" bestFit="1" customWidth="1"/>
    <col min="5642" max="5642" width="4.28515625" bestFit="1" customWidth="1"/>
    <col min="5876" max="5876" width="8.5703125" bestFit="1" customWidth="1"/>
    <col min="5877" max="5877" width="3.5703125" bestFit="1" customWidth="1"/>
    <col min="5878" max="5878" width="30.140625" customWidth="1"/>
    <col min="5880" max="5880" width="8.28515625" bestFit="1" customWidth="1"/>
    <col min="5881" max="5881" width="8.42578125" bestFit="1" customWidth="1"/>
    <col min="5882" max="5883" width="4.28515625" bestFit="1" customWidth="1"/>
    <col min="5884" max="5884" width="3" bestFit="1" customWidth="1"/>
    <col min="5885" max="5885" width="4.28515625" bestFit="1" customWidth="1"/>
    <col min="5889" max="5889" width="10.7109375" bestFit="1" customWidth="1"/>
    <col min="5890" max="5890" width="5.140625" bestFit="1" customWidth="1"/>
    <col min="5891" max="5891" width="28.5703125" bestFit="1" customWidth="1"/>
    <col min="5893" max="5893" width="8.28515625" bestFit="1" customWidth="1"/>
    <col min="5894" max="5894" width="8.42578125" bestFit="1" customWidth="1"/>
    <col min="5895" max="5895" width="4.28515625" bestFit="1" customWidth="1"/>
    <col min="5896" max="5896" width="5.28515625" bestFit="1" customWidth="1"/>
    <col min="5897" max="5897" width="3" bestFit="1" customWidth="1"/>
    <col min="5898" max="5898" width="4.28515625" bestFit="1" customWidth="1"/>
    <col min="6132" max="6132" width="8.5703125" bestFit="1" customWidth="1"/>
    <col min="6133" max="6133" width="3.5703125" bestFit="1" customWidth="1"/>
    <col min="6134" max="6134" width="30.140625" customWidth="1"/>
    <col min="6136" max="6136" width="8.28515625" bestFit="1" customWidth="1"/>
    <col min="6137" max="6137" width="8.42578125" bestFit="1" customWidth="1"/>
    <col min="6138" max="6139" width="4.28515625" bestFit="1" customWidth="1"/>
    <col min="6140" max="6140" width="3" bestFit="1" customWidth="1"/>
    <col min="6141" max="6141" width="4.28515625" bestFit="1" customWidth="1"/>
    <col min="6145" max="6145" width="10.7109375" bestFit="1" customWidth="1"/>
    <col min="6146" max="6146" width="5.140625" bestFit="1" customWidth="1"/>
    <col min="6147" max="6147" width="28.5703125" bestFit="1" customWidth="1"/>
    <col min="6149" max="6149" width="8.28515625" bestFit="1" customWidth="1"/>
    <col min="6150" max="6150" width="8.42578125" bestFit="1" customWidth="1"/>
    <col min="6151" max="6151" width="4.28515625" bestFit="1" customWidth="1"/>
    <col min="6152" max="6152" width="5.28515625" bestFit="1" customWidth="1"/>
    <col min="6153" max="6153" width="3" bestFit="1" customWidth="1"/>
    <col min="6154" max="6154" width="4.28515625" bestFit="1" customWidth="1"/>
    <col min="6388" max="6388" width="8.5703125" bestFit="1" customWidth="1"/>
    <col min="6389" max="6389" width="3.5703125" bestFit="1" customWidth="1"/>
    <col min="6390" max="6390" width="30.140625" customWidth="1"/>
    <col min="6392" max="6392" width="8.28515625" bestFit="1" customWidth="1"/>
    <col min="6393" max="6393" width="8.42578125" bestFit="1" customWidth="1"/>
    <col min="6394" max="6395" width="4.28515625" bestFit="1" customWidth="1"/>
    <col min="6396" max="6396" width="3" bestFit="1" customWidth="1"/>
    <col min="6397" max="6397" width="4.28515625" bestFit="1" customWidth="1"/>
    <col min="6401" max="6401" width="10.7109375" bestFit="1" customWidth="1"/>
    <col min="6402" max="6402" width="5.140625" bestFit="1" customWidth="1"/>
    <col min="6403" max="6403" width="28.5703125" bestFit="1" customWidth="1"/>
    <col min="6405" max="6405" width="8.28515625" bestFit="1" customWidth="1"/>
    <col min="6406" max="6406" width="8.42578125" bestFit="1" customWidth="1"/>
    <col min="6407" max="6407" width="4.28515625" bestFit="1" customWidth="1"/>
    <col min="6408" max="6408" width="5.28515625" bestFit="1" customWidth="1"/>
    <col min="6409" max="6409" width="3" bestFit="1" customWidth="1"/>
    <col min="6410" max="6410" width="4.28515625" bestFit="1" customWidth="1"/>
    <col min="6644" max="6644" width="8.5703125" bestFit="1" customWidth="1"/>
    <col min="6645" max="6645" width="3.5703125" bestFit="1" customWidth="1"/>
    <col min="6646" max="6646" width="30.140625" customWidth="1"/>
    <col min="6648" max="6648" width="8.28515625" bestFit="1" customWidth="1"/>
    <col min="6649" max="6649" width="8.42578125" bestFit="1" customWidth="1"/>
    <col min="6650" max="6651" width="4.28515625" bestFit="1" customWidth="1"/>
    <col min="6652" max="6652" width="3" bestFit="1" customWidth="1"/>
    <col min="6653" max="6653" width="4.28515625" bestFit="1" customWidth="1"/>
    <col min="6657" max="6657" width="10.7109375" bestFit="1" customWidth="1"/>
    <col min="6658" max="6658" width="5.140625" bestFit="1" customWidth="1"/>
    <col min="6659" max="6659" width="28.5703125" bestFit="1" customWidth="1"/>
    <col min="6661" max="6661" width="8.28515625" bestFit="1" customWidth="1"/>
    <col min="6662" max="6662" width="8.42578125" bestFit="1" customWidth="1"/>
    <col min="6663" max="6663" width="4.28515625" bestFit="1" customWidth="1"/>
    <col min="6664" max="6664" width="5.28515625" bestFit="1" customWidth="1"/>
    <col min="6665" max="6665" width="3" bestFit="1" customWidth="1"/>
    <col min="6666" max="6666" width="4.28515625" bestFit="1" customWidth="1"/>
    <col min="6900" max="6900" width="8.5703125" bestFit="1" customWidth="1"/>
    <col min="6901" max="6901" width="3.5703125" bestFit="1" customWidth="1"/>
    <col min="6902" max="6902" width="30.140625" customWidth="1"/>
    <col min="6904" max="6904" width="8.28515625" bestFit="1" customWidth="1"/>
    <col min="6905" max="6905" width="8.42578125" bestFit="1" customWidth="1"/>
    <col min="6906" max="6907" width="4.28515625" bestFit="1" customWidth="1"/>
    <col min="6908" max="6908" width="3" bestFit="1" customWidth="1"/>
    <col min="6909" max="6909" width="4.28515625" bestFit="1" customWidth="1"/>
    <col min="6913" max="6913" width="10.7109375" bestFit="1" customWidth="1"/>
    <col min="6914" max="6914" width="5.140625" bestFit="1" customWidth="1"/>
    <col min="6915" max="6915" width="28.5703125" bestFit="1" customWidth="1"/>
    <col min="6917" max="6917" width="8.28515625" bestFit="1" customWidth="1"/>
    <col min="6918" max="6918" width="8.42578125" bestFit="1" customWidth="1"/>
    <col min="6919" max="6919" width="4.28515625" bestFit="1" customWidth="1"/>
    <col min="6920" max="6920" width="5.28515625" bestFit="1" customWidth="1"/>
    <col min="6921" max="6921" width="3" bestFit="1" customWidth="1"/>
    <col min="6922" max="6922" width="4.28515625" bestFit="1" customWidth="1"/>
    <col min="7156" max="7156" width="8.5703125" bestFit="1" customWidth="1"/>
    <col min="7157" max="7157" width="3.5703125" bestFit="1" customWidth="1"/>
    <col min="7158" max="7158" width="30.140625" customWidth="1"/>
    <col min="7160" max="7160" width="8.28515625" bestFit="1" customWidth="1"/>
    <col min="7161" max="7161" width="8.42578125" bestFit="1" customWidth="1"/>
    <col min="7162" max="7163" width="4.28515625" bestFit="1" customWidth="1"/>
    <col min="7164" max="7164" width="3" bestFit="1" customWidth="1"/>
    <col min="7165" max="7165" width="4.28515625" bestFit="1" customWidth="1"/>
    <col min="7169" max="7169" width="10.7109375" bestFit="1" customWidth="1"/>
    <col min="7170" max="7170" width="5.140625" bestFit="1" customWidth="1"/>
    <col min="7171" max="7171" width="28.5703125" bestFit="1" customWidth="1"/>
    <col min="7173" max="7173" width="8.28515625" bestFit="1" customWidth="1"/>
    <col min="7174" max="7174" width="8.42578125" bestFit="1" customWidth="1"/>
    <col min="7175" max="7175" width="4.28515625" bestFit="1" customWidth="1"/>
    <col min="7176" max="7176" width="5.28515625" bestFit="1" customWidth="1"/>
    <col min="7177" max="7177" width="3" bestFit="1" customWidth="1"/>
    <col min="7178" max="7178" width="4.28515625" bestFit="1" customWidth="1"/>
    <col min="7412" max="7412" width="8.5703125" bestFit="1" customWidth="1"/>
    <col min="7413" max="7413" width="3.5703125" bestFit="1" customWidth="1"/>
    <col min="7414" max="7414" width="30.140625" customWidth="1"/>
    <col min="7416" max="7416" width="8.28515625" bestFit="1" customWidth="1"/>
    <col min="7417" max="7417" width="8.42578125" bestFit="1" customWidth="1"/>
    <col min="7418" max="7419" width="4.28515625" bestFit="1" customWidth="1"/>
    <col min="7420" max="7420" width="3" bestFit="1" customWidth="1"/>
    <col min="7421" max="7421" width="4.28515625" bestFit="1" customWidth="1"/>
    <col min="7425" max="7425" width="10.7109375" bestFit="1" customWidth="1"/>
    <col min="7426" max="7426" width="5.140625" bestFit="1" customWidth="1"/>
    <col min="7427" max="7427" width="28.5703125" bestFit="1" customWidth="1"/>
    <col min="7429" max="7429" width="8.28515625" bestFit="1" customWidth="1"/>
    <col min="7430" max="7430" width="8.42578125" bestFit="1" customWidth="1"/>
    <col min="7431" max="7431" width="4.28515625" bestFit="1" customWidth="1"/>
    <col min="7432" max="7432" width="5.28515625" bestFit="1" customWidth="1"/>
    <col min="7433" max="7433" width="3" bestFit="1" customWidth="1"/>
    <col min="7434" max="7434" width="4.28515625" bestFit="1" customWidth="1"/>
    <col min="7668" max="7668" width="8.5703125" bestFit="1" customWidth="1"/>
    <col min="7669" max="7669" width="3.5703125" bestFit="1" customWidth="1"/>
    <col min="7670" max="7670" width="30.140625" customWidth="1"/>
    <col min="7672" max="7672" width="8.28515625" bestFit="1" customWidth="1"/>
    <col min="7673" max="7673" width="8.42578125" bestFit="1" customWidth="1"/>
    <col min="7674" max="7675" width="4.28515625" bestFit="1" customWidth="1"/>
    <col min="7676" max="7676" width="3" bestFit="1" customWidth="1"/>
    <col min="7677" max="7677" width="4.28515625" bestFit="1" customWidth="1"/>
    <col min="7681" max="7681" width="10.7109375" bestFit="1" customWidth="1"/>
    <col min="7682" max="7682" width="5.140625" bestFit="1" customWidth="1"/>
    <col min="7683" max="7683" width="28.5703125" bestFit="1" customWidth="1"/>
    <col min="7685" max="7685" width="8.28515625" bestFit="1" customWidth="1"/>
    <col min="7686" max="7686" width="8.42578125" bestFit="1" customWidth="1"/>
    <col min="7687" max="7687" width="4.28515625" bestFit="1" customWidth="1"/>
    <col min="7688" max="7688" width="5.28515625" bestFit="1" customWidth="1"/>
    <col min="7689" max="7689" width="3" bestFit="1" customWidth="1"/>
    <col min="7690" max="7690" width="4.28515625" bestFit="1" customWidth="1"/>
    <col min="7924" max="7924" width="8.5703125" bestFit="1" customWidth="1"/>
    <col min="7925" max="7925" width="3.5703125" bestFit="1" customWidth="1"/>
    <col min="7926" max="7926" width="30.140625" customWidth="1"/>
    <col min="7928" max="7928" width="8.28515625" bestFit="1" customWidth="1"/>
    <col min="7929" max="7929" width="8.42578125" bestFit="1" customWidth="1"/>
    <col min="7930" max="7931" width="4.28515625" bestFit="1" customWidth="1"/>
    <col min="7932" max="7932" width="3" bestFit="1" customWidth="1"/>
    <col min="7933" max="7933" width="4.28515625" bestFit="1" customWidth="1"/>
    <col min="7937" max="7937" width="10.7109375" bestFit="1" customWidth="1"/>
    <col min="7938" max="7938" width="5.140625" bestFit="1" customWidth="1"/>
    <col min="7939" max="7939" width="28.5703125" bestFit="1" customWidth="1"/>
    <col min="7941" max="7941" width="8.28515625" bestFit="1" customWidth="1"/>
    <col min="7942" max="7942" width="8.42578125" bestFit="1" customWidth="1"/>
    <col min="7943" max="7943" width="4.28515625" bestFit="1" customWidth="1"/>
    <col min="7944" max="7944" width="5.28515625" bestFit="1" customWidth="1"/>
    <col min="7945" max="7945" width="3" bestFit="1" customWidth="1"/>
    <col min="7946" max="7946" width="4.28515625" bestFit="1" customWidth="1"/>
    <col min="8180" max="8180" width="8.5703125" bestFit="1" customWidth="1"/>
    <col min="8181" max="8181" width="3.5703125" bestFit="1" customWidth="1"/>
    <col min="8182" max="8182" width="30.140625" customWidth="1"/>
    <col min="8184" max="8184" width="8.28515625" bestFit="1" customWidth="1"/>
    <col min="8185" max="8185" width="8.42578125" bestFit="1" customWidth="1"/>
    <col min="8186" max="8187" width="4.28515625" bestFit="1" customWidth="1"/>
    <col min="8188" max="8188" width="3" bestFit="1" customWidth="1"/>
    <col min="8189" max="8189" width="4.28515625" bestFit="1" customWidth="1"/>
    <col min="8193" max="8193" width="10.7109375" bestFit="1" customWidth="1"/>
    <col min="8194" max="8194" width="5.140625" bestFit="1" customWidth="1"/>
    <col min="8195" max="8195" width="28.5703125" bestFit="1" customWidth="1"/>
    <col min="8197" max="8197" width="8.28515625" bestFit="1" customWidth="1"/>
    <col min="8198" max="8198" width="8.42578125" bestFit="1" customWidth="1"/>
    <col min="8199" max="8199" width="4.28515625" bestFit="1" customWidth="1"/>
    <col min="8200" max="8200" width="5.28515625" bestFit="1" customWidth="1"/>
    <col min="8201" max="8201" width="3" bestFit="1" customWidth="1"/>
    <col min="8202" max="8202" width="4.28515625" bestFit="1" customWidth="1"/>
    <col min="8436" max="8436" width="8.5703125" bestFit="1" customWidth="1"/>
    <col min="8437" max="8437" width="3.5703125" bestFit="1" customWidth="1"/>
    <col min="8438" max="8438" width="30.140625" customWidth="1"/>
    <col min="8440" max="8440" width="8.28515625" bestFit="1" customWidth="1"/>
    <col min="8441" max="8441" width="8.42578125" bestFit="1" customWidth="1"/>
    <col min="8442" max="8443" width="4.28515625" bestFit="1" customWidth="1"/>
    <col min="8444" max="8444" width="3" bestFit="1" customWidth="1"/>
    <col min="8445" max="8445" width="4.28515625" bestFit="1" customWidth="1"/>
    <col min="8449" max="8449" width="10.7109375" bestFit="1" customWidth="1"/>
    <col min="8450" max="8450" width="5.140625" bestFit="1" customWidth="1"/>
    <col min="8451" max="8451" width="28.5703125" bestFit="1" customWidth="1"/>
    <col min="8453" max="8453" width="8.28515625" bestFit="1" customWidth="1"/>
    <col min="8454" max="8454" width="8.42578125" bestFit="1" customWidth="1"/>
    <col min="8455" max="8455" width="4.28515625" bestFit="1" customWidth="1"/>
    <col min="8456" max="8456" width="5.28515625" bestFit="1" customWidth="1"/>
    <col min="8457" max="8457" width="3" bestFit="1" customWidth="1"/>
    <col min="8458" max="8458" width="4.28515625" bestFit="1" customWidth="1"/>
    <col min="8692" max="8692" width="8.5703125" bestFit="1" customWidth="1"/>
    <col min="8693" max="8693" width="3.5703125" bestFit="1" customWidth="1"/>
    <col min="8694" max="8694" width="30.140625" customWidth="1"/>
    <col min="8696" max="8696" width="8.28515625" bestFit="1" customWidth="1"/>
    <col min="8697" max="8697" width="8.42578125" bestFit="1" customWidth="1"/>
    <col min="8698" max="8699" width="4.28515625" bestFit="1" customWidth="1"/>
    <col min="8700" max="8700" width="3" bestFit="1" customWidth="1"/>
    <col min="8701" max="8701" width="4.28515625" bestFit="1" customWidth="1"/>
    <col min="8705" max="8705" width="10.7109375" bestFit="1" customWidth="1"/>
    <col min="8706" max="8706" width="5.140625" bestFit="1" customWidth="1"/>
    <col min="8707" max="8707" width="28.5703125" bestFit="1" customWidth="1"/>
    <col min="8709" max="8709" width="8.28515625" bestFit="1" customWidth="1"/>
    <col min="8710" max="8710" width="8.42578125" bestFit="1" customWidth="1"/>
    <col min="8711" max="8711" width="4.28515625" bestFit="1" customWidth="1"/>
    <col min="8712" max="8712" width="5.28515625" bestFit="1" customWidth="1"/>
    <col min="8713" max="8713" width="3" bestFit="1" customWidth="1"/>
    <col min="8714" max="8714" width="4.28515625" bestFit="1" customWidth="1"/>
    <col min="8948" max="8948" width="8.5703125" bestFit="1" customWidth="1"/>
    <col min="8949" max="8949" width="3.5703125" bestFit="1" customWidth="1"/>
    <col min="8950" max="8950" width="30.140625" customWidth="1"/>
    <col min="8952" max="8952" width="8.28515625" bestFit="1" customWidth="1"/>
    <col min="8953" max="8953" width="8.42578125" bestFit="1" customWidth="1"/>
    <col min="8954" max="8955" width="4.28515625" bestFit="1" customWidth="1"/>
    <col min="8956" max="8956" width="3" bestFit="1" customWidth="1"/>
    <col min="8957" max="8957" width="4.28515625" bestFit="1" customWidth="1"/>
    <col min="8961" max="8961" width="10.7109375" bestFit="1" customWidth="1"/>
    <col min="8962" max="8962" width="5.140625" bestFit="1" customWidth="1"/>
    <col min="8963" max="8963" width="28.5703125" bestFit="1" customWidth="1"/>
    <col min="8965" max="8965" width="8.28515625" bestFit="1" customWidth="1"/>
    <col min="8966" max="8966" width="8.42578125" bestFit="1" customWidth="1"/>
    <col min="8967" max="8967" width="4.28515625" bestFit="1" customWidth="1"/>
    <col min="8968" max="8968" width="5.28515625" bestFit="1" customWidth="1"/>
    <col min="8969" max="8969" width="3" bestFit="1" customWidth="1"/>
    <col min="8970" max="8970" width="4.28515625" bestFit="1" customWidth="1"/>
    <col min="9204" max="9204" width="8.5703125" bestFit="1" customWidth="1"/>
    <col min="9205" max="9205" width="3.5703125" bestFit="1" customWidth="1"/>
    <col min="9206" max="9206" width="30.140625" customWidth="1"/>
    <col min="9208" max="9208" width="8.28515625" bestFit="1" customWidth="1"/>
    <col min="9209" max="9209" width="8.42578125" bestFit="1" customWidth="1"/>
    <col min="9210" max="9211" width="4.28515625" bestFit="1" customWidth="1"/>
    <col min="9212" max="9212" width="3" bestFit="1" customWidth="1"/>
    <col min="9213" max="9213" width="4.28515625" bestFit="1" customWidth="1"/>
    <col min="9217" max="9217" width="10.7109375" bestFit="1" customWidth="1"/>
    <col min="9218" max="9218" width="5.140625" bestFit="1" customWidth="1"/>
    <col min="9219" max="9219" width="28.5703125" bestFit="1" customWidth="1"/>
    <col min="9221" max="9221" width="8.28515625" bestFit="1" customWidth="1"/>
    <col min="9222" max="9222" width="8.42578125" bestFit="1" customWidth="1"/>
    <col min="9223" max="9223" width="4.28515625" bestFit="1" customWidth="1"/>
    <col min="9224" max="9224" width="5.28515625" bestFit="1" customWidth="1"/>
    <col min="9225" max="9225" width="3" bestFit="1" customWidth="1"/>
    <col min="9226" max="9226" width="4.28515625" bestFit="1" customWidth="1"/>
    <col min="9460" max="9460" width="8.5703125" bestFit="1" customWidth="1"/>
    <col min="9461" max="9461" width="3.5703125" bestFit="1" customWidth="1"/>
    <col min="9462" max="9462" width="30.140625" customWidth="1"/>
    <col min="9464" max="9464" width="8.28515625" bestFit="1" customWidth="1"/>
    <col min="9465" max="9465" width="8.42578125" bestFit="1" customWidth="1"/>
    <col min="9466" max="9467" width="4.28515625" bestFit="1" customWidth="1"/>
    <col min="9468" max="9468" width="3" bestFit="1" customWidth="1"/>
    <col min="9469" max="9469" width="4.28515625" bestFit="1" customWidth="1"/>
    <col min="9473" max="9473" width="10.7109375" bestFit="1" customWidth="1"/>
    <col min="9474" max="9474" width="5.140625" bestFit="1" customWidth="1"/>
    <col min="9475" max="9475" width="28.5703125" bestFit="1" customWidth="1"/>
    <col min="9477" max="9477" width="8.28515625" bestFit="1" customWidth="1"/>
    <col min="9478" max="9478" width="8.42578125" bestFit="1" customWidth="1"/>
    <col min="9479" max="9479" width="4.28515625" bestFit="1" customWidth="1"/>
    <col min="9480" max="9480" width="5.28515625" bestFit="1" customWidth="1"/>
    <col min="9481" max="9481" width="3" bestFit="1" customWidth="1"/>
    <col min="9482" max="9482" width="4.28515625" bestFit="1" customWidth="1"/>
    <col min="9716" max="9716" width="8.5703125" bestFit="1" customWidth="1"/>
    <col min="9717" max="9717" width="3.5703125" bestFit="1" customWidth="1"/>
    <col min="9718" max="9718" width="30.140625" customWidth="1"/>
    <col min="9720" max="9720" width="8.28515625" bestFit="1" customWidth="1"/>
    <col min="9721" max="9721" width="8.42578125" bestFit="1" customWidth="1"/>
    <col min="9722" max="9723" width="4.28515625" bestFit="1" customWidth="1"/>
    <col min="9724" max="9724" width="3" bestFit="1" customWidth="1"/>
    <col min="9725" max="9725" width="4.28515625" bestFit="1" customWidth="1"/>
    <col min="9729" max="9729" width="10.7109375" bestFit="1" customWidth="1"/>
    <col min="9730" max="9730" width="5.140625" bestFit="1" customWidth="1"/>
    <col min="9731" max="9731" width="28.5703125" bestFit="1" customWidth="1"/>
    <col min="9733" max="9733" width="8.28515625" bestFit="1" customWidth="1"/>
    <col min="9734" max="9734" width="8.42578125" bestFit="1" customWidth="1"/>
    <col min="9735" max="9735" width="4.28515625" bestFit="1" customWidth="1"/>
    <col min="9736" max="9736" width="5.28515625" bestFit="1" customWidth="1"/>
    <col min="9737" max="9737" width="3" bestFit="1" customWidth="1"/>
    <col min="9738" max="9738" width="4.28515625" bestFit="1" customWidth="1"/>
    <col min="9972" max="9972" width="8.5703125" bestFit="1" customWidth="1"/>
    <col min="9973" max="9973" width="3.5703125" bestFit="1" customWidth="1"/>
    <col min="9974" max="9974" width="30.140625" customWidth="1"/>
    <col min="9976" max="9976" width="8.28515625" bestFit="1" customWidth="1"/>
    <col min="9977" max="9977" width="8.42578125" bestFit="1" customWidth="1"/>
    <col min="9978" max="9979" width="4.28515625" bestFit="1" customWidth="1"/>
    <col min="9980" max="9980" width="3" bestFit="1" customWidth="1"/>
    <col min="9981" max="9981" width="4.28515625" bestFit="1" customWidth="1"/>
    <col min="9985" max="9985" width="10.7109375" bestFit="1" customWidth="1"/>
    <col min="9986" max="9986" width="5.140625" bestFit="1" customWidth="1"/>
    <col min="9987" max="9987" width="28.5703125" bestFit="1" customWidth="1"/>
    <col min="9989" max="9989" width="8.28515625" bestFit="1" customWidth="1"/>
    <col min="9990" max="9990" width="8.42578125" bestFit="1" customWidth="1"/>
    <col min="9991" max="9991" width="4.28515625" bestFit="1" customWidth="1"/>
    <col min="9992" max="9992" width="5.28515625" bestFit="1" customWidth="1"/>
    <col min="9993" max="9993" width="3" bestFit="1" customWidth="1"/>
    <col min="9994" max="9994" width="4.28515625" bestFit="1" customWidth="1"/>
    <col min="10228" max="10228" width="8.5703125" bestFit="1" customWidth="1"/>
    <col min="10229" max="10229" width="3.5703125" bestFit="1" customWidth="1"/>
    <col min="10230" max="10230" width="30.140625" customWidth="1"/>
    <col min="10232" max="10232" width="8.28515625" bestFit="1" customWidth="1"/>
    <col min="10233" max="10233" width="8.42578125" bestFit="1" customWidth="1"/>
    <col min="10234" max="10235" width="4.28515625" bestFit="1" customWidth="1"/>
    <col min="10236" max="10236" width="3" bestFit="1" customWidth="1"/>
    <col min="10237" max="10237" width="4.28515625" bestFit="1" customWidth="1"/>
    <col min="10241" max="10241" width="10.7109375" bestFit="1" customWidth="1"/>
    <col min="10242" max="10242" width="5.140625" bestFit="1" customWidth="1"/>
    <col min="10243" max="10243" width="28.5703125" bestFit="1" customWidth="1"/>
    <col min="10245" max="10245" width="8.28515625" bestFit="1" customWidth="1"/>
    <col min="10246" max="10246" width="8.42578125" bestFit="1" customWidth="1"/>
    <col min="10247" max="10247" width="4.28515625" bestFit="1" customWidth="1"/>
    <col min="10248" max="10248" width="5.28515625" bestFit="1" customWidth="1"/>
    <col min="10249" max="10249" width="3" bestFit="1" customWidth="1"/>
    <col min="10250" max="10250" width="4.28515625" bestFit="1" customWidth="1"/>
    <col min="10484" max="10484" width="8.5703125" bestFit="1" customWidth="1"/>
    <col min="10485" max="10485" width="3.5703125" bestFit="1" customWidth="1"/>
    <col min="10486" max="10486" width="30.140625" customWidth="1"/>
    <col min="10488" max="10488" width="8.28515625" bestFit="1" customWidth="1"/>
    <col min="10489" max="10489" width="8.42578125" bestFit="1" customWidth="1"/>
    <col min="10490" max="10491" width="4.28515625" bestFit="1" customWidth="1"/>
    <col min="10492" max="10492" width="3" bestFit="1" customWidth="1"/>
    <col min="10493" max="10493" width="4.28515625" bestFit="1" customWidth="1"/>
    <col min="10497" max="10497" width="10.7109375" bestFit="1" customWidth="1"/>
    <col min="10498" max="10498" width="5.140625" bestFit="1" customWidth="1"/>
    <col min="10499" max="10499" width="28.5703125" bestFit="1" customWidth="1"/>
    <col min="10501" max="10501" width="8.28515625" bestFit="1" customWidth="1"/>
    <col min="10502" max="10502" width="8.42578125" bestFit="1" customWidth="1"/>
    <col min="10503" max="10503" width="4.28515625" bestFit="1" customWidth="1"/>
    <col min="10504" max="10504" width="5.28515625" bestFit="1" customWidth="1"/>
    <col min="10505" max="10505" width="3" bestFit="1" customWidth="1"/>
    <col min="10506" max="10506" width="4.28515625" bestFit="1" customWidth="1"/>
    <col min="10740" max="10740" width="8.5703125" bestFit="1" customWidth="1"/>
    <col min="10741" max="10741" width="3.5703125" bestFit="1" customWidth="1"/>
    <col min="10742" max="10742" width="30.140625" customWidth="1"/>
    <col min="10744" max="10744" width="8.28515625" bestFit="1" customWidth="1"/>
    <col min="10745" max="10745" width="8.42578125" bestFit="1" customWidth="1"/>
    <col min="10746" max="10747" width="4.28515625" bestFit="1" customWidth="1"/>
    <col min="10748" max="10748" width="3" bestFit="1" customWidth="1"/>
    <col min="10749" max="10749" width="4.28515625" bestFit="1" customWidth="1"/>
    <col min="10753" max="10753" width="10.7109375" bestFit="1" customWidth="1"/>
    <col min="10754" max="10754" width="5.140625" bestFit="1" customWidth="1"/>
    <col min="10755" max="10755" width="28.5703125" bestFit="1" customWidth="1"/>
    <col min="10757" max="10757" width="8.28515625" bestFit="1" customWidth="1"/>
    <col min="10758" max="10758" width="8.42578125" bestFit="1" customWidth="1"/>
    <col min="10759" max="10759" width="4.28515625" bestFit="1" customWidth="1"/>
    <col min="10760" max="10760" width="5.28515625" bestFit="1" customWidth="1"/>
    <col min="10761" max="10761" width="3" bestFit="1" customWidth="1"/>
    <col min="10762" max="10762" width="4.28515625" bestFit="1" customWidth="1"/>
    <col min="10996" max="10996" width="8.5703125" bestFit="1" customWidth="1"/>
    <col min="10997" max="10997" width="3.5703125" bestFit="1" customWidth="1"/>
    <col min="10998" max="10998" width="30.140625" customWidth="1"/>
    <col min="11000" max="11000" width="8.28515625" bestFit="1" customWidth="1"/>
    <col min="11001" max="11001" width="8.42578125" bestFit="1" customWidth="1"/>
    <col min="11002" max="11003" width="4.28515625" bestFit="1" customWidth="1"/>
    <col min="11004" max="11004" width="3" bestFit="1" customWidth="1"/>
    <col min="11005" max="11005" width="4.28515625" bestFit="1" customWidth="1"/>
    <col min="11009" max="11009" width="10.7109375" bestFit="1" customWidth="1"/>
    <col min="11010" max="11010" width="5.140625" bestFit="1" customWidth="1"/>
    <col min="11011" max="11011" width="28.5703125" bestFit="1" customWidth="1"/>
    <col min="11013" max="11013" width="8.28515625" bestFit="1" customWidth="1"/>
    <col min="11014" max="11014" width="8.42578125" bestFit="1" customWidth="1"/>
    <col min="11015" max="11015" width="4.28515625" bestFit="1" customWidth="1"/>
    <col min="11016" max="11016" width="5.28515625" bestFit="1" customWidth="1"/>
    <col min="11017" max="11017" width="3" bestFit="1" customWidth="1"/>
    <col min="11018" max="11018" width="4.28515625" bestFit="1" customWidth="1"/>
    <col min="11252" max="11252" width="8.5703125" bestFit="1" customWidth="1"/>
    <col min="11253" max="11253" width="3.5703125" bestFit="1" customWidth="1"/>
    <col min="11254" max="11254" width="30.140625" customWidth="1"/>
    <col min="11256" max="11256" width="8.28515625" bestFit="1" customWidth="1"/>
    <col min="11257" max="11257" width="8.42578125" bestFit="1" customWidth="1"/>
    <col min="11258" max="11259" width="4.28515625" bestFit="1" customWidth="1"/>
    <col min="11260" max="11260" width="3" bestFit="1" customWidth="1"/>
    <col min="11261" max="11261" width="4.28515625" bestFit="1" customWidth="1"/>
    <col min="11265" max="11265" width="10.7109375" bestFit="1" customWidth="1"/>
    <col min="11266" max="11266" width="5.140625" bestFit="1" customWidth="1"/>
    <col min="11267" max="11267" width="28.5703125" bestFit="1" customWidth="1"/>
    <col min="11269" max="11269" width="8.28515625" bestFit="1" customWidth="1"/>
    <col min="11270" max="11270" width="8.42578125" bestFit="1" customWidth="1"/>
    <col min="11271" max="11271" width="4.28515625" bestFit="1" customWidth="1"/>
    <col min="11272" max="11272" width="5.28515625" bestFit="1" customWidth="1"/>
    <col min="11273" max="11273" width="3" bestFit="1" customWidth="1"/>
    <col min="11274" max="11274" width="4.28515625" bestFit="1" customWidth="1"/>
    <col min="11508" max="11508" width="8.5703125" bestFit="1" customWidth="1"/>
    <col min="11509" max="11509" width="3.5703125" bestFit="1" customWidth="1"/>
    <col min="11510" max="11510" width="30.140625" customWidth="1"/>
    <col min="11512" max="11512" width="8.28515625" bestFit="1" customWidth="1"/>
    <col min="11513" max="11513" width="8.42578125" bestFit="1" customWidth="1"/>
    <col min="11514" max="11515" width="4.28515625" bestFit="1" customWidth="1"/>
    <col min="11516" max="11516" width="3" bestFit="1" customWidth="1"/>
    <col min="11517" max="11517" width="4.28515625" bestFit="1" customWidth="1"/>
    <col min="11521" max="11521" width="10.7109375" bestFit="1" customWidth="1"/>
    <col min="11522" max="11522" width="5.140625" bestFit="1" customWidth="1"/>
    <col min="11523" max="11523" width="28.5703125" bestFit="1" customWidth="1"/>
    <col min="11525" max="11525" width="8.28515625" bestFit="1" customWidth="1"/>
    <col min="11526" max="11526" width="8.42578125" bestFit="1" customWidth="1"/>
    <col min="11527" max="11527" width="4.28515625" bestFit="1" customWidth="1"/>
    <col min="11528" max="11528" width="5.28515625" bestFit="1" customWidth="1"/>
    <col min="11529" max="11529" width="3" bestFit="1" customWidth="1"/>
    <col min="11530" max="11530" width="4.28515625" bestFit="1" customWidth="1"/>
    <col min="11764" max="11764" width="8.5703125" bestFit="1" customWidth="1"/>
    <col min="11765" max="11765" width="3.5703125" bestFit="1" customWidth="1"/>
    <col min="11766" max="11766" width="30.140625" customWidth="1"/>
    <col min="11768" max="11768" width="8.28515625" bestFit="1" customWidth="1"/>
    <col min="11769" max="11769" width="8.42578125" bestFit="1" customWidth="1"/>
    <col min="11770" max="11771" width="4.28515625" bestFit="1" customWidth="1"/>
    <col min="11772" max="11772" width="3" bestFit="1" customWidth="1"/>
    <col min="11773" max="11773" width="4.28515625" bestFit="1" customWidth="1"/>
    <col min="11777" max="11777" width="10.7109375" bestFit="1" customWidth="1"/>
    <col min="11778" max="11778" width="5.140625" bestFit="1" customWidth="1"/>
    <col min="11779" max="11779" width="28.5703125" bestFit="1" customWidth="1"/>
    <col min="11781" max="11781" width="8.28515625" bestFit="1" customWidth="1"/>
    <col min="11782" max="11782" width="8.42578125" bestFit="1" customWidth="1"/>
    <col min="11783" max="11783" width="4.28515625" bestFit="1" customWidth="1"/>
    <col min="11784" max="11784" width="5.28515625" bestFit="1" customWidth="1"/>
    <col min="11785" max="11785" width="3" bestFit="1" customWidth="1"/>
    <col min="11786" max="11786" width="4.28515625" bestFit="1" customWidth="1"/>
    <col min="12020" max="12020" width="8.5703125" bestFit="1" customWidth="1"/>
    <col min="12021" max="12021" width="3.5703125" bestFit="1" customWidth="1"/>
    <col min="12022" max="12022" width="30.140625" customWidth="1"/>
    <col min="12024" max="12024" width="8.28515625" bestFit="1" customWidth="1"/>
    <col min="12025" max="12025" width="8.42578125" bestFit="1" customWidth="1"/>
    <col min="12026" max="12027" width="4.28515625" bestFit="1" customWidth="1"/>
    <col min="12028" max="12028" width="3" bestFit="1" customWidth="1"/>
    <col min="12029" max="12029" width="4.28515625" bestFit="1" customWidth="1"/>
    <col min="12033" max="12033" width="10.7109375" bestFit="1" customWidth="1"/>
    <col min="12034" max="12034" width="5.140625" bestFit="1" customWidth="1"/>
    <col min="12035" max="12035" width="28.5703125" bestFit="1" customWidth="1"/>
    <col min="12037" max="12037" width="8.28515625" bestFit="1" customWidth="1"/>
    <col min="12038" max="12038" width="8.42578125" bestFit="1" customWidth="1"/>
    <col min="12039" max="12039" width="4.28515625" bestFit="1" customWidth="1"/>
    <col min="12040" max="12040" width="5.28515625" bestFit="1" customWidth="1"/>
    <col min="12041" max="12041" width="3" bestFit="1" customWidth="1"/>
    <col min="12042" max="12042" width="4.28515625" bestFit="1" customWidth="1"/>
    <col min="12276" max="12276" width="8.5703125" bestFit="1" customWidth="1"/>
    <col min="12277" max="12277" width="3.5703125" bestFit="1" customWidth="1"/>
    <col min="12278" max="12278" width="30.140625" customWidth="1"/>
    <col min="12280" max="12280" width="8.28515625" bestFit="1" customWidth="1"/>
    <col min="12281" max="12281" width="8.42578125" bestFit="1" customWidth="1"/>
    <col min="12282" max="12283" width="4.28515625" bestFit="1" customWidth="1"/>
    <col min="12284" max="12284" width="3" bestFit="1" customWidth="1"/>
    <col min="12285" max="12285" width="4.28515625" bestFit="1" customWidth="1"/>
    <col min="12289" max="12289" width="10.7109375" bestFit="1" customWidth="1"/>
    <col min="12290" max="12290" width="5.140625" bestFit="1" customWidth="1"/>
    <col min="12291" max="12291" width="28.5703125" bestFit="1" customWidth="1"/>
    <col min="12293" max="12293" width="8.28515625" bestFit="1" customWidth="1"/>
    <col min="12294" max="12294" width="8.42578125" bestFit="1" customWidth="1"/>
    <col min="12295" max="12295" width="4.28515625" bestFit="1" customWidth="1"/>
    <col min="12296" max="12296" width="5.28515625" bestFit="1" customWidth="1"/>
    <col min="12297" max="12297" width="3" bestFit="1" customWidth="1"/>
    <col min="12298" max="12298" width="4.28515625" bestFit="1" customWidth="1"/>
    <col min="12532" max="12532" width="8.5703125" bestFit="1" customWidth="1"/>
    <col min="12533" max="12533" width="3.5703125" bestFit="1" customWidth="1"/>
    <col min="12534" max="12534" width="30.140625" customWidth="1"/>
    <col min="12536" max="12536" width="8.28515625" bestFit="1" customWidth="1"/>
    <col min="12537" max="12537" width="8.42578125" bestFit="1" customWidth="1"/>
    <col min="12538" max="12539" width="4.28515625" bestFit="1" customWidth="1"/>
    <col min="12540" max="12540" width="3" bestFit="1" customWidth="1"/>
    <col min="12541" max="12541" width="4.28515625" bestFit="1" customWidth="1"/>
    <col min="12545" max="12545" width="10.7109375" bestFit="1" customWidth="1"/>
    <col min="12546" max="12546" width="5.140625" bestFit="1" customWidth="1"/>
    <col min="12547" max="12547" width="28.5703125" bestFit="1" customWidth="1"/>
    <col min="12549" max="12549" width="8.28515625" bestFit="1" customWidth="1"/>
    <col min="12550" max="12550" width="8.42578125" bestFit="1" customWidth="1"/>
    <col min="12551" max="12551" width="4.28515625" bestFit="1" customWidth="1"/>
    <col min="12552" max="12552" width="5.28515625" bestFit="1" customWidth="1"/>
    <col min="12553" max="12553" width="3" bestFit="1" customWidth="1"/>
    <col min="12554" max="12554" width="4.28515625" bestFit="1" customWidth="1"/>
    <col min="12788" max="12788" width="8.5703125" bestFit="1" customWidth="1"/>
    <col min="12789" max="12789" width="3.5703125" bestFit="1" customWidth="1"/>
    <col min="12790" max="12790" width="30.140625" customWidth="1"/>
    <col min="12792" max="12792" width="8.28515625" bestFit="1" customWidth="1"/>
    <col min="12793" max="12793" width="8.42578125" bestFit="1" customWidth="1"/>
    <col min="12794" max="12795" width="4.28515625" bestFit="1" customWidth="1"/>
    <col min="12796" max="12796" width="3" bestFit="1" customWidth="1"/>
    <col min="12797" max="12797" width="4.28515625" bestFit="1" customWidth="1"/>
    <col min="12801" max="12801" width="10.7109375" bestFit="1" customWidth="1"/>
    <col min="12802" max="12802" width="5.140625" bestFit="1" customWidth="1"/>
    <col min="12803" max="12803" width="28.5703125" bestFit="1" customWidth="1"/>
    <col min="12805" max="12805" width="8.28515625" bestFit="1" customWidth="1"/>
    <col min="12806" max="12806" width="8.42578125" bestFit="1" customWidth="1"/>
    <col min="12807" max="12807" width="4.28515625" bestFit="1" customWidth="1"/>
    <col min="12808" max="12808" width="5.28515625" bestFit="1" customWidth="1"/>
    <col min="12809" max="12809" width="3" bestFit="1" customWidth="1"/>
    <col min="12810" max="12810" width="4.28515625" bestFit="1" customWidth="1"/>
    <col min="13044" max="13044" width="8.5703125" bestFit="1" customWidth="1"/>
    <col min="13045" max="13045" width="3.5703125" bestFit="1" customWidth="1"/>
    <col min="13046" max="13046" width="30.140625" customWidth="1"/>
    <col min="13048" max="13048" width="8.28515625" bestFit="1" customWidth="1"/>
    <col min="13049" max="13049" width="8.42578125" bestFit="1" customWidth="1"/>
    <col min="13050" max="13051" width="4.28515625" bestFit="1" customWidth="1"/>
    <col min="13052" max="13052" width="3" bestFit="1" customWidth="1"/>
    <col min="13053" max="13053" width="4.28515625" bestFit="1" customWidth="1"/>
    <col min="13057" max="13057" width="10.7109375" bestFit="1" customWidth="1"/>
    <col min="13058" max="13058" width="5.140625" bestFit="1" customWidth="1"/>
    <col min="13059" max="13059" width="28.5703125" bestFit="1" customWidth="1"/>
    <col min="13061" max="13061" width="8.28515625" bestFit="1" customWidth="1"/>
    <col min="13062" max="13062" width="8.42578125" bestFit="1" customWidth="1"/>
    <col min="13063" max="13063" width="4.28515625" bestFit="1" customWidth="1"/>
    <col min="13064" max="13064" width="5.28515625" bestFit="1" customWidth="1"/>
    <col min="13065" max="13065" width="3" bestFit="1" customWidth="1"/>
    <col min="13066" max="13066" width="4.28515625" bestFit="1" customWidth="1"/>
    <col min="13300" max="13300" width="8.5703125" bestFit="1" customWidth="1"/>
    <col min="13301" max="13301" width="3.5703125" bestFit="1" customWidth="1"/>
    <col min="13302" max="13302" width="30.140625" customWidth="1"/>
    <col min="13304" max="13304" width="8.28515625" bestFit="1" customWidth="1"/>
    <col min="13305" max="13305" width="8.42578125" bestFit="1" customWidth="1"/>
    <col min="13306" max="13307" width="4.28515625" bestFit="1" customWidth="1"/>
    <col min="13308" max="13308" width="3" bestFit="1" customWidth="1"/>
    <col min="13309" max="13309" width="4.28515625" bestFit="1" customWidth="1"/>
    <col min="13313" max="13313" width="10.7109375" bestFit="1" customWidth="1"/>
    <col min="13314" max="13314" width="5.140625" bestFit="1" customWidth="1"/>
    <col min="13315" max="13315" width="28.5703125" bestFit="1" customWidth="1"/>
    <col min="13317" max="13317" width="8.28515625" bestFit="1" customWidth="1"/>
    <col min="13318" max="13318" width="8.42578125" bestFit="1" customWidth="1"/>
    <col min="13319" max="13319" width="4.28515625" bestFit="1" customWidth="1"/>
    <col min="13320" max="13320" width="5.28515625" bestFit="1" customWidth="1"/>
    <col min="13321" max="13321" width="3" bestFit="1" customWidth="1"/>
    <col min="13322" max="13322" width="4.28515625" bestFit="1" customWidth="1"/>
    <col min="13556" max="13556" width="8.5703125" bestFit="1" customWidth="1"/>
    <col min="13557" max="13557" width="3.5703125" bestFit="1" customWidth="1"/>
    <col min="13558" max="13558" width="30.140625" customWidth="1"/>
    <col min="13560" max="13560" width="8.28515625" bestFit="1" customWidth="1"/>
    <col min="13561" max="13561" width="8.42578125" bestFit="1" customWidth="1"/>
    <col min="13562" max="13563" width="4.28515625" bestFit="1" customWidth="1"/>
    <col min="13564" max="13564" width="3" bestFit="1" customWidth="1"/>
    <col min="13565" max="13565" width="4.28515625" bestFit="1" customWidth="1"/>
    <col min="13569" max="13569" width="10.7109375" bestFit="1" customWidth="1"/>
    <col min="13570" max="13570" width="5.140625" bestFit="1" customWidth="1"/>
    <col min="13571" max="13571" width="28.5703125" bestFit="1" customWidth="1"/>
    <col min="13573" max="13573" width="8.28515625" bestFit="1" customWidth="1"/>
    <col min="13574" max="13574" width="8.42578125" bestFit="1" customWidth="1"/>
    <col min="13575" max="13575" width="4.28515625" bestFit="1" customWidth="1"/>
    <col min="13576" max="13576" width="5.28515625" bestFit="1" customWidth="1"/>
    <col min="13577" max="13577" width="3" bestFit="1" customWidth="1"/>
    <col min="13578" max="13578" width="4.28515625" bestFit="1" customWidth="1"/>
    <col min="13812" max="13812" width="8.5703125" bestFit="1" customWidth="1"/>
    <col min="13813" max="13813" width="3.5703125" bestFit="1" customWidth="1"/>
    <col min="13814" max="13814" width="30.140625" customWidth="1"/>
    <col min="13816" max="13816" width="8.28515625" bestFit="1" customWidth="1"/>
    <col min="13817" max="13817" width="8.42578125" bestFit="1" customWidth="1"/>
    <col min="13818" max="13819" width="4.28515625" bestFit="1" customWidth="1"/>
    <col min="13820" max="13820" width="3" bestFit="1" customWidth="1"/>
    <col min="13821" max="13821" width="4.28515625" bestFit="1" customWidth="1"/>
    <col min="13825" max="13825" width="10.7109375" bestFit="1" customWidth="1"/>
    <col min="13826" max="13826" width="5.140625" bestFit="1" customWidth="1"/>
    <col min="13827" max="13827" width="28.5703125" bestFit="1" customWidth="1"/>
    <col min="13829" max="13829" width="8.28515625" bestFit="1" customWidth="1"/>
    <col min="13830" max="13830" width="8.42578125" bestFit="1" customWidth="1"/>
    <col min="13831" max="13831" width="4.28515625" bestFit="1" customWidth="1"/>
    <col min="13832" max="13832" width="5.28515625" bestFit="1" customWidth="1"/>
    <col min="13833" max="13833" width="3" bestFit="1" customWidth="1"/>
    <col min="13834" max="13834" width="4.28515625" bestFit="1" customWidth="1"/>
    <col min="14068" max="14068" width="8.5703125" bestFit="1" customWidth="1"/>
    <col min="14069" max="14069" width="3.5703125" bestFit="1" customWidth="1"/>
    <col min="14070" max="14070" width="30.140625" customWidth="1"/>
    <col min="14072" max="14072" width="8.28515625" bestFit="1" customWidth="1"/>
    <col min="14073" max="14073" width="8.42578125" bestFit="1" customWidth="1"/>
    <col min="14074" max="14075" width="4.28515625" bestFit="1" customWidth="1"/>
    <col min="14076" max="14076" width="3" bestFit="1" customWidth="1"/>
    <col min="14077" max="14077" width="4.28515625" bestFit="1" customWidth="1"/>
    <col min="14081" max="14081" width="10.7109375" bestFit="1" customWidth="1"/>
    <col min="14082" max="14082" width="5.140625" bestFit="1" customWidth="1"/>
    <col min="14083" max="14083" width="28.5703125" bestFit="1" customWidth="1"/>
    <col min="14085" max="14085" width="8.28515625" bestFit="1" customWidth="1"/>
    <col min="14086" max="14086" width="8.42578125" bestFit="1" customWidth="1"/>
    <col min="14087" max="14087" width="4.28515625" bestFit="1" customWidth="1"/>
    <col min="14088" max="14088" width="5.28515625" bestFit="1" customWidth="1"/>
    <col min="14089" max="14089" width="3" bestFit="1" customWidth="1"/>
    <col min="14090" max="14090" width="4.28515625" bestFit="1" customWidth="1"/>
    <col min="14324" max="14324" width="8.5703125" bestFit="1" customWidth="1"/>
    <col min="14325" max="14325" width="3.5703125" bestFit="1" customWidth="1"/>
    <col min="14326" max="14326" width="30.140625" customWidth="1"/>
    <col min="14328" max="14328" width="8.28515625" bestFit="1" customWidth="1"/>
    <col min="14329" max="14329" width="8.42578125" bestFit="1" customWidth="1"/>
    <col min="14330" max="14331" width="4.28515625" bestFit="1" customWidth="1"/>
    <col min="14332" max="14332" width="3" bestFit="1" customWidth="1"/>
    <col min="14333" max="14333" width="4.28515625" bestFit="1" customWidth="1"/>
    <col min="14337" max="14337" width="10.7109375" bestFit="1" customWidth="1"/>
    <col min="14338" max="14338" width="5.140625" bestFit="1" customWidth="1"/>
    <col min="14339" max="14339" width="28.5703125" bestFit="1" customWidth="1"/>
    <col min="14341" max="14341" width="8.28515625" bestFit="1" customWidth="1"/>
    <col min="14342" max="14342" width="8.42578125" bestFit="1" customWidth="1"/>
    <col min="14343" max="14343" width="4.28515625" bestFit="1" customWidth="1"/>
    <col min="14344" max="14344" width="5.28515625" bestFit="1" customWidth="1"/>
    <col min="14345" max="14345" width="3" bestFit="1" customWidth="1"/>
    <col min="14346" max="14346" width="4.28515625" bestFit="1" customWidth="1"/>
    <col min="14580" max="14580" width="8.5703125" bestFit="1" customWidth="1"/>
    <col min="14581" max="14581" width="3.5703125" bestFit="1" customWidth="1"/>
    <col min="14582" max="14582" width="30.140625" customWidth="1"/>
    <col min="14584" max="14584" width="8.28515625" bestFit="1" customWidth="1"/>
    <col min="14585" max="14585" width="8.42578125" bestFit="1" customWidth="1"/>
    <col min="14586" max="14587" width="4.28515625" bestFit="1" customWidth="1"/>
    <col min="14588" max="14588" width="3" bestFit="1" customWidth="1"/>
    <col min="14589" max="14589" width="4.28515625" bestFit="1" customWidth="1"/>
    <col min="14593" max="14593" width="10.7109375" bestFit="1" customWidth="1"/>
    <col min="14594" max="14594" width="5.140625" bestFit="1" customWidth="1"/>
    <col min="14595" max="14595" width="28.5703125" bestFit="1" customWidth="1"/>
    <col min="14597" max="14597" width="8.28515625" bestFit="1" customWidth="1"/>
    <col min="14598" max="14598" width="8.42578125" bestFit="1" customWidth="1"/>
    <col min="14599" max="14599" width="4.28515625" bestFit="1" customWidth="1"/>
    <col min="14600" max="14600" width="5.28515625" bestFit="1" customWidth="1"/>
    <col min="14601" max="14601" width="3" bestFit="1" customWidth="1"/>
    <col min="14602" max="14602" width="4.28515625" bestFit="1" customWidth="1"/>
    <col min="14836" max="14836" width="8.5703125" bestFit="1" customWidth="1"/>
    <col min="14837" max="14837" width="3.5703125" bestFit="1" customWidth="1"/>
    <col min="14838" max="14838" width="30.140625" customWidth="1"/>
    <col min="14840" max="14840" width="8.28515625" bestFit="1" customWidth="1"/>
    <col min="14841" max="14841" width="8.42578125" bestFit="1" customWidth="1"/>
    <col min="14842" max="14843" width="4.28515625" bestFit="1" customWidth="1"/>
    <col min="14844" max="14844" width="3" bestFit="1" customWidth="1"/>
    <col min="14845" max="14845" width="4.28515625" bestFit="1" customWidth="1"/>
    <col min="14849" max="14849" width="10.7109375" bestFit="1" customWidth="1"/>
    <col min="14850" max="14850" width="5.140625" bestFit="1" customWidth="1"/>
    <col min="14851" max="14851" width="28.5703125" bestFit="1" customWidth="1"/>
    <col min="14853" max="14853" width="8.28515625" bestFit="1" customWidth="1"/>
    <col min="14854" max="14854" width="8.42578125" bestFit="1" customWidth="1"/>
    <col min="14855" max="14855" width="4.28515625" bestFit="1" customWidth="1"/>
    <col min="14856" max="14856" width="5.28515625" bestFit="1" customWidth="1"/>
    <col min="14857" max="14857" width="3" bestFit="1" customWidth="1"/>
    <col min="14858" max="14858" width="4.28515625" bestFit="1" customWidth="1"/>
    <col min="15092" max="15092" width="8.5703125" bestFit="1" customWidth="1"/>
    <col min="15093" max="15093" width="3.5703125" bestFit="1" customWidth="1"/>
    <col min="15094" max="15094" width="30.140625" customWidth="1"/>
    <col min="15096" max="15096" width="8.28515625" bestFit="1" customWidth="1"/>
    <col min="15097" max="15097" width="8.42578125" bestFit="1" customWidth="1"/>
    <col min="15098" max="15099" width="4.28515625" bestFit="1" customWidth="1"/>
    <col min="15100" max="15100" width="3" bestFit="1" customWidth="1"/>
    <col min="15101" max="15101" width="4.28515625" bestFit="1" customWidth="1"/>
    <col min="15105" max="15105" width="10.7109375" bestFit="1" customWidth="1"/>
    <col min="15106" max="15106" width="5.140625" bestFit="1" customWidth="1"/>
    <col min="15107" max="15107" width="28.5703125" bestFit="1" customWidth="1"/>
    <col min="15109" max="15109" width="8.28515625" bestFit="1" customWidth="1"/>
    <col min="15110" max="15110" width="8.42578125" bestFit="1" customWidth="1"/>
    <col min="15111" max="15111" width="4.28515625" bestFit="1" customWidth="1"/>
    <col min="15112" max="15112" width="5.28515625" bestFit="1" customWidth="1"/>
    <col min="15113" max="15113" width="3" bestFit="1" customWidth="1"/>
    <col min="15114" max="15114" width="4.28515625" bestFit="1" customWidth="1"/>
    <col min="15348" max="15348" width="8.5703125" bestFit="1" customWidth="1"/>
    <col min="15349" max="15349" width="3.5703125" bestFit="1" customWidth="1"/>
    <col min="15350" max="15350" width="30.140625" customWidth="1"/>
    <col min="15352" max="15352" width="8.28515625" bestFit="1" customWidth="1"/>
    <col min="15353" max="15353" width="8.42578125" bestFit="1" customWidth="1"/>
    <col min="15354" max="15355" width="4.28515625" bestFit="1" customWidth="1"/>
    <col min="15356" max="15356" width="3" bestFit="1" customWidth="1"/>
    <col min="15357" max="15357" width="4.28515625" bestFit="1" customWidth="1"/>
    <col min="15361" max="15361" width="10.7109375" bestFit="1" customWidth="1"/>
    <col min="15362" max="15362" width="5.140625" bestFit="1" customWidth="1"/>
    <col min="15363" max="15363" width="28.5703125" bestFit="1" customWidth="1"/>
    <col min="15365" max="15365" width="8.28515625" bestFit="1" customWidth="1"/>
    <col min="15366" max="15366" width="8.42578125" bestFit="1" customWidth="1"/>
    <col min="15367" max="15367" width="4.28515625" bestFit="1" customWidth="1"/>
    <col min="15368" max="15368" width="5.28515625" bestFit="1" customWidth="1"/>
    <col min="15369" max="15369" width="3" bestFit="1" customWidth="1"/>
    <col min="15370" max="15370" width="4.28515625" bestFit="1" customWidth="1"/>
    <col min="15604" max="15604" width="8.5703125" bestFit="1" customWidth="1"/>
    <col min="15605" max="15605" width="3.5703125" bestFit="1" customWidth="1"/>
    <col min="15606" max="15606" width="30.140625" customWidth="1"/>
    <col min="15608" max="15608" width="8.28515625" bestFit="1" customWidth="1"/>
    <col min="15609" max="15609" width="8.42578125" bestFit="1" customWidth="1"/>
    <col min="15610" max="15611" width="4.28515625" bestFit="1" customWidth="1"/>
    <col min="15612" max="15612" width="3" bestFit="1" customWidth="1"/>
    <col min="15613" max="15613" width="4.28515625" bestFit="1" customWidth="1"/>
    <col min="15617" max="15617" width="10.7109375" bestFit="1" customWidth="1"/>
    <col min="15618" max="15618" width="5.140625" bestFit="1" customWidth="1"/>
    <col min="15619" max="15619" width="28.5703125" bestFit="1" customWidth="1"/>
    <col min="15621" max="15621" width="8.28515625" bestFit="1" customWidth="1"/>
    <col min="15622" max="15622" width="8.42578125" bestFit="1" customWidth="1"/>
    <col min="15623" max="15623" width="4.28515625" bestFit="1" customWidth="1"/>
    <col min="15624" max="15624" width="5.28515625" bestFit="1" customWidth="1"/>
    <col min="15625" max="15625" width="3" bestFit="1" customWidth="1"/>
    <col min="15626" max="15626" width="4.28515625" bestFit="1" customWidth="1"/>
    <col min="15860" max="15860" width="8.5703125" bestFit="1" customWidth="1"/>
    <col min="15861" max="15861" width="3.5703125" bestFit="1" customWidth="1"/>
    <col min="15862" max="15862" width="30.140625" customWidth="1"/>
    <col min="15864" max="15864" width="8.28515625" bestFit="1" customWidth="1"/>
    <col min="15865" max="15865" width="8.42578125" bestFit="1" customWidth="1"/>
    <col min="15866" max="15867" width="4.28515625" bestFit="1" customWidth="1"/>
    <col min="15868" max="15868" width="3" bestFit="1" customWidth="1"/>
    <col min="15869" max="15869" width="4.28515625" bestFit="1" customWidth="1"/>
    <col min="15873" max="15873" width="10.7109375" bestFit="1" customWidth="1"/>
    <col min="15874" max="15874" width="5.140625" bestFit="1" customWidth="1"/>
    <col min="15875" max="15875" width="28.5703125" bestFit="1" customWidth="1"/>
    <col min="15877" max="15877" width="8.28515625" bestFit="1" customWidth="1"/>
    <col min="15878" max="15878" width="8.42578125" bestFit="1" customWidth="1"/>
    <col min="15879" max="15879" width="4.28515625" bestFit="1" customWidth="1"/>
    <col min="15880" max="15880" width="5.28515625" bestFit="1" customWidth="1"/>
    <col min="15881" max="15881" width="3" bestFit="1" customWidth="1"/>
    <col min="15882" max="15882" width="4.28515625" bestFit="1" customWidth="1"/>
    <col min="16116" max="16116" width="8.5703125" bestFit="1" customWidth="1"/>
    <col min="16117" max="16117" width="3.5703125" bestFit="1" customWidth="1"/>
    <col min="16118" max="16118" width="30.140625" customWidth="1"/>
    <col min="16120" max="16120" width="8.28515625" bestFit="1" customWidth="1"/>
    <col min="16121" max="16121" width="8.42578125" bestFit="1" customWidth="1"/>
    <col min="16122" max="16123" width="4.28515625" bestFit="1" customWidth="1"/>
    <col min="16124" max="16124" width="3" bestFit="1" customWidth="1"/>
    <col min="16125" max="16125" width="4.28515625" bestFit="1" customWidth="1"/>
    <col min="16129" max="16129" width="10.7109375" bestFit="1" customWidth="1"/>
    <col min="16130" max="16130" width="5.140625" bestFit="1" customWidth="1"/>
    <col min="16131" max="16131" width="28.5703125" bestFit="1" customWidth="1"/>
    <col min="16133" max="16133" width="8.28515625" bestFit="1" customWidth="1"/>
    <col min="16134" max="16134" width="8.42578125" bestFit="1" customWidth="1"/>
    <col min="16135" max="16135" width="4.28515625" bestFit="1" customWidth="1"/>
    <col min="16136" max="16136" width="5.28515625" bestFit="1" customWidth="1"/>
    <col min="16137" max="16137" width="3" bestFit="1" customWidth="1"/>
    <col min="16138" max="16138" width="4.28515625" bestFit="1" customWidth="1"/>
  </cols>
  <sheetData>
    <row r="1" spans="1:13" ht="26.25" x14ac:dyDescent="0.4">
      <c r="A1" s="1"/>
      <c r="B1" s="1"/>
      <c r="C1" s="80"/>
      <c r="D1" s="78"/>
      <c r="E1" s="78"/>
      <c r="F1" s="78"/>
      <c r="G1" s="78"/>
      <c r="H1" s="78"/>
      <c r="I1" s="78"/>
      <c r="J1" s="78"/>
      <c r="K1" s="79"/>
      <c r="L1" s="79"/>
      <c r="M1" s="79"/>
    </row>
    <row r="2" spans="1:13" ht="26.25" x14ac:dyDescent="0.4">
      <c r="A2" s="2"/>
      <c r="B2" s="2"/>
      <c r="C2" s="3" t="s">
        <v>0</v>
      </c>
    </row>
    <row r="3" spans="1:13" x14ac:dyDescent="0.25">
      <c r="A3" s="4"/>
      <c r="B3" s="4"/>
      <c r="C3" s="4"/>
    </row>
    <row r="4" spans="1:13" ht="15.75" x14ac:dyDescent="0.25">
      <c r="A4" s="5" t="s">
        <v>1</v>
      </c>
      <c r="B4" s="5" t="s">
        <v>2</v>
      </c>
      <c r="C4" s="6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8" t="s">
        <v>10</v>
      </c>
      <c r="K4" s="7"/>
      <c r="L4" s="7" t="s">
        <v>11</v>
      </c>
      <c r="M4" s="9" t="s">
        <v>12</v>
      </c>
    </row>
    <row r="5" spans="1:13" ht="27.75" x14ac:dyDescent="0.4">
      <c r="A5" s="10"/>
      <c r="B5" s="10"/>
      <c r="C5" s="10" t="s">
        <v>13</v>
      </c>
      <c r="D5" s="11"/>
      <c r="E5" s="12"/>
      <c r="F5" s="12"/>
      <c r="G5" s="12"/>
      <c r="H5" s="12"/>
      <c r="I5" s="12"/>
      <c r="J5" s="13" t="s">
        <v>14</v>
      </c>
      <c r="K5" s="13" t="s">
        <v>15</v>
      </c>
      <c r="L5" s="14"/>
      <c r="M5" s="15">
        <f>'2 - 5 au 9'!M30</f>
        <v>255</v>
      </c>
    </row>
    <row r="6" spans="1:13" ht="15.75" x14ac:dyDescent="0.25">
      <c r="A6" s="16"/>
      <c r="B6" s="16"/>
      <c r="C6" s="16"/>
      <c r="D6" s="17"/>
      <c r="E6" s="18"/>
      <c r="F6" s="18"/>
      <c r="G6" s="18"/>
      <c r="H6" s="18"/>
      <c r="I6" s="18"/>
      <c r="J6" s="18"/>
      <c r="K6" s="18"/>
      <c r="L6" s="19"/>
      <c r="M6" s="12">
        <f t="shared" ref="M6:M30" si="0">M5-D6+L6</f>
        <v>255</v>
      </c>
    </row>
    <row r="7" spans="1:13" ht="15.75" x14ac:dyDescent="0.25">
      <c r="A7" s="16"/>
      <c r="B7" s="16"/>
      <c r="C7" s="16"/>
      <c r="D7" s="17"/>
      <c r="E7" s="18"/>
      <c r="F7" s="18"/>
      <c r="G7" s="18"/>
      <c r="H7" s="18"/>
      <c r="I7" s="18"/>
      <c r="J7" s="18"/>
      <c r="K7" s="18"/>
      <c r="L7" s="19"/>
      <c r="M7" s="12">
        <f t="shared" si="0"/>
        <v>255</v>
      </c>
    </row>
    <row r="8" spans="1:13" ht="15.75" x14ac:dyDescent="0.25">
      <c r="A8" s="16" t="s">
        <v>21</v>
      </c>
      <c r="B8" s="16"/>
      <c r="C8" s="55" t="s">
        <v>45</v>
      </c>
      <c r="D8" s="17">
        <v>83</v>
      </c>
      <c r="E8" s="18"/>
      <c r="F8" s="18"/>
      <c r="G8" s="18"/>
      <c r="H8" s="18"/>
      <c r="I8" s="18"/>
      <c r="J8" s="18"/>
      <c r="K8" s="18"/>
      <c r="L8" s="19"/>
      <c r="M8" s="12">
        <f t="shared" si="0"/>
        <v>172</v>
      </c>
    </row>
    <row r="9" spans="1:13" ht="15.75" x14ac:dyDescent="0.25">
      <c r="A9" s="16"/>
      <c r="B9" s="16"/>
      <c r="C9" s="16"/>
      <c r="D9" s="17"/>
      <c r="E9" s="18"/>
      <c r="F9" s="18"/>
      <c r="G9" s="18"/>
      <c r="H9" s="18"/>
      <c r="I9" s="18"/>
      <c r="J9" s="18"/>
      <c r="K9" s="18"/>
      <c r="L9" s="19"/>
      <c r="M9" s="12">
        <f t="shared" si="0"/>
        <v>172</v>
      </c>
    </row>
    <row r="10" spans="1:13" ht="15.75" x14ac:dyDescent="0.25">
      <c r="A10" s="16"/>
      <c r="B10" s="16"/>
      <c r="C10" s="16"/>
      <c r="D10" s="17"/>
      <c r="E10" s="18"/>
      <c r="F10" s="18"/>
      <c r="G10" s="18"/>
      <c r="H10" s="18"/>
      <c r="I10" s="18"/>
      <c r="J10" s="18"/>
      <c r="K10" s="18"/>
      <c r="L10" s="19"/>
      <c r="M10" s="12">
        <f t="shared" si="0"/>
        <v>172</v>
      </c>
    </row>
    <row r="11" spans="1:13" ht="15.75" x14ac:dyDescent="0.25">
      <c r="A11" s="45" t="s">
        <v>21</v>
      </c>
      <c r="B11" s="45">
        <v>37</v>
      </c>
      <c r="C11" s="50" t="s">
        <v>46</v>
      </c>
      <c r="D11" s="17">
        <v>5</v>
      </c>
      <c r="E11" s="47">
        <v>1</v>
      </c>
      <c r="F11" s="47">
        <v>5</v>
      </c>
      <c r="G11" s="47" t="s">
        <v>17</v>
      </c>
      <c r="H11" s="47" t="s">
        <v>17</v>
      </c>
      <c r="I11" s="54" t="s">
        <v>17</v>
      </c>
      <c r="J11" s="47"/>
      <c r="K11" s="47" t="s">
        <v>24</v>
      </c>
      <c r="L11" s="41"/>
      <c r="M11" s="12">
        <f t="shared" si="0"/>
        <v>167</v>
      </c>
    </row>
    <row r="12" spans="1:13" ht="15.75" x14ac:dyDescent="0.25">
      <c r="A12" s="20" t="s">
        <v>21</v>
      </c>
      <c r="B12" s="20">
        <v>92</v>
      </c>
      <c r="C12" s="49" t="s">
        <v>47</v>
      </c>
      <c r="D12" s="17">
        <v>6</v>
      </c>
      <c r="E12" s="18">
        <v>1</v>
      </c>
      <c r="F12" s="18">
        <v>6</v>
      </c>
      <c r="G12" s="18" t="s">
        <v>17</v>
      </c>
      <c r="H12" s="18" t="s">
        <v>17</v>
      </c>
      <c r="I12" s="48" t="s">
        <v>17</v>
      </c>
      <c r="J12" s="18"/>
      <c r="K12" s="18" t="s">
        <v>24</v>
      </c>
      <c r="L12" s="19"/>
      <c r="M12" s="12">
        <f t="shared" si="0"/>
        <v>161</v>
      </c>
    </row>
    <row r="13" spans="1:13" ht="15.75" x14ac:dyDescent="0.25">
      <c r="A13" s="51"/>
      <c r="B13" s="51"/>
      <c r="C13" s="51"/>
      <c r="D13" s="17"/>
      <c r="E13" s="18"/>
      <c r="F13" s="18"/>
      <c r="G13" s="18"/>
      <c r="H13" s="18"/>
      <c r="I13" s="18"/>
      <c r="J13" s="18"/>
      <c r="K13" s="18"/>
      <c r="L13" s="19"/>
      <c r="M13" s="12">
        <f t="shared" si="0"/>
        <v>161</v>
      </c>
    </row>
    <row r="14" spans="1:13" ht="15.75" x14ac:dyDescent="0.25">
      <c r="A14" s="10" t="s">
        <v>21</v>
      </c>
      <c r="B14" s="10">
        <v>36</v>
      </c>
      <c r="C14" s="49" t="s">
        <v>48</v>
      </c>
      <c r="D14" s="17">
        <v>6</v>
      </c>
      <c r="E14" s="18">
        <v>1</v>
      </c>
      <c r="F14" s="18">
        <v>6</v>
      </c>
      <c r="G14" s="18" t="s">
        <v>17</v>
      </c>
      <c r="H14" s="18" t="s">
        <v>17</v>
      </c>
      <c r="I14" s="48" t="s">
        <v>17</v>
      </c>
      <c r="J14" s="18"/>
      <c r="K14" s="18" t="s">
        <v>24</v>
      </c>
      <c r="L14" s="19"/>
      <c r="M14" s="12">
        <f t="shared" si="0"/>
        <v>155</v>
      </c>
    </row>
    <row r="15" spans="1:13" ht="15.75" x14ac:dyDescent="0.25">
      <c r="A15" s="10"/>
      <c r="B15" s="10"/>
      <c r="C15" s="49"/>
      <c r="D15" s="17"/>
      <c r="E15" s="18"/>
      <c r="F15" s="18"/>
      <c r="G15" s="18"/>
      <c r="H15" s="18"/>
      <c r="I15" s="48"/>
      <c r="J15" s="18"/>
      <c r="K15" s="18"/>
      <c r="L15" s="19"/>
      <c r="M15" s="12">
        <f t="shared" si="0"/>
        <v>155</v>
      </c>
    </row>
    <row r="16" spans="1:13" ht="15.75" x14ac:dyDescent="0.25">
      <c r="A16" s="10"/>
      <c r="B16" s="10"/>
      <c r="C16" s="23"/>
      <c r="D16" s="17"/>
      <c r="E16" s="18"/>
      <c r="F16" s="18"/>
      <c r="G16" s="18"/>
      <c r="H16" s="18"/>
      <c r="I16" s="18"/>
      <c r="J16" s="18"/>
      <c r="K16" s="18"/>
      <c r="L16" s="19"/>
      <c r="M16" s="12">
        <f t="shared" si="0"/>
        <v>155</v>
      </c>
    </row>
    <row r="17" spans="1:13" ht="15.75" x14ac:dyDescent="0.25">
      <c r="A17" s="46"/>
      <c r="B17" s="46"/>
      <c r="C17" s="44"/>
      <c r="D17" s="25"/>
      <c r="E17" s="26"/>
      <c r="F17" s="26"/>
      <c r="G17" s="26"/>
      <c r="H17" s="26"/>
      <c r="I17" s="26"/>
      <c r="J17" s="26"/>
      <c r="K17" s="26"/>
      <c r="L17" s="43"/>
      <c r="M17" s="12">
        <f t="shared" si="0"/>
        <v>155</v>
      </c>
    </row>
    <row r="18" spans="1:13" ht="15.75" x14ac:dyDescent="0.25">
      <c r="A18" s="16" t="s">
        <v>27</v>
      </c>
      <c r="B18" s="16">
        <v>79</v>
      </c>
      <c r="C18" s="55" t="s">
        <v>49</v>
      </c>
      <c r="D18" s="11">
        <v>6</v>
      </c>
      <c r="E18" s="12">
        <v>1</v>
      </c>
      <c r="F18" s="12">
        <v>6</v>
      </c>
      <c r="G18" s="12" t="s">
        <v>19</v>
      </c>
      <c r="H18" s="12" t="s">
        <v>19</v>
      </c>
      <c r="I18" s="12"/>
      <c r="J18" s="12"/>
      <c r="K18" s="12" t="s">
        <v>24</v>
      </c>
      <c r="L18" s="13"/>
      <c r="M18" s="12">
        <f t="shared" si="0"/>
        <v>149</v>
      </c>
    </row>
    <row r="19" spans="1:13" ht="15.75" x14ac:dyDescent="0.25">
      <c r="A19" s="10"/>
      <c r="B19" s="10"/>
      <c r="C19" s="10"/>
      <c r="D19" s="27"/>
      <c r="E19" s="28"/>
      <c r="F19" s="28"/>
      <c r="G19" s="28"/>
      <c r="H19" s="28"/>
      <c r="I19" s="28"/>
      <c r="J19" s="28"/>
      <c r="K19" s="28"/>
      <c r="L19" s="29"/>
      <c r="M19" s="12">
        <f t="shared" si="0"/>
        <v>149</v>
      </c>
    </row>
    <row r="20" spans="1:13" ht="15.75" x14ac:dyDescent="0.25">
      <c r="A20" s="10"/>
      <c r="B20" s="10"/>
      <c r="C20" s="10"/>
      <c r="D20" s="27"/>
      <c r="E20" s="28"/>
      <c r="F20" s="28"/>
      <c r="G20" s="28"/>
      <c r="H20" s="28"/>
      <c r="I20" s="28"/>
      <c r="J20" s="28"/>
      <c r="K20" s="28"/>
      <c r="L20" s="29"/>
      <c r="M20" s="12">
        <f t="shared" si="0"/>
        <v>149</v>
      </c>
    </row>
    <row r="21" spans="1:13" ht="15.75" x14ac:dyDescent="0.25">
      <c r="A21" s="10"/>
      <c r="B21" s="10"/>
      <c r="C21" s="56"/>
      <c r="D21" s="11"/>
      <c r="E21" s="12"/>
      <c r="F21" s="12"/>
      <c r="G21" s="12"/>
      <c r="H21" s="12"/>
      <c r="I21" s="57"/>
      <c r="J21" s="12"/>
      <c r="K21" s="12"/>
      <c r="L21" s="13"/>
      <c r="M21" s="12">
        <f t="shared" si="0"/>
        <v>149</v>
      </c>
    </row>
    <row r="22" spans="1:13" ht="15.75" x14ac:dyDescent="0.25">
      <c r="A22" s="22"/>
      <c r="B22" s="22"/>
      <c r="C22" s="22"/>
      <c r="D22" s="30"/>
      <c r="E22" s="31"/>
      <c r="F22" s="31"/>
      <c r="G22" s="31"/>
      <c r="H22" s="31"/>
      <c r="I22" s="31"/>
      <c r="J22" s="31"/>
      <c r="K22" s="31"/>
      <c r="L22" s="32"/>
      <c r="M22" s="12">
        <f t="shared" si="0"/>
        <v>149</v>
      </c>
    </row>
    <row r="23" spans="1:13" ht="15.75" x14ac:dyDescent="0.25">
      <c r="A23" s="33"/>
      <c r="B23" s="33"/>
      <c r="C23" s="22"/>
      <c r="D23" s="11"/>
      <c r="E23" s="12"/>
      <c r="F23" s="12"/>
      <c r="G23" s="12"/>
      <c r="H23" s="12"/>
      <c r="I23" s="12"/>
      <c r="J23" s="12"/>
      <c r="K23" s="12"/>
      <c r="L23" s="13"/>
      <c r="M23" s="12">
        <f t="shared" si="0"/>
        <v>149</v>
      </c>
    </row>
    <row r="24" spans="1:13" ht="15.75" x14ac:dyDescent="0.25">
      <c r="A24" s="33"/>
      <c r="B24" s="33"/>
      <c r="C24" s="22"/>
      <c r="D24" s="11"/>
      <c r="E24" s="12"/>
      <c r="F24" s="12"/>
      <c r="G24" s="12"/>
      <c r="H24" s="12"/>
      <c r="I24" s="12"/>
      <c r="J24" s="12"/>
      <c r="K24" s="12"/>
      <c r="L24" s="13"/>
      <c r="M24" s="12">
        <f t="shared" si="0"/>
        <v>149</v>
      </c>
    </row>
    <row r="25" spans="1:13" ht="15.75" x14ac:dyDescent="0.25">
      <c r="A25" s="33"/>
      <c r="B25" s="33"/>
      <c r="C25" s="22"/>
      <c r="D25" s="11"/>
      <c r="E25" s="12"/>
      <c r="F25" s="12"/>
      <c r="G25" s="12"/>
      <c r="H25" s="12"/>
      <c r="I25" s="12"/>
      <c r="J25" s="12"/>
      <c r="K25" s="12"/>
      <c r="L25" s="13"/>
      <c r="M25" s="12">
        <f t="shared" si="0"/>
        <v>149</v>
      </c>
    </row>
    <row r="26" spans="1:13" ht="15.75" x14ac:dyDescent="0.25">
      <c r="A26" s="33"/>
      <c r="B26" s="33"/>
      <c r="C26" s="22"/>
      <c r="D26" s="11"/>
      <c r="E26" s="12"/>
      <c r="F26" s="12"/>
      <c r="G26" s="12"/>
      <c r="H26" s="12"/>
      <c r="I26" s="12"/>
      <c r="J26" s="12"/>
      <c r="K26" s="12"/>
      <c r="L26" s="13"/>
      <c r="M26" s="12">
        <f t="shared" si="0"/>
        <v>149</v>
      </c>
    </row>
    <row r="27" spans="1:13" ht="15.75" x14ac:dyDescent="0.25">
      <c r="A27" s="22"/>
      <c r="B27" s="22"/>
      <c r="C27" s="22"/>
      <c r="D27" s="11"/>
      <c r="E27" s="12"/>
      <c r="F27" s="12"/>
      <c r="G27" s="12"/>
      <c r="H27" s="12"/>
      <c r="I27" s="12"/>
      <c r="J27" s="12"/>
      <c r="K27" s="12"/>
      <c r="L27" s="13"/>
      <c r="M27" s="12">
        <f t="shared" si="0"/>
        <v>149</v>
      </c>
    </row>
    <row r="28" spans="1:13" ht="15.75" x14ac:dyDescent="0.25">
      <c r="A28" s="22"/>
      <c r="B28" s="22"/>
      <c r="C28" s="22"/>
      <c r="D28" s="11"/>
      <c r="E28" s="12"/>
      <c r="F28" s="12"/>
      <c r="G28" s="12"/>
      <c r="H28" s="12"/>
      <c r="I28" s="12"/>
      <c r="J28" s="12"/>
      <c r="K28" s="12"/>
      <c r="L28" s="13"/>
      <c r="M28" s="12">
        <f t="shared" si="0"/>
        <v>149</v>
      </c>
    </row>
    <row r="29" spans="1:13" ht="15.75" x14ac:dyDescent="0.25">
      <c r="A29" s="22"/>
      <c r="B29" s="22"/>
      <c r="C29" s="22"/>
      <c r="D29" s="11"/>
      <c r="E29" s="12"/>
      <c r="F29" s="12"/>
      <c r="G29" s="12"/>
      <c r="H29" s="12"/>
      <c r="I29" s="12"/>
      <c r="J29" s="12"/>
      <c r="K29" s="12"/>
      <c r="L29" s="13"/>
      <c r="M29" s="12">
        <f t="shared" si="0"/>
        <v>149</v>
      </c>
    </row>
    <row r="30" spans="1:13" ht="15.75" x14ac:dyDescent="0.25">
      <c r="D30" s="34"/>
      <c r="E30" s="35"/>
      <c r="F30" s="35"/>
      <c r="G30" s="35"/>
      <c r="H30" s="35"/>
      <c r="I30" s="35"/>
      <c r="J30" s="35"/>
      <c r="K30" s="35"/>
      <c r="L30" s="36"/>
      <c r="M30" s="12">
        <f t="shared" si="0"/>
        <v>149</v>
      </c>
    </row>
    <row r="31" spans="1:13" ht="18" x14ac:dyDescent="0.25">
      <c r="A31" s="37" t="s">
        <v>16</v>
      </c>
      <c r="B31" s="38"/>
      <c r="C31" s="10"/>
      <c r="D31" s="11">
        <f>SUM(D5:D29)</f>
        <v>106</v>
      </c>
      <c r="E31" s="39"/>
      <c r="F31" s="39"/>
      <c r="G31" s="39"/>
      <c r="H31" s="39"/>
      <c r="I31" s="39"/>
      <c r="J31" s="39"/>
      <c r="K31" s="39"/>
      <c r="L31" s="40"/>
      <c r="M31" s="12"/>
    </row>
    <row r="32" spans="1:13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</row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</sheetData>
  <pageMargins left="0.25" right="0.25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PLAQUETTE CMDE</vt:lpstr>
      <vt:lpstr>2 - 5 au 9</vt:lpstr>
      <vt:lpstr>3 - 12 au 16</vt:lpstr>
      <vt:lpstr>FINE</vt:lpstr>
      <vt:lpstr>Semaine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Commercial</cp:lastModifiedBy>
  <cp:lastPrinted>2014-12-02T14:09:33Z</cp:lastPrinted>
  <dcterms:created xsi:type="dcterms:W3CDTF">2014-12-02T07:42:34Z</dcterms:created>
  <dcterms:modified xsi:type="dcterms:W3CDTF">2015-01-27T09:31:21Z</dcterms:modified>
</cp:coreProperties>
</file>