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72" yWindow="-132" windowWidth="20508" windowHeight="9792"/>
  </bookViews>
  <sheets>
    <sheet name="Heures" sheetId="4" r:id="rId1"/>
    <sheet name="décompte" sheetId="1" r:id="rId2"/>
  </sheets>
  <calcPr calcId="114210"/>
</workbook>
</file>

<file path=xl/calcChain.xml><?xml version="1.0" encoding="utf-8"?>
<calcChain xmlns="http://schemas.openxmlformats.org/spreadsheetml/2006/main">
  <c r="G33" i="1"/>
  <c r="F33"/>
  <c r="G32"/>
  <c r="F32"/>
  <c r="G29"/>
  <c r="F29"/>
  <c r="G28"/>
  <c r="F28"/>
  <c r="G27"/>
  <c r="F27"/>
  <c r="G26"/>
  <c r="F26"/>
  <c r="G25"/>
  <c r="F25"/>
  <c r="G22"/>
  <c r="F22"/>
  <c r="G21"/>
  <c r="F21"/>
  <c r="G20"/>
  <c r="F20"/>
  <c r="G19"/>
  <c r="F19"/>
  <c r="G18"/>
  <c r="F18"/>
  <c r="G15"/>
  <c r="F15"/>
  <c r="G14"/>
  <c r="F14"/>
  <c r="G13"/>
  <c r="F13"/>
  <c r="G12"/>
  <c r="F12"/>
  <c r="G11"/>
  <c r="F11"/>
  <c r="G8"/>
  <c r="F8"/>
  <c r="G7"/>
  <c r="F7"/>
  <c r="G6"/>
  <c r="F6"/>
  <c r="G5"/>
  <c r="F5"/>
  <c r="G4"/>
  <c r="F4"/>
  <c r="G34"/>
  <c r="F34"/>
  <c r="D34"/>
  <c r="E34"/>
  <c r="E33"/>
  <c r="E32"/>
  <c r="E29"/>
  <c r="E28"/>
  <c r="E27"/>
  <c r="E26"/>
  <c r="E25"/>
  <c r="E22"/>
  <c r="E21"/>
  <c r="E20"/>
  <c r="E19"/>
  <c r="E18"/>
  <c r="E15"/>
  <c r="E14"/>
  <c r="E13"/>
  <c r="E12"/>
  <c r="E11"/>
  <c r="E5"/>
  <c r="E6"/>
  <c r="E7"/>
  <c r="E8"/>
  <c r="E4"/>
  <c r="D33"/>
  <c r="D32"/>
  <c r="D29"/>
  <c r="D28"/>
  <c r="D27"/>
  <c r="D26"/>
  <c r="D25"/>
  <c r="D22"/>
  <c r="D21"/>
  <c r="D20"/>
  <c r="D19"/>
  <c r="D18"/>
  <c r="D15"/>
  <c r="D14"/>
  <c r="D13"/>
  <c r="D12"/>
  <c r="D11"/>
  <c r="D8"/>
  <c r="D7"/>
  <c r="D6"/>
  <c r="D5"/>
  <c r="D4"/>
  <c r="B3" i="4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3" i="1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C4" i="4"/>
  <c r="C4" i="1"/>
  <c r="C5" i="4"/>
  <c r="C5" i="1"/>
  <c r="C6" i="4"/>
  <c r="C6" i="1"/>
  <c r="C7" i="4"/>
  <c r="C7" i="1"/>
  <c r="C8" i="4"/>
  <c r="C8" i="1"/>
  <c r="C9" i="4"/>
  <c r="C9" i="1"/>
  <c r="C10" i="4"/>
  <c r="C10" i="1"/>
  <c r="C11" i="4"/>
  <c r="C11" i="1"/>
  <c r="C12" i="4"/>
  <c r="C12" i="1"/>
  <c r="C13" i="4"/>
  <c r="C13" i="1"/>
  <c r="C14" i="4"/>
  <c r="C14" i="1"/>
  <c r="C15" i="4"/>
  <c r="C15" i="1"/>
  <c r="C16" i="4"/>
  <c r="C16" i="1"/>
  <c r="C17" i="4"/>
  <c r="C17" i="1"/>
  <c r="C18" i="4"/>
  <c r="C18" i="1"/>
  <c r="C19" i="4"/>
  <c r="C19" i="1"/>
  <c r="C20" i="4"/>
  <c r="C20" i="1"/>
  <c r="C21" i="4"/>
  <c r="C21" i="1"/>
  <c r="C22" i="4"/>
  <c r="C22" i="1"/>
  <c r="C23" i="4"/>
  <c r="C23" i="1"/>
  <c r="C24" i="4"/>
  <c r="C24" i="1"/>
  <c r="C25" i="4"/>
  <c r="C25" i="1"/>
  <c r="C26" i="4"/>
  <c r="C26" i="1"/>
  <c r="C27" i="4"/>
  <c r="C27" i="1"/>
  <c r="C28" i="4"/>
  <c r="C28" i="1"/>
  <c r="C29" i="4"/>
  <c r="C29" i="1"/>
  <c r="C30" i="4"/>
  <c r="C30" i="1"/>
  <c r="C31" i="4"/>
  <c r="C31" i="1"/>
  <c r="C32" i="4"/>
  <c r="C32" i="1"/>
  <c r="C33" i="4"/>
  <c r="C33" i="1"/>
  <c r="B3"/>
  <c r="C3" i="4"/>
  <c r="C3" i="1"/>
</calcChain>
</file>

<file path=xl/sharedStrings.xml><?xml version="1.0" encoding="utf-8"?>
<sst xmlns="http://schemas.openxmlformats.org/spreadsheetml/2006/main" count="23" uniqueCount="12">
  <si>
    <t>Week 1</t>
  </si>
  <si>
    <t>Week 2</t>
  </si>
  <si>
    <t>Week 3</t>
  </si>
  <si>
    <t>Week 4</t>
  </si>
  <si>
    <t>Total /agent</t>
  </si>
  <si>
    <t>Week 5</t>
  </si>
  <si>
    <t>Agent A</t>
  </si>
  <si>
    <t>Agent B</t>
  </si>
  <si>
    <t>prevu</t>
  </si>
  <si>
    <t>effectif</t>
  </si>
  <si>
    <t>Prevu</t>
  </si>
  <si>
    <t>Presence</t>
  </si>
</sst>
</file>

<file path=xl/styles.xml><?xml version="1.0" encoding="utf-8"?>
<styleSheet xmlns="http://schemas.openxmlformats.org/spreadsheetml/2006/main">
  <numFmts count="2">
    <numFmt numFmtId="166" formatCode="dddd"/>
    <numFmt numFmtId="167" formatCode="[$-40C]d\-mmm;@"/>
  </numFmts>
  <fonts count="9">
    <font>
      <sz val="11"/>
      <color theme="1"/>
      <name val="Czcionka tekstu podstawowego"/>
      <family val="2"/>
      <charset val="238"/>
    </font>
    <font>
      <b/>
      <sz val="11"/>
      <color indexed="8"/>
      <name val="Czcionka tekstu podstawowego"/>
      <charset val="238"/>
    </font>
    <font>
      <sz val="11"/>
      <color indexed="8"/>
      <name val="Czcionka tekstu podstawowego"/>
      <charset val="238"/>
    </font>
    <font>
      <sz val="11"/>
      <color indexed="56"/>
      <name val="Czcionka tekstu podstawowego"/>
      <family val="2"/>
      <charset val="238"/>
    </font>
    <font>
      <sz val="11"/>
      <color indexed="30"/>
      <name val="Czcionka tekstu podstawowego"/>
      <family val="2"/>
      <charset val="238"/>
    </font>
    <font>
      <sz val="8"/>
      <name val="Czcionka tekstu podstawowego"/>
      <family val="2"/>
      <charset val="238"/>
    </font>
    <font>
      <b/>
      <sz val="11"/>
      <color indexed="10"/>
      <name val="Czcionka tekstu podstawowego"/>
    </font>
    <font>
      <b/>
      <sz val="11"/>
      <color indexed="53"/>
      <name val="Czcionka tekstu podstawowego"/>
    </font>
    <font>
      <b/>
      <sz val="11"/>
      <color indexed="12"/>
      <name val="Czcionka tekstu podstawowego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 textRotation="90"/>
    </xf>
    <xf numFmtId="14" fontId="2" fillId="0" borderId="1" xfId="0" applyNumberFormat="1" applyFont="1" applyFill="1" applyBorder="1" applyAlignment="1"/>
    <xf numFmtId="14" fontId="2" fillId="0" borderId="1" xfId="0" applyNumberFormat="1" applyFont="1" applyFill="1" applyBorder="1"/>
    <xf numFmtId="0" fontId="0" fillId="0" borderId="2" xfId="0" applyBorder="1"/>
    <xf numFmtId="2" fontId="0" fillId="0" borderId="3" xfId="0" applyNumberFormat="1" applyBorder="1" applyAlignment="1">
      <alignment horizontal="center"/>
    </xf>
    <xf numFmtId="166" fontId="2" fillId="2" borderId="4" xfId="0" applyNumberFormat="1" applyFont="1" applyFill="1" applyBorder="1" applyAlignment="1">
      <alignment horizontal="center"/>
    </xf>
    <xf numFmtId="166" fontId="2" fillId="2" borderId="5" xfId="0" applyNumberFormat="1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6" xfId="0" applyBorder="1"/>
    <xf numFmtId="0" fontId="1" fillId="0" borderId="6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66" fontId="2" fillId="2" borderId="11" xfId="0" applyNumberFormat="1" applyFont="1" applyFill="1" applyBorder="1" applyAlignment="1">
      <alignment horizontal="center" vertical="center"/>
    </xf>
    <xf numFmtId="166" fontId="2" fillId="0" borderId="4" xfId="0" applyNumberFormat="1" applyFont="1" applyBorder="1" applyAlignment="1">
      <alignment horizontal="center" vertical="center"/>
    </xf>
    <xf numFmtId="166" fontId="2" fillId="2" borderId="4" xfId="0" applyNumberFormat="1" applyFont="1" applyFill="1" applyBorder="1" applyAlignment="1">
      <alignment horizontal="center" vertical="center"/>
    </xf>
    <xf numFmtId="166" fontId="2" fillId="2" borderId="5" xfId="0" applyNumberFormat="1" applyFont="1" applyFill="1" applyBorder="1" applyAlignment="1">
      <alignment horizontal="center" vertical="center"/>
    </xf>
    <xf numFmtId="166" fontId="2" fillId="0" borderId="11" xfId="0" applyNumberFormat="1" applyFont="1" applyBorder="1" applyAlignment="1">
      <alignment horizontal="center" vertical="center"/>
    </xf>
    <xf numFmtId="166" fontId="2" fillId="0" borderId="5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/>
    </xf>
    <xf numFmtId="14" fontId="2" fillId="2" borderId="19" xfId="0" applyNumberFormat="1" applyFont="1" applyFill="1" applyBorder="1" applyAlignment="1"/>
    <xf numFmtId="2" fontId="3" fillId="0" borderId="20" xfId="0" applyNumberFormat="1" applyFont="1" applyBorder="1" applyAlignment="1">
      <alignment horizontal="center"/>
    </xf>
    <xf numFmtId="14" fontId="2" fillId="2" borderId="20" xfId="0" applyNumberFormat="1" applyFont="1" applyFill="1" applyBorder="1" applyAlignment="1"/>
    <xf numFmtId="14" fontId="2" fillId="2" borderId="21" xfId="0" applyNumberFormat="1" applyFont="1" applyFill="1" applyBorder="1" applyAlignment="1"/>
    <xf numFmtId="14" fontId="7" fillId="2" borderId="22" xfId="0" applyNumberFormat="1" applyFont="1" applyFill="1" applyBorder="1" applyAlignment="1">
      <alignment horizontal="center" vertical="center"/>
    </xf>
    <xf numFmtId="14" fontId="7" fillId="2" borderId="23" xfId="0" applyNumberFormat="1" applyFont="1" applyFill="1" applyBorder="1" applyAlignment="1">
      <alignment horizontal="center" vertical="center"/>
    </xf>
    <xf numFmtId="20" fontId="7" fillId="0" borderId="24" xfId="0" applyNumberFormat="1" applyFont="1" applyBorder="1" applyAlignment="1">
      <alignment horizontal="center" vertical="center"/>
    </xf>
    <xf numFmtId="20" fontId="7" fillId="0" borderId="25" xfId="0" applyNumberFormat="1" applyFont="1" applyBorder="1" applyAlignment="1">
      <alignment horizontal="center" vertical="center"/>
    </xf>
    <xf numFmtId="14" fontId="7" fillId="2" borderId="24" xfId="0" applyNumberFormat="1" applyFont="1" applyFill="1" applyBorder="1" applyAlignment="1">
      <alignment horizontal="center" vertical="center"/>
    </xf>
    <xf numFmtId="14" fontId="7" fillId="2" borderId="25" xfId="0" applyNumberFormat="1" applyFont="1" applyFill="1" applyBorder="1" applyAlignment="1">
      <alignment horizontal="center" vertical="center"/>
    </xf>
    <xf numFmtId="14" fontId="7" fillId="2" borderId="26" xfId="0" applyNumberFormat="1" applyFont="1" applyFill="1" applyBorder="1" applyAlignment="1">
      <alignment horizontal="center" vertical="center"/>
    </xf>
    <xf numFmtId="14" fontId="7" fillId="2" borderId="27" xfId="0" applyNumberFormat="1" applyFont="1" applyFill="1" applyBorder="1" applyAlignment="1">
      <alignment horizontal="center" vertical="center"/>
    </xf>
    <xf numFmtId="20" fontId="7" fillId="0" borderId="22" xfId="0" applyNumberFormat="1" applyFont="1" applyBorder="1" applyAlignment="1">
      <alignment horizontal="center" vertical="center"/>
    </xf>
    <xf numFmtId="20" fontId="7" fillId="0" borderId="23" xfId="0" applyNumberFormat="1" applyFont="1" applyBorder="1" applyAlignment="1">
      <alignment horizontal="center" vertical="center"/>
    </xf>
    <xf numFmtId="20" fontId="7" fillId="0" borderId="26" xfId="0" applyNumberFormat="1" applyFont="1" applyBorder="1" applyAlignment="1">
      <alignment horizontal="center" vertical="center"/>
    </xf>
    <xf numFmtId="20" fontId="7" fillId="0" borderId="27" xfId="0" applyNumberFormat="1" applyFont="1" applyBorder="1" applyAlignment="1">
      <alignment horizontal="center" vertical="center"/>
    </xf>
    <xf numFmtId="14" fontId="8" fillId="2" borderId="22" xfId="0" applyNumberFormat="1" applyFont="1" applyFill="1" applyBorder="1" applyAlignment="1">
      <alignment horizontal="center" vertical="center"/>
    </xf>
    <xf numFmtId="14" fontId="8" fillId="2" borderId="23" xfId="0" applyNumberFormat="1" applyFont="1" applyFill="1" applyBorder="1" applyAlignment="1">
      <alignment horizontal="center" vertical="center"/>
    </xf>
    <xf numFmtId="20" fontId="8" fillId="0" borderId="24" xfId="0" applyNumberFormat="1" applyFont="1" applyBorder="1" applyAlignment="1">
      <alignment horizontal="center" vertical="center"/>
    </xf>
    <xf numFmtId="20" fontId="8" fillId="0" borderId="25" xfId="0" applyNumberFormat="1" applyFont="1" applyBorder="1" applyAlignment="1">
      <alignment horizontal="center" vertical="center"/>
    </xf>
    <xf numFmtId="14" fontId="8" fillId="2" borderId="24" xfId="0" applyNumberFormat="1" applyFont="1" applyFill="1" applyBorder="1" applyAlignment="1">
      <alignment horizontal="center" vertical="center"/>
    </xf>
    <xf numFmtId="14" fontId="8" fillId="2" borderId="25" xfId="0" applyNumberFormat="1" applyFont="1" applyFill="1" applyBorder="1" applyAlignment="1">
      <alignment horizontal="center" vertical="center"/>
    </xf>
    <xf numFmtId="14" fontId="8" fillId="2" borderId="26" xfId="0" applyNumberFormat="1" applyFont="1" applyFill="1" applyBorder="1" applyAlignment="1">
      <alignment horizontal="center" vertical="center"/>
    </xf>
    <xf numFmtId="14" fontId="8" fillId="2" borderId="27" xfId="0" applyNumberFormat="1" applyFont="1" applyFill="1" applyBorder="1" applyAlignment="1">
      <alignment horizontal="center" vertical="center"/>
    </xf>
    <xf numFmtId="20" fontId="8" fillId="0" borderId="22" xfId="0" applyNumberFormat="1" applyFont="1" applyBorder="1" applyAlignment="1">
      <alignment horizontal="center" vertical="center"/>
    </xf>
    <xf numFmtId="20" fontId="8" fillId="0" borderId="23" xfId="0" applyNumberFormat="1" applyFont="1" applyBorder="1" applyAlignment="1">
      <alignment horizontal="center" vertical="center"/>
    </xf>
    <xf numFmtId="20" fontId="8" fillId="0" borderId="26" xfId="0" applyNumberFormat="1" applyFont="1" applyBorder="1" applyAlignment="1">
      <alignment horizontal="center" vertical="center"/>
    </xf>
    <xf numFmtId="20" fontId="8" fillId="0" borderId="27" xfId="0" applyNumberFormat="1" applyFont="1" applyBorder="1" applyAlignment="1">
      <alignment horizontal="center" vertical="center"/>
    </xf>
    <xf numFmtId="166" fontId="2" fillId="2" borderId="11" xfId="0" applyNumberFormat="1" applyFont="1" applyFill="1" applyBorder="1" applyAlignment="1">
      <alignment horizontal="center"/>
    </xf>
    <xf numFmtId="166" fontId="2" fillId="3" borderId="4" xfId="0" applyNumberFormat="1" applyFont="1" applyFill="1" applyBorder="1" applyAlignment="1">
      <alignment horizontal="center"/>
    </xf>
    <xf numFmtId="166" fontId="2" fillId="3" borderId="11" xfId="0" applyNumberFormat="1" applyFont="1" applyFill="1" applyBorder="1" applyAlignment="1">
      <alignment horizontal="center"/>
    </xf>
    <xf numFmtId="166" fontId="2" fillId="3" borderId="5" xfId="0" applyNumberFormat="1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2" fillId="2" borderId="31" xfId="0" applyNumberFormat="1" applyFont="1" applyFill="1" applyBorder="1" applyAlignment="1">
      <alignment horizontal="center"/>
    </xf>
    <xf numFmtId="167" fontId="2" fillId="2" borderId="32" xfId="0" applyNumberFormat="1" applyFont="1" applyFill="1" applyBorder="1" applyAlignment="1">
      <alignment horizontal="center"/>
    </xf>
    <xf numFmtId="167" fontId="2" fillId="2" borderId="33" xfId="0" applyNumberFormat="1" applyFont="1" applyFill="1" applyBorder="1" applyAlignment="1">
      <alignment horizontal="center"/>
    </xf>
    <xf numFmtId="167" fontId="2" fillId="2" borderId="31" xfId="0" applyNumberFormat="1" applyFont="1" applyFill="1" applyBorder="1" applyAlignment="1">
      <alignment horizontal="center" vertical="center"/>
    </xf>
    <xf numFmtId="167" fontId="2" fillId="2" borderId="32" xfId="0" applyNumberFormat="1" applyFont="1" applyFill="1" applyBorder="1" applyAlignment="1">
      <alignment horizontal="center" vertical="center"/>
    </xf>
    <xf numFmtId="167" fontId="2" fillId="2" borderId="33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 textRotation="90"/>
    </xf>
    <xf numFmtId="0" fontId="0" fillId="0" borderId="16" xfId="0" applyBorder="1" applyAlignment="1">
      <alignment horizontal="center" vertical="center" textRotation="90"/>
    </xf>
    <xf numFmtId="0" fontId="0" fillId="0" borderId="10" xfId="0" applyFont="1" applyBorder="1" applyAlignment="1">
      <alignment horizontal="center" vertical="center" textRotation="90"/>
    </xf>
    <xf numFmtId="0" fontId="0" fillId="0" borderId="12" xfId="0" applyFont="1" applyBorder="1" applyAlignment="1">
      <alignment horizontal="center" vertical="center" textRotation="90"/>
    </xf>
    <xf numFmtId="0" fontId="0" fillId="0" borderId="13" xfId="0" applyFont="1" applyBorder="1" applyAlignment="1">
      <alignment horizontal="center" vertical="center" textRotation="90"/>
    </xf>
    <xf numFmtId="0" fontId="0" fillId="0" borderId="10" xfId="0" applyBorder="1" applyAlignment="1">
      <alignment horizontal="center" vertical="center" textRotation="90"/>
    </xf>
    <xf numFmtId="0" fontId="0" fillId="0" borderId="12" xfId="0" applyBorder="1" applyAlignment="1">
      <alignment horizontal="center" vertical="center" textRotation="90"/>
    </xf>
    <xf numFmtId="0" fontId="0" fillId="0" borderId="13" xfId="0" applyBorder="1" applyAlignment="1">
      <alignment horizontal="center" vertical="center" textRotation="90"/>
    </xf>
    <xf numFmtId="0" fontId="0" fillId="0" borderId="15" xfId="0" applyBorder="1" applyAlignment="1">
      <alignment horizontal="center" vertical="center" textRotation="90"/>
    </xf>
    <xf numFmtId="0" fontId="1" fillId="0" borderId="3" xfId="0" applyFont="1" applyBorder="1" applyAlignment="1">
      <alignment horizontal="center"/>
    </xf>
    <xf numFmtId="0" fontId="0" fillId="0" borderId="22" xfId="0" applyBorder="1" applyAlignment="1">
      <alignment horizontal="center" textRotation="90"/>
    </xf>
    <xf numFmtId="0" fontId="0" fillId="0" borderId="26" xfId="0" applyBorder="1" applyAlignment="1">
      <alignment horizontal="center" textRotation="90"/>
    </xf>
    <xf numFmtId="0" fontId="0" fillId="0" borderId="28" xfId="0" applyBorder="1" applyAlignment="1">
      <alignment horizontal="center" textRotation="90"/>
    </xf>
    <xf numFmtId="0" fontId="0" fillId="0" borderId="29" xfId="0" applyBorder="1" applyAlignment="1">
      <alignment horizontal="center" textRotation="90"/>
    </xf>
    <xf numFmtId="0" fontId="0" fillId="0" borderId="30" xfId="0" applyBorder="1" applyAlignment="1">
      <alignment horizontal="center" textRotation="90"/>
    </xf>
    <xf numFmtId="0" fontId="0" fillId="0" borderId="28" xfId="0" applyFont="1" applyBorder="1" applyAlignment="1">
      <alignment horizontal="center" textRotation="90"/>
    </xf>
    <xf numFmtId="0" fontId="0" fillId="0" borderId="29" xfId="0" applyFont="1" applyBorder="1" applyAlignment="1">
      <alignment horizontal="center" textRotation="90"/>
    </xf>
    <xf numFmtId="0" fontId="0" fillId="0" borderId="30" xfId="0" applyFont="1" applyBorder="1" applyAlignment="1">
      <alignment horizontal="center" textRotation="90"/>
    </xf>
    <xf numFmtId="0" fontId="0" fillId="0" borderId="24" xfId="0" applyBorder="1" applyAlignment="1">
      <alignment horizontal="center" textRotation="90"/>
    </xf>
  </cellXfs>
  <cellStyles count="1">
    <cellStyle name="Normal" xfId="0" builtinId="0"/>
  </cellStyles>
  <dxfs count="4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3"/>
  <sheetViews>
    <sheetView showGridLines="0" tabSelected="1" zoomScale="85" zoomScaleNormal="85" workbookViewId="0">
      <selection activeCell="O16" sqref="O16"/>
    </sheetView>
  </sheetViews>
  <sheetFormatPr baseColWidth="10" defaultColWidth="8.796875" defaultRowHeight="13.8" outlineLevelCol="1"/>
  <cols>
    <col min="1" max="1" width="5.296875" style="14" bestFit="1" customWidth="1"/>
    <col min="2" max="2" width="7.8984375" style="14" bestFit="1" customWidth="1"/>
    <col min="3" max="3" width="9" style="14" bestFit="1" customWidth="1"/>
    <col min="4" max="5" width="6" style="14" hidden="1" customWidth="1" outlineLevel="1"/>
    <col min="6" max="6" width="6" style="14" bestFit="1" customWidth="1" collapsed="1"/>
    <col min="7" max="7" width="6" style="14" bestFit="1" customWidth="1"/>
    <col min="8" max="9" width="6" style="14" hidden="1" customWidth="1" outlineLevel="1"/>
    <col min="10" max="10" width="6" style="14" bestFit="1" customWidth="1" collapsed="1"/>
    <col min="11" max="11" width="6" style="14" bestFit="1" customWidth="1"/>
    <col min="12" max="16384" width="8.796875" style="14"/>
  </cols>
  <sheetData>
    <row r="1" spans="1:11" ht="14.4" thickBot="1">
      <c r="A1" s="70">
        <v>2015</v>
      </c>
      <c r="B1" s="72">
        <v>3</v>
      </c>
      <c r="C1" s="74"/>
      <c r="D1" s="65" t="s">
        <v>6</v>
      </c>
      <c r="E1" s="66"/>
      <c r="F1" s="66"/>
      <c r="G1" s="67"/>
      <c r="H1" s="65" t="s">
        <v>7</v>
      </c>
      <c r="I1" s="66"/>
      <c r="J1" s="66"/>
      <c r="K1" s="67"/>
    </row>
    <row r="2" spans="1:11" ht="14.4" thickBot="1">
      <c r="A2" s="71"/>
      <c r="B2" s="73"/>
      <c r="C2" s="75"/>
      <c r="D2" s="68" t="s">
        <v>10</v>
      </c>
      <c r="E2" s="69"/>
      <c r="F2" s="63" t="s">
        <v>11</v>
      </c>
      <c r="G2" s="64"/>
      <c r="H2" s="68" t="s">
        <v>10</v>
      </c>
      <c r="I2" s="69"/>
      <c r="J2" s="63" t="s">
        <v>11</v>
      </c>
      <c r="K2" s="64"/>
    </row>
    <row r="3" spans="1:11" ht="14.25" customHeight="1">
      <c r="A3" s="78" t="s">
        <v>0</v>
      </c>
      <c r="B3" s="60">
        <f>DATE(A1,B1,1)</f>
        <v>42064</v>
      </c>
      <c r="C3" s="15">
        <f>DAY(B3)</f>
        <v>1</v>
      </c>
      <c r="D3" s="26"/>
      <c r="E3" s="27"/>
      <c r="F3" s="38"/>
      <c r="G3" s="39"/>
      <c r="H3" s="26"/>
      <c r="I3" s="27"/>
      <c r="J3" s="38"/>
      <c r="K3" s="39"/>
    </row>
    <row r="4" spans="1:11">
      <c r="A4" s="79"/>
      <c r="B4" s="61">
        <f>B3+1</f>
        <v>42065</v>
      </c>
      <c r="C4" s="16">
        <f t="shared" ref="C4:C33" si="0">DAY(B4)</f>
        <v>2</v>
      </c>
      <c r="D4" s="28">
        <v>0.3125</v>
      </c>
      <c r="E4" s="29">
        <v>0.70833333333333337</v>
      </c>
      <c r="F4" s="40">
        <v>0.33680555555555558</v>
      </c>
      <c r="G4" s="41">
        <v>0.75</v>
      </c>
      <c r="H4" s="28">
        <v>0.3125</v>
      </c>
      <c r="I4" s="29">
        <v>0.70833333333333337</v>
      </c>
      <c r="J4" s="40">
        <v>0.33333333333333331</v>
      </c>
      <c r="K4" s="41">
        <v>0.75</v>
      </c>
    </row>
    <row r="5" spans="1:11">
      <c r="A5" s="79"/>
      <c r="B5" s="61">
        <f t="shared" ref="B5:B33" si="1">B4+1</f>
        <v>42066</v>
      </c>
      <c r="C5" s="16">
        <f t="shared" si="0"/>
        <v>3</v>
      </c>
      <c r="D5" s="28">
        <v>0.3125</v>
      </c>
      <c r="E5" s="29">
        <v>0.70833333333333337</v>
      </c>
      <c r="F5" s="40">
        <v>0.375</v>
      </c>
      <c r="G5" s="41">
        <v>0.70833333333333337</v>
      </c>
      <c r="H5" s="28">
        <v>0.3125</v>
      </c>
      <c r="I5" s="29">
        <v>0.70833333333333337</v>
      </c>
      <c r="J5" s="40">
        <v>0.375</v>
      </c>
      <c r="K5" s="41">
        <v>0.70833333333333337</v>
      </c>
    </row>
    <row r="6" spans="1:11">
      <c r="A6" s="79"/>
      <c r="B6" s="61">
        <f t="shared" si="1"/>
        <v>42067</v>
      </c>
      <c r="C6" s="16">
        <f t="shared" si="0"/>
        <v>4</v>
      </c>
      <c r="D6" s="28">
        <v>0.3125</v>
      </c>
      <c r="E6" s="29">
        <v>0.70833333333333337</v>
      </c>
      <c r="F6" s="40">
        <v>0.3125</v>
      </c>
      <c r="G6" s="41">
        <v>0.70833333333333337</v>
      </c>
      <c r="H6" s="28">
        <v>0.3125</v>
      </c>
      <c r="I6" s="29">
        <v>0.70833333333333337</v>
      </c>
      <c r="J6" s="40">
        <v>0.3125</v>
      </c>
      <c r="K6" s="41">
        <v>0.70833333333333337</v>
      </c>
    </row>
    <row r="7" spans="1:11">
      <c r="A7" s="79"/>
      <c r="B7" s="61">
        <f t="shared" si="1"/>
        <v>42068</v>
      </c>
      <c r="C7" s="16">
        <f t="shared" si="0"/>
        <v>5</v>
      </c>
      <c r="D7" s="28">
        <v>0.3125</v>
      </c>
      <c r="E7" s="29">
        <v>0.70833333333333337</v>
      </c>
      <c r="F7" s="40">
        <v>0.3125</v>
      </c>
      <c r="G7" s="41">
        <v>0.70833333333333337</v>
      </c>
      <c r="H7" s="28">
        <v>0.3125</v>
      </c>
      <c r="I7" s="29">
        <v>0.70833333333333337</v>
      </c>
      <c r="J7" s="40">
        <v>0.3125</v>
      </c>
      <c r="K7" s="41">
        <v>0.70833333333333337</v>
      </c>
    </row>
    <row r="8" spans="1:11">
      <c r="A8" s="79"/>
      <c r="B8" s="61">
        <f t="shared" si="1"/>
        <v>42069</v>
      </c>
      <c r="C8" s="16">
        <f t="shared" si="0"/>
        <v>6</v>
      </c>
      <c r="D8" s="28">
        <v>0.3125</v>
      </c>
      <c r="E8" s="29">
        <v>0.70833333333333337</v>
      </c>
      <c r="F8" s="40">
        <v>0.3125</v>
      </c>
      <c r="G8" s="41">
        <v>0.70833333333333337</v>
      </c>
      <c r="H8" s="28">
        <v>0.3125</v>
      </c>
      <c r="I8" s="29">
        <v>0.70833333333333337</v>
      </c>
      <c r="J8" s="40">
        <v>0.3125</v>
      </c>
      <c r="K8" s="41">
        <v>0.70833333333333337</v>
      </c>
    </row>
    <row r="9" spans="1:11">
      <c r="A9" s="79"/>
      <c r="B9" s="61">
        <f t="shared" si="1"/>
        <v>42070</v>
      </c>
      <c r="C9" s="17">
        <f t="shared" si="0"/>
        <v>7</v>
      </c>
      <c r="D9" s="30"/>
      <c r="E9" s="31"/>
      <c r="F9" s="42"/>
      <c r="G9" s="43"/>
      <c r="H9" s="30"/>
      <c r="I9" s="31"/>
      <c r="J9" s="42"/>
      <c r="K9" s="43"/>
    </row>
    <row r="10" spans="1:11" ht="14.4" thickBot="1">
      <c r="A10" s="80"/>
      <c r="B10" s="62">
        <f t="shared" si="1"/>
        <v>42071</v>
      </c>
      <c r="C10" s="18">
        <f t="shared" si="0"/>
        <v>8</v>
      </c>
      <c r="D10" s="32"/>
      <c r="E10" s="33"/>
      <c r="F10" s="44"/>
      <c r="G10" s="45"/>
      <c r="H10" s="32"/>
      <c r="I10" s="33"/>
      <c r="J10" s="44"/>
      <c r="K10" s="45"/>
    </row>
    <row r="11" spans="1:11" ht="14.25" customHeight="1">
      <c r="A11" s="81" t="s">
        <v>1</v>
      </c>
      <c r="B11" s="60">
        <f t="shared" si="1"/>
        <v>42072</v>
      </c>
      <c r="C11" s="19">
        <f t="shared" si="0"/>
        <v>9</v>
      </c>
      <c r="D11" s="34">
        <v>0.3125</v>
      </c>
      <c r="E11" s="35">
        <v>0.70833333333333337</v>
      </c>
      <c r="F11" s="46">
        <v>0.3125</v>
      </c>
      <c r="G11" s="47">
        <v>0.70833333333333337</v>
      </c>
      <c r="H11" s="34">
        <v>0.3125</v>
      </c>
      <c r="I11" s="35">
        <v>0.70833333333333337</v>
      </c>
      <c r="J11" s="46">
        <v>0.3125</v>
      </c>
      <c r="K11" s="47">
        <v>0.70833333333333337</v>
      </c>
    </row>
    <row r="12" spans="1:11">
      <c r="A12" s="82"/>
      <c r="B12" s="61">
        <f t="shared" si="1"/>
        <v>42073</v>
      </c>
      <c r="C12" s="16">
        <f t="shared" si="0"/>
        <v>10</v>
      </c>
      <c r="D12" s="28">
        <v>0.3125</v>
      </c>
      <c r="E12" s="29">
        <v>0.70833333333333337</v>
      </c>
      <c r="F12" s="40">
        <v>0.3125</v>
      </c>
      <c r="G12" s="41">
        <v>0.70833333333333337</v>
      </c>
      <c r="H12" s="28">
        <v>0.3125</v>
      </c>
      <c r="I12" s="29">
        <v>0.70833333333333337</v>
      </c>
      <c r="J12" s="40">
        <v>0.3125</v>
      </c>
      <c r="K12" s="41">
        <v>0.70833333333333337</v>
      </c>
    </row>
    <row r="13" spans="1:11">
      <c r="A13" s="82"/>
      <c r="B13" s="61">
        <f t="shared" si="1"/>
        <v>42074</v>
      </c>
      <c r="C13" s="16">
        <f t="shared" si="0"/>
        <v>11</v>
      </c>
      <c r="D13" s="28">
        <v>0.3125</v>
      </c>
      <c r="E13" s="29">
        <v>0.70833333333333337</v>
      </c>
      <c r="F13" s="40">
        <v>0.3125</v>
      </c>
      <c r="G13" s="41">
        <v>0.70833333333333337</v>
      </c>
      <c r="H13" s="28">
        <v>0.3125</v>
      </c>
      <c r="I13" s="29">
        <v>0.70833333333333337</v>
      </c>
      <c r="J13" s="40">
        <v>0.3125</v>
      </c>
      <c r="K13" s="41">
        <v>0.70833333333333337</v>
      </c>
    </row>
    <row r="14" spans="1:11">
      <c r="A14" s="82"/>
      <c r="B14" s="61">
        <f t="shared" si="1"/>
        <v>42075</v>
      </c>
      <c r="C14" s="16">
        <f t="shared" si="0"/>
        <v>12</v>
      </c>
      <c r="D14" s="28">
        <v>0.3125</v>
      </c>
      <c r="E14" s="29">
        <v>0.70833333333333337</v>
      </c>
      <c r="F14" s="40">
        <v>0.3125</v>
      </c>
      <c r="G14" s="41">
        <v>0.70833333333333337</v>
      </c>
      <c r="H14" s="28">
        <v>0.3125</v>
      </c>
      <c r="I14" s="29">
        <v>0.70833333333333337</v>
      </c>
      <c r="J14" s="40">
        <v>0.3125</v>
      </c>
      <c r="K14" s="41">
        <v>0.70833333333333337</v>
      </c>
    </row>
    <row r="15" spans="1:11">
      <c r="A15" s="82"/>
      <c r="B15" s="61">
        <f t="shared" si="1"/>
        <v>42076</v>
      </c>
      <c r="C15" s="16">
        <f t="shared" si="0"/>
        <v>13</v>
      </c>
      <c r="D15" s="28">
        <v>0.3125</v>
      </c>
      <c r="E15" s="29">
        <v>0.70833333333333337</v>
      </c>
      <c r="F15" s="40">
        <v>0.3125</v>
      </c>
      <c r="G15" s="41">
        <v>0.70833333333333337</v>
      </c>
      <c r="H15" s="28">
        <v>0.3125</v>
      </c>
      <c r="I15" s="29">
        <v>0.70833333333333337</v>
      </c>
      <c r="J15" s="40">
        <v>0.3125</v>
      </c>
      <c r="K15" s="41">
        <v>0.70833333333333337</v>
      </c>
    </row>
    <row r="16" spans="1:11">
      <c r="A16" s="82"/>
      <c r="B16" s="61">
        <f t="shared" si="1"/>
        <v>42077</v>
      </c>
      <c r="C16" s="17">
        <f t="shared" si="0"/>
        <v>14</v>
      </c>
      <c r="D16" s="30"/>
      <c r="E16" s="31"/>
      <c r="F16" s="42"/>
      <c r="G16" s="43"/>
      <c r="H16" s="30"/>
      <c r="I16" s="31"/>
      <c r="J16" s="42"/>
      <c r="K16" s="43"/>
    </row>
    <row r="17" spans="1:11" ht="14.4" thickBot="1">
      <c r="A17" s="83"/>
      <c r="B17" s="62">
        <f t="shared" si="1"/>
        <v>42078</v>
      </c>
      <c r="C17" s="18">
        <f t="shared" si="0"/>
        <v>15</v>
      </c>
      <c r="D17" s="32"/>
      <c r="E17" s="33"/>
      <c r="F17" s="44"/>
      <c r="G17" s="45"/>
      <c r="H17" s="32"/>
      <c r="I17" s="33"/>
      <c r="J17" s="44"/>
      <c r="K17" s="45"/>
    </row>
    <row r="18" spans="1:11" ht="14.25" customHeight="1">
      <c r="A18" s="81" t="s">
        <v>2</v>
      </c>
      <c r="B18" s="60">
        <f t="shared" si="1"/>
        <v>42079</v>
      </c>
      <c r="C18" s="19">
        <f t="shared" si="0"/>
        <v>16</v>
      </c>
      <c r="D18" s="34">
        <v>0.3125</v>
      </c>
      <c r="E18" s="35">
        <v>0.70833333333333337</v>
      </c>
      <c r="F18" s="46">
        <v>0.3125</v>
      </c>
      <c r="G18" s="47">
        <v>0.70833333333333337</v>
      </c>
      <c r="H18" s="34">
        <v>0.3125</v>
      </c>
      <c r="I18" s="35">
        <v>0.70833333333333337</v>
      </c>
      <c r="J18" s="46">
        <v>0.3125</v>
      </c>
      <c r="K18" s="47">
        <v>0.70833333333333337</v>
      </c>
    </row>
    <row r="19" spans="1:11">
      <c r="A19" s="82"/>
      <c r="B19" s="61">
        <f t="shared" si="1"/>
        <v>42080</v>
      </c>
      <c r="C19" s="16">
        <f t="shared" si="0"/>
        <v>17</v>
      </c>
      <c r="D19" s="28">
        <v>0.3125</v>
      </c>
      <c r="E19" s="29">
        <v>0.70833333333333337</v>
      </c>
      <c r="F19" s="40">
        <v>0.3125</v>
      </c>
      <c r="G19" s="41">
        <v>0.70833333333333337</v>
      </c>
      <c r="H19" s="28">
        <v>0.3125</v>
      </c>
      <c r="I19" s="29">
        <v>0.70833333333333337</v>
      </c>
      <c r="J19" s="40">
        <v>0.3125</v>
      </c>
      <c r="K19" s="41">
        <v>0.70833333333333337</v>
      </c>
    </row>
    <row r="20" spans="1:11">
      <c r="A20" s="82"/>
      <c r="B20" s="61">
        <f t="shared" si="1"/>
        <v>42081</v>
      </c>
      <c r="C20" s="16">
        <f t="shared" si="0"/>
        <v>18</v>
      </c>
      <c r="D20" s="28">
        <v>0.3125</v>
      </c>
      <c r="E20" s="29">
        <v>0.70833333333333337</v>
      </c>
      <c r="F20" s="40">
        <v>0.3125</v>
      </c>
      <c r="G20" s="41">
        <v>0.70833333333333337</v>
      </c>
      <c r="H20" s="28">
        <v>0.3125</v>
      </c>
      <c r="I20" s="29">
        <v>0.70833333333333337</v>
      </c>
      <c r="J20" s="40">
        <v>0.3125</v>
      </c>
      <c r="K20" s="41">
        <v>0.70833333333333337</v>
      </c>
    </row>
    <row r="21" spans="1:11">
      <c r="A21" s="82"/>
      <c r="B21" s="61">
        <f t="shared" si="1"/>
        <v>42082</v>
      </c>
      <c r="C21" s="16">
        <f t="shared" si="0"/>
        <v>19</v>
      </c>
      <c r="D21" s="28">
        <v>0.3125</v>
      </c>
      <c r="E21" s="29">
        <v>0.70833333333333337</v>
      </c>
      <c r="F21" s="40">
        <v>0.3125</v>
      </c>
      <c r="G21" s="41">
        <v>0.70833333333333337</v>
      </c>
      <c r="H21" s="28">
        <v>0.3125</v>
      </c>
      <c r="I21" s="29">
        <v>0.70833333333333337</v>
      </c>
      <c r="J21" s="40">
        <v>0.3125</v>
      </c>
      <c r="K21" s="41">
        <v>0.70833333333333337</v>
      </c>
    </row>
    <row r="22" spans="1:11">
      <c r="A22" s="82"/>
      <c r="B22" s="61">
        <f t="shared" si="1"/>
        <v>42083</v>
      </c>
      <c r="C22" s="16">
        <f t="shared" si="0"/>
        <v>20</v>
      </c>
      <c r="D22" s="28">
        <v>0.3125</v>
      </c>
      <c r="E22" s="29">
        <v>0.70833333333333337</v>
      </c>
      <c r="F22" s="40">
        <v>0.3125</v>
      </c>
      <c r="G22" s="41">
        <v>0.70833333333333337</v>
      </c>
      <c r="H22" s="28">
        <v>0.3125</v>
      </c>
      <c r="I22" s="29">
        <v>0.70833333333333337</v>
      </c>
      <c r="J22" s="40">
        <v>0.3125</v>
      </c>
      <c r="K22" s="41">
        <v>0.70833333333333337</v>
      </c>
    </row>
    <row r="23" spans="1:11">
      <c r="A23" s="82"/>
      <c r="B23" s="61">
        <f t="shared" si="1"/>
        <v>42084</v>
      </c>
      <c r="C23" s="17">
        <f t="shared" si="0"/>
        <v>21</v>
      </c>
      <c r="D23" s="30"/>
      <c r="E23" s="31"/>
      <c r="F23" s="42"/>
      <c r="G23" s="43"/>
      <c r="H23" s="30"/>
      <c r="I23" s="31"/>
      <c r="J23" s="42"/>
      <c r="K23" s="43"/>
    </row>
    <row r="24" spans="1:11" ht="14.4" thickBot="1">
      <c r="A24" s="83"/>
      <c r="B24" s="62">
        <f t="shared" si="1"/>
        <v>42085</v>
      </c>
      <c r="C24" s="18">
        <f t="shared" si="0"/>
        <v>22</v>
      </c>
      <c r="D24" s="32"/>
      <c r="E24" s="33"/>
      <c r="F24" s="44"/>
      <c r="G24" s="45"/>
      <c r="H24" s="32"/>
      <c r="I24" s="33"/>
      <c r="J24" s="44"/>
      <c r="K24" s="45"/>
    </row>
    <row r="25" spans="1:11" ht="14.25" customHeight="1">
      <c r="A25" s="76" t="s">
        <v>3</v>
      </c>
      <c r="B25" s="60">
        <f t="shared" si="1"/>
        <v>42086</v>
      </c>
      <c r="C25" s="19">
        <f t="shared" si="0"/>
        <v>23</v>
      </c>
      <c r="D25" s="34">
        <v>0.3125</v>
      </c>
      <c r="E25" s="35">
        <v>0.70833333333333337</v>
      </c>
      <c r="F25" s="46">
        <v>0.3125</v>
      </c>
      <c r="G25" s="47">
        <v>0.70833333333333337</v>
      </c>
      <c r="H25" s="34">
        <v>0.3125</v>
      </c>
      <c r="I25" s="35">
        <v>0.70833333333333337</v>
      </c>
      <c r="J25" s="46">
        <v>0.3125</v>
      </c>
      <c r="K25" s="47">
        <v>0.70833333333333337</v>
      </c>
    </row>
    <row r="26" spans="1:11">
      <c r="A26" s="84"/>
      <c r="B26" s="61">
        <f t="shared" si="1"/>
        <v>42087</v>
      </c>
      <c r="C26" s="16">
        <f t="shared" si="0"/>
        <v>24</v>
      </c>
      <c r="D26" s="28">
        <v>0.3125</v>
      </c>
      <c r="E26" s="29">
        <v>0.70833333333333337</v>
      </c>
      <c r="F26" s="40">
        <v>0.3125</v>
      </c>
      <c r="G26" s="41">
        <v>0.70833333333333337</v>
      </c>
      <c r="H26" s="28">
        <v>0.3125</v>
      </c>
      <c r="I26" s="29">
        <v>0.70833333333333337</v>
      </c>
      <c r="J26" s="40">
        <v>0.3125</v>
      </c>
      <c r="K26" s="41">
        <v>0.70833333333333337</v>
      </c>
    </row>
    <row r="27" spans="1:11">
      <c r="A27" s="84"/>
      <c r="B27" s="61">
        <f t="shared" si="1"/>
        <v>42088</v>
      </c>
      <c r="C27" s="16">
        <f t="shared" si="0"/>
        <v>25</v>
      </c>
      <c r="D27" s="28">
        <v>0.3125</v>
      </c>
      <c r="E27" s="29">
        <v>0.70833333333333337</v>
      </c>
      <c r="F27" s="40">
        <v>0.3125</v>
      </c>
      <c r="G27" s="41">
        <v>0.70833333333333337</v>
      </c>
      <c r="H27" s="28">
        <v>0.3125</v>
      </c>
      <c r="I27" s="29">
        <v>0.70833333333333337</v>
      </c>
      <c r="J27" s="40">
        <v>0.3125</v>
      </c>
      <c r="K27" s="41">
        <v>0.70833333333333337</v>
      </c>
    </row>
    <row r="28" spans="1:11">
      <c r="A28" s="84"/>
      <c r="B28" s="61">
        <f t="shared" si="1"/>
        <v>42089</v>
      </c>
      <c r="C28" s="16">
        <f t="shared" si="0"/>
        <v>26</v>
      </c>
      <c r="D28" s="28">
        <v>0.3125</v>
      </c>
      <c r="E28" s="29">
        <v>0.70833333333333337</v>
      </c>
      <c r="F28" s="40">
        <v>0.3125</v>
      </c>
      <c r="G28" s="41">
        <v>0.70833333333333337</v>
      </c>
      <c r="H28" s="28">
        <v>0.3125</v>
      </c>
      <c r="I28" s="29">
        <v>0.70833333333333337</v>
      </c>
      <c r="J28" s="40">
        <v>0.3125</v>
      </c>
      <c r="K28" s="41">
        <v>0.70833333333333337</v>
      </c>
    </row>
    <row r="29" spans="1:11">
      <c r="A29" s="84"/>
      <c r="B29" s="61">
        <f t="shared" si="1"/>
        <v>42090</v>
      </c>
      <c r="C29" s="16">
        <f t="shared" si="0"/>
        <v>27</v>
      </c>
      <c r="D29" s="28">
        <v>0.3125</v>
      </c>
      <c r="E29" s="29">
        <v>0.70833333333333337</v>
      </c>
      <c r="F29" s="40">
        <v>0.3125</v>
      </c>
      <c r="G29" s="41">
        <v>0.70833333333333337</v>
      </c>
      <c r="H29" s="28">
        <v>0.3125</v>
      </c>
      <c r="I29" s="29">
        <v>0.70833333333333337</v>
      </c>
      <c r="J29" s="40">
        <v>0.3125</v>
      </c>
      <c r="K29" s="41">
        <v>0.70833333333333337</v>
      </c>
    </row>
    <row r="30" spans="1:11">
      <c r="A30" s="84"/>
      <c r="B30" s="61">
        <f t="shared" si="1"/>
        <v>42091</v>
      </c>
      <c r="C30" s="16">
        <f t="shared" si="0"/>
        <v>28</v>
      </c>
      <c r="D30" s="30"/>
      <c r="E30" s="31"/>
      <c r="F30" s="42"/>
      <c r="G30" s="43"/>
      <c r="H30" s="30"/>
      <c r="I30" s="31"/>
      <c r="J30" s="42"/>
      <c r="K30" s="43"/>
    </row>
    <row r="31" spans="1:11" ht="14.4" thickBot="1">
      <c r="A31" s="77"/>
      <c r="B31" s="62">
        <f t="shared" si="1"/>
        <v>42092</v>
      </c>
      <c r="C31" s="20">
        <f t="shared" si="0"/>
        <v>29</v>
      </c>
      <c r="D31" s="32"/>
      <c r="E31" s="33"/>
      <c r="F31" s="44"/>
      <c r="G31" s="45"/>
      <c r="H31" s="32"/>
      <c r="I31" s="33"/>
      <c r="J31" s="44"/>
      <c r="K31" s="45"/>
    </row>
    <row r="32" spans="1:11">
      <c r="A32" s="76" t="s">
        <v>5</v>
      </c>
      <c r="B32" s="60">
        <f t="shared" si="1"/>
        <v>42093</v>
      </c>
      <c r="C32" s="19">
        <f t="shared" si="0"/>
        <v>30</v>
      </c>
      <c r="D32" s="34">
        <v>0.3125</v>
      </c>
      <c r="E32" s="35">
        <v>0.70833333333333337</v>
      </c>
      <c r="F32" s="46">
        <v>0.3125</v>
      </c>
      <c r="G32" s="47">
        <v>0.70833333333333337</v>
      </c>
      <c r="H32" s="34">
        <v>0.3125</v>
      </c>
      <c r="I32" s="35">
        <v>0.70833333333333337</v>
      </c>
      <c r="J32" s="46">
        <v>0.3125</v>
      </c>
      <c r="K32" s="47">
        <v>0.70833333333333337</v>
      </c>
    </row>
    <row r="33" spans="1:11" ht="14.4" thickBot="1">
      <c r="A33" s="77"/>
      <c r="B33" s="62">
        <f t="shared" si="1"/>
        <v>42094</v>
      </c>
      <c r="C33" s="20">
        <f t="shared" si="0"/>
        <v>31</v>
      </c>
      <c r="D33" s="36">
        <v>0.3125</v>
      </c>
      <c r="E33" s="37">
        <v>0.70833333333333337</v>
      </c>
      <c r="F33" s="48">
        <v>0.3125</v>
      </c>
      <c r="G33" s="49">
        <v>0.70833333333333337</v>
      </c>
      <c r="H33" s="36">
        <v>0.3125</v>
      </c>
      <c r="I33" s="37">
        <v>0.70833333333333337</v>
      </c>
      <c r="J33" s="48">
        <v>0.3125</v>
      </c>
      <c r="K33" s="49">
        <v>0.70833333333333337</v>
      </c>
    </row>
  </sheetData>
  <mergeCells count="14">
    <mergeCell ref="A32:A33"/>
    <mergeCell ref="A3:A10"/>
    <mergeCell ref="A11:A17"/>
    <mergeCell ref="A18:A24"/>
    <mergeCell ref="A25:A31"/>
    <mergeCell ref="F2:G2"/>
    <mergeCell ref="H1:K1"/>
    <mergeCell ref="H2:I2"/>
    <mergeCell ref="J2:K2"/>
    <mergeCell ref="A1:A2"/>
    <mergeCell ref="B1:B2"/>
    <mergeCell ref="C1:C2"/>
    <mergeCell ref="D2:E2"/>
    <mergeCell ref="D1:G1"/>
  </mergeCells>
  <phoneticPr fontId="5" type="noConversion"/>
  <dataValidations count="1">
    <dataValidation type="list" allowBlank="1" showInputMessage="1" showErrorMessage="1" sqref="B1">
      <formula1>"1,2,3,4,5,6,7,8,9,10,11,12"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8"/>
  <sheetViews>
    <sheetView showGridLines="0" zoomScale="85" zoomScaleNormal="85" workbookViewId="0">
      <selection activeCell="C45" sqref="C45"/>
    </sheetView>
  </sheetViews>
  <sheetFormatPr baseColWidth="10" defaultColWidth="8.796875" defaultRowHeight="13.8"/>
  <cols>
    <col min="1" max="1" width="3.59765625" bestFit="1" customWidth="1"/>
    <col min="2" max="2" width="10.59765625" bestFit="1" customWidth="1"/>
    <col min="3" max="3" width="10.5" style="56" bestFit="1" customWidth="1"/>
    <col min="4" max="4" width="6.796875" bestFit="1" customWidth="1"/>
    <col min="5" max="5" width="7" bestFit="1" customWidth="1"/>
  </cols>
  <sheetData>
    <row r="1" spans="1:7" ht="14.25" customHeight="1" thickBot="1">
      <c r="A1" s="10"/>
      <c r="B1" s="11"/>
      <c r="C1" s="11"/>
      <c r="D1" s="85" t="s">
        <v>6</v>
      </c>
      <c r="E1" s="85"/>
      <c r="F1" s="85" t="s">
        <v>7</v>
      </c>
      <c r="G1" s="85"/>
    </row>
    <row r="2" spans="1:7" ht="14.25" customHeight="1" thickBot="1">
      <c r="A2" s="12"/>
      <c r="B2" s="13"/>
      <c r="C2" s="13"/>
      <c r="D2" s="21" t="s">
        <v>8</v>
      </c>
      <c r="E2" s="21" t="s">
        <v>9</v>
      </c>
      <c r="F2" s="21" t="s">
        <v>8</v>
      </c>
      <c r="G2" s="21" t="s">
        <v>9</v>
      </c>
    </row>
    <row r="3" spans="1:7">
      <c r="A3" s="91" t="s">
        <v>0</v>
      </c>
      <c r="B3" s="57">
        <f ca="1">Heures!B3</f>
        <v>42064</v>
      </c>
      <c r="C3" s="50">
        <f ca="1">Heures!C3</f>
        <v>1</v>
      </c>
      <c r="D3" s="22"/>
      <c r="E3" s="22"/>
      <c r="F3" s="22"/>
      <c r="G3" s="22"/>
    </row>
    <row r="4" spans="1:7">
      <c r="A4" s="92"/>
      <c r="B4" s="58">
        <f ca="1">Heures!B4</f>
        <v>42065</v>
      </c>
      <c r="C4" s="51">
        <f ca="1">Heures!C4</f>
        <v>2</v>
      </c>
      <c r="D4" s="23">
        <f ca="1">((Heures!E4-Heures!D4)-INT((Heures!E4-Heures!D4)))*24</f>
        <v>9.5</v>
      </c>
      <c r="E4" s="23">
        <f ca="1">((Heures!G4-Heures!F4)-INT((Heures!G4-Heures!F4)))*24</f>
        <v>9.9166666666666661</v>
      </c>
      <c r="F4" s="23">
        <f ca="1">((Heures!I4-Heures!H4)-INT((Heures!I4-Heures!H4)))*24</f>
        <v>9.5</v>
      </c>
      <c r="G4" s="23">
        <f ca="1">((Heures!K4-Heures!J4)-INT((Heures!K4-Heures!J4)))*24</f>
        <v>10</v>
      </c>
    </row>
    <row r="5" spans="1:7">
      <c r="A5" s="92"/>
      <c r="B5" s="58">
        <f ca="1">Heures!B5</f>
        <v>42066</v>
      </c>
      <c r="C5" s="51">
        <f ca="1">Heures!C5</f>
        <v>3</v>
      </c>
      <c r="D5" s="23">
        <f ca="1">((Heures!E5-Heures!D5)-INT((Heures!E5-Heures!D5)))*24</f>
        <v>9.5</v>
      </c>
      <c r="E5" s="23">
        <f ca="1">((Heures!G5-Heures!F5)-INT((Heures!G5-Heures!F5)))*24</f>
        <v>8</v>
      </c>
      <c r="F5" s="23">
        <f ca="1">((Heures!I5-Heures!H5)-INT((Heures!I5-Heures!H5)))*24</f>
        <v>9.5</v>
      </c>
      <c r="G5" s="23">
        <f ca="1">((Heures!K5-Heures!J5)-INT((Heures!K5-Heures!J5)))*24</f>
        <v>8</v>
      </c>
    </row>
    <row r="6" spans="1:7">
      <c r="A6" s="92"/>
      <c r="B6" s="58">
        <f ca="1">Heures!B6</f>
        <v>42067</v>
      </c>
      <c r="C6" s="51">
        <f ca="1">Heures!C6</f>
        <v>4</v>
      </c>
      <c r="D6" s="23">
        <f ca="1">((Heures!E6-Heures!D6)-INT((Heures!E6-Heures!D6)))*24</f>
        <v>9.5</v>
      </c>
      <c r="E6" s="23">
        <f ca="1">((Heures!G6-Heures!F6)-INT((Heures!G6-Heures!F6)))*24</f>
        <v>9.5</v>
      </c>
      <c r="F6" s="23">
        <f ca="1">((Heures!I6-Heures!H6)-INT((Heures!I6-Heures!H6)))*24</f>
        <v>9.5</v>
      </c>
      <c r="G6" s="23">
        <f ca="1">((Heures!K6-Heures!J6)-INT((Heures!K6-Heures!J6)))*24</f>
        <v>9.5</v>
      </c>
    </row>
    <row r="7" spans="1:7">
      <c r="A7" s="92"/>
      <c r="B7" s="58">
        <f ca="1">Heures!B7</f>
        <v>42068</v>
      </c>
      <c r="C7" s="51">
        <f ca="1">Heures!C7</f>
        <v>5</v>
      </c>
      <c r="D7" s="23">
        <f ca="1">((Heures!E7-Heures!D7)-INT((Heures!E7-Heures!D7)))*24</f>
        <v>9.5</v>
      </c>
      <c r="E7" s="23">
        <f ca="1">((Heures!G7-Heures!F7)-INT((Heures!G7-Heures!F7)))*24</f>
        <v>9.5</v>
      </c>
      <c r="F7" s="23">
        <f ca="1">((Heures!I7-Heures!H7)-INT((Heures!I7-Heures!H7)))*24</f>
        <v>9.5</v>
      </c>
      <c r="G7" s="23">
        <f ca="1">((Heures!K7-Heures!J7)-INT((Heures!K7-Heures!J7)))*24</f>
        <v>9.5</v>
      </c>
    </row>
    <row r="8" spans="1:7">
      <c r="A8" s="92"/>
      <c r="B8" s="58">
        <f ca="1">Heures!B8</f>
        <v>42069</v>
      </c>
      <c r="C8" s="51">
        <f ca="1">Heures!C8</f>
        <v>6</v>
      </c>
      <c r="D8" s="23">
        <f ca="1">((Heures!E8-Heures!D8)-INT((Heures!E8-Heures!D8)))*24</f>
        <v>9.5</v>
      </c>
      <c r="E8" s="23">
        <f ca="1">((Heures!G8-Heures!F8)-INT((Heures!G8-Heures!F8)))*24</f>
        <v>9.5</v>
      </c>
      <c r="F8" s="23">
        <f ca="1">((Heures!I8-Heures!H8)-INT((Heures!I8-Heures!H8)))*24</f>
        <v>9.5</v>
      </c>
      <c r="G8" s="23">
        <f ca="1">((Heures!K8-Heures!J8)-INT((Heures!K8-Heures!J8)))*24</f>
        <v>9.5</v>
      </c>
    </row>
    <row r="9" spans="1:7">
      <c r="A9" s="92"/>
      <c r="B9" s="58">
        <f ca="1">Heures!B9</f>
        <v>42070</v>
      </c>
      <c r="C9" s="8">
        <f ca="1">Heures!C9</f>
        <v>7</v>
      </c>
      <c r="D9" s="24"/>
      <c r="E9" s="24"/>
      <c r="F9" s="24"/>
      <c r="G9" s="24"/>
    </row>
    <row r="10" spans="1:7" ht="14.25" customHeight="1" thickBot="1">
      <c r="A10" s="93"/>
      <c r="B10" s="59">
        <f ca="1">Heures!B10</f>
        <v>42071</v>
      </c>
      <c r="C10" s="9">
        <f ca="1">Heures!C10</f>
        <v>8</v>
      </c>
      <c r="D10" s="25"/>
      <c r="E10" s="25"/>
      <c r="F10" s="25"/>
      <c r="G10" s="25"/>
    </row>
    <row r="11" spans="1:7">
      <c r="A11" s="88" t="s">
        <v>1</v>
      </c>
      <c r="B11" s="57">
        <f ca="1">Heures!B11</f>
        <v>42072</v>
      </c>
      <c r="C11" s="52">
        <f ca="1">Heures!C11</f>
        <v>9</v>
      </c>
      <c r="D11" s="23">
        <f ca="1">((Heures!E11-Heures!D11)-INT((Heures!E11-Heures!D11)))*24</f>
        <v>9.5</v>
      </c>
      <c r="E11" s="23">
        <f ca="1">((Heures!G11-Heures!F11)-INT((Heures!G11-Heures!F11)))*24</f>
        <v>9.5</v>
      </c>
      <c r="F11" s="23">
        <f ca="1">((Heures!I11-Heures!H11)-INT((Heures!I11-Heures!H11)))*24</f>
        <v>9.5</v>
      </c>
      <c r="G11" s="23">
        <f ca="1">((Heures!K11-Heures!J11)-INT((Heures!K11-Heures!J11)))*24</f>
        <v>9.5</v>
      </c>
    </row>
    <row r="12" spans="1:7">
      <c r="A12" s="89"/>
      <c r="B12" s="58">
        <f ca="1">Heures!B12</f>
        <v>42073</v>
      </c>
      <c r="C12" s="51">
        <f ca="1">Heures!C12</f>
        <v>10</v>
      </c>
      <c r="D12" s="23">
        <f ca="1">((Heures!E12-Heures!D12)-INT((Heures!E12-Heures!D12)))*24</f>
        <v>9.5</v>
      </c>
      <c r="E12" s="23">
        <f ca="1">((Heures!G12-Heures!F12)-INT((Heures!G12-Heures!F12)))*24</f>
        <v>9.5</v>
      </c>
      <c r="F12" s="23">
        <f ca="1">((Heures!I12-Heures!H12)-INT((Heures!I12-Heures!H12)))*24</f>
        <v>9.5</v>
      </c>
      <c r="G12" s="23">
        <f ca="1">((Heures!K12-Heures!J12)-INT((Heures!K12-Heures!J12)))*24</f>
        <v>9.5</v>
      </c>
    </row>
    <row r="13" spans="1:7">
      <c r="A13" s="89"/>
      <c r="B13" s="58">
        <f ca="1">Heures!B13</f>
        <v>42074</v>
      </c>
      <c r="C13" s="51">
        <f ca="1">Heures!C13</f>
        <v>11</v>
      </c>
      <c r="D13" s="23">
        <f ca="1">((Heures!E13-Heures!D13)-INT((Heures!E13-Heures!D13)))*24</f>
        <v>9.5</v>
      </c>
      <c r="E13" s="23">
        <f ca="1">((Heures!G13-Heures!F13)-INT((Heures!G13-Heures!F13)))*24</f>
        <v>9.5</v>
      </c>
      <c r="F13" s="23">
        <f ca="1">((Heures!I13-Heures!H13)-INT((Heures!I13-Heures!H13)))*24</f>
        <v>9.5</v>
      </c>
      <c r="G13" s="23">
        <f ca="1">((Heures!K13-Heures!J13)-INT((Heures!K13-Heures!J13)))*24</f>
        <v>9.5</v>
      </c>
    </row>
    <row r="14" spans="1:7">
      <c r="A14" s="89"/>
      <c r="B14" s="58">
        <f ca="1">Heures!B14</f>
        <v>42075</v>
      </c>
      <c r="C14" s="51">
        <f ca="1">Heures!C14</f>
        <v>12</v>
      </c>
      <c r="D14" s="23">
        <f ca="1">((Heures!E14-Heures!D14)-INT((Heures!E14-Heures!D14)))*24</f>
        <v>9.5</v>
      </c>
      <c r="E14" s="23">
        <f ca="1">((Heures!G14-Heures!F14)-INT((Heures!G14-Heures!F14)))*24</f>
        <v>9.5</v>
      </c>
      <c r="F14" s="23">
        <f ca="1">((Heures!I14-Heures!H14)-INT((Heures!I14-Heures!H14)))*24</f>
        <v>9.5</v>
      </c>
      <c r="G14" s="23">
        <f ca="1">((Heures!K14-Heures!J14)-INT((Heures!K14-Heures!J14)))*24</f>
        <v>9.5</v>
      </c>
    </row>
    <row r="15" spans="1:7">
      <c r="A15" s="89"/>
      <c r="B15" s="58">
        <f ca="1">Heures!B15</f>
        <v>42076</v>
      </c>
      <c r="C15" s="51">
        <f ca="1">Heures!C15</f>
        <v>13</v>
      </c>
      <c r="D15" s="23">
        <f ca="1">((Heures!E15-Heures!D15)-INT((Heures!E15-Heures!D15)))*24</f>
        <v>9.5</v>
      </c>
      <c r="E15" s="23">
        <f ca="1">((Heures!G15-Heures!F15)-INT((Heures!G15-Heures!F15)))*24</f>
        <v>9.5</v>
      </c>
      <c r="F15" s="23">
        <f ca="1">((Heures!I15-Heures!H15)-INT((Heures!I15-Heures!H15)))*24</f>
        <v>9.5</v>
      </c>
      <c r="G15" s="23">
        <f ca="1">((Heures!K15-Heures!J15)-INT((Heures!K15-Heures!J15)))*24</f>
        <v>9.5</v>
      </c>
    </row>
    <row r="16" spans="1:7">
      <c r="A16" s="89"/>
      <c r="B16" s="58">
        <f ca="1">Heures!B16</f>
        <v>42077</v>
      </c>
      <c r="C16" s="8">
        <f ca="1">Heures!C16</f>
        <v>14</v>
      </c>
      <c r="D16" s="24"/>
      <c r="E16" s="24"/>
      <c r="F16" s="24"/>
      <c r="G16" s="24"/>
    </row>
    <row r="17" spans="1:7" ht="14.25" customHeight="1" thickBot="1">
      <c r="A17" s="90"/>
      <c r="B17" s="59">
        <f ca="1">Heures!B17</f>
        <v>42078</v>
      </c>
      <c r="C17" s="9">
        <f ca="1">Heures!C17</f>
        <v>15</v>
      </c>
      <c r="D17" s="25"/>
      <c r="E17" s="25"/>
      <c r="F17" s="25"/>
      <c r="G17" s="25"/>
    </row>
    <row r="18" spans="1:7">
      <c r="A18" s="88" t="s">
        <v>2</v>
      </c>
      <c r="B18" s="57">
        <f ca="1">Heures!B18</f>
        <v>42079</v>
      </c>
      <c r="C18" s="52">
        <f ca="1">Heures!C18</f>
        <v>16</v>
      </c>
      <c r="D18" s="23">
        <f ca="1">((Heures!E18-Heures!D18)-INT((Heures!E18-Heures!D18)))*24</f>
        <v>9.5</v>
      </c>
      <c r="E18" s="23">
        <f ca="1">((Heures!G18-Heures!F18)-INT((Heures!G18-Heures!F18)))*24</f>
        <v>9.5</v>
      </c>
      <c r="F18" s="23">
        <f ca="1">((Heures!I18-Heures!H18)-INT((Heures!I18-Heures!H18)))*24</f>
        <v>9.5</v>
      </c>
      <c r="G18" s="23">
        <f ca="1">((Heures!K18-Heures!J18)-INT((Heures!K18-Heures!J18)))*24</f>
        <v>9.5</v>
      </c>
    </row>
    <row r="19" spans="1:7">
      <c r="A19" s="89"/>
      <c r="B19" s="58">
        <f ca="1">Heures!B19</f>
        <v>42080</v>
      </c>
      <c r="C19" s="51">
        <f ca="1">Heures!C19</f>
        <v>17</v>
      </c>
      <c r="D19" s="23">
        <f ca="1">((Heures!E19-Heures!D19)-INT((Heures!E19-Heures!D19)))*24</f>
        <v>9.5</v>
      </c>
      <c r="E19" s="23">
        <f ca="1">((Heures!G19-Heures!F19)-INT((Heures!G19-Heures!F19)))*24</f>
        <v>9.5</v>
      </c>
      <c r="F19" s="23">
        <f ca="1">((Heures!I19-Heures!H19)-INT((Heures!I19-Heures!H19)))*24</f>
        <v>9.5</v>
      </c>
      <c r="G19" s="23">
        <f ca="1">((Heures!K19-Heures!J19)-INT((Heures!K19-Heures!J19)))*24</f>
        <v>9.5</v>
      </c>
    </row>
    <row r="20" spans="1:7">
      <c r="A20" s="89"/>
      <c r="B20" s="58">
        <f ca="1">Heures!B20</f>
        <v>42081</v>
      </c>
      <c r="C20" s="51">
        <f ca="1">Heures!C20</f>
        <v>18</v>
      </c>
      <c r="D20" s="23">
        <f ca="1">((Heures!E20-Heures!D20)-INT((Heures!E20-Heures!D20)))*24</f>
        <v>9.5</v>
      </c>
      <c r="E20" s="23">
        <f ca="1">((Heures!G20-Heures!F20)-INT((Heures!G20-Heures!F20)))*24</f>
        <v>9.5</v>
      </c>
      <c r="F20" s="23">
        <f ca="1">((Heures!I20-Heures!H20)-INT((Heures!I20-Heures!H20)))*24</f>
        <v>9.5</v>
      </c>
      <c r="G20" s="23">
        <f ca="1">((Heures!K20-Heures!J20)-INT((Heures!K20-Heures!J20)))*24</f>
        <v>9.5</v>
      </c>
    </row>
    <row r="21" spans="1:7">
      <c r="A21" s="89"/>
      <c r="B21" s="58">
        <f ca="1">Heures!B21</f>
        <v>42082</v>
      </c>
      <c r="C21" s="51">
        <f ca="1">Heures!C21</f>
        <v>19</v>
      </c>
      <c r="D21" s="23">
        <f ca="1">((Heures!E21-Heures!D21)-INT((Heures!E21-Heures!D21)))*24</f>
        <v>9.5</v>
      </c>
      <c r="E21" s="23">
        <f ca="1">((Heures!G21-Heures!F21)-INT((Heures!G21-Heures!F21)))*24</f>
        <v>9.5</v>
      </c>
      <c r="F21" s="23">
        <f ca="1">((Heures!I21-Heures!H21)-INT((Heures!I21-Heures!H21)))*24</f>
        <v>9.5</v>
      </c>
      <c r="G21" s="23">
        <f ca="1">((Heures!K21-Heures!J21)-INT((Heures!K21-Heures!J21)))*24</f>
        <v>9.5</v>
      </c>
    </row>
    <row r="22" spans="1:7">
      <c r="A22" s="89"/>
      <c r="B22" s="58">
        <f ca="1">Heures!B22</f>
        <v>42083</v>
      </c>
      <c r="C22" s="51">
        <f ca="1">Heures!C22</f>
        <v>20</v>
      </c>
      <c r="D22" s="23">
        <f ca="1">((Heures!E22-Heures!D22)-INT((Heures!E22-Heures!D22)))*24</f>
        <v>9.5</v>
      </c>
      <c r="E22" s="23">
        <f ca="1">((Heures!G22-Heures!F22)-INT((Heures!G22-Heures!F22)))*24</f>
        <v>9.5</v>
      </c>
      <c r="F22" s="23">
        <f ca="1">((Heures!I22-Heures!H22)-INT((Heures!I22-Heures!H22)))*24</f>
        <v>9.5</v>
      </c>
      <c r="G22" s="23">
        <f ca="1">((Heures!K22-Heures!J22)-INT((Heures!K22-Heures!J22)))*24</f>
        <v>9.5</v>
      </c>
    </row>
    <row r="23" spans="1:7">
      <c r="A23" s="89"/>
      <c r="B23" s="58">
        <f ca="1">Heures!B23</f>
        <v>42084</v>
      </c>
      <c r="C23" s="8">
        <f ca="1">Heures!C23</f>
        <v>21</v>
      </c>
      <c r="D23" s="24"/>
      <c r="E23" s="24"/>
      <c r="F23" s="24"/>
      <c r="G23" s="24"/>
    </row>
    <row r="24" spans="1:7" ht="14.25" customHeight="1" thickBot="1">
      <c r="A24" s="90"/>
      <c r="B24" s="59">
        <f ca="1">Heures!B24</f>
        <v>42085</v>
      </c>
      <c r="C24" s="9">
        <f ca="1">Heures!C24</f>
        <v>22</v>
      </c>
      <c r="D24" s="25"/>
      <c r="E24" s="25"/>
      <c r="F24" s="25"/>
      <c r="G24" s="25"/>
    </row>
    <row r="25" spans="1:7" ht="14.25" customHeight="1">
      <c r="A25" s="86" t="s">
        <v>3</v>
      </c>
      <c r="B25" s="57">
        <f ca="1">Heures!B25</f>
        <v>42086</v>
      </c>
      <c r="C25" s="52">
        <f ca="1">Heures!C25</f>
        <v>23</v>
      </c>
      <c r="D25" s="23">
        <f ca="1">((Heures!E25-Heures!D25)-INT((Heures!E25-Heures!D25)))*24</f>
        <v>9.5</v>
      </c>
      <c r="E25" s="23">
        <f ca="1">((Heures!G25-Heures!F25)-INT((Heures!G25-Heures!F25)))*24</f>
        <v>9.5</v>
      </c>
      <c r="F25" s="23">
        <f ca="1">((Heures!I25-Heures!H25)-INT((Heures!I25-Heures!H25)))*24</f>
        <v>9.5</v>
      </c>
      <c r="G25" s="23">
        <f ca="1">((Heures!K25-Heures!J25)-INT((Heures!K25-Heures!J25)))*24</f>
        <v>9.5</v>
      </c>
    </row>
    <row r="26" spans="1:7">
      <c r="A26" s="94"/>
      <c r="B26" s="58">
        <f ca="1">Heures!B26</f>
        <v>42087</v>
      </c>
      <c r="C26" s="51">
        <f ca="1">Heures!C26</f>
        <v>24</v>
      </c>
      <c r="D26" s="23">
        <f ca="1">((Heures!E26-Heures!D26)-INT((Heures!E26-Heures!D26)))*24</f>
        <v>9.5</v>
      </c>
      <c r="E26" s="23">
        <f ca="1">((Heures!G26-Heures!F26)-INT((Heures!G26-Heures!F26)))*24</f>
        <v>9.5</v>
      </c>
      <c r="F26" s="23">
        <f ca="1">((Heures!I26-Heures!H26)-INT((Heures!I26-Heures!H26)))*24</f>
        <v>9.5</v>
      </c>
      <c r="G26" s="23">
        <f ca="1">((Heures!K26-Heures!J26)-INT((Heures!K26-Heures!J26)))*24</f>
        <v>9.5</v>
      </c>
    </row>
    <row r="27" spans="1:7">
      <c r="A27" s="94"/>
      <c r="B27" s="58">
        <f ca="1">Heures!B27</f>
        <v>42088</v>
      </c>
      <c r="C27" s="51">
        <f ca="1">Heures!C27</f>
        <v>25</v>
      </c>
      <c r="D27" s="23">
        <f ca="1">((Heures!E27-Heures!D27)-INT((Heures!E27-Heures!D27)))*24</f>
        <v>9.5</v>
      </c>
      <c r="E27" s="23">
        <f ca="1">((Heures!G27-Heures!F27)-INT((Heures!G27-Heures!F27)))*24</f>
        <v>9.5</v>
      </c>
      <c r="F27" s="23">
        <f ca="1">((Heures!I27-Heures!H27)-INT((Heures!I27-Heures!H27)))*24</f>
        <v>9.5</v>
      </c>
      <c r="G27" s="23">
        <f ca="1">((Heures!K27-Heures!J27)-INT((Heures!K27-Heures!J27)))*24</f>
        <v>9.5</v>
      </c>
    </row>
    <row r="28" spans="1:7">
      <c r="A28" s="94"/>
      <c r="B28" s="58">
        <f ca="1">Heures!B28</f>
        <v>42089</v>
      </c>
      <c r="C28" s="51">
        <f ca="1">Heures!C28</f>
        <v>26</v>
      </c>
      <c r="D28" s="23">
        <f ca="1">((Heures!E28-Heures!D28)-INT((Heures!E28-Heures!D28)))*24</f>
        <v>9.5</v>
      </c>
      <c r="E28" s="23">
        <f ca="1">((Heures!G28-Heures!F28)-INT((Heures!G28-Heures!F28)))*24</f>
        <v>9.5</v>
      </c>
      <c r="F28" s="23">
        <f ca="1">((Heures!I28-Heures!H28)-INT((Heures!I28-Heures!H28)))*24</f>
        <v>9.5</v>
      </c>
      <c r="G28" s="23">
        <f ca="1">((Heures!K28-Heures!J28)-INT((Heures!K28-Heures!J28)))*24</f>
        <v>9.5</v>
      </c>
    </row>
    <row r="29" spans="1:7">
      <c r="A29" s="94"/>
      <c r="B29" s="58">
        <f ca="1">Heures!B29</f>
        <v>42090</v>
      </c>
      <c r="C29" s="51">
        <f ca="1">Heures!C29</f>
        <v>27</v>
      </c>
      <c r="D29" s="23">
        <f ca="1">((Heures!E29-Heures!D29)-INT((Heures!E29-Heures!D29)))*24</f>
        <v>9.5</v>
      </c>
      <c r="E29" s="23">
        <f ca="1">((Heures!G29-Heures!F29)-INT((Heures!G29-Heures!F29)))*24</f>
        <v>9.5</v>
      </c>
      <c r="F29" s="23">
        <f ca="1">((Heures!I29-Heures!H29)-INT((Heures!I29-Heures!H29)))*24</f>
        <v>9.5</v>
      </c>
      <c r="G29" s="23">
        <f ca="1">((Heures!K29-Heures!J29)-INT((Heures!K29-Heures!J29)))*24</f>
        <v>9.5</v>
      </c>
    </row>
    <row r="30" spans="1:7">
      <c r="A30" s="94"/>
      <c r="B30" s="58">
        <f ca="1">Heures!B30</f>
        <v>42091</v>
      </c>
      <c r="C30" s="8">
        <f ca="1">Heures!C30</f>
        <v>28</v>
      </c>
      <c r="D30" s="24"/>
      <c r="E30" s="24"/>
      <c r="F30" s="24"/>
      <c r="G30" s="24"/>
    </row>
    <row r="31" spans="1:7" ht="14.4" thickBot="1">
      <c r="A31" s="87"/>
      <c r="B31" s="59">
        <f ca="1">Heures!B31</f>
        <v>42092</v>
      </c>
      <c r="C31" s="9">
        <f ca="1">Heures!C31</f>
        <v>29</v>
      </c>
      <c r="D31" s="25"/>
      <c r="E31" s="25"/>
      <c r="F31" s="25"/>
      <c r="G31" s="25"/>
    </row>
    <row r="32" spans="1:7">
      <c r="A32" s="86" t="s">
        <v>5</v>
      </c>
      <c r="B32" s="57">
        <f ca="1">Heures!B32</f>
        <v>42093</v>
      </c>
      <c r="C32" s="52">
        <f ca="1">Heures!C32</f>
        <v>30</v>
      </c>
      <c r="D32" s="23">
        <f ca="1">((Heures!E32-Heures!D32)-INT((Heures!E32-Heures!D32)))*24</f>
        <v>9.5</v>
      </c>
      <c r="E32" s="23">
        <f ca="1">((Heures!G32-Heures!F32)-INT((Heures!G32-Heures!F32)))*24</f>
        <v>9.5</v>
      </c>
      <c r="F32" s="23">
        <f ca="1">((Heures!I32-Heures!H32)-INT((Heures!I32-Heures!H32)))*24</f>
        <v>9.5</v>
      </c>
      <c r="G32" s="23">
        <f ca="1">((Heures!K32-Heures!J32)-INT((Heures!K32-Heures!J32)))*24</f>
        <v>9.5</v>
      </c>
    </row>
    <row r="33" spans="1:7" ht="14.4" thickBot="1">
      <c r="A33" s="87"/>
      <c r="B33" s="59">
        <f ca="1">Heures!B33</f>
        <v>42094</v>
      </c>
      <c r="C33" s="53">
        <f ca="1">Heures!C33</f>
        <v>31</v>
      </c>
      <c r="D33" s="23">
        <f ca="1">((Heures!E33-Heures!D33)-INT((Heures!E33-Heures!D33)))*24</f>
        <v>9.5</v>
      </c>
      <c r="E33" s="23">
        <f ca="1">((Heures!G33-Heures!F33)-INT((Heures!G33-Heures!F33)))*24</f>
        <v>9.5</v>
      </c>
      <c r="F33" s="23">
        <f ca="1">((Heures!I33-Heures!H33)-INT((Heures!I33-Heures!H33)))*24</f>
        <v>9.5</v>
      </c>
      <c r="G33" s="23">
        <f ca="1">((Heures!K33-Heures!J33)-INT((Heures!K33-Heures!J33)))*24</f>
        <v>9.5</v>
      </c>
    </row>
    <row r="34" spans="1:7" ht="14.4" thickBot="1">
      <c r="A34" s="3"/>
      <c r="B34" s="6" t="s">
        <v>4</v>
      </c>
      <c r="C34" s="54"/>
      <c r="D34" s="7">
        <f>SUM(D4:D8,D11:D15,D18:D22,D25:D29,D32:D33)</f>
        <v>209</v>
      </c>
      <c r="E34" s="7">
        <f>SUM(E4:E8,E11:E15,E18:E22,E25:E29,E32:E33)</f>
        <v>207.91666666666666</v>
      </c>
      <c r="F34" s="7">
        <f>SUM(F4:F8,F11:F15,F18:F22,F25:F29,F32:F33)</f>
        <v>209</v>
      </c>
      <c r="G34" s="7">
        <f>SUM(G4:G8,G11:G15,G18:G22,G25:G29,G32:G33)</f>
        <v>208</v>
      </c>
    </row>
    <row r="35" spans="1:7">
      <c r="A35" s="3"/>
      <c r="B35" s="5"/>
      <c r="C35" s="55"/>
      <c r="D35" s="4"/>
      <c r="E35" s="4"/>
    </row>
    <row r="37" spans="1:7">
      <c r="B37" s="2"/>
      <c r="C37" s="2"/>
    </row>
    <row r="38" spans="1:7">
      <c r="A38" s="1"/>
    </row>
  </sheetData>
  <mergeCells count="7">
    <mergeCell ref="D1:E1"/>
    <mergeCell ref="F1:G1"/>
    <mergeCell ref="A32:A33"/>
    <mergeCell ref="A11:A17"/>
    <mergeCell ref="A18:A24"/>
    <mergeCell ref="A3:A10"/>
    <mergeCell ref="A25:A31"/>
  </mergeCells>
  <phoneticPr fontId="5" type="noConversion"/>
  <conditionalFormatting sqref="G25:G29 E4:E8 E11:E15 E18:E22 E25:E29 G18:G22 E32:E33 G4:G8 G11:G15 G32:G33">
    <cfRule type="cellIs" dxfId="3" priority="1" stopIfTrue="1" operator="equal">
      <formula>D4</formula>
    </cfRule>
    <cfRule type="cellIs" dxfId="2" priority="2" stopIfTrue="1" operator="notEqual">
      <formula>D4</formula>
    </cfRule>
  </conditionalFormatting>
  <conditionalFormatting sqref="E34 G34">
    <cfRule type="cellIs" dxfId="1" priority="3" stopIfTrue="1" operator="equal">
      <formula>D34</formula>
    </cfRule>
    <cfRule type="cellIs" dxfId="0" priority="4" stopIfTrue="1" operator="notEqual">
      <formula>$D$34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Heures</vt:lpstr>
      <vt:lpstr>décompte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e.caron</dc:creator>
  <cp:lastModifiedBy>7109093A</cp:lastModifiedBy>
  <dcterms:created xsi:type="dcterms:W3CDTF">2014-12-01T14:33:57Z</dcterms:created>
  <dcterms:modified xsi:type="dcterms:W3CDTF">2015-02-13T12:56:44Z</dcterms:modified>
</cp:coreProperties>
</file>