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95" windowWidth="24915" windowHeight="11955"/>
  </bookViews>
  <sheets>
    <sheet name="Feuil1" sheetId="1" r:id="rId1"/>
  </sheets>
  <externalReferences>
    <externalReference r:id="rId2"/>
  </externalReferences>
  <definedNames>
    <definedName name="etalonage">#REF!</definedName>
    <definedName name="Etendudemesure">[1]Norme_Fabricant!$D$8:$D$12</definedName>
    <definedName name="_xlnm.Print_Area" localSheetId="0">Feuil1!$A$1:$H$22,Feuil1!$J$1:$N$22</definedName>
  </definedNames>
  <calcPr calcId="145621"/>
</workbook>
</file>

<file path=xl/calcChain.xml><?xml version="1.0" encoding="utf-8"?>
<calcChain xmlns="http://schemas.openxmlformats.org/spreadsheetml/2006/main">
  <c r="B22" i="1" l="1"/>
  <c r="B8" i="1" l="1"/>
  <c r="E16" i="1" s="1"/>
  <c r="K7" i="1"/>
  <c r="K8" i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6" i="1"/>
  <c r="D16" i="1" l="1"/>
  <c r="B16" i="1"/>
  <c r="C16" i="1"/>
  <c r="C21" i="1"/>
  <c r="D21" i="1"/>
  <c r="E21" i="1"/>
  <c r="B21" i="1"/>
</calcChain>
</file>

<file path=xl/sharedStrings.xml><?xml version="1.0" encoding="utf-8"?>
<sst xmlns="http://schemas.openxmlformats.org/spreadsheetml/2006/main" count="31" uniqueCount="30">
  <si>
    <t>DATE REVISION :</t>
  </si>
  <si>
    <t>Equipement de contrôle</t>
  </si>
  <si>
    <t>Date de vérification :</t>
  </si>
  <si>
    <t>Etendu de mesure :</t>
  </si>
  <si>
    <t>Référence étalon :</t>
  </si>
  <si>
    <t>Preparation et contrôle</t>
  </si>
  <si>
    <t>0-25</t>
  </si>
  <si>
    <t>25-50</t>
  </si>
  <si>
    <t>100-200</t>
  </si>
  <si>
    <t>20-45</t>
  </si>
  <si>
    <t>50-75</t>
  </si>
  <si>
    <t>75-100</t>
  </si>
  <si>
    <t>0-100</t>
  </si>
  <si>
    <t>0-125</t>
  </si>
  <si>
    <t>25-100</t>
  </si>
  <si>
    <t>100-125</t>
  </si>
  <si>
    <t>125-150</t>
  </si>
  <si>
    <t>150-175</t>
  </si>
  <si>
    <t>200-225</t>
  </si>
  <si>
    <t>200-300</t>
  </si>
  <si>
    <t>200-400</t>
  </si>
  <si>
    <t>Nettoyage sommaire avec chiffon doux</t>
  </si>
  <si>
    <r>
      <rPr>
        <sz val="10"/>
        <color theme="1"/>
        <rFont val="Calibri"/>
        <family val="2"/>
        <scheme val="minor"/>
      </rPr>
      <t>_ Contrôle visuel</t>
    </r>
    <r>
      <rPr>
        <sz val="9"/>
        <color theme="1"/>
        <rFont val="Calibri"/>
        <family val="2"/>
        <scheme val="minor"/>
      </rPr>
      <t xml:space="preserve"> : (Pas de rouille, graduation lisible)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theme="1"/>
        <rFont val="Calibri"/>
        <family val="2"/>
        <scheme val="minor"/>
      </rPr>
      <t>_ Contrôle fonctionnel :</t>
    </r>
    <r>
      <rPr>
        <sz val="9"/>
        <color theme="1"/>
        <rFont val="Calibri"/>
        <family val="2"/>
        <scheme val="minor"/>
      </rPr>
      <t xml:space="preserve"> (Rotation corecte du tambour, bon fonctionnement du limiteur de couple et du bloqueur)              </t>
    </r>
  </si>
  <si>
    <t>Contrôle de la justesse</t>
  </si>
  <si>
    <t>Conditions d'environnement :</t>
  </si>
  <si>
    <t>Mesure</t>
  </si>
  <si>
    <t>Contact touche pleine</t>
  </si>
  <si>
    <t>Contact touche partielle</t>
  </si>
  <si>
    <t>Moyenne</t>
  </si>
  <si>
    <t>Etendu admissible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</si>
</sst>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D1DBFB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3" fillId="0" borderId="15" xfId="0" applyNumberFormat="1" applyFont="1" applyBorder="1" applyAlignment="1">
      <alignment horizontal="center" vertical="center" wrapText="1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4" borderId="0" xfId="0" applyNumberFormat="1" applyFill="1" applyBorder="1" applyAlignment="1">
      <alignment horizontal="center"/>
    </xf>
    <xf numFmtId="0" fontId="0" fillId="3" borderId="0" xfId="0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5" borderId="4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5" fillId="6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&#232;le%20&#233;talonnage%20pied%20&#224;%20coulisse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lonnage"/>
      <sheetName val="Norme_Fabricant"/>
    </sheetNames>
    <sheetDataSet>
      <sheetData sheetId="0"/>
      <sheetData sheetId="1">
        <row r="8">
          <cell r="D8" t="str">
            <v>0-150</v>
          </cell>
        </row>
        <row r="9">
          <cell r="D9" t="str">
            <v>0-200</v>
          </cell>
        </row>
        <row r="10">
          <cell r="D10" t="str">
            <v>0-300</v>
          </cell>
        </row>
        <row r="11">
          <cell r="D11" t="str">
            <v>0-500/1000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view="pageBreakPreview" zoomScaleNormal="115" zoomScaleSheetLayoutView="100" workbookViewId="0">
      <selection activeCell="J31" sqref="J29:J31"/>
    </sheetView>
  </sheetViews>
  <sheetFormatPr baseColWidth="10" defaultRowHeight="12.95" customHeight="1" x14ac:dyDescent="0.25"/>
  <cols>
    <col min="1" max="1" width="24.42578125" customWidth="1"/>
    <col min="2" max="2" width="10.42578125" customWidth="1"/>
    <col min="3" max="3" width="9.85546875" customWidth="1"/>
    <col min="4" max="4" width="11.5703125" customWidth="1"/>
    <col min="5" max="5" width="10.140625" customWidth="1"/>
    <col min="6" max="6" width="5.140625" customWidth="1"/>
    <col min="7" max="7" width="4.85546875" customWidth="1"/>
    <col min="8" max="8" width="10.85546875" customWidth="1"/>
    <col min="9" max="9" width="10.28515625" customWidth="1"/>
    <col min="11" max="11" width="11.42578125" customWidth="1"/>
  </cols>
  <sheetData>
    <row r="1" spans="1:14" ht="12.95" customHeight="1" x14ac:dyDescent="0.25">
      <c r="A1" s="29"/>
      <c r="B1" s="28"/>
      <c r="C1" s="28"/>
      <c r="D1" s="28"/>
      <c r="E1" s="29"/>
      <c r="F1" s="29"/>
      <c r="G1" s="29"/>
      <c r="H1" s="29"/>
    </row>
    <row r="2" spans="1:14" ht="12.95" customHeight="1" x14ac:dyDescent="0.25">
      <c r="A2" s="29"/>
      <c r="B2" s="28"/>
      <c r="C2" s="28"/>
      <c r="D2" s="28"/>
      <c r="E2" s="29"/>
      <c r="F2" s="29"/>
      <c r="G2" s="29"/>
      <c r="H2" s="29"/>
    </row>
    <row r="3" spans="1:14" ht="12.95" customHeight="1" x14ac:dyDescent="0.25">
      <c r="A3" s="29"/>
      <c r="B3" s="28"/>
      <c r="C3" s="28"/>
      <c r="D3" s="28"/>
      <c r="E3" s="27" t="s">
        <v>0</v>
      </c>
      <c r="F3" s="27"/>
      <c r="G3" s="27"/>
      <c r="H3" s="27"/>
    </row>
    <row r="4" spans="1:14" ht="12.95" customHeight="1" thickBot="1" x14ac:dyDescent="0.3"/>
    <row r="5" spans="1:14" ht="12.95" customHeight="1" x14ac:dyDescent="0.25">
      <c r="A5" s="30" t="s">
        <v>1</v>
      </c>
      <c r="B5" s="31"/>
      <c r="C5" s="31"/>
      <c r="D5" s="31"/>
      <c r="E5" s="31"/>
      <c r="F5" s="31"/>
      <c r="G5" s="31"/>
      <c r="H5" s="32"/>
      <c r="J5" s="13" t="s">
        <v>6</v>
      </c>
      <c r="K5" s="13">
        <v>1</v>
      </c>
      <c r="L5" s="5">
        <v>8</v>
      </c>
      <c r="M5" s="11">
        <v>16</v>
      </c>
      <c r="N5" s="6">
        <v>3.0000000000000001E-3</v>
      </c>
    </row>
    <row r="6" spans="1:14" ht="12.95" customHeight="1" x14ac:dyDescent="0.25">
      <c r="A6" s="1"/>
      <c r="B6" s="33"/>
      <c r="C6" s="33"/>
      <c r="D6" s="35" t="s">
        <v>2</v>
      </c>
      <c r="E6" s="35"/>
      <c r="F6" s="35"/>
      <c r="G6" s="34"/>
      <c r="H6" s="34"/>
      <c r="J6" s="14" t="s">
        <v>12</v>
      </c>
      <c r="K6" s="14">
        <f>K5+1</f>
        <v>2</v>
      </c>
      <c r="L6" s="7">
        <v>30</v>
      </c>
      <c r="M6" s="12">
        <v>60</v>
      </c>
      <c r="N6" s="8">
        <v>4.0000000000000001E-3</v>
      </c>
    </row>
    <row r="7" spans="1:14" ht="12.95" customHeight="1" x14ac:dyDescent="0.25">
      <c r="A7" s="2" t="s">
        <v>3</v>
      </c>
      <c r="B7" s="25" t="s">
        <v>6</v>
      </c>
      <c r="C7" s="25"/>
      <c r="D7" s="27" t="s">
        <v>4</v>
      </c>
      <c r="E7" s="27"/>
      <c r="F7" s="27"/>
      <c r="G7" s="26"/>
      <c r="H7" s="26"/>
      <c r="J7" s="14" t="s">
        <v>13</v>
      </c>
      <c r="K7" s="14">
        <f t="shared" ref="K7:K19" si="0">K6+1</f>
        <v>3</v>
      </c>
      <c r="L7" s="9">
        <v>40</v>
      </c>
      <c r="M7" s="12">
        <v>80</v>
      </c>
      <c r="N7" s="8">
        <v>4.0000000000000001E-3</v>
      </c>
    </row>
    <row r="8" spans="1:14" ht="12.95" customHeight="1" x14ac:dyDescent="0.25">
      <c r="B8" s="49">
        <f>IF(B7=J5,K5,IF(B7=J6,K6,IF(B7=J7,K7,IF(B7=J8,K8,IF(B7=J9,K9,IF(B7=J10,K10,IF(B7=J11,K11,IF(B7=J12,K12,IF(B7=J13,K13,IF(B7=J14,K14,IF(B7=J15,K15,IF(B7=J16,K16,IF(B7=J17,K17,IF(B7=J18,K18,IF(B7=J19,K19,"")))))))))))))))</f>
        <v>1</v>
      </c>
      <c r="C8" s="49"/>
      <c r="D8" s="43" t="s">
        <v>24</v>
      </c>
      <c r="E8" s="43"/>
      <c r="F8" s="43"/>
      <c r="G8" s="44"/>
      <c r="H8" s="44"/>
      <c r="J8" s="14" t="s">
        <v>9</v>
      </c>
      <c r="K8" s="14">
        <f t="shared" si="0"/>
        <v>4</v>
      </c>
      <c r="L8" s="9">
        <v>28</v>
      </c>
      <c r="M8" s="12">
        <v>36</v>
      </c>
      <c r="N8" s="8">
        <v>3.0000000000000001E-3</v>
      </c>
    </row>
    <row r="9" spans="1:14" ht="12.95" customHeight="1" x14ac:dyDescent="0.25">
      <c r="A9" s="30" t="s">
        <v>5</v>
      </c>
      <c r="B9" s="31"/>
      <c r="C9" s="31"/>
      <c r="D9" s="31"/>
      <c r="E9" s="31"/>
      <c r="F9" s="31"/>
      <c r="G9" s="31"/>
      <c r="H9" s="32"/>
      <c r="J9" s="14" t="s">
        <v>7</v>
      </c>
      <c r="K9" s="14">
        <f t="shared" si="0"/>
        <v>5</v>
      </c>
      <c r="L9" s="7">
        <v>33</v>
      </c>
      <c r="M9" s="12">
        <v>41</v>
      </c>
      <c r="N9" s="8">
        <v>3.0000000000000001E-3</v>
      </c>
    </row>
    <row r="10" spans="1:14" ht="12.95" customHeight="1" x14ac:dyDescent="0.25">
      <c r="A10" s="45" t="s">
        <v>21</v>
      </c>
      <c r="B10" s="47" t="s">
        <v>22</v>
      </c>
      <c r="C10" s="47"/>
      <c r="D10" s="47"/>
      <c r="E10" s="47"/>
      <c r="F10" s="47"/>
      <c r="G10" s="47"/>
      <c r="J10" s="14" t="s">
        <v>14</v>
      </c>
      <c r="K10" s="14">
        <f t="shared" si="0"/>
        <v>6</v>
      </c>
      <c r="L10" s="7">
        <v>50</v>
      </c>
      <c r="M10" s="12">
        <v>75</v>
      </c>
      <c r="N10" s="8">
        <v>4.0000000000000001E-3</v>
      </c>
    </row>
    <row r="11" spans="1:14" ht="12.95" customHeight="1" x14ac:dyDescent="0.25">
      <c r="A11" s="46"/>
      <c r="B11" s="48"/>
      <c r="C11" s="48"/>
      <c r="D11" s="48"/>
      <c r="E11" s="48"/>
      <c r="F11" s="48"/>
      <c r="G11" s="48"/>
      <c r="J11" s="14" t="s">
        <v>10</v>
      </c>
      <c r="K11" s="14">
        <f t="shared" si="0"/>
        <v>7</v>
      </c>
      <c r="L11" s="7">
        <v>58</v>
      </c>
      <c r="M11" s="12">
        <v>66</v>
      </c>
      <c r="N11" s="8">
        <v>3.0000000000000001E-3</v>
      </c>
    </row>
    <row r="12" spans="1:14" ht="12.95" customHeight="1" x14ac:dyDescent="0.25">
      <c r="J12" s="14" t="s">
        <v>11</v>
      </c>
      <c r="K12" s="14">
        <f t="shared" si="0"/>
        <v>8</v>
      </c>
      <c r="L12" s="7">
        <v>83</v>
      </c>
      <c r="M12" s="12">
        <v>91</v>
      </c>
      <c r="N12" s="8">
        <v>4.0000000000000001E-3</v>
      </c>
    </row>
    <row r="13" spans="1:14" ht="12.95" customHeight="1" thickBot="1" x14ac:dyDescent="0.3">
      <c r="A13" s="39" t="s">
        <v>23</v>
      </c>
      <c r="B13" s="40"/>
      <c r="C13" s="40"/>
      <c r="D13" s="40"/>
      <c r="E13" s="40"/>
      <c r="F13" s="41"/>
      <c r="G13" s="41"/>
      <c r="H13" s="42"/>
      <c r="J13" s="14" t="s">
        <v>15</v>
      </c>
      <c r="K13" s="14">
        <f t="shared" si="0"/>
        <v>9</v>
      </c>
      <c r="L13" s="7">
        <v>108</v>
      </c>
      <c r="M13" s="12">
        <v>116</v>
      </c>
      <c r="N13" s="8">
        <v>4.0000000000000001E-3</v>
      </c>
    </row>
    <row r="14" spans="1:14" ht="12.95" customHeight="1" x14ac:dyDescent="0.25">
      <c r="B14" s="37" t="s">
        <v>26</v>
      </c>
      <c r="C14" s="37"/>
      <c r="D14" s="37" t="s">
        <v>27</v>
      </c>
      <c r="E14" s="37"/>
      <c r="J14" s="14" t="s">
        <v>8</v>
      </c>
      <c r="K14" s="14">
        <f t="shared" si="0"/>
        <v>10</v>
      </c>
      <c r="L14" s="7">
        <v>133</v>
      </c>
      <c r="M14" s="12">
        <v>166</v>
      </c>
      <c r="N14" s="8">
        <v>4.0000000000000001E-3</v>
      </c>
    </row>
    <row r="15" spans="1:14" ht="12.95" customHeight="1" thickBot="1" x14ac:dyDescent="0.3">
      <c r="B15" s="38"/>
      <c r="C15" s="38"/>
      <c r="D15" s="38"/>
      <c r="E15" s="38"/>
      <c r="J15" s="14" t="s">
        <v>16</v>
      </c>
      <c r="K15" s="14">
        <f t="shared" si="0"/>
        <v>11</v>
      </c>
      <c r="L15" s="7">
        <v>133</v>
      </c>
      <c r="M15" s="12">
        <v>141</v>
      </c>
      <c r="N15" s="8">
        <v>4.0000000000000001E-3</v>
      </c>
    </row>
    <row r="16" spans="1:14" ht="12.95" customHeight="1" thickBot="1" x14ac:dyDescent="0.3">
      <c r="A16" s="16" t="s">
        <v>25</v>
      </c>
      <c r="B16" s="21">
        <f>VLOOKUP(B8,K5:N19,2)</f>
        <v>8</v>
      </c>
      <c r="C16" s="21">
        <f>VLOOKUP(B8,K5:N19,3)</f>
        <v>16</v>
      </c>
      <c r="D16" s="21">
        <f>VLOOKUP(B8,K5:N19,2)</f>
        <v>8</v>
      </c>
      <c r="E16" s="21">
        <f>VLOOKUP(B8,K5:N19,3)</f>
        <v>16</v>
      </c>
      <c r="J16" s="14" t="s">
        <v>17</v>
      </c>
      <c r="K16" s="14">
        <f t="shared" si="0"/>
        <v>12</v>
      </c>
      <c r="L16" s="7">
        <v>158</v>
      </c>
      <c r="M16" s="12">
        <v>166</v>
      </c>
      <c r="N16" s="8">
        <v>4.0000000000000001E-3</v>
      </c>
    </row>
    <row r="17" spans="1:14" ht="12.95" customHeight="1" x14ac:dyDescent="0.25">
      <c r="A17" s="17">
        <v>1</v>
      </c>
      <c r="B17" s="22"/>
      <c r="C17" s="22"/>
      <c r="D17" s="22"/>
      <c r="E17" s="22"/>
      <c r="J17" s="14" t="s">
        <v>18</v>
      </c>
      <c r="K17" s="14">
        <f t="shared" si="0"/>
        <v>13</v>
      </c>
      <c r="L17" s="7">
        <v>208</v>
      </c>
      <c r="M17" s="12">
        <v>216</v>
      </c>
      <c r="N17" s="8">
        <v>5.0000000000000001E-3</v>
      </c>
    </row>
    <row r="18" spans="1:14" ht="12.95" customHeight="1" x14ac:dyDescent="0.25">
      <c r="A18" s="18">
        <v>2</v>
      </c>
      <c r="B18" s="23"/>
      <c r="C18" s="23"/>
      <c r="D18" s="23"/>
      <c r="E18" s="23"/>
      <c r="J18" s="14" t="s">
        <v>19</v>
      </c>
      <c r="K18" s="14">
        <f t="shared" si="0"/>
        <v>14</v>
      </c>
      <c r="L18" s="7">
        <v>233</v>
      </c>
      <c r="M18" s="12">
        <v>266</v>
      </c>
      <c r="N18" s="8">
        <v>5.0000000000000001E-3</v>
      </c>
    </row>
    <row r="19" spans="1:14" ht="12.95" customHeight="1" thickBot="1" x14ac:dyDescent="0.3">
      <c r="A19" s="18">
        <v>3</v>
      </c>
      <c r="B19" s="23"/>
      <c r="C19" s="23"/>
      <c r="D19" s="23"/>
      <c r="E19" s="23"/>
      <c r="J19" s="15" t="s">
        <v>20</v>
      </c>
      <c r="K19" s="15">
        <f t="shared" si="0"/>
        <v>15</v>
      </c>
      <c r="L19" s="10">
        <v>266</v>
      </c>
      <c r="M19" s="3">
        <v>332</v>
      </c>
      <c r="N19" s="4">
        <v>5.0000000000000001E-3</v>
      </c>
    </row>
    <row r="20" spans="1:14" ht="12.95" customHeight="1" x14ac:dyDescent="0.25">
      <c r="A20" s="18">
        <v>4</v>
      </c>
      <c r="B20" s="23"/>
      <c r="C20" s="23"/>
      <c r="D20" s="23"/>
      <c r="E20" s="23"/>
    </row>
    <row r="21" spans="1:14" ht="12.95" customHeight="1" thickBot="1" x14ac:dyDescent="0.3">
      <c r="A21" s="19" t="s">
        <v>28</v>
      </c>
      <c r="B21" s="24" t="str">
        <f>IF(B17="","",AVERAGE(B17:B20))</f>
        <v/>
      </c>
      <c r="C21" s="24" t="str">
        <f t="shared" ref="C21:E21" si="1">IF(C17="","",AVERAGE(C17:C20))</f>
        <v/>
      </c>
      <c r="D21" s="24" t="str">
        <f t="shared" si="1"/>
        <v/>
      </c>
      <c r="E21" s="24" t="str">
        <f t="shared" si="1"/>
        <v/>
      </c>
    </row>
    <row r="22" spans="1:14" ht="12.95" customHeight="1" thickBot="1" x14ac:dyDescent="0.3">
      <c r="A22" s="20" t="s">
        <v>29</v>
      </c>
      <c r="B22" s="36">
        <f>VLOOKUP(B8,K5:N19,4)</f>
        <v>3.0000000000000001E-3</v>
      </c>
      <c r="C22" s="36"/>
      <c r="D22" s="36"/>
      <c r="E22" s="36"/>
    </row>
  </sheetData>
  <mergeCells count="22">
    <mergeCell ref="B22:E22"/>
    <mergeCell ref="D14:E15"/>
    <mergeCell ref="B14:C15"/>
    <mergeCell ref="A13:H13"/>
    <mergeCell ref="D8:F8"/>
    <mergeCell ref="G8:H8"/>
    <mergeCell ref="A10:A11"/>
    <mergeCell ref="B10:G11"/>
    <mergeCell ref="A9:H9"/>
    <mergeCell ref="B8:C8"/>
    <mergeCell ref="A1:A3"/>
    <mergeCell ref="A5:H5"/>
    <mergeCell ref="B6:C6"/>
    <mergeCell ref="E1:H1"/>
    <mergeCell ref="E2:H2"/>
    <mergeCell ref="G6:H6"/>
    <mergeCell ref="D6:F6"/>
    <mergeCell ref="B7:C7"/>
    <mergeCell ref="G7:H7"/>
    <mergeCell ref="D7:F7"/>
    <mergeCell ref="E3:H3"/>
    <mergeCell ref="B1:D3"/>
  </mergeCells>
  <dataValidations count="1">
    <dataValidation type="list" allowBlank="1" showInputMessage="1" showErrorMessage="1" sqref="B7:C7">
      <formula1>$J$5:$J$19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TALOS</dc:creator>
  <cp:lastModifiedBy>7109093A</cp:lastModifiedBy>
  <dcterms:created xsi:type="dcterms:W3CDTF">2015-05-28T07:12:04Z</dcterms:created>
  <dcterms:modified xsi:type="dcterms:W3CDTF">2015-06-01T08:14:51Z</dcterms:modified>
</cp:coreProperties>
</file>