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68" windowWidth="23136" windowHeight="8952" activeTab="1"/>
  </bookViews>
  <sheets>
    <sheet name="inscriptions précédentes" sheetId="4" r:id="rId1"/>
    <sheet name="inscriptions en cours" sheetId="1" r:id="rId2"/>
  </sheets>
  <calcPr calcId="114210"/>
</workbook>
</file>

<file path=xl/calcChain.xml><?xml version="1.0" encoding="utf-8"?>
<calcChain xmlns="http://schemas.openxmlformats.org/spreadsheetml/2006/main">
  <c r="A2" i="1"/>
  <c r="B2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C10"/>
  <c r="D10"/>
  <c r="F10"/>
  <c r="G10"/>
  <c r="H10"/>
  <c r="E10"/>
  <c r="I10"/>
  <c r="C2"/>
  <c r="C3"/>
  <c r="D3"/>
  <c r="E3"/>
  <c r="C7"/>
  <c r="D7"/>
  <c r="E7"/>
  <c r="C8"/>
  <c r="D8"/>
  <c r="E8"/>
  <c r="C11"/>
  <c r="D11"/>
  <c r="F11"/>
  <c r="I11"/>
  <c r="B12"/>
  <c r="D12"/>
  <c r="E12"/>
  <c r="B13"/>
  <c r="C13"/>
  <c r="B14"/>
  <c r="C14"/>
  <c r="B15"/>
  <c r="C15"/>
  <c r="B16"/>
  <c r="D16"/>
  <c r="E16"/>
  <c r="B17"/>
  <c r="C17"/>
  <c r="B18"/>
  <c r="D18"/>
  <c r="E18"/>
  <c r="B19"/>
  <c r="C19"/>
  <c r="B20"/>
  <c r="D20"/>
  <c r="E20"/>
  <c r="B21"/>
  <c r="C21"/>
  <c r="B22"/>
  <c r="I22"/>
  <c r="B23"/>
  <c r="C23"/>
  <c r="B24"/>
  <c r="D24"/>
  <c r="E24"/>
  <c r="B25"/>
  <c r="D25"/>
  <c r="E25"/>
  <c r="B26"/>
  <c r="I26"/>
  <c r="B27"/>
  <c r="I27"/>
  <c r="B28"/>
  <c r="D28"/>
  <c r="E28"/>
  <c r="B29"/>
  <c r="D29"/>
  <c r="E29"/>
  <c r="B30"/>
  <c r="I30"/>
  <c r="D17"/>
  <c r="E17"/>
  <c r="C18"/>
  <c r="D21"/>
  <c r="E21"/>
  <c r="C22"/>
  <c r="D22"/>
  <c r="E22"/>
  <c r="C24"/>
  <c r="C25"/>
  <c r="C26"/>
  <c r="D26"/>
  <c r="E26"/>
  <c r="C29"/>
  <c r="D30"/>
  <c r="E30"/>
  <c r="I12"/>
  <c r="I13"/>
  <c r="I16"/>
  <c r="I17"/>
  <c r="I20"/>
  <c r="I21"/>
  <c r="I24"/>
  <c r="I25"/>
  <c r="I28"/>
  <c r="I29"/>
  <c r="G29"/>
  <c r="G25"/>
  <c r="G21"/>
  <c r="F28"/>
  <c r="F24"/>
  <c r="F20"/>
  <c r="F16"/>
  <c r="F12"/>
  <c r="H7"/>
  <c r="F3"/>
  <c r="G17"/>
  <c r="I23"/>
  <c r="I19"/>
  <c r="I15"/>
  <c r="C30"/>
  <c r="D14"/>
  <c r="E14"/>
  <c r="C27"/>
  <c r="I18"/>
  <c r="I14"/>
  <c r="D13"/>
  <c r="E13"/>
  <c r="C9"/>
  <c r="D9"/>
  <c r="E9"/>
  <c r="C16"/>
  <c r="C6"/>
  <c r="D6"/>
  <c r="E6"/>
  <c r="D2"/>
  <c r="E2"/>
  <c r="C5"/>
  <c r="D5"/>
  <c r="E5"/>
  <c r="C4"/>
  <c r="D4"/>
  <c r="E4"/>
  <c r="C28"/>
  <c r="C20"/>
  <c r="C12"/>
  <c r="D27"/>
  <c r="E27"/>
  <c r="D23"/>
  <c r="E23"/>
  <c r="D19"/>
  <c r="E19"/>
  <c r="D15"/>
  <c r="E15"/>
  <c r="E11"/>
  <c r="H20"/>
  <c r="H12"/>
  <c r="F17"/>
  <c r="H8"/>
  <c r="G8"/>
  <c r="H25"/>
  <c r="F25"/>
  <c r="H29"/>
  <c r="F29"/>
  <c r="H28"/>
  <c r="H17"/>
  <c r="H24"/>
  <c r="H21"/>
  <c r="F21"/>
  <c r="H16"/>
  <c r="G26"/>
  <c r="F26"/>
  <c r="G18"/>
  <c r="F18"/>
  <c r="G30"/>
  <c r="F30"/>
  <c r="G22"/>
  <c r="F22"/>
  <c r="G28"/>
  <c r="G24"/>
  <c r="G20"/>
  <c r="G16"/>
  <c r="G12"/>
  <c r="F8"/>
  <c r="H30"/>
  <c r="H26"/>
  <c r="H22"/>
  <c r="H18"/>
  <c r="G7"/>
  <c r="F7"/>
  <c r="H3"/>
  <c r="G3"/>
  <c r="F9"/>
  <c r="H9"/>
  <c r="G9"/>
  <c r="I9"/>
  <c r="I3"/>
  <c r="G13"/>
  <c r="H14"/>
  <c r="F14"/>
  <c r="G14"/>
  <c r="F13"/>
  <c r="H2"/>
  <c r="I8"/>
  <c r="F2"/>
  <c r="H13"/>
  <c r="G2"/>
  <c r="F4"/>
  <c r="H4"/>
  <c r="G4"/>
  <c r="F5"/>
  <c r="G5"/>
  <c r="H5"/>
  <c r="F6"/>
  <c r="H6"/>
  <c r="G6"/>
  <c r="H23"/>
  <c r="F23"/>
  <c r="H27"/>
  <c r="G11"/>
  <c r="G23"/>
  <c r="F27"/>
  <c r="G27"/>
  <c r="H11"/>
  <c r="F19"/>
  <c r="G19"/>
  <c r="H19"/>
  <c r="F15"/>
  <c r="H15"/>
  <c r="G15"/>
  <c r="I7"/>
  <c r="I2"/>
  <c r="I6"/>
  <c r="I4"/>
  <c r="I5"/>
</calcChain>
</file>

<file path=xl/sharedStrings.xml><?xml version="1.0" encoding="utf-8"?>
<sst xmlns="http://schemas.openxmlformats.org/spreadsheetml/2006/main" count="23" uniqueCount="22">
  <si>
    <t>dates des voyages précédents</t>
  </si>
  <si>
    <t>N</t>
  </si>
  <si>
    <t>N-1</t>
  </si>
  <si>
    <t>N-2</t>
  </si>
  <si>
    <t>Nom et Prénom</t>
  </si>
  <si>
    <t>Année du voyage</t>
  </si>
  <si>
    <t>RETENU OU REFUSE</t>
  </si>
  <si>
    <t>N+1</t>
  </si>
  <si>
    <t>Pépé le putois</t>
  </si>
  <si>
    <t>Mémé les orties</t>
  </si>
  <si>
    <t>Plein les as</t>
  </si>
  <si>
    <t>Laurent super heros</t>
  </si>
  <si>
    <t>Ras le bol</t>
  </si>
  <si>
    <t>Nbre d'années par rapport au prochain voyage</t>
  </si>
  <si>
    <t>je veux partir</t>
  </si>
  <si>
    <t>y a rien a la tv ce soir</t>
  </si>
  <si>
    <t>tom</t>
  </si>
  <si>
    <t>Dates des voyages précédents</t>
  </si>
  <si>
    <t>moi</t>
  </si>
  <si>
    <t>-si le nom en A n'est pas trouvé dans l'onglet "Inscriptions précédentes", je voudrais retenu dans la colonne I</t>
  </si>
  <si>
    <t>-l'idéal serait meme de ne rien avoir dans les colonnes B,D,E,F,G,H</t>
  </si>
  <si>
    <t>papa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</si>
</sst>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4">
    <font>
      <sz val="11"/>
      <color theme="1"/>
      <name val="Calibri"/>
      <family val="2"/>
      <scheme val="minor"/>
    </font>
    <font>
      <b/>
      <i/>
      <sz val="14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0" xfId="0" applyNumberFormat="1"/>
    <xf numFmtId="0" fontId="0" fillId="0" borderId="0" xfId="0" quotePrefix="1"/>
    <xf numFmtId="0" fontId="2" fillId="0" borderId="0" xfId="0" quotePrefix="1" applyFont="1"/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B30"/>
  <sheetViews>
    <sheetView workbookViewId="0">
      <selection activeCell="C11" sqref="C11"/>
    </sheetView>
  </sheetViews>
  <sheetFormatPr baseColWidth="10" defaultRowHeight="14.4"/>
  <cols>
    <col min="1" max="1" width="35.33203125" customWidth="1"/>
    <col min="2" max="2" width="14.44140625" style="1" bestFit="1" customWidth="1"/>
  </cols>
  <sheetData>
    <row r="1" spans="1:2" ht="54">
      <c r="A1" s="4" t="s">
        <v>4</v>
      </c>
      <c r="B1" s="5" t="s">
        <v>0</v>
      </c>
    </row>
    <row r="2" spans="1:2">
      <c r="A2" s="3" t="s">
        <v>11</v>
      </c>
      <c r="B2" s="6">
        <v>41288</v>
      </c>
    </row>
    <row r="3" spans="1:2">
      <c r="A3" s="3" t="s">
        <v>8</v>
      </c>
      <c r="B3" s="6">
        <v>41926</v>
      </c>
    </row>
    <row r="4" spans="1:2">
      <c r="A4" s="3" t="s">
        <v>9</v>
      </c>
      <c r="B4" s="6">
        <v>41408</v>
      </c>
    </row>
    <row r="5" spans="1:2">
      <c r="A5" s="3" t="s">
        <v>10</v>
      </c>
      <c r="B5" s="6">
        <v>42636</v>
      </c>
    </row>
    <row r="6" spans="1:2">
      <c r="A6" s="3" t="s">
        <v>12</v>
      </c>
      <c r="B6" s="6">
        <v>36248</v>
      </c>
    </row>
    <row r="7" spans="1:2">
      <c r="A7" s="3" t="s">
        <v>14</v>
      </c>
      <c r="B7" s="6">
        <v>40860</v>
      </c>
    </row>
    <row r="8" spans="1:2">
      <c r="A8" s="3" t="s">
        <v>15</v>
      </c>
      <c r="B8" s="6">
        <v>36620</v>
      </c>
    </row>
    <row r="9" spans="1:2">
      <c r="A9" s="3" t="s">
        <v>16</v>
      </c>
      <c r="B9" s="7"/>
    </row>
    <row r="10" spans="1:2">
      <c r="A10" s="3" t="s">
        <v>18</v>
      </c>
      <c r="B10" s="6"/>
    </row>
    <row r="11" spans="1:2">
      <c r="A11" s="3" t="s">
        <v>21</v>
      </c>
      <c r="B11" s="6">
        <v>42073</v>
      </c>
    </row>
    <row r="12" spans="1:2">
      <c r="A12" s="3"/>
      <c r="B12" s="7"/>
    </row>
    <row r="13" spans="1:2">
      <c r="A13" s="3"/>
      <c r="B13" s="7"/>
    </row>
    <row r="14" spans="1:2">
      <c r="A14" s="3"/>
      <c r="B14" s="7"/>
    </row>
    <row r="15" spans="1:2">
      <c r="A15" s="3"/>
      <c r="B15" s="7"/>
    </row>
    <row r="16" spans="1:2">
      <c r="A16" s="3"/>
      <c r="B16" s="7"/>
    </row>
    <row r="17" spans="1:2">
      <c r="A17" s="3"/>
      <c r="B17" s="7"/>
    </row>
    <row r="18" spans="1:2">
      <c r="A18" s="3"/>
      <c r="B18" s="7"/>
    </row>
    <row r="19" spans="1:2">
      <c r="A19" s="3"/>
      <c r="B19" s="7"/>
    </row>
    <row r="20" spans="1:2">
      <c r="A20" s="3"/>
      <c r="B20" s="7"/>
    </row>
    <row r="21" spans="1:2">
      <c r="A21" s="3"/>
      <c r="B21" s="7"/>
    </row>
    <row r="22" spans="1:2">
      <c r="A22" s="3"/>
      <c r="B22" s="7"/>
    </row>
    <row r="23" spans="1:2">
      <c r="A23" s="3"/>
      <c r="B23" s="7"/>
    </row>
    <row r="24" spans="1:2">
      <c r="A24" s="3"/>
      <c r="B24" s="7"/>
    </row>
    <row r="25" spans="1:2">
      <c r="A25" s="3"/>
      <c r="B25" s="7"/>
    </row>
    <row r="26" spans="1:2">
      <c r="A26" s="3"/>
      <c r="B26" s="7"/>
    </row>
    <row r="27" spans="1:2">
      <c r="A27" s="3"/>
      <c r="B27" s="7"/>
    </row>
    <row r="28" spans="1:2">
      <c r="A28" s="3"/>
      <c r="B28" s="7"/>
    </row>
    <row r="29" spans="1:2">
      <c r="A29" s="3"/>
      <c r="B29" s="7"/>
    </row>
    <row r="30" spans="1:2">
      <c r="A30" s="3"/>
      <c r="B30" s="7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33"/>
  <sheetViews>
    <sheetView tabSelected="1" workbookViewId="0">
      <selection activeCell="B14" sqref="B14"/>
    </sheetView>
  </sheetViews>
  <sheetFormatPr baseColWidth="10" defaultRowHeight="14.4"/>
  <cols>
    <col min="1" max="1" width="35.33203125" customWidth="1"/>
    <col min="2" max="2" width="14.44140625" style="1" bestFit="1" customWidth="1"/>
    <col min="3" max="3" width="21.6640625" style="13" hidden="1" customWidth="1"/>
    <col min="4" max="4" width="21" style="10" customWidth="1"/>
    <col min="5" max="5" width="11.44140625" style="10" customWidth="1"/>
    <col min="6" max="6" width="11.44140625" style="1" customWidth="1"/>
    <col min="9" max="9" width="13.88671875" style="1" customWidth="1"/>
  </cols>
  <sheetData>
    <row r="1" spans="1:10" s="2" customFormat="1" ht="54">
      <c r="A1" s="4" t="s">
        <v>4</v>
      </c>
      <c r="B1" s="5" t="s">
        <v>17</v>
      </c>
      <c r="C1" s="11" t="s">
        <v>5</v>
      </c>
      <c r="D1" s="8" t="s">
        <v>13</v>
      </c>
      <c r="E1" s="8" t="s">
        <v>7</v>
      </c>
      <c r="F1" s="5" t="s">
        <v>1</v>
      </c>
      <c r="G1" s="5" t="s">
        <v>2</v>
      </c>
      <c r="H1" s="5" t="s">
        <v>3</v>
      </c>
      <c r="I1" s="5" t="s">
        <v>6</v>
      </c>
    </row>
    <row r="2" spans="1:10">
      <c r="A2" s="3" t="str">
        <f ca="1">IF('inscriptions précédentes'!A2="","",'inscriptions précédentes'!A2)</f>
        <v>Laurent super heros</v>
      </c>
      <c r="B2" s="16">
        <f ca="1">IF(AND(A2='inscriptions précédentes'!A2,'inscriptions précédentes'!B2&lt;&gt;""),(VLOOKUP(A2,'inscriptions précédentes'!A:B,2,FALSE)),"")</f>
        <v>41288</v>
      </c>
      <c r="C2" s="12">
        <f>YEAR(B2)</f>
        <v>2013</v>
      </c>
      <c r="D2" s="9">
        <f t="shared" ref="D2:D7" ca="1" si="0">IF(B2="","",YEAR(TODAY())-C2)</f>
        <v>2</v>
      </c>
      <c r="E2" s="9" t="str">
        <f ca="1">IF(D2&lt;0,"N+1","")</f>
        <v/>
      </c>
      <c r="F2" s="7" t="str">
        <f ca="1">IF(D2=0,"N","")</f>
        <v/>
      </c>
      <c r="G2" s="3" t="str">
        <f t="shared" ref="G2:G7" ca="1" si="1">IF(D2=1,"N-1","")</f>
        <v/>
      </c>
      <c r="H2" s="3" t="str">
        <f t="shared" ref="H2:H7" ca="1" si="2">IF(D2=2,"N-2","")</f>
        <v>N-2</v>
      </c>
      <c r="I2" s="7" t="str">
        <f ca="1">IF(B2="","",IF(F2="N","Refusé",IF(G2="N-1","Refusé",IF(H2="N-2","Refusé",IF(E2="N+","Refusé","Retenu")))))</f>
        <v>Refusé</v>
      </c>
      <c r="J2" s="15" t="s">
        <v>19</v>
      </c>
    </row>
    <row r="3" spans="1:10">
      <c r="A3" s="3" t="str">
        <f ca="1">IF('inscriptions précédentes'!A3="","",'inscriptions précédentes'!A3)</f>
        <v>Pépé le putois</v>
      </c>
      <c r="B3" s="16">
        <f ca="1">IF(AND(A3='inscriptions précédentes'!A3,'inscriptions précédentes'!B3&lt;&gt;""),(VLOOKUP(A3,'inscriptions précédentes'!A:B,2,FALSE)),"")</f>
        <v>41926</v>
      </c>
      <c r="C3" s="12">
        <f>YEAR(B3)</f>
        <v>2014</v>
      </c>
      <c r="D3" s="9">
        <f t="shared" ca="1" si="0"/>
        <v>1</v>
      </c>
      <c r="E3" s="9" t="str">
        <f t="shared" ref="E3:E30" ca="1" si="3">IF(D3&lt;0,"N+1","")</f>
        <v/>
      </c>
      <c r="F3" s="7" t="str">
        <f t="shared" ref="F3:F30" ca="1" si="4">IF(D3=0,"N","")</f>
        <v/>
      </c>
      <c r="G3" s="3" t="str">
        <f t="shared" ca="1" si="1"/>
        <v>N-1</v>
      </c>
      <c r="H3" s="3" t="str">
        <f t="shared" ca="1" si="2"/>
        <v/>
      </c>
      <c r="I3" s="7" t="str">
        <f t="shared" ref="I3:I30" ca="1" si="5">IF(B3="","",IF(F3="N","Refusé",IF(G3="N-1","Refusé",IF(H3="N-2","Refusé",IF(E3="N+","Refusé","Retenu")))))</f>
        <v>Refusé</v>
      </c>
      <c r="J3" s="15" t="s">
        <v>20</v>
      </c>
    </row>
    <row r="4" spans="1:10">
      <c r="A4" s="3" t="str">
        <f ca="1">IF('inscriptions précédentes'!A4="","",'inscriptions précédentes'!A4)</f>
        <v>Mémé les orties</v>
      </c>
      <c r="B4" s="16">
        <f ca="1">IF(AND(A4='inscriptions précédentes'!A4,'inscriptions précédentes'!B4&lt;&gt;""),(VLOOKUP(A4,'inscriptions précédentes'!A:B,2,FALSE)),"")</f>
        <v>41408</v>
      </c>
      <c r="C4" s="12">
        <f>YEAR(B4)</f>
        <v>2013</v>
      </c>
      <c r="D4" s="9">
        <f t="shared" ca="1" si="0"/>
        <v>2</v>
      </c>
      <c r="E4" s="9" t="str">
        <f t="shared" ca="1" si="3"/>
        <v/>
      </c>
      <c r="F4" s="7" t="str">
        <f t="shared" ca="1" si="4"/>
        <v/>
      </c>
      <c r="G4" s="3" t="str">
        <f t="shared" ca="1" si="1"/>
        <v/>
      </c>
      <c r="H4" s="3" t="str">
        <f t="shared" ca="1" si="2"/>
        <v>N-2</v>
      </c>
      <c r="I4" s="7" t="str">
        <f t="shared" ca="1" si="5"/>
        <v>Refusé</v>
      </c>
    </row>
    <row r="5" spans="1:10">
      <c r="A5" s="3" t="str">
        <f ca="1">IF('inscriptions précédentes'!A5="","",'inscriptions précédentes'!A5)</f>
        <v>Plein les as</v>
      </c>
      <c r="B5" s="16">
        <f ca="1">IF(AND(A5='inscriptions précédentes'!A5,'inscriptions précédentes'!B5&lt;&gt;""),(VLOOKUP(A5,'inscriptions précédentes'!A:B,2,FALSE)),"")</f>
        <v>42636</v>
      </c>
      <c r="C5" s="12">
        <f>YEAR(B5)</f>
        <v>2016</v>
      </c>
      <c r="D5" s="9">
        <f t="shared" ca="1" si="0"/>
        <v>-1</v>
      </c>
      <c r="E5" s="9" t="str">
        <f t="shared" ca="1" si="3"/>
        <v>N+1</v>
      </c>
      <c r="F5" s="7" t="str">
        <f t="shared" ca="1" si="4"/>
        <v/>
      </c>
      <c r="G5" s="3" t="str">
        <f t="shared" ca="1" si="1"/>
        <v/>
      </c>
      <c r="H5" s="3" t="str">
        <f t="shared" ca="1" si="2"/>
        <v/>
      </c>
      <c r="I5" s="7" t="str">
        <f t="shared" ca="1" si="5"/>
        <v>Retenu</v>
      </c>
    </row>
    <row r="6" spans="1:10">
      <c r="A6" s="3" t="str">
        <f ca="1">IF('inscriptions précédentes'!A6="","",'inscriptions précédentes'!A6)</f>
        <v>Ras le bol</v>
      </c>
      <c r="B6" s="16">
        <f ca="1">IF(AND(A6='inscriptions précédentes'!A6,'inscriptions précédentes'!B6&lt;&gt;""),(VLOOKUP(A6,'inscriptions précédentes'!A:B,2,FALSE)),"")</f>
        <v>36248</v>
      </c>
      <c r="C6" s="12">
        <f>YEAR(B6)</f>
        <v>1999</v>
      </c>
      <c r="D6" s="9">
        <f t="shared" ca="1" si="0"/>
        <v>16</v>
      </c>
      <c r="E6" s="9" t="str">
        <f t="shared" ca="1" si="3"/>
        <v/>
      </c>
      <c r="F6" s="7" t="str">
        <f t="shared" ca="1" si="4"/>
        <v/>
      </c>
      <c r="G6" s="3" t="str">
        <f t="shared" ca="1" si="1"/>
        <v/>
      </c>
      <c r="H6" s="3" t="str">
        <f t="shared" ca="1" si="2"/>
        <v/>
      </c>
      <c r="I6" s="7" t="str">
        <f t="shared" ca="1" si="5"/>
        <v>Retenu</v>
      </c>
    </row>
    <row r="7" spans="1:10">
      <c r="A7" s="3" t="str">
        <f ca="1">IF('inscriptions précédentes'!A7="","",'inscriptions précédentes'!A7)</f>
        <v>je veux partir</v>
      </c>
      <c r="B7" s="16">
        <f ca="1">IF(AND(A7='inscriptions précédentes'!A7,'inscriptions précédentes'!B7&lt;&gt;""),(VLOOKUP(A7,'inscriptions précédentes'!A:B,2,FALSE)),"")</f>
        <v>40860</v>
      </c>
      <c r="C7" s="12">
        <f>IF(B7="","",YEAR(B7))</f>
        <v>2011</v>
      </c>
      <c r="D7" s="9">
        <f t="shared" ca="1" si="0"/>
        <v>4</v>
      </c>
      <c r="E7" s="9" t="str">
        <f t="shared" ca="1" si="3"/>
        <v/>
      </c>
      <c r="F7" s="7" t="str">
        <f t="shared" ca="1" si="4"/>
        <v/>
      </c>
      <c r="G7" s="3" t="str">
        <f t="shared" ca="1" si="1"/>
        <v/>
      </c>
      <c r="H7" s="3" t="str">
        <f t="shared" ca="1" si="2"/>
        <v/>
      </c>
      <c r="I7" s="7" t="str">
        <f t="shared" ca="1" si="5"/>
        <v>Retenu</v>
      </c>
    </row>
    <row r="8" spans="1:10">
      <c r="A8" s="3" t="str">
        <f ca="1">IF('inscriptions précédentes'!A8="","",'inscriptions précédentes'!A8)</f>
        <v>y a rien a la tv ce soir</v>
      </c>
      <c r="B8" s="16">
        <f ca="1">IF(AND(A8='inscriptions précédentes'!A8,'inscriptions précédentes'!B8&lt;&gt;""),(VLOOKUP(A8,'inscriptions précédentes'!A:B,2,FALSE)),"")</f>
        <v>36620</v>
      </c>
      <c r="C8" s="12">
        <f t="shared" ref="C8:C30" si="6">IF(B8="","",YEAR(B8))</f>
        <v>2000</v>
      </c>
      <c r="D8" s="9">
        <f t="shared" ref="D8:D30" ca="1" si="7">IF(B8="","",YEAR(TODAY())-C8)</f>
        <v>15</v>
      </c>
      <c r="E8" s="9" t="str">
        <f t="shared" ca="1" si="3"/>
        <v/>
      </c>
      <c r="F8" s="7" t="str">
        <f t="shared" ca="1" si="4"/>
        <v/>
      </c>
      <c r="G8" s="3" t="str">
        <f t="shared" ref="G8:G30" ca="1" si="8">IF(D8=1,"N-1","")</f>
        <v/>
      </c>
      <c r="H8" s="3" t="str">
        <f t="shared" ref="H8:H30" ca="1" si="9">IF(D8=2,"N-2","")</f>
        <v/>
      </c>
      <c r="I8" s="7" t="str">
        <f t="shared" ca="1" si="5"/>
        <v>Retenu</v>
      </c>
    </row>
    <row r="9" spans="1:10">
      <c r="A9" s="3" t="str">
        <f ca="1">IF('inscriptions précédentes'!A9="","",'inscriptions précédentes'!A9)</f>
        <v>tom</v>
      </c>
      <c r="B9" s="16" t="str">
        <f ca="1">IF(AND(A9='inscriptions précédentes'!A9,'inscriptions précédentes'!B9&lt;&gt;""),(VLOOKUP(A9,'inscriptions précédentes'!A:B,2,FALSE)),"")</f>
        <v/>
      </c>
      <c r="C9" s="12" t="str">
        <f t="shared" si="6"/>
        <v/>
      </c>
      <c r="D9" s="9" t="str">
        <f t="shared" ca="1" si="7"/>
        <v/>
      </c>
      <c r="E9" s="9" t="str">
        <f t="shared" ca="1" si="3"/>
        <v/>
      </c>
      <c r="F9" s="7" t="str">
        <f t="shared" ca="1" si="4"/>
        <v/>
      </c>
      <c r="G9" s="3" t="str">
        <f t="shared" ca="1" si="8"/>
        <v/>
      </c>
      <c r="H9" s="3" t="str">
        <f t="shared" ca="1" si="9"/>
        <v/>
      </c>
      <c r="I9" s="7" t="str">
        <f t="shared" si="5"/>
        <v/>
      </c>
    </row>
    <row r="10" spans="1:10">
      <c r="A10" s="3" t="str">
        <f ca="1">IF('inscriptions précédentes'!A10="","",'inscriptions précédentes'!A10)</f>
        <v>moi</v>
      </c>
      <c r="B10" s="16" t="str">
        <f ca="1">IF(AND(A10='inscriptions précédentes'!A10,'inscriptions précédentes'!B10&lt;&gt;""),(VLOOKUP(A10,'inscriptions précédentes'!A:B,2,FALSE)),"")</f>
        <v/>
      </c>
      <c r="C10" s="12" t="str">
        <f t="shared" si="6"/>
        <v/>
      </c>
      <c r="D10" s="9" t="str">
        <f t="shared" ca="1" si="7"/>
        <v/>
      </c>
      <c r="E10" s="9" t="str">
        <f t="shared" ca="1" si="3"/>
        <v/>
      </c>
      <c r="F10" s="7" t="str">
        <f t="shared" ca="1" si="4"/>
        <v/>
      </c>
      <c r="G10" s="3" t="str">
        <f t="shared" ca="1" si="8"/>
        <v/>
      </c>
      <c r="H10" s="3" t="str">
        <f t="shared" ca="1" si="9"/>
        <v/>
      </c>
      <c r="I10" s="7" t="str">
        <f t="shared" si="5"/>
        <v/>
      </c>
    </row>
    <row r="11" spans="1:10">
      <c r="A11" s="3" t="str">
        <f ca="1">IF('inscriptions précédentes'!A11="","",'inscriptions précédentes'!A11)</f>
        <v>papa</v>
      </c>
      <c r="B11" s="16">
        <f ca="1">IF(AND(A11='inscriptions précédentes'!A11,'inscriptions précédentes'!B11&lt;&gt;""),(VLOOKUP(A11,'inscriptions précédentes'!A:B,2,FALSE)),"")</f>
        <v>42073</v>
      </c>
      <c r="C11" s="12">
        <f t="shared" si="6"/>
        <v>2015</v>
      </c>
      <c r="D11" s="9">
        <f t="shared" ca="1" si="7"/>
        <v>0</v>
      </c>
      <c r="E11" s="9" t="str">
        <f t="shared" ca="1" si="3"/>
        <v/>
      </c>
      <c r="F11" s="7" t="str">
        <f t="shared" ca="1" si="4"/>
        <v>N</v>
      </c>
      <c r="G11" s="3" t="str">
        <f t="shared" ca="1" si="8"/>
        <v/>
      </c>
      <c r="H11" s="3" t="str">
        <f t="shared" ca="1" si="9"/>
        <v/>
      </c>
      <c r="I11" s="7" t="str">
        <f t="shared" ca="1" si="5"/>
        <v>Refusé</v>
      </c>
    </row>
    <row r="12" spans="1:10">
      <c r="A12" s="3" t="str">
        <f ca="1">IF('inscriptions précédentes'!A12="","",'inscriptions précédentes'!A12)</f>
        <v/>
      </c>
      <c r="B12" s="6" t="str">
        <f ca="1">IF(A12="","",(VLOOKUP(A12,'inscriptions précédentes'!A:B,2,FALSE)))</f>
        <v/>
      </c>
      <c r="C12" s="12" t="str">
        <f t="shared" si="6"/>
        <v/>
      </c>
      <c r="D12" s="9" t="str">
        <f t="shared" ca="1" si="7"/>
        <v/>
      </c>
      <c r="E12" s="9" t="str">
        <f t="shared" ca="1" si="3"/>
        <v/>
      </c>
      <c r="F12" s="7" t="str">
        <f t="shared" ca="1" si="4"/>
        <v/>
      </c>
      <c r="G12" s="3" t="str">
        <f t="shared" ca="1" si="8"/>
        <v/>
      </c>
      <c r="H12" s="3" t="str">
        <f t="shared" ca="1" si="9"/>
        <v/>
      </c>
      <c r="I12" s="7" t="str">
        <f t="shared" si="5"/>
        <v/>
      </c>
    </row>
    <row r="13" spans="1:10">
      <c r="A13" s="3" t="str">
        <f ca="1">IF('inscriptions précédentes'!A13="","",'inscriptions précédentes'!A13)</f>
        <v/>
      </c>
      <c r="B13" s="6" t="str">
        <f ca="1">IF(A13="","",(VLOOKUP(A13,'inscriptions précédentes'!A:B,2,FALSE)))</f>
        <v/>
      </c>
      <c r="C13" s="12" t="str">
        <f t="shared" si="6"/>
        <v/>
      </c>
      <c r="D13" s="9" t="str">
        <f t="shared" ca="1" si="7"/>
        <v/>
      </c>
      <c r="E13" s="9" t="str">
        <f t="shared" ca="1" si="3"/>
        <v/>
      </c>
      <c r="F13" s="7" t="str">
        <f t="shared" ca="1" si="4"/>
        <v/>
      </c>
      <c r="G13" s="3" t="str">
        <f t="shared" ca="1" si="8"/>
        <v/>
      </c>
      <c r="H13" s="3" t="str">
        <f t="shared" ca="1" si="9"/>
        <v/>
      </c>
      <c r="I13" s="7" t="str">
        <f t="shared" si="5"/>
        <v/>
      </c>
    </row>
    <row r="14" spans="1:10">
      <c r="A14" s="3" t="str">
        <f ca="1">IF('inscriptions précédentes'!A14="","",'inscriptions précédentes'!A14)</f>
        <v/>
      </c>
      <c r="B14" s="6" t="str">
        <f ca="1">IF(A14="","",(VLOOKUP(A14,'inscriptions précédentes'!A:B,2,FALSE)))</f>
        <v/>
      </c>
      <c r="C14" s="12" t="str">
        <f t="shared" si="6"/>
        <v/>
      </c>
      <c r="D14" s="9" t="str">
        <f t="shared" ca="1" si="7"/>
        <v/>
      </c>
      <c r="E14" s="9" t="str">
        <f t="shared" ca="1" si="3"/>
        <v/>
      </c>
      <c r="F14" s="7" t="str">
        <f t="shared" ca="1" si="4"/>
        <v/>
      </c>
      <c r="G14" s="3" t="str">
        <f t="shared" ca="1" si="8"/>
        <v/>
      </c>
      <c r="H14" s="3" t="str">
        <f t="shared" ca="1" si="9"/>
        <v/>
      </c>
      <c r="I14" s="7" t="str">
        <f t="shared" si="5"/>
        <v/>
      </c>
    </row>
    <row r="15" spans="1:10">
      <c r="A15" s="3" t="str">
        <f ca="1">IF('inscriptions précédentes'!A15="","",'inscriptions précédentes'!A15)</f>
        <v/>
      </c>
      <c r="B15" s="6" t="str">
        <f ca="1">IF(A15="","",(VLOOKUP(A15,'inscriptions précédentes'!A:B,2,FALSE)))</f>
        <v/>
      </c>
      <c r="C15" s="12" t="str">
        <f t="shared" si="6"/>
        <v/>
      </c>
      <c r="D15" s="9" t="str">
        <f t="shared" ca="1" si="7"/>
        <v/>
      </c>
      <c r="E15" s="9" t="str">
        <f t="shared" ca="1" si="3"/>
        <v/>
      </c>
      <c r="F15" s="7" t="str">
        <f t="shared" ca="1" si="4"/>
        <v/>
      </c>
      <c r="G15" s="3" t="str">
        <f t="shared" ca="1" si="8"/>
        <v/>
      </c>
      <c r="H15" s="3" t="str">
        <f t="shared" ca="1" si="9"/>
        <v/>
      </c>
      <c r="I15" s="7" t="str">
        <f t="shared" si="5"/>
        <v/>
      </c>
    </row>
    <row r="16" spans="1:10">
      <c r="A16" s="3" t="str">
        <f ca="1">IF('inscriptions précédentes'!A16="","",'inscriptions précédentes'!A16)</f>
        <v/>
      </c>
      <c r="B16" s="6" t="str">
        <f ca="1">IF(A16="","",(VLOOKUP(A16,'inscriptions précédentes'!A:B,2,FALSE)))</f>
        <v/>
      </c>
      <c r="C16" s="12" t="str">
        <f t="shared" si="6"/>
        <v/>
      </c>
      <c r="D16" s="9" t="str">
        <f t="shared" ca="1" si="7"/>
        <v/>
      </c>
      <c r="E16" s="9" t="str">
        <f t="shared" ca="1" si="3"/>
        <v/>
      </c>
      <c r="F16" s="7" t="str">
        <f t="shared" ca="1" si="4"/>
        <v/>
      </c>
      <c r="G16" s="3" t="str">
        <f t="shared" ca="1" si="8"/>
        <v/>
      </c>
      <c r="H16" s="3" t="str">
        <f t="shared" ca="1" si="9"/>
        <v/>
      </c>
      <c r="I16" s="7" t="str">
        <f t="shared" si="5"/>
        <v/>
      </c>
    </row>
    <row r="17" spans="1:9">
      <c r="A17" s="3" t="str">
        <f ca="1">IF('inscriptions précédentes'!A17="","",'inscriptions précédentes'!A17)</f>
        <v/>
      </c>
      <c r="B17" s="6" t="str">
        <f ca="1">IF(A17="","",(VLOOKUP(A17,'inscriptions précédentes'!A:B,2,FALSE)))</f>
        <v/>
      </c>
      <c r="C17" s="12" t="str">
        <f t="shared" si="6"/>
        <v/>
      </c>
      <c r="D17" s="9" t="str">
        <f t="shared" ca="1" si="7"/>
        <v/>
      </c>
      <c r="E17" s="9" t="str">
        <f t="shared" ca="1" si="3"/>
        <v/>
      </c>
      <c r="F17" s="7" t="str">
        <f t="shared" ca="1" si="4"/>
        <v/>
      </c>
      <c r="G17" s="3" t="str">
        <f t="shared" ca="1" si="8"/>
        <v/>
      </c>
      <c r="H17" s="3" t="str">
        <f t="shared" ca="1" si="9"/>
        <v/>
      </c>
      <c r="I17" s="7" t="str">
        <f t="shared" si="5"/>
        <v/>
      </c>
    </row>
    <row r="18" spans="1:9">
      <c r="A18" s="3" t="str">
        <f ca="1">IF('inscriptions précédentes'!A18="","",'inscriptions précédentes'!A18)</f>
        <v/>
      </c>
      <c r="B18" s="6" t="str">
        <f ca="1">IF(A18="","",(VLOOKUP(A18,'inscriptions précédentes'!A:B,2,FALSE)))</f>
        <v/>
      </c>
      <c r="C18" s="12" t="str">
        <f t="shared" si="6"/>
        <v/>
      </c>
      <c r="D18" s="9" t="str">
        <f t="shared" ca="1" si="7"/>
        <v/>
      </c>
      <c r="E18" s="9" t="str">
        <f t="shared" ca="1" si="3"/>
        <v/>
      </c>
      <c r="F18" s="7" t="str">
        <f t="shared" ca="1" si="4"/>
        <v/>
      </c>
      <c r="G18" s="3" t="str">
        <f t="shared" ca="1" si="8"/>
        <v/>
      </c>
      <c r="H18" s="3" t="str">
        <f t="shared" ca="1" si="9"/>
        <v/>
      </c>
      <c r="I18" s="7" t="str">
        <f t="shared" si="5"/>
        <v/>
      </c>
    </row>
    <row r="19" spans="1:9">
      <c r="A19" s="3" t="str">
        <f ca="1">IF('inscriptions précédentes'!A19="","",'inscriptions précédentes'!A19)</f>
        <v/>
      </c>
      <c r="B19" s="6" t="str">
        <f ca="1">IF(A19="","",(VLOOKUP(A19,'inscriptions précédentes'!A:B,2,FALSE)))</f>
        <v/>
      </c>
      <c r="C19" s="12" t="str">
        <f t="shared" si="6"/>
        <v/>
      </c>
      <c r="D19" s="9" t="str">
        <f t="shared" ca="1" si="7"/>
        <v/>
      </c>
      <c r="E19" s="9" t="str">
        <f t="shared" ca="1" si="3"/>
        <v/>
      </c>
      <c r="F19" s="7" t="str">
        <f t="shared" ca="1" si="4"/>
        <v/>
      </c>
      <c r="G19" s="3" t="str">
        <f t="shared" ca="1" si="8"/>
        <v/>
      </c>
      <c r="H19" s="3" t="str">
        <f t="shared" ca="1" si="9"/>
        <v/>
      </c>
      <c r="I19" s="7" t="str">
        <f t="shared" si="5"/>
        <v/>
      </c>
    </row>
    <row r="20" spans="1:9">
      <c r="A20" s="3" t="str">
        <f ca="1">IF('inscriptions précédentes'!A20="","",'inscriptions précédentes'!A20)</f>
        <v/>
      </c>
      <c r="B20" s="6" t="str">
        <f ca="1">IF(A20="","",(VLOOKUP(A20,'inscriptions précédentes'!A:B,2,FALSE)))</f>
        <v/>
      </c>
      <c r="C20" s="12" t="str">
        <f t="shared" si="6"/>
        <v/>
      </c>
      <c r="D20" s="9" t="str">
        <f t="shared" ca="1" si="7"/>
        <v/>
      </c>
      <c r="E20" s="9" t="str">
        <f t="shared" ca="1" si="3"/>
        <v/>
      </c>
      <c r="F20" s="7" t="str">
        <f t="shared" ca="1" si="4"/>
        <v/>
      </c>
      <c r="G20" s="3" t="str">
        <f t="shared" ca="1" si="8"/>
        <v/>
      </c>
      <c r="H20" s="3" t="str">
        <f t="shared" ca="1" si="9"/>
        <v/>
      </c>
      <c r="I20" s="7" t="str">
        <f t="shared" si="5"/>
        <v/>
      </c>
    </row>
    <row r="21" spans="1:9">
      <c r="A21" s="3" t="str">
        <f ca="1">IF('inscriptions précédentes'!A21="","",'inscriptions précédentes'!A21)</f>
        <v/>
      </c>
      <c r="B21" s="6" t="str">
        <f ca="1">IF(A21="","",(VLOOKUP(A21,'inscriptions précédentes'!A:B,2,FALSE)))</f>
        <v/>
      </c>
      <c r="C21" s="12" t="str">
        <f t="shared" si="6"/>
        <v/>
      </c>
      <c r="D21" s="9" t="str">
        <f t="shared" ca="1" si="7"/>
        <v/>
      </c>
      <c r="E21" s="9" t="str">
        <f t="shared" ca="1" si="3"/>
        <v/>
      </c>
      <c r="F21" s="7" t="str">
        <f t="shared" ca="1" si="4"/>
        <v/>
      </c>
      <c r="G21" s="3" t="str">
        <f t="shared" ca="1" si="8"/>
        <v/>
      </c>
      <c r="H21" s="3" t="str">
        <f t="shared" ca="1" si="9"/>
        <v/>
      </c>
      <c r="I21" s="7" t="str">
        <f t="shared" si="5"/>
        <v/>
      </c>
    </row>
    <row r="22" spans="1:9">
      <c r="A22" s="3" t="str">
        <f ca="1">IF('inscriptions précédentes'!A22="","",'inscriptions précédentes'!A22)</f>
        <v/>
      </c>
      <c r="B22" s="6" t="str">
        <f ca="1">IF(A22="","",(VLOOKUP(A22,'inscriptions précédentes'!A:B,2,FALSE)))</f>
        <v/>
      </c>
      <c r="C22" s="12" t="str">
        <f t="shared" si="6"/>
        <v/>
      </c>
      <c r="D22" s="9" t="str">
        <f t="shared" ca="1" si="7"/>
        <v/>
      </c>
      <c r="E22" s="9" t="str">
        <f t="shared" ca="1" si="3"/>
        <v/>
      </c>
      <c r="F22" s="7" t="str">
        <f t="shared" ca="1" si="4"/>
        <v/>
      </c>
      <c r="G22" s="3" t="str">
        <f t="shared" ca="1" si="8"/>
        <v/>
      </c>
      <c r="H22" s="3" t="str">
        <f t="shared" ca="1" si="9"/>
        <v/>
      </c>
      <c r="I22" s="7" t="str">
        <f t="shared" si="5"/>
        <v/>
      </c>
    </row>
    <row r="23" spans="1:9">
      <c r="A23" s="3" t="str">
        <f ca="1">IF('inscriptions précédentes'!A23="","",'inscriptions précédentes'!A23)</f>
        <v/>
      </c>
      <c r="B23" s="6" t="str">
        <f ca="1">IF(A23="","",(VLOOKUP(A23,'inscriptions précédentes'!A:B,2,FALSE)))</f>
        <v/>
      </c>
      <c r="C23" s="12" t="str">
        <f t="shared" si="6"/>
        <v/>
      </c>
      <c r="D23" s="9" t="str">
        <f t="shared" ca="1" si="7"/>
        <v/>
      </c>
      <c r="E23" s="9" t="str">
        <f t="shared" ca="1" si="3"/>
        <v/>
      </c>
      <c r="F23" s="7" t="str">
        <f t="shared" ca="1" si="4"/>
        <v/>
      </c>
      <c r="G23" s="3" t="str">
        <f t="shared" ca="1" si="8"/>
        <v/>
      </c>
      <c r="H23" s="3" t="str">
        <f t="shared" ca="1" si="9"/>
        <v/>
      </c>
      <c r="I23" s="7" t="str">
        <f t="shared" si="5"/>
        <v/>
      </c>
    </row>
    <row r="24" spans="1:9">
      <c r="A24" s="3" t="str">
        <f ca="1">IF('inscriptions précédentes'!A24="","",'inscriptions précédentes'!A24)</f>
        <v/>
      </c>
      <c r="B24" s="6" t="str">
        <f ca="1">IF(A24="","",(VLOOKUP(A24,'inscriptions précédentes'!A:B,2,FALSE)))</f>
        <v/>
      </c>
      <c r="C24" s="12" t="str">
        <f t="shared" si="6"/>
        <v/>
      </c>
      <c r="D24" s="9" t="str">
        <f t="shared" ca="1" si="7"/>
        <v/>
      </c>
      <c r="E24" s="9" t="str">
        <f t="shared" ca="1" si="3"/>
        <v/>
      </c>
      <c r="F24" s="7" t="str">
        <f t="shared" ca="1" si="4"/>
        <v/>
      </c>
      <c r="G24" s="3" t="str">
        <f t="shared" ca="1" si="8"/>
        <v/>
      </c>
      <c r="H24" s="3" t="str">
        <f t="shared" ca="1" si="9"/>
        <v/>
      </c>
      <c r="I24" s="7" t="str">
        <f t="shared" si="5"/>
        <v/>
      </c>
    </row>
    <row r="25" spans="1:9">
      <c r="A25" s="3" t="str">
        <f ca="1">IF('inscriptions précédentes'!A25="","",'inscriptions précédentes'!A25)</f>
        <v/>
      </c>
      <c r="B25" s="6" t="str">
        <f ca="1">IF(A25="","",(VLOOKUP(A25,'inscriptions précédentes'!A:B,2,FALSE)))</f>
        <v/>
      </c>
      <c r="C25" s="12" t="str">
        <f t="shared" si="6"/>
        <v/>
      </c>
      <c r="D25" s="9" t="str">
        <f t="shared" ca="1" si="7"/>
        <v/>
      </c>
      <c r="E25" s="9" t="str">
        <f t="shared" ca="1" si="3"/>
        <v/>
      </c>
      <c r="F25" s="7" t="str">
        <f t="shared" ca="1" si="4"/>
        <v/>
      </c>
      <c r="G25" s="3" t="str">
        <f t="shared" ca="1" si="8"/>
        <v/>
      </c>
      <c r="H25" s="3" t="str">
        <f t="shared" ca="1" si="9"/>
        <v/>
      </c>
      <c r="I25" s="7" t="str">
        <f t="shared" si="5"/>
        <v/>
      </c>
    </row>
    <row r="26" spans="1:9">
      <c r="A26" s="3" t="str">
        <f ca="1">IF('inscriptions précédentes'!A26="","",'inscriptions précédentes'!A26)</f>
        <v/>
      </c>
      <c r="B26" s="6" t="str">
        <f ca="1">IF(A26="","",(VLOOKUP(A26,'inscriptions précédentes'!A:B,2,FALSE)))</f>
        <v/>
      </c>
      <c r="C26" s="12" t="str">
        <f t="shared" si="6"/>
        <v/>
      </c>
      <c r="D26" s="9" t="str">
        <f t="shared" ca="1" si="7"/>
        <v/>
      </c>
      <c r="E26" s="9" t="str">
        <f t="shared" ca="1" si="3"/>
        <v/>
      </c>
      <c r="F26" s="7" t="str">
        <f t="shared" ca="1" si="4"/>
        <v/>
      </c>
      <c r="G26" s="3" t="str">
        <f t="shared" ca="1" si="8"/>
        <v/>
      </c>
      <c r="H26" s="3" t="str">
        <f t="shared" ca="1" si="9"/>
        <v/>
      </c>
      <c r="I26" s="7" t="str">
        <f t="shared" si="5"/>
        <v/>
      </c>
    </row>
    <row r="27" spans="1:9">
      <c r="A27" s="3" t="str">
        <f ca="1">IF('inscriptions précédentes'!A27="","",'inscriptions précédentes'!A27)</f>
        <v/>
      </c>
      <c r="B27" s="6" t="str">
        <f ca="1">IF(A27="","",(VLOOKUP(A27,'inscriptions précédentes'!A:B,2,FALSE)))</f>
        <v/>
      </c>
      <c r="C27" s="12" t="str">
        <f t="shared" si="6"/>
        <v/>
      </c>
      <c r="D27" s="9" t="str">
        <f t="shared" ca="1" si="7"/>
        <v/>
      </c>
      <c r="E27" s="9" t="str">
        <f t="shared" ca="1" si="3"/>
        <v/>
      </c>
      <c r="F27" s="7" t="str">
        <f t="shared" ca="1" si="4"/>
        <v/>
      </c>
      <c r="G27" s="3" t="str">
        <f t="shared" ca="1" si="8"/>
        <v/>
      </c>
      <c r="H27" s="3" t="str">
        <f t="shared" ca="1" si="9"/>
        <v/>
      </c>
      <c r="I27" s="7" t="str">
        <f t="shared" si="5"/>
        <v/>
      </c>
    </row>
    <row r="28" spans="1:9">
      <c r="A28" s="3" t="str">
        <f ca="1">IF('inscriptions précédentes'!A28="","",'inscriptions précédentes'!A28)</f>
        <v/>
      </c>
      <c r="B28" s="6" t="str">
        <f ca="1">IF(A28="","",(VLOOKUP(A28,'inscriptions précédentes'!A:B,2,FALSE)))</f>
        <v/>
      </c>
      <c r="C28" s="12" t="str">
        <f t="shared" si="6"/>
        <v/>
      </c>
      <c r="D28" s="9" t="str">
        <f t="shared" ca="1" si="7"/>
        <v/>
      </c>
      <c r="E28" s="9" t="str">
        <f t="shared" ca="1" si="3"/>
        <v/>
      </c>
      <c r="F28" s="7" t="str">
        <f t="shared" ca="1" si="4"/>
        <v/>
      </c>
      <c r="G28" s="3" t="str">
        <f t="shared" ca="1" si="8"/>
        <v/>
      </c>
      <c r="H28" s="3" t="str">
        <f t="shared" ca="1" si="9"/>
        <v/>
      </c>
      <c r="I28" s="7" t="str">
        <f t="shared" si="5"/>
        <v/>
      </c>
    </row>
    <row r="29" spans="1:9">
      <c r="A29" s="3" t="str">
        <f ca="1">IF('inscriptions précédentes'!A29="","",'inscriptions précédentes'!A29)</f>
        <v/>
      </c>
      <c r="B29" s="6" t="str">
        <f ca="1">IF(A29="","",(VLOOKUP(A29,'inscriptions précédentes'!A:B,2,FALSE)))</f>
        <v/>
      </c>
      <c r="C29" s="12" t="str">
        <f t="shared" si="6"/>
        <v/>
      </c>
      <c r="D29" s="9" t="str">
        <f t="shared" ca="1" si="7"/>
        <v/>
      </c>
      <c r="E29" s="9" t="str">
        <f t="shared" ca="1" si="3"/>
        <v/>
      </c>
      <c r="F29" s="7" t="str">
        <f t="shared" ca="1" si="4"/>
        <v/>
      </c>
      <c r="G29" s="3" t="str">
        <f t="shared" ca="1" si="8"/>
        <v/>
      </c>
      <c r="H29" s="3" t="str">
        <f t="shared" ca="1" si="9"/>
        <v/>
      </c>
      <c r="I29" s="7" t="str">
        <f t="shared" si="5"/>
        <v/>
      </c>
    </row>
    <row r="30" spans="1:9">
      <c r="A30" s="3" t="str">
        <f ca="1">IF('inscriptions précédentes'!A30="","",'inscriptions précédentes'!A30)</f>
        <v/>
      </c>
      <c r="B30" s="6" t="str">
        <f ca="1">IF(A30="","",(VLOOKUP(A30,'inscriptions précédentes'!A:B,2,FALSE)))</f>
        <v/>
      </c>
      <c r="C30" s="12" t="str">
        <f t="shared" si="6"/>
        <v/>
      </c>
      <c r="D30" s="9" t="str">
        <f t="shared" ca="1" si="7"/>
        <v/>
      </c>
      <c r="E30" s="9" t="str">
        <f t="shared" ca="1" si="3"/>
        <v/>
      </c>
      <c r="F30" s="7" t="str">
        <f t="shared" ca="1" si="4"/>
        <v/>
      </c>
      <c r="G30" s="3" t="str">
        <f t="shared" ca="1" si="8"/>
        <v/>
      </c>
      <c r="H30" s="3" t="str">
        <f t="shared" ca="1" si="9"/>
        <v/>
      </c>
      <c r="I30" s="7" t="str">
        <f t="shared" si="5"/>
        <v/>
      </c>
    </row>
    <row r="33" spans="1:1">
      <c r="A33" s="14"/>
    </row>
  </sheetData>
  <sheetCalcPr fullCalcOnLoad="1"/>
  <protectedRanges>
    <protectedRange password="E6B8" sqref="C1:I65536" name="Plage1"/>
  </protectedRanges>
  <phoneticPr fontId="3" type="noConversion"/>
  <conditionalFormatting sqref="I1:I1048576">
    <cfRule type="cellIs" dxfId="1" priority="1" operator="equal">
      <formula>"Retenu"</formula>
    </cfRule>
    <cfRule type="cellIs" dxfId="0" priority="2" operator="equal">
      <formula>"Refusé"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inscriptions précédentes</vt:lpstr>
      <vt:lpstr>inscriptions en cours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7109093A</cp:lastModifiedBy>
  <dcterms:created xsi:type="dcterms:W3CDTF">2015-03-04T09:03:48Z</dcterms:created>
  <dcterms:modified xsi:type="dcterms:W3CDTF">2015-03-10T11:35:15Z</dcterms:modified>
</cp:coreProperties>
</file>