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" windowWidth="20112" windowHeight="8016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E3" i="1"/>
  <c r="F3"/>
  <c r="G3"/>
  <c r="I3"/>
  <c r="E4"/>
  <c r="F4"/>
  <c r="G4"/>
  <c r="I4"/>
  <c r="E5"/>
  <c r="F5"/>
  <c r="G5"/>
  <c r="I5"/>
  <c r="E6"/>
  <c r="F6"/>
  <c r="G6"/>
  <c r="I6"/>
  <c r="E7"/>
  <c r="F7"/>
  <c r="G7"/>
  <c r="I7"/>
  <c r="E8"/>
  <c r="F8"/>
  <c r="G8"/>
  <c r="I8"/>
  <c r="E9"/>
  <c r="F9"/>
  <c r="G9"/>
  <c r="I9"/>
  <c r="E10"/>
  <c r="F10"/>
  <c r="G10"/>
  <c r="I10"/>
  <c r="E11"/>
  <c r="F11"/>
  <c r="G11"/>
  <c r="I11"/>
  <c r="E12"/>
  <c r="F12"/>
  <c r="G12"/>
  <c r="I12"/>
  <c r="E13"/>
  <c r="F13"/>
  <c r="G13"/>
  <c r="I13"/>
  <c r="E14"/>
  <c r="F14"/>
  <c r="G14"/>
  <c r="I14"/>
  <c r="E15"/>
  <c r="F15"/>
  <c r="G15"/>
  <c r="I15"/>
  <c r="E16"/>
  <c r="F16"/>
  <c r="G16"/>
  <c r="I16"/>
  <c r="E17"/>
  <c r="F17"/>
  <c r="G17"/>
  <c r="I17"/>
  <c r="E18"/>
  <c r="F18"/>
  <c r="G18"/>
  <c r="I18"/>
  <c r="E19"/>
  <c r="F19"/>
  <c r="G19"/>
  <c r="I19"/>
  <c r="E20"/>
  <c r="F20"/>
  <c r="G20"/>
  <c r="I20"/>
  <c r="E21"/>
  <c r="F21"/>
  <c r="G21"/>
  <c r="I21"/>
  <c r="E22"/>
  <c r="F22"/>
  <c r="G22"/>
  <c r="I22"/>
  <c r="E23"/>
  <c r="F23"/>
  <c r="G23"/>
  <c r="I23"/>
  <c r="E24"/>
  <c r="F24"/>
  <c r="G24"/>
  <c r="I24"/>
  <c r="E25"/>
  <c r="F25"/>
  <c r="G25"/>
  <c r="I25"/>
  <c r="E26"/>
  <c r="F26"/>
  <c r="G26"/>
  <c r="I26"/>
  <c r="E2"/>
  <c r="F2"/>
  <c r="G2"/>
  <c r="I2"/>
</calcChain>
</file>

<file path=xl/sharedStrings.xml><?xml version="1.0" encoding="utf-8"?>
<sst xmlns="http://schemas.openxmlformats.org/spreadsheetml/2006/main" count="33" uniqueCount="33">
  <si>
    <t>Prénoms</t>
  </si>
  <si>
    <t>Garcon</t>
  </si>
  <si>
    <t>fille</t>
  </si>
  <si>
    <t>DDN</t>
  </si>
  <si>
    <t>Date du jour</t>
  </si>
  <si>
    <t xml:space="preserve">age en jours </t>
  </si>
  <si>
    <t>âge en années</t>
  </si>
  <si>
    <t xml:space="preserve">Type de cadeau </t>
  </si>
  <si>
    <t>Antonin</t>
  </si>
  <si>
    <t>Nadine</t>
  </si>
  <si>
    <t>Anaïs</t>
  </si>
  <si>
    <t>Nolan</t>
  </si>
  <si>
    <t>Esteban</t>
  </si>
  <si>
    <t>Mathéo</t>
  </si>
  <si>
    <t>Anaouel</t>
  </si>
  <si>
    <t>Céliana</t>
  </si>
  <si>
    <t>Maëlys</t>
  </si>
  <si>
    <t>Ryan</t>
  </si>
  <si>
    <t>Ethan</t>
  </si>
  <si>
    <t>Loan</t>
  </si>
  <si>
    <t>Sihem</t>
  </si>
  <si>
    <t>Kylian</t>
  </si>
  <si>
    <t>Jason</t>
  </si>
  <si>
    <t>Nina</t>
  </si>
  <si>
    <t>Anthony</t>
  </si>
  <si>
    <t>Selim</t>
  </si>
  <si>
    <t>Fanny</t>
  </si>
  <si>
    <t>Noémie</t>
  </si>
  <si>
    <t>Stecy</t>
  </si>
  <si>
    <t>Romain</t>
  </si>
  <si>
    <t>Catarina</t>
  </si>
  <si>
    <t>Marie</t>
  </si>
  <si>
    <t>Imen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</si>
</sst>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/>
    <xf numFmtId="14" fontId="0" fillId="0" borderId="1" xfId="0" applyNumberFormat="1" applyBorder="1"/>
    <xf numFmtId="0" fontId="0" fillId="0" borderId="1" xfId="0" applyBorder="1"/>
    <xf numFmtId="2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2" fontId="0" fillId="3" borderId="1" xfId="0" applyNumberFormat="1" applyFill="1" applyBorder="1"/>
    <xf numFmtId="1" fontId="0" fillId="0" borderId="1" xfId="0" applyNumberFormat="1" applyBorder="1"/>
    <xf numFmtId="1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dispaching cadeaux</a:t>
            </a:r>
          </a:p>
        </c:rich>
      </c:tx>
      <c:layout>
        <c:manualLayout>
          <c:xMode val="edge"/>
          <c:yMode val="edge"/>
          <c:x val="0.39800347683263781"/>
          <c:y val="3.18584552615949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8473716444324803E-2"/>
          <c:y val="0.13982322031477767"/>
          <c:w val="0.75178434512831593"/>
          <c:h val="0.77522241136547632"/>
        </c:manualLayout>
      </c:layout>
      <c:scatterChart>
        <c:scatterStyle val="lineMarker"/>
        <c:ser>
          <c:idx val="0"/>
          <c:order val="0"/>
          <c:tx>
            <c:v>Garcon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yVal>
            <c:numRef>
              <c:f>Feuil1!$B$2:$B$26</c:f>
              <c:numCache>
                <c:formatCode>General</c:formatCode>
                <c:ptCount val="25"/>
                <c:pt idx="0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6">
                  <c:v>1</c:v>
                </c:pt>
                <c:pt idx="17">
                  <c:v>1</c:v>
                </c:pt>
                <c:pt idx="19">
                  <c:v>1</c:v>
                </c:pt>
                <c:pt idx="20">
                  <c:v>1</c:v>
                </c:pt>
              </c:numCache>
            </c:numRef>
          </c:yVal>
        </c:ser>
        <c:ser>
          <c:idx val="1"/>
          <c:order val="1"/>
          <c:tx>
            <c:v>fille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yVal>
            <c:numRef>
              <c:f>Feuil1!$C$2:$C$26</c:f>
              <c:numCache>
                <c:formatCode>General</c:formatCode>
                <c:ptCount val="25"/>
                <c:pt idx="1">
                  <c:v>1</c:v>
                </c:pt>
                <c:pt idx="2">
                  <c:v>1</c:v>
                </c:pt>
                <c:pt idx="7">
                  <c:v>1</c:v>
                </c:pt>
                <c:pt idx="8">
                  <c:v>1</c:v>
                </c:pt>
                <c:pt idx="12">
                  <c:v>1</c:v>
                </c:pt>
                <c:pt idx="15">
                  <c:v>1</c:v>
                </c:pt>
                <c:pt idx="18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yVal>
        </c:ser>
        <c:ser>
          <c:idx val="2"/>
          <c:order val="2"/>
          <c:tx>
            <c:v>cadeaux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yVal>
            <c:numRef>
              <c:f>Feuil1!$I$2:$I$26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yVal>
        </c:ser>
        <c:ser>
          <c:idx val="3"/>
          <c:order val="3"/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</c:ser>
        <c:axId val="33900800"/>
        <c:axId val="33915264"/>
      </c:scatterChart>
      <c:valAx>
        <c:axId val="339008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3915264"/>
        <c:crosses val="autoZero"/>
        <c:crossBetween val="midCat"/>
      </c:valAx>
      <c:valAx>
        <c:axId val="339152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390080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164184827628964"/>
          <c:y val="0.4530980303871277"/>
          <c:w val="0.13409436137013606"/>
          <c:h val="0.150442705401975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68580</xdr:colOff>
      <xdr:row>0</xdr:row>
      <xdr:rowOff>60960</xdr:rowOff>
    </xdr:from>
    <xdr:to>
      <xdr:col>14</xdr:col>
      <xdr:colOff>952500</xdr:colOff>
      <xdr:row>23</xdr:row>
      <xdr:rowOff>160020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activeCell="P10" sqref="P10"/>
    </sheetView>
  </sheetViews>
  <sheetFormatPr baseColWidth="10" defaultColWidth="18.44140625" defaultRowHeight="14.4"/>
  <cols>
    <col min="1" max="1" width="9.44140625" bestFit="1" customWidth="1"/>
    <col min="2" max="3" width="9.44140625" customWidth="1"/>
    <col min="4" max="4" width="10.6640625" bestFit="1" customWidth="1"/>
    <col min="5" max="5" width="11.88671875" bestFit="1" customWidth="1"/>
    <col min="6" max="6" width="12.109375" bestFit="1" customWidth="1"/>
    <col min="7" max="7" width="13.5546875" bestFit="1" customWidth="1"/>
    <col min="8" max="8" width="13.5546875" customWidth="1"/>
    <col min="9" max="9" width="17.44140625" customWidth="1"/>
    <col min="11" max="12" width="12.109375" customWidth="1"/>
    <col min="13" max="13" width="11.33203125" customWidth="1"/>
    <col min="14" max="14" width="11" customWidth="1"/>
    <col min="15" max="15" width="14.5546875" customWidth="1"/>
    <col min="16" max="16" width="16.554687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/>
      <c r="I1" s="3" t="s">
        <v>7</v>
      </c>
    </row>
    <row r="2" spans="1:9">
      <c r="A2" s="4" t="s">
        <v>8</v>
      </c>
      <c r="B2" s="4">
        <v>1</v>
      </c>
      <c r="C2" s="4"/>
      <c r="D2" s="5">
        <v>41979</v>
      </c>
      <c r="E2" s="5">
        <f ca="1">TODAY()</f>
        <v>42067</v>
      </c>
      <c r="F2" s="11">
        <f ca="1">E2-D2</f>
        <v>88</v>
      </c>
      <c r="G2" s="7">
        <f ca="1">$F2/365.25</f>
        <v>0.24093086926762491</v>
      </c>
      <c r="H2" s="7"/>
      <c r="I2" s="6" t="str">
        <f ca="1">IF(G2&lt;10,"bon Jouet Club 10€",IF(AND(C2=1,G2&gt;10),"Bon Sephora 20€","bon Cultura 20€"))</f>
        <v>bon Jouet Club 10€</v>
      </c>
    </row>
    <row r="3" spans="1:9">
      <c r="A3" s="4" t="s">
        <v>9</v>
      </c>
      <c r="B3" s="4"/>
      <c r="C3" s="4">
        <v>1</v>
      </c>
      <c r="D3" s="5">
        <v>41791</v>
      </c>
      <c r="E3" s="5">
        <f t="shared" ref="E3:E26" ca="1" si="0">TODAY()</f>
        <v>42067</v>
      </c>
      <c r="F3" s="11">
        <f t="shared" ref="F3:F26" ca="1" si="1">E3-D3</f>
        <v>276</v>
      </c>
      <c r="G3" s="7">
        <f t="shared" ref="G3:G26" ca="1" si="2">$F3/365.25</f>
        <v>0.75564681724845995</v>
      </c>
      <c r="H3" s="7"/>
      <c r="I3" s="6" t="str">
        <f t="shared" ref="I3:I26" ca="1" si="3">IF(G3&lt;10,"bon Jouet Club 10€",IF(AND(C3=1,G3&gt;10),"Bon Sephora 20€","bon Cultura 20€"))</f>
        <v>bon Jouet Club 10€</v>
      </c>
    </row>
    <row r="4" spans="1:9">
      <c r="A4" s="6" t="s">
        <v>10</v>
      </c>
      <c r="B4" s="6"/>
      <c r="C4" s="6">
        <v>1</v>
      </c>
      <c r="D4" s="5">
        <v>41947</v>
      </c>
      <c r="E4" s="5">
        <f t="shared" ca="1" si="0"/>
        <v>42067</v>
      </c>
      <c r="F4" s="11">
        <f t="shared" ca="1" si="1"/>
        <v>120</v>
      </c>
      <c r="G4" s="7">
        <f t="shared" ca="1" si="2"/>
        <v>0.32854209445585214</v>
      </c>
      <c r="H4" s="7"/>
      <c r="I4" s="6" t="str">
        <f t="shared" ca="1" si="3"/>
        <v>bon Jouet Club 10€</v>
      </c>
    </row>
    <row r="5" spans="1:9">
      <c r="A5" s="4" t="s">
        <v>11</v>
      </c>
      <c r="B5" s="4">
        <v>1</v>
      </c>
      <c r="C5" s="4"/>
      <c r="D5" s="5">
        <v>40969</v>
      </c>
      <c r="E5" s="5">
        <f t="shared" ca="1" si="0"/>
        <v>42067</v>
      </c>
      <c r="F5" s="11">
        <f t="shared" ca="1" si="1"/>
        <v>1098</v>
      </c>
      <c r="G5" s="7">
        <f t="shared" ca="1" si="2"/>
        <v>3.0061601642710474</v>
      </c>
      <c r="H5" s="7"/>
      <c r="I5" s="6" t="str">
        <f t="shared" ca="1" si="3"/>
        <v>bon Jouet Club 10€</v>
      </c>
    </row>
    <row r="6" spans="1:9">
      <c r="A6" s="4" t="s">
        <v>12</v>
      </c>
      <c r="B6" s="4">
        <v>1</v>
      </c>
      <c r="C6" s="4"/>
      <c r="D6" s="5">
        <v>41102</v>
      </c>
      <c r="E6" s="5">
        <f t="shared" ca="1" si="0"/>
        <v>42067</v>
      </c>
      <c r="F6" s="11">
        <f t="shared" ca="1" si="1"/>
        <v>965</v>
      </c>
      <c r="G6" s="7">
        <f t="shared" ca="1" si="2"/>
        <v>2.6420260095824779</v>
      </c>
      <c r="H6" s="7"/>
      <c r="I6" s="6" t="str">
        <f t="shared" ca="1" si="3"/>
        <v>bon Jouet Club 10€</v>
      </c>
    </row>
    <row r="7" spans="1:9">
      <c r="A7" s="4" t="s">
        <v>13</v>
      </c>
      <c r="B7" s="4">
        <v>1</v>
      </c>
      <c r="C7" s="4"/>
      <c r="D7" s="5">
        <v>41064</v>
      </c>
      <c r="E7" s="5">
        <f t="shared" ca="1" si="0"/>
        <v>42067</v>
      </c>
      <c r="F7" s="11">
        <f t="shared" ca="1" si="1"/>
        <v>1003</v>
      </c>
      <c r="G7" s="7">
        <f t="shared" ca="1" si="2"/>
        <v>2.7460643394934978</v>
      </c>
      <c r="H7" s="7"/>
      <c r="I7" s="6" t="str">
        <f t="shared" ca="1" si="3"/>
        <v>bon Jouet Club 10€</v>
      </c>
    </row>
    <row r="8" spans="1:9">
      <c r="A8" s="4" t="s">
        <v>14</v>
      </c>
      <c r="B8" s="4">
        <v>1</v>
      </c>
      <c r="C8" s="4"/>
      <c r="D8" s="5">
        <v>40343</v>
      </c>
      <c r="E8" s="5">
        <f t="shared" ca="1" si="0"/>
        <v>42067</v>
      </c>
      <c r="F8" s="11">
        <f t="shared" ca="1" si="1"/>
        <v>1724</v>
      </c>
      <c r="G8" s="7">
        <f t="shared" ca="1" si="2"/>
        <v>4.7200547570157427</v>
      </c>
      <c r="H8" s="7"/>
      <c r="I8" s="6" t="str">
        <f t="shared" ca="1" si="3"/>
        <v>bon Jouet Club 10€</v>
      </c>
    </row>
    <row r="9" spans="1:9">
      <c r="A9" s="4" t="s">
        <v>15</v>
      </c>
      <c r="B9" s="4"/>
      <c r="C9" s="4">
        <v>1</v>
      </c>
      <c r="D9" s="5">
        <v>39816</v>
      </c>
      <c r="E9" s="5">
        <f t="shared" ca="1" si="0"/>
        <v>42067</v>
      </c>
      <c r="F9" s="11">
        <f t="shared" ca="1" si="1"/>
        <v>2251</v>
      </c>
      <c r="G9" s="7">
        <f t="shared" ca="1" si="2"/>
        <v>6.1629021218343603</v>
      </c>
      <c r="H9" s="7"/>
      <c r="I9" s="6" t="str">
        <f t="shared" ca="1" si="3"/>
        <v>bon Jouet Club 10€</v>
      </c>
    </row>
    <row r="10" spans="1:9">
      <c r="A10" s="6" t="s">
        <v>16</v>
      </c>
      <c r="B10" s="6"/>
      <c r="C10" s="6">
        <v>1</v>
      </c>
      <c r="D10" s="5">
        <v>39959</v>
      </c>
      <c r="E10" s="5">
        <f t="shared" ca="1" si="0"/>
        <v>42067</v>
      </c>
      <c r="F10" s="11">
        <f t="shared" ca="1" si="1"/>
        <v>2108</v>
      </c>
      <c r="G10" s="7">
        <f t="shared" ca="1" si="2"/>
        <v>5.7713894592744692</v>
      </c>
      <c r="H10" s="7"/>
      <c r="I10" s="6" t="str">
        <f t="shared" ca="1" si="3"/>
        <v>bon Jouet Club 10€</v>
      </c>
    </row>
    <row r="11" spans="1:9">
      <c r="A11" s="4" t="s">
        <v>17</v>
      </c>
      <c r="B11" s="4">
        <v>1</v>
      </c>
      <c r="C11" s="4"/>
      <c r="D11" s="5">
        <v>39337</v>
      </c>
      <c r="E11" s="5">
        <f t="shared" ca="1" si="0"/>
        <v>42067</v>
      </c>
      <c r="F11" s="11">
        <f t="shared" ca="1" si="1"/>
        <v>2730</v>
      </c>
      <c r="G11" s="7">
        <f t="shared" ca="1" si="2"/>
        <v>7.4743326488706368</v>
      </c>
      <c r="H11" s="7"/>
      <c r="I11" s="6" t="str">
        <f t="shared" ca="1" si="3"/>
        <v>bon Jouet Club 10€</v>
      </c>
    </row>
    <row r="12" spans="1:9">
      <c r="A12" s="4" t="s">
        <v>18</v>
      </c>
      <c r="B12" s="4">
        <v>1</v>
      </c>
      <c r="C12" s="4"/>
      <c r="D12" s="5">
        <v>39379</v>
      </c>
      <c r="E12" s="5">
        <f t="shared" ca="1" si="0"/>
        <v>42067</v>
      </c>
      <c r="F12" s="11">
        <f t="shared" ca="1" si="1"/>
        <v>2688</v>
      </c>
      <c r="G12" s="7">
        <f t="shared" ca="1" si="2"/>
        <v>7.3593429158110881</v>
      </c>
      <c r="H12" s="7"/>
      <c r="I12" s="6" t="str">
        <f t="shared" ca="1" si="3"/>
        <v>bon Jouet Club 10€</v>
      </c>
    </row>
    <row r="13" spans="1:9">
      <c r="A13" s="6" t="s">
        <v>19</v>
      </c>
      <c r="B13" s="6">
        <v>1</v>
      </c>
      <c r="C13" s="6"/>
      <c r="D13" s="5">
        <v>39178</v>
      </c>
      <c r="E13" s="5">
        <f t="shared" ca="1" si="0"/>
        <v>42067</v>
      </c>
      <c r="F13" s="11">
        <f t="shared" ca="1" si="1"/>
        <v>2889</v>
      </c>
      <c r="G13" s="7">
        <f t="shared" ca="1" si="2"/>
        <v>7.9096509240246409</v>
      </c>
      <c r="H13" s="7"/>
      <c r="I13" s="6" t="str">
        <f t="shared" ca="1" si="3"/>
        <v>bon Jouet Club 10€</v>
      </c>
    </row>
    <row r="14" spans="1:9">
      <c r="A14" s="4" t="s">
        <v>20</v>
      </c>
      <c r="B14" s="4"/>
      <c r="C14" s="4">
        <v>1</v>
      </c>
      <c r="D14" s="5">
        <v>38772</v>
      </c>
      <c r="E14" s="5">
        <f t="shared" ca="1" si="0"/>
        <v>42067</v>
      </c>
      <c r="F14" s="11">
        <f t="shared" ca="1" si="1"/>
        <v>3295</v>
      </c>
      <c r="G14" s="7">
        <f t="shared" ca="1" si="2"/>
        <v>9.0212183436002746</v>
      </c>
      <c r="H14" s="7"/>
      <c r="I14" s="6" t="str">
        <f t="shared" ca="1" si="3"/>
        <v>bon Jouet Club 10€</v>
      </c>
    </row>
    <row r="15" spans="1:9">
      <c r="A15" s="4" t="s">
        <v>21</v>
      </c>
      <c r="B15" s="4">
        <v>1</v>
      </c>
      <c r="C15" s="4"/>
      <c r="D15" s="5">
        <v>38905</v>
      </c>
      <c r="E15" s="5">
        <f t="shared" ca="1" si="0"/>
        <v>42067</v>
      </c>
      <c r="F15" s="11">
        <f t="shared" ca="1" si="1"/>
        <v>3162</v>
      </c>
      <c r="G15" s="7">
        <f t="shared" ca="1" si="2"/>
        <v>8.6570841889117052</v>
      </c>
      <c r="H15" s="7"/>
      <c r="I15" s="6" t="str">
        <f t="shared" ca="1" si="3"/>
        <v>bon Jouet Club 10€</v>
      </c>
    </row>
    <row r="16" spans="1:9">
      <c r="A16" s="4" t="s">
        <v>22</v>
      </c>
      <c r="B16" s="4">
        <v>1</v>
      </c>
      <c r="C16" s="4"/>
      <c r="D16" s="5">
        <v>38446</v>
      </c>
      <c r="E16" s="5">
        <f t="shared" ca="1" si="0"/>
        <v>42067</v>
      </c>
      <c r="F16" s="11">
        <f t="shared" ca="1" si="1"/>
        <v>3621</v>
      </c>
      <c r="G16" s="7">
        <f t="shared" ca="1" si="2"/>
        <v>9.9137577002053394</v>
      </c>
      <c r="H16" s="7"/>
      <c r="I16" s="6" t="str">
        <f t="shared" ca="1" si="3"/>
        <v>bon Jouet Club 10€</v>
      </c>
    </row>
    <row r="17" spans="1:9">
      <c r="A17" s="4" t="s">
        <v>23</v>
      </c>
      <c r="B17" s="4"/>
      <c r="C17" s="4">
        <v>1</v>
      </c>
      <c r="D17" s="5">
        <v>38440</v>
      </c>
      <c r="E17" s="5">
        <f t="shared" ca="1" si="0"/>
        <v>42067</v>
      </c>
      <c r="F17" s="11">
        <f t="shared" ca="1" si="1"/>
        <v>3627</v>
      </c>
      <c r="G17" s="7">
        <f t="shared" ca="1" si="2"/>
        <v>9.9301848049281318</v>
      </c>
      <c r="H17" s="7"/>
      <c r="I17" s="6" t="str">
        <f t="shared" ca="1" si="3"/>
        <v>bon Jouet Club 10€</v>
      </c>
    </row>
    <row r="18" spans="1:9">
      <c r="A18" s="6" t="s">
        <v>24</v>
      </c>
      <c r="B18" s="6">
        <v>1</v>
      </c>
      <c r="C18" s="6"/>
      <c r="D18" s="5">
        <v>38533</v>
      </c>
      <c r="E18" s="5">
        <f t="shared" ca="1" si="0"/>
        <v>42067</v>
      </c>
      <c r="F18" s="11">
        <f t="shared" ca="1" si="1"/>
        <v>3534</v>
      </c>
      <c r="G18" s="7">
        <f t="shared" ca="1" si="2"/>
        <v>9.6755646817248468</v>
      </c>
      <c r="H18" s="7"/>
      <c r="I18" s="6" t="str">
        <f t="shared" ca="1" si="3"/>
        <v>bon Jouet Club 10€</v>
      </c>
    </row>
    <row r="19" spans="1:9">
      <c r="A19" s="4" t="s">
        <v>25</v>
      </c>
      <c r="B19" s="4">
        <v>1</v>
      </c>
      <c r="C19" s="4"/>
      <c r="D19" s="5">
        <v>38083</v>
      </c>
      <c r="E19" s="5">
        <f t="shared" ca="1" si="0"/>
        <v>42067</v>
      </c>
      <c r="F19" s="11">
        <f t="shared" ca="1" si="1"/>
        <v>3984</v>
      </c>
      <c r="G19" s="7">
        <f t="shared" ca="1" si="2"/>
        <v>10.907597535934292</v>
      </c>
      <c r="H19" s="7"/>
      <c r="I19" s="6" t="str">
        <f t="shared" ca="1" si="3"/>
        <v>bon Cultura 20€</v>
      </c>
    </row>
    <row r="20" spans="1:9">
      <c r="A20" s="4" t="s">
        <v>26</v>
      </c>
      <c r="B20" s="4"/>
      <c r="C20" s="4">
        <v>1</v>
      </c>
      <c r="D20" s="5">
        <v>37836</v>
      </c>
      <c r="E20" s="5">
        <f t="shared" ca="1" si="0"/>
        <v>42067</v>
      </c>
      <c r="F20" s="11">
        <f t="shared" ca="1" si="1"/>
        <v>4231</v>
      </c>
      <c r="G20" s="7">
        <f t="shared" ca="1" si="2"/>
        <v>11.58384668035592</v>
      </c>
      <c r="H20" s="7"/>
      <c r="I20" s="6" t="str">
        <f t="shared" ca="1" si="3"/>
        <v>Bon Sephora 20€</v>
      </c>
    </row>
    <row r="21" spans="1:9">
      <c r="A21" s="6" t="s">
        <v>27</v>
      </c>
      <c r="B21" s="6">
        <v>1</v>
      </c>
      <c r="C21" s="6"/>
      <c r="D21" s="5">
        <v>37355</v>
      </c>
      <c r="E21" s="5">
        <f t="shared" ca="1" si="0"/>
        <v>42067</v>
      </c>
      <c r="F21" s="11">
        <f t="shared" ca="1" si="1"/>
        <v>4712</v>
      </c>
      <c r="G21" s="7">
        <f t="shared" ca="1" si="2"/>
        <v>12.900752908966462</v>
      </c>
      <c r="H21" s="7"/>
      <c r="I21" s="6" t="str">
        <f t="shared" ca="1" si="3"/>
        <v>bon Cultura 20€</v>
      </c>
    </row>
    <row r="22" spans="1:9">
      <c r="A22" s="4" t="s">
        <v>28</v>
      </c>
      <c r="B22" s="4">
        <v>1</v>
      </c>
      <c r="C22" s="4"/>
      <c r="D22" s="5">
        <v>37041</v>
      </c>
      <c r="E22" s="5">
        <f t="shared" ca="1" si="0"/>
        <v>42067</v>
      </c>
      <c r="F22" s="11">
        <f t="shared" ca="1" si="1"/>
        <v>5026</v>
      </c>
      <c r="G22" s="7">
        <f t="shared" ca="1" si="2"/>
        <v>13.760438056125942</v>
      </c>
      <c r="H22" s="7"/>
      <c r="I22" s="6" t="str">
        <f t="shared" ca="1" si="3"/>
        <v>bon Cultura 20€</v>
      </c>
    </row>
    <row r="23" spans="1:9">
      <c r="A23" s="4" t="s">
        <v>29</v>
      </c>
      <c r="B23" s="4"/>
      <c r="C23" s="4">
        <v>1</v>
      </c>
      <c r="D23" s="5">
        <v>36842</v>
      </c>
      <c r="E23" s="5">
        <f t="shared" ca="1" si="0"/>
        <v>42067</v>
      </c>
      <c r="F23" s="11">
        <f t="shared" ca="1" si="1"/>
        <v>5225</v>
      </c>
      <c r="G23" s="7">
        <f t="shared" ca="1" si="2"/>
        <v>14.30527036276523</v>
      </c>
      <c r="H23" s="7"/>
      <c r="I23" s="6" t="str">
        <f t="shared" ca="1" si="3"/>
        <v>Bon Sephora 20€</v>
      </c>
    </row>
    <row r="24" spans="1:9">
      <c r="A24" s="4" t="s">
        <v>30</v>
      </c>
      <c r="B24" s="4"/>
      <c r="C24" s="4">
        <v>1</v>
      </c>
      <c r="D24" s="5">
        <v>36797</v>
      </c>
      <c r="E24" s="5">
        <f t="shared" ca="1" si="0"/>
        <v>42067</v>
      </c>
      <c r="F24" s="11">
        <f t="shared" ca="1" si="1"/>
        <v>5270</v>
      </c>
      <c r="G24" s="7">
        <f t="shared" ca="1" si="2"/>
        <v>14.428473648186174</v>
      </c>
      <c r="H24" s="7"/>
      <c r="I24" s="6" t="str">
        <f t="shared" ca="1" si="3"/>
        <v>Bon Sephora 20€</v>
      </c>
    </row>
    <row r="25" spans="1:9">
      <c r="A25" s="4" t="s">
        <v>31</v>
      </c>
      <c r="B25" s="4"/>
      <c r="C25" s="4">
        <v>1</v>
      </c>
      <c r="D25" s="5">
        <v>36233</v>
      </c>
      <c r="E25" s="5">
        <f t="shared" ca="1" si="0"/>
        <v>42067</v>
      </c>
      <c r="F25" s="11">
        <f t="shared" ca="1" si="1"/>
        <v>5834</v>
      </c>
      <c r="G25" s="7">
        <f t="shared" ca="1" si="2"/>
        <v>15.972621492128679</v>
      </c>
      <c r="H25" s="7"/>
      <c r="I25" s="6" t="str">
        <f t="shared" ca="1" si="3"/>
        <v>Bon Sephora 20€</v>
      </c>
    </row>
    <row r="26" spans="1:9">
      <c r="A26" s="8" t="s">
        <v>32</v>
      </c>
      <c r="B26" s="8"/>
      <c r="C26" s="8">
        <v>1</v>
      </c>
      <c r="D26" s="9">
        <v>35982</v>
      </c>
      <c r="E26" s="9">
        <f t="shared" ca="1" si="0"/>
        <v>42067</v>
      </c>
      <c r="F26" s="12">
        <f t="shared" ca="1" si="1"/>
        <v>6085</v>
      </c>
      <c r="G26" s="10">
        <f t="shared" ca="1" si="2"/>
        <v>16.659822039698838</v>
      </c>
      <c r="H26" s="10"/>
      <c r="I26" s="8" t="str">
        <f t="shared" ca="1" si="3"/>
        <v>Bon Sephora 20€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MORILLON</dc:creator>
  <cp:lastModifiedBy>7109093A</cp:lastModifiedBy>
  <dcterms:created xsi:type="dcterms:W3CDTF">2015-03-03T09:55:55Z</dcterms:created>
  <dcterms:modified xsi:type="dcterms:W3CDTF">2015-03-04T08:02:55Z</dcterms:modified>
</cp:coreProperties>
</file>