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11595"/>
  </bookViews>
  <sheets>
    <sheet name="Tarifs" sheetId="1" r:id="rId1"/>
    <sheet name="Tarifs + marg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B8" i="2"/>
  <c r="B9" i="2"/>
  <c r="B10" i="2"/>
  <c r="B7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B16" i="2"/>
  <c r="B17" i="2"/>
  <c r="B18" i="2"/>
  <c r="B15" i="2"/>
</calcChain>
</file>

<file path=xl/sharedStrings.xml><?xml version="1.0" encoding="utf-8"?>
<sst xmlns="http://schemas.openxmlformats.org/spreadsheetml/2006/main" count="105" uniqueCount="17">
  <si>
    <t xml:space="preserve">Cor branco </t>
  </si>
  <si>
    <t>Cores claras</t>
  </si>
  <si>
    <t>Cor médias</t>
  </si>
  <si>
    <t xml:space="preserve">Cores escuras </t>
  </si>
  <si>
    <t>Medida</t>
  </si>
  <si>
    <t>350 grm2</t>
  </si>
  <si>
    <t>30x50 cm</t>
  </si>
  <si>
    <t>50x100 cm</t>
  </si>
  <si>
    <t>70x140 cm</t>
  </si>
  <si>
    <t>100x150 cm</t>
  </si>
  <si>
    <t>350g m²</t>
  </si>
  <si>
    <t>400g m²</t>
  </si>
  <si>
    <t>450g m²</t>
  </si>
  <si>
    <t>500g m²</t>
  </si>
  <si>
    <t xml:space="preserve"> Eponge 100% Coton Boucle FR</t>
  </si>
  <si>
    <t xml:space="preserve"> Eponge 100% Coton FS</t>
  </si>
  <si>
    <t>marge determinée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</si>
</sst>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816]General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83008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2" fillId="0" borderId="0" applyBorder="0" applyProtection="0"/>
  </cellStyleXfs>
  <cellXfs count="17">
    <xf numFmtId="0" fontId="0" fillId="0" borderId="0" xfId="0"/>
    <xf numFmtId="0" fontId="0" fillId="0" borderId="0" xfId="0" applyFont="1"/>
    <xf numFmtId="0" fontId="1" fillId="0" borderId="0" xfId="0" applyFont="1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164" fontId="3" fillId="0" borderId="1" xfId="0" applyNumberFormat="1" applyFont="1" applyBorder="1" applyAlignment="1"/>
    <xf numFmtId="0" fontId="3" fillId="0" borderId="1" xfId="0" applyFont="1" applyBorder="1"/>
    <xf numFmtId="0" fontId="3" fillId="0" borderId="0" xfId="0" applyFont="1"/>
    <xf numFmtId="0" fontId="6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9" fontId="0" fillId="0" borderId="0" xfId="0" applyNumberFormat="1" applyFont="1"/>
    <xf numFmtId="0" fontId="0" fillId="0" borderId="0" xfId="0" applyFont="1" applyAlignment="1">
      <alignment wrapText="1"/>
    </xf>
    <xf numFmtId="0" fontId="5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colors>
    <mruColors>
      <color rgb="FFFFFF97"/>
      <color rgb="FFF830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Q15"/>
  <sheetViews>
    <sheetView tabSelected="1" workbookViewId="0">
      <selection activeCell="D30" sqref="D30"/>
    </sheetView>
  </sheetViews>
  <sheetFormatPr baseColWidth="10" defaultColWidth="9.140625" defaultRowHeight="15" x14ac:dyDescent="0.25"/>
  <cols>
    <col min="1" max="1" width="11" style="1" bestFit="1" customWidth="1"/>
    <col min="2" max="2" width="8.85546875" style="1" bestFit="1" customWidth="1"/>
    <col min="3" max="3" width="7.85546875" style="1" bestFit="1" customWidth="1"/>
    <col min="4" max="6" width="8.85546875" style="1" bestFit="1" customWidth="1"/>
    <col min="7" max="7" width="8.42578125" style="1" bestFit="1" customWidth="1"/>
    <col min="8" max="10" width="8.85546875" style="1" bestFit="1" customWidth="1"/>
    <col min="11" max="11" width="8.42578125" style="1" bestFit="1" customWidth="1"/>
    <col min="12" max="12" width="8.85546875" style="1" bestFit="1" customWidth="1"/>
    <col min="13" max="13" width="7.85546875" style="1" bestFit="1" customWidth="1"/>
    <col min="14" max="14" width="8.85546875" style="1" bestFit="1" customWidth="1"/>
    <col min="15" max="15" width="7.85546875" style="1" bestFit="1" customWidth="1"/>
    <col min="16" max="16" width="7.42578125" style="1" customWidth="1"/>
    <col min="17" max="17" width="8" style="1" customWidth="1"/>
  </cols>
  <sheetData>
    <row r="1" spans="1:17" ht="18.75" x14ac:dyDescent="0.3">
      <c r="A1" s="15" t="s">
        <v>14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</row>
    <row r="2" spans="1:17" x14ac:dyDescent="0.25">
      <c r="A2" s="3"/>
      <c r="B2" s="13" t="s">
        <v>0</v>
      </c>
      <c r="C2" s="13"/>
      <c r="D2" s="13"/>
      <c r="E2" s="13"/>
      <c r="F2" s="13" t="s">
        <v>1</v>
      </c>
      <c r="G2" s="13"/>
      <c r="H2" s="13"/>
      <c r="I2" s="13"/>
      <c r="J2" s="13" t="s">
        <v>2</v>
      </c>
      <c r="K2" s="13"/>
      <c r="L2" s="13"/>
      <c r="M2" s="13"/>
      <c r="N2" s="13" t="s">
        <v>3</v>
      </c>
      <c r="O2" s="13"/>
      <c r="P2" s="13"/>
      <c r="Q2" s="13"/>
    </row>
    <row r="3" spans="1:17" s="2" customFormat="1" x14ac:dyDescent="0.25">
      <c r="A3" s="8" t="s">
        <v>4</v>
      </c>
      <c r="B3" s="8" t="s">
        <v>10</v>
      </c>
      <c r="C3" s="8" t="s">
        <v>11</v>
      </c>
      <c r="D3" s="8" t="s">
        <v>12</v>
      </c>
      <c r="E3" s="8" t="s">
        <v>13</v>
      </c>
      <c r="F3" s="8" t="s">
        <v>5</v>
      </c>
      <c r="G3" s="8" t="s">
        <v>11</v>
      </c>
      <c r="H3" s="8" t="s">
        <v>12</v>
      </c>
      <c r="I3" s="8" t="s">
        <v>13</v>
      </c>
      <c r="J3" s="8" t="s">
        <v>5</v>
      </c>
      <c r="K3" s="8" t="s">
        <v>11</v>
      </c>
      <c r="L3" s="8" t="s">
        <v>12</v>
      </c>
      <c r="M3" s="8" t="s">
        <v>13</v>
      </c>
      <c r="N3" s="8" t="s">
        <v>5</v>
      </c>
      <c r="O3" s="8" t="s">
        <v>11</v>
      </c>
      <c r="P3" s="8" t="s">
        <v>12</v>
      </c>
      <c r="Q3" s="8" t="s">
        <v>13</v>
      </c>
    </row>
    <row r="4" spans="1:17" x14ac:dyDescent="0.25">
      <c r="A4" s="4" t="s">
        <v>6</v>
      </c>
      <c r="B4" s="5">
        <v>0.46</v>
      </c>
      <c r="C4" s="5">
        <v>0.49</v>
      </c>
      <c r="D4" s="5">
        <v>0.55000000000000004</v>
      </c>
      <c r="E4" s="5">
        <v>0.6</v>
      </c>
      <c r="F4" s="5">
        <v>0.49</v>
      </c>
      <c r="G4" s="5">
        <v>0.53</v>
      </c>
      <c r="H4" s="5">
        <v>0.59</v>
      </c>
      <c r="I4" s="5">
        <v>0.65</v>
      </c>
      <c r="J4" s="5">
        <v>0.52</v>
      </c>
      <c r="K4" s="5">
        <v>0.56000000000000005</v>
      </c>
      <c r="L4" s="5">
        <v>0.62</v>
      </c>
      <c r="M4" s="5">
        <v>0.68</v>
      </c>
      <c r="N4" s="5">
        <v>0.56000000000000005</v>
      </c>
      <c r="O4" s="5">
        <v>0.61</v>
      </c>
      <c r="P4" s="5">
        <v>0.66</v>
      </c>
      <c r="Q4" s="5">
        <v>0.75</v>
      </c>
    </row>
    <row r="5" spans="1:17" x14ac:dyDescent="0.25">
      <c r="A5" s="6" t="s">
        <v>7</v>
      </c>
      <c r="B5" s="5">
        <v>1.26</v>
      </c>
      <c r="C5" s="5">
        <v>1.42</v>
      </c>
      <c r="D5" s="5">
        <v>1.59</v>
      </c>
      <c r="E5" s="5">
        <v>1.77</v>
      </c>
      <c r="F5" s="5">
        <v>1.37</v>
      </c>
      <c r="G5" s="5">
        <v>1.54</v>
      </c>
      <c r="H5" s="5">
        <v>1.73</v>
      </c>
      <c r="I5" s="5">
        <v>1.93</v>
      </c>
      <c r="J5" s="5">
        <v>1.45</v>
      </c>
      <c r="K5" s="5">
        <v>1.64</v>
      </c>
      <c r="L5" s="5">
        <v>1.84</v>
      </c>
      <c r="M5" s="5">
        <v>2.0499999999999998</v>
      </c>
      <c r="N5" s="5">
        <v>1.6</v>
      </c>
      <c r="O5" s="5">
        <v>1.81</v>
      </c>
      <c r="P5" s="5">
        <v>1.98</v>
      </c>
      <c r="Q5" s="5">
        <v>2.2599999999999998</v>
      </c>
    </row>
    <row r="6" spans="1:17" x14ac:dyDescent="0.25">
      <c r="A6" s="6" t="s">
        <v>8</v>
      </c>
      <c r="B6" s="5">
        <v>2.4500000000000002</v>
      </c>
      <c r="C6" s="5">
        <v>2.78</v>
      </c>
      <c r="D6" s="5">
        <v>3.12</v>
      </c>
      <c r="E6" s="5">
        <v>3.47</v>
      </c>
      <c r="F6" s="5">
        <v>2.66</v>
      </c>
      <c r="G6" s="5">
        <v>3.02</v>
      </c>
      <c r="H6" s="5">
        <v>3.4</v>
      </c>
      <c r="I6" s="5">
        <v>3.78</v>
      </c>
      <c r="J6" s="5">
        <v>2.82</v>
      </c>
      <c r="K6" s="5">
        <v>3.21</v>
      </c>
      <c r="L6" s="5">
        <v>3.61</v>
      </c>
      <c r="M6" s="5">
        <v>4.0199999999999996</v>
      </c>
      <c r="N6" s="5">
        <v>3.12</v>
      </c>
      <c r="O6" s="5">
        <v>3.54</v>
      </c>
      <c r="P6" s="5">
        <v>3.88</v>
      </c>
      <c r="Q6" s="5">
        <v>4.43</v>
      </c>
    </row>
    <row r="7" spans="1:17" x14ac:dyDescent="0.25">
      <c r="A7" s="6" t="s">
        <v>9</v>
      </c>
      <c r="B7" s="5">
        <v>3.74</v>
      </c>
      <c r="C7" s="5">
        <v>4.25</v>
      </c>
      <c r="D7" s="5">
        <v>4.78</v>
      </c>
      <c r="E7" s="5">
        <v>5.31</v>
      </c>
      <c r="F7" s="5">
        <v>4.07</v>
      </c>
      <c r="G7" s="5">
        <v>4.63</v>
      </c>
      <c r="H7" s="5">
        <v>5.2</v>
      </c>
      <c r="I7" s="5">
        <v>5.78</v>
      </c>
      <c r="J7" s="5">
        <v>4.32</v>
      </c>
      <c r="K7" s="5">
        <v>4.92</v>
      </c>
      <c r="L7" s="5">
        <v>5.53</v>
      </c>
      <c r="M7" s="5">
        <v>6.15</v>
      </c>
      <c r="N7" s="5">
        <v>4.7699999999999996</v>
      </c>
      <c r="O7" s="5">
        <v>5.42</v>
      </c>
      <c r="P7" s="5">
        <v>5.94</v>
      </c>
      <c r="Q7" s="5">
        <v>6.78</v>
      </c>
    </row>
    <row r="8" spans="1:17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</row>
    <row r="9" spans="1:17" ht="18.75" x14ac:dyDescent="0.3">
      <c r="A9" s="16" t="s">
        <v>15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</row>
    <row r="10" spans="1:17" x14ac:dyDescent="0.25">
      <c r="A10" s="3"/>
      <c r="B10" s="13" t="s">
        <v>0</v>
      </c>
      <c r="C10" s="13"/>
      <c r="D10" s="13"/>
      <c r="E10" s="13"/>
      <c r="F10" s="13" t="s">
        <v>1</v>
      </c>
      <c r="G10" s="13"/>
      <c r="H10" s="13"/>
      <c r="I10" s="13"/>
      <c r="J10" s="13" t="s">
        <v>2</v>
      </c>
      <c r="K10" s="13"/>
      <c r="L10" s="13"/>
      <c r="M10" s="13"/>
      <c r="N10" s="13" t="s">
        <v>3</v>
      </c>
      <c r="O10" s="13"/>
      <c r="P10" s="13"/>
      <c r="Q10" s="13"/>
    </row>
    <row r="11" spans="1:17" s="2" customFormat="1" x14ac:dyDescent="0.25">
      <c r="A11" s="8" t="s">
        <v>4</v>
      </c>
      <c r="B11" s="8" t="s">
        <v>10</v>
      </c>
      <c r="C11" s="8" t="s">
        <v>11</v>
      </c>
      <c r="D11" s="8" t="s">
        <v>12</v>
      </c>
      <c r="E11" s="8" t="s">
        <v>13</v>
      </c>
      <c r="F11" s="8" t="s">
        <v>5</v>
      </c>
      <c r="G11" s="8" t="s">
        <v>11</v>
      </c>
      <c r="H11" s="8" t="s">
        <v>12</v>
      </c>
      <c r="I11" s="8" t="s">
        <v>13</v>
      </c>
      <c r="J11" s="8" t="s">
        <v>5</v>
      </c>
      <c r="K11" s="8" t="s">
        <v>11</v>
      </c>
      <c r="L11" s="8" t="s">
        <v>12</v>
      </c>
      <c r="M11" s="8" t="s">
        <v>13</v>
      </c>
      <c r="N11" s="8" t="s">
        <v>5</v>
      </c>
      <c r="O11" s="8" t="s">
        <v>11</v>
      </c>
      <c r="P11" s="8" t="s">
        <v>12</v>
      </c>
      <c r="Q11" s="8" t="s">
        <v>13</v>
      </c>
    </row>
    <row r="12" spans="1:17" x14ac:dyDescent="0.25">
      <c r="A12" s="4" t="s">
        <v>6</v>
      </c>
      <c r="B12" s="9">
        <v>0.42</v>
      </c>
      <c r="C12" s="9">
        <v>0.46</v>
      </c>
      <c r="D12" s="9">
        <v>0.51</v>
      </c>
      <c r="E12" s="9">
        <v>0.56000000000000005</v>
      </c>
      <c r="F12" s="9">
        <v>0.47</v>
      </c>
      <c r="G12" s="9">
        <v>0.5</v>
      </c>
      <c r="H12" s="9">
        <v>0.55000000000000004</v>
      </c>
      <c r="I12" s="9">
        <v>0.61</v>
      </c>
      <c r="J12" s="9">
        <v>0.49</v>
      </c>
      <c r="K12" s="9">
        <v>0.53</v>
      </c>
      <c r="L12" s="9">
        <v>0.59</v>
      </c>
      <c r="M12" s="9">
        <v>0.64</v>
      </c>
      <c r="N12" s="9">
        <v>0.54</v>
      </c>
      <c r="O12" s="9">
        <v>0.57999999999999996</v>
      </c>
      <c r="P12" s="9">
        <v>0.64</v>
      </c>
      <c r="Q12" s="9">
        <v>0.71</v>
      </c>
    </row>
    <row r="13" spans="1:17" x14ac:dyDescent="0.25">
      <c r="A13" s="6" t="s">
        <v>7</v>
      </c>
      <c r="B13" s="9">
        <v>1.1599999999999999</v>
      </c>
      <c r="C13" s="9">
        <v>1.31</v>
      </c>
      <c r="D13" s="9">
        <v>1.47</v>
      </c>
      <c r="E13" s="9">
        <v>1.63</v>
      </c>
      <c r="F13" s="9">
        <v>1.27</v>
      </c>
      <c r="G13" s="9">
        <v>1.43</v>
      </c>
      <c r="H13" s="9">
        <v>1.61</v>
      </c>
      <c r="I13" s="9">
        <v>1.79</v>
      </c>
      <c r="J13" s="9">
        <v>1.36</v>
      </c>
      <c r="K13" s="9">
        <v>1.53</v>
      </c>
      <c r="L13" s="9">
        <v>1.72</v>
      </c>
      <c r="M13" s="9">
        <v>1.91</v>
      </c>
      <c r="N13" s="9">
        <v>1.51</v>
      </c>
      <c r="O13" s="9">
        <v>1.7</v>
      </c>
      <c r="P13" s="9">
        <v>1.91</v>
      </c>
      <c r="Q13" s="9">
        <v>2.12</v>
      </c>
    </row>
    <row r="14" spans="1:17" x14ac:dyDescent="0.25">
      <c r="A14" s="6" t="s">
        <v>8</v>
      </c>
      <c r="B14" s="9">
        <v>2.2599999999999998</v>
      </c>
      <c r="C14" s="9">
        <v>2.56</v>
      </c>
      <c r="D14" s="9">
        <v>2.88</v>
      </c>
      <c r="E14" s="9">
        <v>3.2</v>
      </c>
      <c r="F14" s="9">
        <v>2.48</v>
      </c>
      <c r="G14" s="9">
        <v>2.81</v>
      </c>
      <c r="H14" s="9">
        <v>3.16</v>
      </c>
      <c r="I14" s="9">
        <v>3.51</v>
      </c>
      <c r="J14" s="9">
        <v>2.64</v>
      </c>
      <c r="K14" s="9">
        <v>3</v>
      </c>
      <c r="L14" s="9">
        <v>3.37</v>
      </c>
      <c r="M14" s="9">
        <v>3.75</v>
      </c>
      <c r="N14" s="9">
        <v>2.93</v>
      </c>
      <c r="O14" s="9">
        <v>3.33</v>
      </c>
      <c r="P14" s="9">
        <v>3.75</v>
      </c>
      <c r="Q14" s="9">
        <v>4.16</v>
      </c>
    </row>
    <row r="15" spans="1:17" x14ac:dyDescent="0.25">
      <c r="A15" s="6" t="s">
        <v>9</v>
      </c>
      <c r="B15" s="9">
        <v>3.45</v>
      </c>
      <c r="C15" s="9">
        <v>3.92</v>
      </c>
      <c r="D15" s="9">
        <v>4.41</v>
      </c>
      <c r="E15" s="9">
        <v>4.9000000000000004</v>
      </c>
      <c r="F15" s="9">
        <v>3.78</v>
      </c>
      <c r="G15" s="9">
        <v>4.3</v>
      </c>
      <c r="H15" s="9">
        <v>4.84</v>
      </c>
      <c r="I15" s="9">
        <v>5.38</v>
      </c>
      <c r="J15" s="9">
        <v>4.04</v>
      </c>
      <c r="K15" s="9">
        <v>4.59</v>
      </c>
      <c r="L15" s="9">
        <v>5.16</v>
      </c>
      <c r="M15" s="9">
        <v>5.74</v>
      </c>
      <c r="N15" s="9">
        <v>4.4800000000000004</v>
      </c>
      <c r="O15" s="9">
        <v>5.0999999999999996</v>
      </c>
      <c r="P15" s="9">
        <v>5.74</v>
      </c>
      <c r="Q15" s="9">
        <v>6.37</v>
      </c>
    </row>
  </sheetData>
  <mergeCells count="10">
    <mergeCell ref="A9:Q9"/>
    <mergeCell ref="B10:E10"/>
    <mergeCell ref="F10:I10"/>
    <mergeCell ref="J10:M10"/>
    <mergeCell ref="N10:Q10"/>
    <mergeCell ref="A1:Q1"/>
    <mergeCell ref="B2:E2"/>
    <mergeCell ref="F2:I2"/>
    <mergeCell ref="J2:M2"/>
    <mergeCell ref="N2:Q2"/>
  </mergeCells>
  <pageMargins left="0.12" right="0.12" top="0.31" bottom="0.28000000000000003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2:Q18"/>
  <sheetViews>
    <sheetView workbookViewId="0">
      <selection activeCell="I39" sqref="I39"/>
    </sheetView>
  </sheetViews>
  <sheetFormatPr baseColWidth="10" defaultColWidth="9.140625" defaultRowHeight="15" x14ac:dyDescent="0.25"/>
  <cols>
    <col min="1" max="1" width="11" style="1" bestFit="1" customWidth="1"/>
    <col min="2" max="2" width="10.7109375" style="1" customWidth="1"/>
    <col min="3" max="3" width="9.7109375" style="1" bestFit="1" customWidth="1"/>
    <col min="4" max="5" width="7.85546875" style="1" bestFit="1" customWidth="1"/>
    <col min="6" max="6" width="8.85546875" style="1" bestFit="1" customWidth="1"/>
    <col min="7" max="7" width="9.7109375" style="1" bestFit="1" customWidth="1"/>
    <col min="8" max="9" width="7.85546875" style="1" bestFit="1" customWidth="1"/>
    <col min="10" max="10" width="8.85546875" style="1" bestFit="1" customWidth="1"/>
    <col min="11" max="11" width="9.7109375" style="1" bestFit="1" customWidth="1"/>
    <col min="12" max="13" width="7.85546875" style="1" bestFit="1" customWidth="1"/>
    <col min="14" max="14" width="8.85546875" style="1" bestFit="1" customWidth="1"/>
    <col min="15" max="17" width="7.85546875" style="1" bestFit="1" customWidth="1"/>
  </cols>
  <sheetData>
    <row r="2" spans="1:17" ht="29.25" customHeight="1" x14ac:dyDescent="0.25">
      <c r="B2" s="11" t="s">
        <v>16</v>
      </c>
      <c r="E2" s="10">
        <v>0.1</v>
      </c>
    </row>
    <row r="4" spans="1:17" ht="18.75" x14ac:dyDescent="0.3">
      <c r="A4" s="12" t="s">
        <v>14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</row>
    <row r="5" spans="1:17" x14ac:dyDescent="0.25">
      <c r="A5" s="3"/>
      <c r="B5" s="13" t="s">
        <v>0</v>
      </c>
      <c r="C5" s="13"/>
      <c r="D5" s="13"/>
      <c r="E5" s="13"/>
      <c r="F5" s="13" t="s">
        <v>1</v>
      </c>
      <c r="G5" s="13"/>
      <c r="H5" s="13"/>
      <c r="I5" s="13"/>
      <c r="J5" s="13" t="s">
        <v>2</v>
      </c>
      <c r="K5" s="13"/>
      <c r="L5" s="13"/>
      <c r="M5" s="13"/>
      <c r="N5" s="13" t="s">
        <v>3</v>
      </c>
      <c r="O5" s="13"/>
      <c r="P5" s="13"/>
      <c r="Q5" s="13"/>
    </row>
    <row r="6" spans="1:17" s="2" customFormat="1" x14ac:dyDescent="0.25">
      <c r="A6" s="8" t="s">
        <v>4</v>
      </c>
      <c r="B6" s="8" t="s">
        <v>10</v>
      </c>
      <c r="C6" s="8" t="s">
        <v>11</v>
      </c>
      <c r="D6" s="8" t="s">
        <v>12</v>
      </c>
      <c r="E6" s="8" t="s">
        <v>13</v>
      </c>
      <c r="F6" s="8" t="s">
        <v>5</v>
      </c>
      <c r="G6" s="8" t="s">
        <v>11</v>
      </c>
      <c r="H6" s="8" t="s">
        <v>12</v>
      </c>
      <c r="I6" s="8" t="s">
        <v>13</v>
      </c>
      <c r="J6" s="8" t="s">
        <v>5</v>
      </c>
      <c r="K6" s="8" t="s">
        <v>11</v>
      </c>
      <c r="L6" s="8" t="s">
        <v>12</v>
      </c>
      <c r="M6" s="8" t="s">
        <v>13</v>
      </c>
      <c r="N6" s="8" t="s">
        <v>5</v>
      </c>
      <c r="O6" s="8" t="s">
        <v>11</v>
      </c>
      <c r="P6" s="8" t="s">
        <v>12</v>
      </c>
      <c r="Q6" s="8" t="s">
        <v>13</v>
      </c>
    </row>
    <row r="7" spans="1:17" x14ac:dyDescent="0.25">
      <c r="A7" s="4" t="s">
        <v>6</v>
      </c>
      <c r="B7" s="5">
        <f>Tarifs!B4+Tarifs!B4*'Tarifs + marge'!$E$2</f>
        <v>0.50600000000000001</v>
      </c>
      <c r="C7" s="5">
        <f>Tarifs!C4+Tarifs!C4*'Tarifs + marge'!$E$2</f>
        <v>0.53900000000000003</v>
      </c>
      <c r="D7" s="5">
        <f>Tarifs!D4+Tarifs!D4*'Tarifs + marge'!$E$2</f>
        <v>0.60500000000000009</v>
      </c>
      <c r="E7" s="5">
        <f>Tarifs!E4+Tarifs!E4*'Tarifs + marge'!$E$2</f>
        <v>0.65999999999999992</v>
      </c>
      <c r="F7" s="5">
        <f>Tarifs!F4+Tarifs!F4*'Tarifs + marge'!$E$2</f>
        <v>0.53900000000000003</v>
      </c>
      <c r="G7" s="5">
        <f>Tarifs!G4+Tarifs!G4*'Tarifs + marge'!$E$2</f>
        <v>0.58300000000000007</v>
      </c>
      <c r="H7" s="5">
        <f>Tarifs!H4+Tarifs!H4*'Tarifs + marge'!$E$2</f>
        <v>0.64900000000000002</v>
      </c>
      <c r="I7" s="5">
        <f>Tarifs!I4+Tarifs!I4*'Tarifs + marge'!$E$2</f>
        <v>0.71500000000000008</v>
      </c>
      <c r="J7" s="5">
        <f>Tarifs!J4+Tarifs!J4*'Tarifs + marge'!$E$2</f>
        <v>0.57200000000000006</v>
      </c>
      <c r="K7" s="5">
        <f>Tarifs!K4+Tarifs!K4*'Tarifs + marge'!$E$2</f>
        <v>0.6160000000000001</v>
      </c>
      <c r="L7" s="5">
        <f>Tarifs!L4+Tarifs!L4*'Tarifs + marge'!$E$2</f>
        <v>0.68199999999999994</v>
      </c>
      <c r="M7" s="5">
        <f>Tarifs!M4+Tarifs!M4*'Tarifs + marge'!$E$2</f>
        <v>0.748</v>
      </c>
      <c r="N7" s="5">
        <f>Tarifs!N4+Tarifs!N4*'Tarifs + marge'!$E$2</f>
        <v>0.6160000000000001</v>
      </c>
      <c r="O7" s="5">
        <f>Tarifs!O4+Tarifs!O4*'Tarifs + marge'!$E$2</f>
        <v>0.67100000000000004</v>
      </c>
      <c r="P7" s="5">
        <f>Tarifs!P4+Tarifs!P4*'Tarifs + marge'!$E$2</f>
        <v>0.72599999999999998</v>
      </c>
      <c r="Q7" s="5">
        <f>Tarifs!Q4+Tarifs!Q4*'Tarifs + marge'!$E$2</f>
        <v>0.82499999999999996</v>
      </c>
    </row>
    <row r="8" spans="1:17" x14ac:dyDescent="0.25">
      <c r="A8" s="6" t="s">
        <v>7</v>
      </c>
      <c r="B8" s="5">
        <f>Tarifs!B5+Tarifs!B5*'Tarifs + marge'!$E$2</f>
        <v>1.3860000000000001</v>
      </c>
      <c r="C8" s="5">
        <f>Tarifs!C5+Tarifs!C5*'Tarifs + marge'!$E$2</f>
        <v>1.5619999999999998</v>
      </c>
      <c r="D8" s="5">
        <f>Tarifs!D5+Tarifs!D5*'Tarifs + marge'!$E$2</f>
        <v>1.7490000000000001</v>
      </c>
      <c r="E8" s="5">
        <f>Tarifs!E5+Tarifs!E5*'Tarifs + marge'!$E$2</f>
        <v>1.9470000000000001</v>
      </c>
      <c r="F8" s="5">
        <f>Tarifs!F5+Tarifs!F5*'Tarifs + marge'!$E$2</f>
        <v>1.5070000000000001</v>
      </c>
      <c r="G8" s="5">
        <f>Tarifs!G5+Tarifs!G5*'Tarifs + marge'!$E$2</f>
        <v>1.694</v>
      </c>
      <c r="H8" s="5">
        <f>Tarifs!H5+Tarifs!H5*'Tarifs + marge'!$E$2</f>
        <v>1.903</v>
      </c>
      <c r="I8" s="5">
        <f>Tarifs!I5+Tarifs!I5*'Tarifs + marge'!$E$2</f>
        <v>2.1229999999999998</v>
      </c>
      <c r="J8" s="5">
        <f>Tarifs!J5+Tarifs!J5*'Tarifs + marge'!$E$2</f>
        <v>1.595</v>
      </c>
      <c r="K8" s="5">
        <f>Tarifs!K5+Tarifs!K5*'Tarifs + marge'!$E$2</f>
        <v>1.8039999999999998</v>
      </c>
      <c r="L8" s="5">
        <f>Tarifs!L5+Tarifs!L5*'Tarifs + marge'!$E$2</f>
        <v>2.024</v>
      </c>
      <c r="M8" s="5">
        <f>Tarifs!M5+Tarifs!M5*'Tarifs + marge'!$E$2</f>
        <v>2.2549999999999999</v>
      </c>
      <c r="N8" s="5">
        <f>Tarifs!N5+Tarifs!N5*'Tarifs + marge'!$E$2</f>
        <v>1.7600000000000002</v>
      </c>
      <c r="O8" s="5">
        <f>Tarifs!O5+Tarifs!O5*'Tarifs + marge'!$E$2</f>
        <v>1.9910000000000001</v>
      </c>
      <c r="P8" s="5">
        <f>Tarifs!P5+Tarifs!P5*'Tarifs + marge'!$E$2</f>
        <v>2.1779999999999999</v>
      </c>
      <c r="Q8" s="5">
        <f>Tarifs!Q5+Tarifs!Q5*'Tarifs + marge'!$E$2</f>
        <v>2.4859999999999998</v>
      </c>
    </row>
    <row r="9" spans="1:17" x14ac:dyDescent="0.25">
      <c r="A9" s="6" t="s">
        <v>8</v>
      </c>
      <c r="B9" s="5">
        <f>Tarifs!B6+Tarifs!B6*'Tarifs + marge'!$E$2</f>
        <v>2.6950000000000003</v>
      </c>
      <c r="C9" s="5">
        <f>Tarifs!C6+Tarifs!C6*'Tarifs + marge'!$E$2</f>
        <v>3.0579999999999998</v>
      </c>
      <c r="D9" s="5">
        <f>Tarifs!D6+Tarifs!D6*'Tarifs + marge'!$E$2</f>
        <v>3.4320000000000004</v>
      </c>
      <c r="E9" s="5">
        <f>Tarifs!E6+Tarifs!E6*'Tarifs + marge'!$E$2</f>
        <v>3.8170000000000002</v>
      </c>
      <c r="F9" s="5">
        <f>Tarifs!F6+Tarifs!F6*'Tarifs + marge'!$E$2</f>
        <v>2.9260000000000002</v>
      </c>
      <c r="G9" s="5">
        <f>Tarifs!G6+Tarifs!G6*'Tarifs + marge'!$E$2</f>
        <v>3.3220000000000001</v>
      </c>
      <c r="H9" s="5">
        <f>Tarifs!H6+Tarifs!H6*'Tarifs + marge'!$E$2</f>
        <v>3.7399999999999998</v>
      </c>
      <c r="I9" s="5">
        <f>Tarifs!I6+Tarifs!I6*'Tarifs + marge'!$E$2</f>
        <v>4.1579999999999995</v>
      </c>
      <c r="J9" s="5">
        <f>Tarifs!J6+Tarifs!J6*'Tarifs + marge'!$E$2</f>
        <v>3.1019999999999999</v>
      </c>
      <c r="K9" s="5">
        <f>Tarifs!K6+Tarifs!K6*'Tarifs + marge'!$E$2</f>
        <v>3.5310000000000001</v>
      </c>
      <c r="L9" s="5">
        <f>Tarifs!L6+Tarifs!L6*'Tarifs + marge'!$E$2</f>
        <v>3.9710000000000001</v>
      </c>
      <c r="M9" s="5">
        <f>Tarifs!M6+Tarifs!M6*'Tarifs + marge'!$E$2</f>
        <v>4.4219999999999997</v>
      </c>
      <c r="N9" s="5">
        <f>Tarifs!N6+Tarifs!N6*'Tarifs + marge'!$E$2</f>
        <v>3.4320000000000004</v>
      </c>
      <c r="O9" s="5">
        <f>Tarifs!O6+Tarifs!O6*'Tarifs + marge'!$E$2</f>
        <v>3.8940000000000001</v>
      </c>
      <c r="P9" s="5">
        <f>Tarifs!P6+Tarifs!P6*'Tarifs + marge'!$E$2</f>
        <v>4.2679999999999998</v>
      </c>
      <c r="Q9" s="5">
        <f>Tarifs!Q6+Tarifs!Q6*'Tarifs + marge'!$E$2</f>
        <v>4.8729999999999993</v>
      </c>
    </row>
    <row r="10" spans="1:17" x14ac:dyDescent="0.25">
      <c r="A10" s="6" t="s">
        <v>9</v>
      </c>
      <c r="B10" s="5">
        <f>Tarifs!B7+Tarifs!B7*'Tarifs + marge'!$E$2</f>
        <v>4.1139999999999999</v>
      </c>
      <c r="C10" s="5">
        <f>Tarifs!C7+Tarifs!C7*'Tarifs + marge'!$E$2</f>
        <v>4.6749999999999998</v>
      </c>
      <c r="D10" s="5">
        <f>Tarifs!D7+Tarifs!D7*'Tarifs + marge'!$E$2</f>
        <v>5.258</v>
      </c>
      <c r="E10" s="5">
        <f>Tarifs!E7+Tarifs!E7*'Tarifs + marge'!$E$2</f>
        <v>5.8409999999999993</v>
      </c>
      <c r="F10" s="5">
        <f>Tarifs!F7+Tarifs!F7*'Tarifs + marge'!$E$2</f>
        <v>4.4770000000000003</v>
      </c>
      <c r="G10" s="5">
        <f>Tarifs!G7+Tarifs!G7*'Tarifs + marge'!$E$2</f>
        <v>5.093</v>
      </c>
      <c r="H10" s="5">
        <f>Tarifs!H7+Tarifs!H7*'Tarifs + marge'!$E$2</f>
        <v>5.7200000000000006</v>
      </c>
      <c r="I10" s="5">
        <f>Tarifs!I7+Tarifs!I7*'Tarifs + marge'!$E$2</f>
        <v>6.3580000000000005</v>
      </c>
      <c r="J10" s="5">
        <f>Tarifs!J7+Tarifs!J7*'Tarifs + marge'!$E$2</f>
        <v>4.7520000000000007</v>
      </c>
      <c r="K10" s="5">
        <f>Tarifs!K7+Tarifs!K7*'Tarifs + marge'!$E$2</f>
        <v>5.4119999999999999</v>
      </c>
      <c r="L10" s="5">
        <f>Tarifs!L7+Tarifs!L7*'Tarifs + marge'!$E$2</f>
        <v>6.0830000000000002</v>
      </c>
      <c r="M10" s="5">
        <f>Tarifs!M7+Tarifs!M7*'Tarifs + marge'!$E$2</f>
        <v>6.7650000000000006</v>
      </c>
      <c r="N10" s="5">
        <f>Tarifs!N7+Tarifs!N7*'Tarifs + marge'!$E$2</f>
        <v>5.2469999999999999</v>
      </c>
      <c r="O10" s="5">
        <f>Tarifs!O7+Tarifs!O7*'Tarifs + marge'!$E$2</f>
        <v>5.9619999999999997</v>
      </c>
      <c r="P10" s="5">
        <f>Tarifs!P7+Tarifs!P7*'Tarifs + marge'!$E$2</f>
        <v>6.5340000000000007</v>
      </c>
      <c r="Q10" s="5">
        <f>Tarifs!Q7+Tarifs!Q7*'Tarifs + marge'!$E$2</f>
        <v>7.4580000000000002</v>
      </c>
    </row>
    <row r="11" spans="1:17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 ht="18.75" x14ac:dyDescent="0.3">
      <c r="A12" s="14" t="s">
        <v>15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</row>
    <row r="13" spans="1:17" x14ac:dyDescent="0.25">
      <c r="A13" s="3"/>
      <c r="B13" s="13" t="s">
        <v>0</v>
      </c>
      <c r="C13" s="13"/>
      <c r="D13" s="13"/>
      <c r="E13" s="13"/>
      <c r="F13" s="13" t="s">
        <v>1</v>
      </c>
      <c r="G13" s="13"/>
      <c r="H13" s="13"/>
      <c r="I13" s="13"/>
      <c r="J13" s="13" t="s">
        <v>2</v>
      </c>
      <c r="K13" s="13"/>
      <c r="L13" s="13"/>
      <c r="M13" s="13"/>
      <c r="N13" s="13" t="s">
        <v>3</v>
      </c>
      <c r="O13" s="13"/>
      <c r="P13" s="13"/>
      <c r="Q13" s="13"/>
    </row>
    <row r="14" spans="1:17" s="2" customFormat="1" x14ac:dyDescent="0.25">
      <c r="A14" s="8" t="s">
        <v>4</v>
      </c>
      <c r="B14" s="8" t="s">
        <v>10</v>
      </c>
      <c r="C14" s="8" t="s">
        <v>11</v>
      </c>
      <c r="D14" s="8" t="s">
        <v>12</v>
      </c>
      <c r="E14" s="8" t="s">
        <v>13</v>
      </c>
      <c r="F14" s="8" t="s">
        <v>5</v>
      </c>
      <c r="G14" s="8" t="s">
        <v>11</v>
      </c>
      <c r="H14" s="8" t="s">
        <v>12</v>
      </c>
      <c r="I14" s="8" t="s">
        <v>13</v>
      </c>
      <c r="J14" s="8" t="s">
        <v>5</v>
      </c>
      <c r="K14" s="8" t="s">
        <v>11</v>
      </c>
      <c r="L14" s="8" t="s">
        <v>12</v>
      </c>
      <c r="M14" s="8" t="s">
        <v>13</v>
      </c>
      <c r="N14" s="8" t="s">
        <v>5</v>
      </c>
      <c r="O14" s="8" t="s">
        <v>11</v>
      </c>
      <c r="P14" s="8" t="s">
        <v>12</v>
      </c>
      <c r="Q14" s="8" t="s">
        <v>13</v>
      </c>
    </row>
    <row r="15" spans="1:17" x14ac:dyDescent="0.25">
      <c r="A15" s="4" t="s">
        <v>6</v>
      </c>
      <c r="B15" s="5">
        <f>Tarifs!B12+Tarifs!B12*'Tarifs + marge'!$E$2</f>
        <v>0.46199999999999997</v>
      </c>
      <c r="C15" s="5">
        <f>Tarifs!C12+Tarifs!C12*'Tarifs + marge'!$E$2</f>
        <v>0.50600000000000001</v>
      </c>
      <c r="D15" s="5">
        <f>Tarifs!D12+Tarifs!D12*'Tarifs + marge'!$E$2</f>
        <v>0.56100000000000005</v>
      </c>
      <c r="E15" s="5">
        <f>Tarifs!E12+Tarifs!E12*'Tarifs + marge'!$E$2</f>
        <v>0.6160000000000001</v>
      </c>
      <c r="F15" s="5">
        <f>Tarifs!F12+Tarifs!F12*'Tarifs + marge'!$E$2</f>
        <v>0.51700000000000002</v>
      </c>
      <c r="G15" s="5">
        <f>Tarifs!G12+Tarifs!G12*'Tarifs + marge'!$E$2</f>
        <v>0.55000000000000004</v>
      </c>
      <c r="H15" s="5">
        <f>Tarifs!H12+Tarifs!H12*'Tarifs + marge'!$E$2</f>
        <v>0.60500000000000009</v>
      </c>
      <c r="I15" s="5">
        <f>Tarifs!I12+Tarifs!I12*'Tarifs + marge'!$E$2</f>
        <v>0.67100000000000004</v>
      </c>
      <c r="J15" s="5">
        <f>Tarifs!J12+Tarifs!J12*'Tarifs + marge'!$E$2</f>
        <v>0.53900000000000003</v>
      </c>
      <c r="K15" s="5">
        <f>Tarifs!K12+Tarifs!K12*'Tarifs + marge'!$E$2</f>
        <v>0.58300000000000007</v>
      </c>
      <c r="L15" s="5">
        <f>Tarifs!L12+Tarifs!L12*'Tarifs + marge'!$E$2</f>
        <v>0.64900000000000002</v>
      </c>
      <c r="M15" s="5">
        <f>Tarifs!M12+Tarifs!M12*'Tarifs + marge'!$E$2</f>
        <v>0.70399999999999996</v>
      </c>
      <c r="N15" s="5">
        <f>Tarifs!N12+Tarifs!N12*'Tarifs + marge'!$E$2</f>
        <v>0.59400000000000008</v>
      </c>
      <c r="O15" s="5">
        <f>Tarifs!O12+Tarifs!O12*'Tarifs + marge'!$E$2</f>
        <v>0.6379999999999999</v>
      </c>
      <c r="P15" s="5">
        <f>Tarifs!P12+Tarifs!P12*'Tarifs + marge'!$E$2</f>
        <v>0.70399999999999996</v>
      </c>
      <c r="Q15" s="5">
        <f>Tarifs!Q12+Tarifs!Q12*'Tarifs + marge'!$E$2</f>
        <v>0.78099999999999992</v>
      </c>
    </row>
    <row r="16" spans="1:17" x14ac:dyDescent="0.25">
      <c r="A16" s="6" t="s">
        <v>7</v>
      </c>
      <c r="B16" s="5">
        <f>Tarifs!B13+Tarifs!B13*'Tarifs + marge'!$E$2</f>
        <v>1.2759999999999998</v>
      </c>
      <c r="C16" s="5">
        <f>Tarifs!C13+Tarifs!C13*'Tarifs + marge'!$E$2</f>
        <v>1.4410000000000001</v>
      </c>
      <c r="D16" s="5">
        <f>Tarifs!D13+Tarifs!D13*'Tarifs + marge'!$E$2</f>
        <v>1.617</v>
      </c>
      <c r="E16" s="5">
        <f>Tarifs!E13+Tarifs!E13*'Tarifs + marge'!$E$2</f>
        <v>1.7929999999999999</v>
      </c>
      <c r="F16" s="5">
        <f>Tarifs!F13+Tarifs!F13*'Tarifs + marge'!$E$2</f>
        <v>1.397</v>
      </c>
      <c r="G16" s="5">
        <f>Tarifs!G13+Tarifs!G13*'Tarifs + marge'!$E$2</f>
        <v>1.573</v>
      </c>
      <c r="H16" s="5">
        <f>Tarifs!H13+Tarifs!H13*'Tarifs + marge'!$E$2</f>
        <v>1.7710000000000001</v>
      </c>
      <c r="I16" s="5">
        <f>Tarifs!I13+Tarifs!I13*'Tarifs + marge'!$E$2</f>
        <v>1.9690000000000001</v>
      </c>
      <c r="J16" s="5">
        <f>Tarifs!J13+Tarifs!J13*'Tarifs + marge'!$E$2</f>
        <v>1.496</v>
      </c>
      <c r="K16" s="5">
        <f>Tarifs!K13+Tarifs!K13*'Tarifs + marge'!$E$2</f>
        <v>1.6830000000000001</v>
      </c>
      <c r="L16" s="5">
        <f>Tarifs!L13+Tarifs!L13*'Tarifs + marge'!$E$2</f>
        <v>1.8919999999999999</v>
      </c>
      <c r="M16" s="5">
        <f>Tarifs!M13+Tarifs!M13*'Tarifs + marge'!$E$2</f>
        <v>2.101</v>
      </c>
      <c r="N16" s="5">
        <f>Tarifs!N13+Tarifs!N13*'Tarifs + marge'!$E$2</f>
        <v>1.661</v>
      </c>
      <c r="O16" s="5">
        <f>Tarifs!O13+Tarifs!O13*'Tarifs + marge'!$E$2</f>
        <v>1.8699999999999999</v>
      </c>
      <c r="P16" s="5">
        <f>Tarifs!P13+Tarifs!P13*'Tarifs + marge'!$E$2</f>
        <v>2.101</v>
      </c>
      <c r="Q16" s="5">
        <f>Tarifs!Q13+Tarifs!Q13*'Tarifs + marge'!$E$2</f>
        <v>2.3320000000000003</v>
      </c>
    </row>
    <row r="17" spans="1:17" x14ac:dyDescent="0.25">
      <c r="A17" s="6" t="s">
        <v>8</v>
      </c>
      <c r="B17" s="5">
        <f>Tarifs!B14+Tarifs!B14*'Tarifs + marge'!$E$2</f>
        <v>2.4859999999999998</v>
      </c>
      <c r="C17" s="5">
        <f>Tarifs!C14+Tarifs!C14*'Tarifs + marge'!$E$2</f>
        <v>2.8159999999999998</v>
      </c>
      <c r="D17" s="5">
        <f>Tarifs!D14+Tarifs!D14*'Tarifs + marge'!$E$2</f>
        <v>3.1679999999999997</v>
      </c>
      <c r="E17" s="5">
        <f>Tarifs!E14+Tarifs!E14*'Tarifs + marge'!$E$2</f>
        <v>3.5200000000000005</v>
      </c>
      <c r="F17" s="5">
        <f>Tarifs!F14+Tarifs!F14*'Tarifs + marge'!$E$2</f>
        <v>2.7279999999999998</v>
      </c>
      <c r="G17" s="5">
        <f>Tarifs!G14+Tarifs!G14*'Tarifs + marge'!$E$2</f>
        <v>3.0910000000000002</v>
      </c>
      <c r="H17" s="5">
        <f>Tarifs!H14+Tarifs!H14*'Tarifs + marge'!$E$2</f>
        <v>3.476</v>
      </c>
      <c r="I17" s="5">
        <f>Tarifs!I14+Tarifs!I14*'Tarifs + marge'!$E$2</f>
        <v>3.8609999999999998</v>
      </c>
      <c r="J17" s="5">
        <f>Tarifs!J14+Tarifs!J14*'Tarifs + marge'!$E$2</f>
        <v>2.9039999999999999</v>
      </c>
      <c r="K17" s="5">
        <f>Tarifs!K14+Tarifs!K14*'Tarifs + marge'!$E$2</f>
        <v>3.3</v>
      </c>
      <c r="L17" s="5">
        <f>Tarifs!L14+Tarifs!L14*'Tarifs + marge'!$E$2</f>
        <v>3.7070000000000003</v>
      </c>
      <c r="M17" s="5">
        <f>Tarifs!M14+Tarifs!M14*'Tarifs + marge'!$E$2</f>
        <v>4.125</v>
      </c>
      <c r="N17" s="5">
        <f>Tarifs!N14+Tarifs!N14*'Tarifs + marge'!$E$2</f>
        <v>3.2230000000000003</v>
      </c>
      <c r="O17" s="5">
        <f>Tarifs!O14+Tarifs!O14*'Tarifs + marge'!$E$2</f>
        <v>3.6630000000000003</v>
      </c>
      <c r="P17" s="5">
        <f>Tarifs!P14+Tarifs!P14*'Tarifs + marge'!$E$2</f>
        <v>4.125</v>
      </c>
      <c r="Q17" s="5">
        <f>Tarifs!Q14+Tarifs!Q14*'Tarifs + marge'!$E$2</f>
        <v>4.5760000000000005</v>
      </c>
    </row>
    <row r="18" spans="1:17" x14ac:dyDescent="0.25">
      <c r="A18" s="6" t="s">
        <v>9</v>
      </c>
      <c r="B18" s="5">
        <f>Tarifs!B15+Tarifs!B15*'Tarifs + marge'!$E$2</f>
        <v>3.7950000000000004</v>
      </c>
      <c r="C18" s="5">
        <f>Tarifs!C15+Tarifs!C15*'Tarifs + marge'!$E$2</f>
        <v>4.3120000000000003</v>
      </c>
      <c r="D18" s="5">
        <f>Tarifs!D15+Tarifs!D15*'Tarifs + marge'!$E$2</f>
        <v>4.851</v>
      </c>
      <c r="E18" s="5">
        <f>Tarifs!E15+Tarifs!E15*'Tarifs + marge'!$E$2</f>
        <v>5.3900000000000006</v>
      </c>
      <c r="F18" s="5">
        <f>Tarifs!F15+Tarifs!F15*'Tarifs + marge'!$E$2</f>
        <v>4.1579999999999995</v>
      </c>
      <c r="G18" s="5">
        <f>Tarifs!G15+Tarifs!G15*'Tarifs + marge'!$E$2</f>
        <v>4.7299999999999995</v>
      </c>
      <c r="H18" s="5">
        <f>Tarifs!H15+Tarifs!H15*'Tarifs + marge'!$E$2</f>
        <v>5.3239999999999998</v>
      </c>
      <c r="I18" s="5">
        <f>Tarifs!I15+Tarifs!I15*'Tarifs + marge'!$E$2</f>
        <v>5.9180000000000001</v>
      </c>
      <c r="J18" s="5">
        <f>Tarifs!J15+Tarifs!J15*'Tarifs + marge'!$E$2</f>
        <v>4.444</v>
      </c>
      <c r="K18" s="5">
        <f>Tarifs!K15+Tarifs!K15*'Tarifs + marge'!$E$2</f>
        <v>5.0489999999999995</v>
      </c>
      <c r="L18" s="5">
        <f>Tarifs!L15+Tarifs!L15*'Tarifs + marge'!$E$2</f>
        <v>5.6760000000000002</v>
      </c>
      <c r="M18" s="5">
        <f>Tarifs!M15+Tarifs!M15*'Tarifs + marge'!$E$2</f>
        <v>6.3140000000000001</v>
      </c>
      <c r="N18" s="5">
        <f>Tarifs!N15+Tarifs!N15*'Tarifs + marge'!$E$2</f>
        <v>4.9280000000000008</v>
      </c>
      <c r="O18" s="5">
        <f>Tarifs!O15+Tarifs!O15*'Tarifs + marge'!$E$2</f>
        <v>5.6099999999999994</v>
      </c>
      <c r="P18" s="5">
        <f>Tarifs!P15+Tarifs!P15*'Tarifs + marge'!$E$2</f>
        <v>6.3140000000000001</v>
      </c>
      <c r="Q18" s="5">
        <f>Tarifs!Q15+Tarifs!Q15*'Tarifs + marge'!$E$2</f>
        <v>7.0069999999999997</v>
      </c>
    </row>
  </sheetData>
  <mergeCells count="10">
    <mergeCell ref="B13:E13"/>
    <mergeCell ref="F13:I13"/>
    <mergeCell ref="J13:M13"/>
    <mergeCell ref="N13:Q13"/>
    <mergeCell ref="A4:Q4"/>
    <mergeCell ref="B5:E5"/>
    <mergeCell ref="F5:I5"/>
    <mergeCell ref="J5:M5"/>
    <mergeCell ref="N5:Q5"/>
    <mergeCell ref="A12:Q12"/>
  </mergeCells>
  <pageMargins left="0.12" right="0.12" top="0.31" bottom="0.28000000000000003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Tarifs</vt:lpstr>
      <vt:lpstr>Tarifs + marge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Utilizador</dc:creator>
  <cp:lastModifiedBy>7109093A</cp:lastModifiedBy>
  <cp:lastPrinted>2015-06-19T15:24:46Z</cp:lastPrinted>
  <dcterms:created xsi:type="dcterms:W3CDTF">2015-06-01T13:22:00Z</dcterms:created>
  <dcterms:modified xsi:type="dcterms:W3CDTF">2015-06-22T07:06:04Z</dcterms:modified>
</cp:coreProperties>
</file>