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72" yWindow="-132" windowWidth="20508" windowHeight="9792"/>
  </bookViews>
  <sheets>
    <sheet name="Heures" sheetId="4" r:id="rId1"/>
    <sheet name="décompte" sheetId="1" r:id="rId2"/>
  </sheets>
  <calcPr calcId="114210"/>
</workbook>
</file>

<file path=xl/calcChain.xml><?xml version="1.0" encoding="utf-8"?>
<calcChain xmlns="http://schemas.openxmlformats.org/spreadsheetml/2006/main">
  <c r="G34" i="1"/>
  <c r="G33"/>
  <c r="F33"/>
  <c r="G32"/>
  <c r="F32"/>
  <c r="G29"/>
  <c r="F29"/>
  <c r="G28"/>
  <c r="F28"/>
  <c r="G27"/>
  <c r="F27"/>
  <c r="G26"/>
  <c r="F26"/>
  <c r="G25"/>
  <c r="F25"/>
  <c r="G22"/>
  <c r="F22"/>
  <c r="G21"/>
  <c r="F21"/>
  <c r="G20"/>
  <c r="F20"/>
  <c r="G19"/>
  <c r="F19"/>
  <c r="G18"/>
  <c r="F18"/>
  <c r="G15"/>
  <c r="F15"/>
  <c r="G14"/>
  <c r="F14"/>
  <c r="G13"/>
  <c r="F13"/>
  <c r="G12"/>
  <c r="F12"/>
  <c r="G11"/>
  <c r="F11"/>
  <c r="F5"/>
  <c r="G5"/>
  <c r="F6"/>
  <c r="G6"/>
  <c r="F7"/>
  <c r="G7"/>
  <c r="F8"/>
  <c r="G8"/>
  <c r="G4"/>
  <c r="F4"/>
  <c r="F34"/>
  <c r="E33"/>
  <c r="E32"/>
  <c r="E29"/>
  <c r="E28"/>
  <c r="E27"/>
  <c r="E26"/>
  <c r="E25"/>
  <c r="E22"/>
  <c r="E21"/>
  <c r="E20"/>
  <c r="E19"/>
  <c r="E18"/>
  <c r="E15"/>
  <c r="E14"/>
  <c r="E13"/>
  <c r="E12"/>
  <c r="E11"/>
  <c r="E8"/>
  <c r="E7"/>
  <c r="E6"/>
  <c r="E5"/>
  <c r="E4"/>
  <c r="E34"/>
  <c r="B3" i="4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D33" i="1"/>
  <c r="D32"/>
  <c r="D29"/>
  <c r="D28"/>
  <c r="D27"/>
  <c r="D26"/>
  <c r="D25"/>
  <c r="D22"/>
  <c r="D21"/>
  <c r="D20"/>
  <c r="D19"/>
  <c r="D18"/>
  <c r="D15"/>
  <c r="D14"/>
  <c r="D13"/>
  <c r="D12"/>
  <c r="D11"/>
  <c r="D5"/>
  <c r="D6"/>
  <c r="D7"/>
  <c r="D8"/>
  <c r="D4"/>
  <c r="D34"/>
</calcChain>
</file>

<file path=xl/sharedStrings.xml><?xml version="1.0" encoding="utf-8"?>
<sst xmlns="http://schemas.openxmlformats.org/spreadsheetml/2006/main" count="54" uniqueCount="20">
  <si>
    <t>Week 1</t>
  </si>
  <si>
    <t>Week 2</t>
  </si>
  <si>
    <t>Week 3</t>
  </si>
  <si>
    <t>Week 4</t>
  </si>
  <si>
    <t>Total /agent</t>
  </si>
  <si>
    <t>Mon</t>
  </si>
  <si>
    <t>Tue</t>
  </si>
  <si>
    <t>Wed</t>
  </si>
  <si>
    <t>Thu</t>
  </si>
  <si>
    <t>Fri</t>
  </si>
  <si>
    <t>Sat</t>
  </si>
  <si>
    <t>Sun</t>
  </si>
  <si>
    <t>Tues</t>
  </si>
  <si>
    <t>Week 5</t>
  </si>
  <si>
    <t>Agent A</t>
  </si>
  <si>
    <t>Agent B</t>
  </si>
  <si>
    <t>prevu</t>
  </si>
  <si>
    <t>effectif</t>
  </si>
  <si>
    <t>Prevu</t>
  </si>
  <si>
    <t>Effectif</t>
  </si>
</sst>
</file>

<file path=xl/styles.xml><?xml version="1.0" encoding="utf-8"?>
<styleSheet xmlns="http://schemas.openxmlformats.org/spreadsheetml/2006/main">
  <numFmts count="1">
    <numFmt numFmtId="166" formatCode="dddd"/>
  </numFmts>
  <fonts count="9">
    <font>
      <sz val="11"/>
      <color theme="1"/>
      <name val="Czcionka tekstu podstawowego"/>
      <family val="2"/>
      <charset val="238"/>
    </font>
    <font>
      <b/>
      <sz val="11"/>
      <color indexed="8"/>
      <name val="Czcionka tekstu podstawowego"/>
      <charset val="238"/>
    </font>
    <font>
      <sz val="11"/>
      <color indexed="8"/>
      <name val="Czcionka tekstu podstawowego"/>
      <charset val="238"/>
    </font>
    <font>
      <sz val="11"/>
      <color indexed="56"/>
      <name val="Czcionka tekstu podstawowego"/>
      <family val="2"/>
      <charset val="238"/>
    </font>
    <font>
      <sz val="11"/>
      <color indexed="30"/>
      <name val="Czcionka tekstu podstawowego"/>
      <family val="2"/>
      <charset val="238"/>
    </font>
    <font>
      <sz val="8"/>
      <name val="Czcionka tekstu podstawowego"/>
      <family val="2"/>
      <charset val="238"/>
    </font>
    <font>
      <b/>
      <sz val="11"/>
      <color indexed="10"/>
      <name val="Czcionka tekstu podstawowego"/>
    </font>
    <font>
      <b/>
      <sz val="11"/>
      <color indexed="53"/>
      <name val="Czcionka tekstu podstawowego"/>
    </font>
    <font>
      <b/>
      <sz val="11"/>
      <color indexed="12"/>
      <name val="Czcionka tekstu podstawowego"/>
    </font>
  </fonts>
  <fills count="3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0" fillId="0" borderId="0" xfId="0" applyBorder="1"/>
    <xf numFmtId="0" fontId="4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 textRotation="90"/>
    </xf>
    <xf numFmtId="14" fontId="2" fillId="2" borderId="1" xfId="0" applyNumberFormat="1" applyFont="1" applyFill="1" applyBorder="1"/>
    <xf numFmtId="14" fontId="2" fillId="2" borderId="2" xfId="0" applyNumberFormat="1" applyFont="1" applyFill="1" applyBorder="1"/>
    <xf numFmtId="14" fontId="2" fillId="2" borderId="3" xfId="0" applyNumberFormat="1" applyFont="1" applyFill="1" applyBorder="1"/>
    <xf numFmtId="14" fontId="2" fillId="2" borderId="4" xfId="0" applyNumberFormat="1" applyFont="1" applyFill="1" applyBorder="1"/>
    <xf numFmtId="14" fontId="2" fillId="0" borderId="5" xfId="0" applyNumberFormat="1" applyFont="1" applyBorder="1"/>
    <xf numFmtId="14" fontId="2" fillId="0" borderId="5" xfId="0" applyNumberFormat="1" applyFont="1" applyFill="1" applyBorder="1" applyAlignment="1"/>
    <xf numFmtId="14" fontId="2" fillId="0" borderId="5" xfId="0" applyNumberFormat="1" applyFont="1" applyFill="1" applyBorder="1"/>
    <xf numFmtId="0" fontId="0" fillId="0" borderId="6" xfId="0" applyBorder="1"/>
    <xf numFmtId="14" fontId="2" fillId="2" borderId="13" xfId="0" applyNumberFormat="1" applyFont="1" applyFill="1" applyBorder="1"/>
    <xf numFmtId="14" fontId="2" fillId="0" borderId="14" xfId="0" applyNumberFormat="1" applyFont="1" applyBorder="1"/>
    <xf numFmtId="14" fontId="2" fillId="2" borderId="14" xfId="0" applyNumberFormat="1" applyFont="1" applyFill="1" applyBorder="1"/>
    <xf numFmtId="14" fontId="2" fillId="2" borderId="15" xfId="0" applyNumberFormat="1" applyFont="1" applyFill="1" applyBorder="1"/>
    <xf numFmtId="14" fontId="2" fillId="0" borderId="13" xfId="0" applyNumberFormat="1" applyFont="1" applyBorder="1"/>
    <xf numFmtId="14" fontId="2" fillId="0" borderId="15" xfId="0" applyNumberFormat="1" applyFont="1" applyBorder="1"/>
    <xf numFmtId="2" fontId="0" fillId="0" borderId="16" xfId="0" applyNumberFormat="1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17" xfId="0" applyBorder="1"/>
    <xf numFmtId="0" fontId="1" fillId="0" borderId="17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166" fontId="2" fillId="2" borderId="13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166" fontId="2" fillId="0" borderId="14" xfId="0" applyNumberFormat="1" applyFont="1" applyBorder="1" applyAlignment="1">
      <alignment horizontal="center" vertical="center"/>
    </xf>
    <xf numFmtId="166" fontId="2" fillId="2" borderId="14" xfId="0" applyNumberFormat="1" applyFont="1" applyFill="1" applyBorder="1" applyAlignment="1">
      <alignment horizontal="center" vertical="center"/>
    </xf>
    <xf numFmtId="14" fontId="2" fillId="2" borderId="4" xfId="0" applyNumberFormat="1" applyFont="1" applyFill="1" applyBorder="1" applyAlignment="1">
      <alignment horizontal="center" vertical="center"/>
    </xf>
    <xf numFmtId="166" fontId="2" fillId="2" borderId="15" xfId="0" applyNumberFormat="1" applyFont="1" applyFill="1" applyBorder="1" applyAlignment="1">
      <alignment horizontal="center" vertical="center"/>
    </xf>
    <xf numFmtId="166" fontId="2" fillId="0" borderId="13" xfId="0" applyNumberFormat="1" applyFont="1" applyBorder="1" applyAlignment="1">
      <alignment horizontal="center" vertical="center"/>
    </xf>
    <xf numFmtId="166" fontId="2" fillId="0" borderId="15" xfId="0" applyNumberFormat="1" applyFont="1" applyBorder="1" applyAlignment="1">
      <alignment horizontal="center" vertical="center"/>
    </xf>
    <xf numFmtId="14" fontId="2" fillId="0" borderId="22" xfId="0" applyNumberFormat="1" applyFont="1" applyBorder="1"/>
    <xf numFmtId="0" fontId="0" fillId="0" borderId="18" xfId="0" applyBorder="1"/>
    <xf numFmtId="0" fontId="1" fillId="0" borderId="23" xfId="0" applyFont="1" applyBorder="1" applyAlignment="1">
      <alignment horizontal="center"/>
    </xf>
    <xf numFmtId="14" fontId="2" fillId="2" borderId="24" xfId="0" applyNumberFormat="1" applyFont="1" applyFill="1" applyBorder="1" applyAlignment="1"/>
    <xf numFmtId="2" fontId="3" fillId="0" borderId="25" xfId="0" applyNumberFormat="1" applyFont="1" applyBorder="1" applyAlignment="1">
      <alignment horizontal="center"/>
    </xf>
    <xf numFmtId="14" fontId="2" fillId="2" borderId="25" xfId="0" applyNumberFormat="1" applyFont="1" applyFill="1" applyBorder="1" applyAlignment="1"/>
    <xf numFmtId="14" fontId="2" fillId="2" borderId="26" xfId="0" applyNumberFormat="1" applyFont="1" applyFill="1" applyBorder="1" applyAlignment="1"/>
    <xf numFmtId="14" fontId="7" fillId="2" borderId="27" xfId="0" applyNumberFormat="1" applyFont="1" applyFill="1" applyBorder="1" applyAlignment="1">
      <alignment horizontal="center" vertical="center"/>
    </xf>
    <xf numFmtId="14" fontId="7" fillId="2" borderId="3" xfId="0" applyNumberFormat="1" applyFont="1" applyFill="1" applyBorder="1" applyAlignment="1">
      <alignment horizontal="center" vertical="center"/>
    </xf>
    <xf numFmtId="14" fontId="7" fillId="2" borderId="28" xfId="0" applyNumberFormat="1" applyFont="1" applyFill="1" applyBorder="1" applyAlignment="1">
      <alignment horizontal="center" vertical="center"/>
    </xf>
    <xf numFmtId="20" fontId="7" fillId="0" borderId="29" xfId="0" applyNumberFormat="1" applyFont="1" applyBorder="1" applyAlignment="1">
      <alignment horizontal="center" vertical="center"/>
    </xf>
    <xf numFmtId="20" fontId="7" fillId="0" borderId="1" xfId="0" applyNumberFormat="1" applyFont="1" applyBorder="1" applyAlignment="1">
      <alignment horizontal="center" vertical="center"/>
    </xf>
    <xf numFmtId="20" fontId="7" fillId="0" borderId="30" xfId="0" applyNumberFormat="1" applyFont="1" applyBorder="1" applyAlignment="1">
      <alignment horizontal="center" vertical="center"/>
    </xf>
    <xf numFmtId="14" fontId="7" fillId="2" borderId="29" xfId="0" applyNumberFormat="1" applyFont="1" applyFill="1" applyBorder="1" applyAlignment="1">
      <alignment horizontal="center" vertical="center"/>
    </xf>
    <xf numFmtId="14" fontId="7" fillId="2" borderId="1" xfId="0" applyNumberFormat="1" applyFont="1" applyFill="1" applyBorder="1" applyAlignment="1">
      <alignment horizontal="center" vertical="center"/>
    </xf>
    <xf numFmtId="14" fontId="7" fillId="2" borderId="30" xfId="0" applyNumberFormat="1" applyFont="1" applyFill="1" applyBorder="1" applyAlignment="1">
      <alignment horizontal="center" vertical="center"/>
    </xf>
    <xf numFmtId="14" fontId="7" fillId="2" borderId="31" xfId="0" applyNumberFormat="1" applyFont="1" applyFill="1" applyBorder="1" applyAlignment="1">
      <alignment horizontal="center" vertical="center"/>
    </xf>
    <xf numFmtId="14" fontId="7" fillId="2" borderId="4" xfId="0" applyNumberFormat="1" applyFont="1" applyFill="1" applyBorder="1" applyAlignment="1">
      <alignment horizontal="center" vertical="center"/>
    </xf>
    <xf numFmtId="14" fontId="7" fillId="2" borderId="32" xfId="0" applyNumberFormat="1" applyFont="1" applyFill="1" applyBorder="1" applyAlignment="1">
      <alignment horizontal="center" vertical="center"/>
    </xf>
    <xf numFmtId="20" fontId="7" fillId="0" borderId="27" xfId="0" applyNumberFormat="1" applyFont="1" applyBorder="1" applyAlignment="1">
      <alignment horizontal="center" vertical="center"/>
    </xf>
    <xf numFmtId="20" fontId="7" fillId="0" borderId="3" xfId="0" applyNumberFormat="1" applyFont="1" applyBorder="1" applyAlignment="1">
      <alignment horizontal="center" vertical="center"/>
    </xf>
    <xf numFmtId="20" fontId="7" fillId="0" borderId="28" xfId="0" applyNumberFormat="1" applyFont="1" applyBorder="1" applyAlignment="1">
      <alignment horizontal="center" vertical="center"/>
    </xf>
    <xf numFmtId="20" fontId="7" fillId="0" borderId="31" xfId="0" applyNumberFormat="1" applyFont="1" applyBorder="1" applyAlignment="1">
      <alignment horizontal="center" vertical="center"/>
    </xf>
    <xf numFmtId="20" fontId="7" fillId="0" borderId="4" xfId="0" applyNumberFormat="1" applyFont="1" applyBorder="1" applyAlignment="1">
      <alignment horizontal="center" vertical="center"/>
    </xf>
    <xf numFmtId="20" fontId="7" fillId="0" borderId="32" xfId="0" applyNumberFormat="1" applyFont="1" applyBorder="1" applyAlignment="1">
      <alignment horizontal="center" vertical="center"/>
    </xf>
    <xf numFmtId="14" fontId="8" fillId="2" borderId="27" xfId="0" applyNumberFormat="1" applyFont="1" applyFill="1" applyBorder="1" applyAlignment="1">
      <alignment horizontal="center" vertical="center"/>
    </xf>
    <xf numFmtId="14" fontId="8" fillId="2" borderId="3" xfId="0" applyNumberFormat="1" applyFont="1" applyFill="1" applyBorder="1" applyAlignment="1">
      <alignment horizontal="center" vertical="center"/>
    </xf>
    <xf numFmtId="14" fontId="8" fillId="2" borderId="28" xfId="0" applyNumberFormat="1" applyFont="1" applyFill="1" applyBorder="1" applyAlignment="1">
      <alignment horizontal="center" vertical="center"/>
    </xf>
    <xf numFmtId="20" fontId="8" fillId="0" borderId="29" xfId="0" applyNumberFormat="1" applyFont="1" applyBorder="1" applyAlignment="1">
      <alignment horizontal="center" vertical="center"/>
    </xf>
    <xf numFmtId="20" fontId="8" fillId="0" borderId="1" xfId="0" applyNumberFormat="1" applyFont="1" applyBorder="1" applyAlignment="1">
      <alignment horizontal="center" vertical="center"/>
    </xf>
    <xf numFmtId="20" fontId="8" fillId="0" borderId="30" xfId="0" applyNumberFormat="1" applyFont="1" applyBorder="1" applyAlignment="1">
      <alignment horizontal="center" vertical="center"/>
    </xf>
    <xf numFmtId="14" fontId="8" fillId="2" borderId="29" xfId="0" applyNumberFormat="1" applyFont="1" applyFill="1" applyBorder="1" applyAlignment="1">
      <alignment horizontal="center" vertical="center"/>
    </xf>
    <xf numFmtId="14" fontId="8" fillId="2" borderId="1" xfId="0" applyNumberFormat="1" applyFont="1" applyFill="1" applyBorder="1" applyAlignment="1">
      <alignment horizontal="center" vertical="center"/>
    </xf>
    <xf numFmtId="14" fontId="8" fillId="2" borderId="30" xfId="0" applyNumberFormat="1" applyFont="1" applyFill="1" applyBorder="1" applyAlignment="1">
      <alignment horizontal="center" vertical="center"/>
    </xf>
    <xf numFmtId="14" fontId="8" fillId="2" borderId="31" xfId="0" applyNumberFormat="1" applyFont="1" applyFill="1" applyBorder="1" applyAlignment="1">
      <alignment horizontal="center" vertical="center"/>
    </xf>
    <xf numFmtId="14" fontId="8" fillId="2" borderId="4" xfId="0" applyNumberFormat="1" applyFont="1" applyFill="1" applyBorder="1" applyAlignment="1">
      <alignment horizontal="center" vertical="center"/>
    </xf>
    <xf numFmtId="14" fontId="8" fillId="2" borderId="32" xfId="0" applyNumberFormat="1" applyFont="1" applyFill="1" applyBorder="1" applyAlignment="1">
      <alignment horizontal="center" vertical="center"/>
    </xf>
    <xf numFmtId="20" fontId="8" fillId="0" borderId="27" xfId="0" applyNumberFormat="1" applyFont="1" applyBorder="1" applyAlignment="1">
      <alignment horizontal="center" vertical="center"/>
    </xf>
    <xf numFmtId="20" fontId="8" fillId="0" borderId="3" xfId="0" applyNumberFormat="1" applyFont="1" applyBorder="1" applyAlignment="1">
      <alignment horizontal="center" vertical="center"/>
    </xf>
    <xf numFmtId="20" fontId="8" fillId="0" borderId="28" xfId="0" applyNumberFormat="1" applyFont="1" applyBorder="1" applyAlignment="1">
      <alignment horizontal="center" vertical="center"/>
    </xf>
    <xf numFmtId="20" fontId="8" fillId="0" borderId="31" xfId="0" applyNumberFormat="1" applyFont="1" applyBorder="1" applyAlignment="1">
      <alignment horizontal="center" vertical="center"/>
    </xf>
    <xf numFmtId="20" fontId="8" fillId="0" borderId="4" xfId="0" applyNumberFormat="1" applyFont="1" applyBorder="1" applyAlignment="1">
      <alignment horizontal="center" vertical="center"/>
    </xf>
    <xf numFmtId="20" fontId="8" fillId="0" borderId="32" xfId="0" applyNumberFormat="1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 textRotation="90"/>
    </xf>
    <xf numFmtId="0" fontId="0" fillId="0" borderId="8" xfId="0" applyBorder="1" applyAlignment="1">
      <alignment horizontal="center" vertical="center" textRotation="90"/>
    </xf>
    <xf numFmtId="0" fontId="0" fillId="0" borderId="9" xfId="0" applyFont="1" applyBorder="1" applyAlignment="1">
      <alignment horizontal="center" vertical="center" textRotation="90"/>
    </xf>
    <xf numFmtId="0" fontId="0" fillId="0" borderId="10" xfId="0" applyFont="1" applyBorder="1" applyAlignment="1">
      <alignment horizontal="center" vertical="center" textRotation="90"/>
    </xf>
    <xf numFmtId="0" fontId="0" fillId="0" borderId="11" xfId="0" applyFont="1" applyBorder="1" applyAlignment="1">
      <alignment horizontal="center" vertical="center" textRotation="90"/>
    </xf>
    <xf numFmtId="0" fontId="0" fillId="0" borderId="9" xfId="0" applyBorder="1" applyAlignment="1">
      <alignment horizontal="center" vertical="center" textRotation="90"/>
    </xf>
    <xf numFmtId="0" fontId="0" fillId="0" borderId="10" xfId="0" applyBorder="1" applyAlignment="1">
      <alignment horizontal="center" vertical="center" textRotation="90"/>
    </xf>
    <xf numFmtId="0" fontId="0" fillId="0" borderId="11" xfId="0" applyBorder="1" applyAlignment="1">
      <alignment horizontal="center" vertical="center" textRotation="90"/>
    </xf>
    <xf numFmtId="0" fontId="0" fillId="0" borderId="12" xfId="0" applyBorder="1" applyAlignment="1">
      <alignment horizontal="center" vertical="center" textRotation="90"/>
    </xf>
    <xf numFmtId="0" fontId="1" fillId="0" borderId="16" xfId="0" applyFont="1" applyBorder="1" applyAlignment="1">
      <alignment horizontal="center"/>
    </xf>
    <xf numFmtId="0" fontId="0" fillId="0" borderId="7" xfId="0" applyBorder="1" applyAlignment="1">
      <alignment horizontal="center" textRotation="90"/>
    </xf>
    <xf numFmtId="0" fontId="0" fillId="0" borderId="8" xfId="0" applyBorder="1" applyAlignment="1">
      <alignment horizontal="center" textRotation="90"/>
    </xf>
    <xf numFmtId="0" fontId="0" fillId="0" borderId="9" xfId="0" applyBorder="1" applyAlignment="1">
      <alignment horizontal="center" textRotation="90"/>
    </xf>
    <xf numFmtId="0" fontId="0" fillId="0" borderId="10" xfId="0" applyBorder="1" applyAlignment="1">
      <alignment horizontal="center" textRotation="90"/>
    </xf>
    <xf numFmtId="0" fontId="0" fillId="0" borderId="11" xfId="0" applyBorder="1" applyAlignment="1">
      <alignment horizontal="center" textRotation="90"/>
    </xf>
    <xf numFmtId="0" fontId="0" fillId="0" borderId="9" xfId="0" applyFont="1" applyBorder="1" applyAlignment="1">
      <alignment horizontal="center" textRotation="90"/>
    </xf>
    <xf numFmtId="0" fontId="0" fillId="0" borderId="10" xfId="0" applyFont="1" applyBorder="1" applyAlignment="1">
      <alignment horizontal="center" textRotation="90"/>
    </xf>
    <xf numFmtId="0" fontId="0" fillId="0" borderId="11" xfId="0" applyFont="1" applyBorder="1" applyAlignment="1">
      <alignment horizontal="center" textRotation="90"/>
    </xf>
    <xf numFmtId="0" fontId="0" fillId="0" borderId="12" xfId="0" applyBorder="1" applyAlignment="1">
      <alignment horizontal="center" textRotation="90"/>
    </xf>
  </cellXfs>
  <cellStyles count="1">
    <cellStyle name="Normal" xfId="0" builtinId="0"/>
  </cellStyles>
  <dxfs count="4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3"/>
  <sheetViews>
    <sheetView tabSelected="1" zoomScale="85" zoomScaleNormal="85" workbookViewId="0">
      <selection activeCell="B43" sqref="B43"/>
    </sheetView>
  </sheetViews>
  <sheetFormatPr baseColWidth="10" defaultColWidth="8.796875" defaultRowHeight="13.8"/>
  <cols>
    <col min="1" max="1" width="8.796875" style="23"/>
    <col min="2" max="2" width="17.296875" style="23" customWidth="1"/>
    <col min="3" max="3" width="10.5" style="23" bestFit="1" customWidth="1"/>
    <col min="4" max="16384" width="8.796875" style="23"/>
  </cols>
  <sheetData>
    <row r="1" spans="1:19" ht="14.4" thickBot="1">
      <c r="A1" s="85">
        <v>2015</v>
      </c>
      <c r="B1" s="87">
        <v>3</v>
      </c>
      <c r="C1" s="89"/>
      <c r="D1" s="79" t="s">
        <v>14</v>
      </c>
      <c r="E1" s="80"/>
      <c r="F1" s="80"/>
      <c r="G1" s="80"/>
      <c r="H1" s="80"/>
      <c r="I1" s="80"/>
      <c r="J1" s="80"/>
      <c r="K1" s="81"/>
      <c r="L1" s="79" t="s">
        <v>15</v>
      </c>
      <c r="M1" s="80"/>
      <c r="N1" s="80"/>
      <c r="O1" s="80"/>
      <c r="P1" s="80"/>
      <c r="Q1" s="80"/>
      <c r="R1" s="80"/>
      <c r="S1" s="81"/>
    </row>
    <row r="2" spans="1:19" ht="14.4" thickBot="1">
      <c r="A2" s="86"/>
      <c r="B2" s="88"/>
      <c r="C2" s="90"/>
      <c r="D2" s="82" t="s">
        <v>18</v>
      </c>
      <c r="E2" s="83"/>
      <c r="F2" s="83"/>
      <c r="G2" s="84"/>
      <c r="H2" s="76" t="s">
        <v>19</v>
      </c>
      <c r="I2" s="77"/>
      <c r="J2" s="77"/>
      <c r="K2" s="78"/>
      <c r="L2" s="82" t="s">
        <v>18</v>
      </c>
      <c r="M2" s="83"/>
      <c r="N2" s="83"/>
      <c r="O2" s="84"/>
      <c r="P2" s="76" t="s">
        <v>19</v>
      </c>
      <c r="Q2" s="77"/>
      <c r="R2" s="77"/>
      <c r="S2" s="78"/>
    </row>
    <row r="3" spans="1:19" ht="14.25" customHeight="1">
      <c r="A3" s="93" t="s">
        <v>0</v>
      </c>
      <c r="B3" s="24">
        <f>DATE(A1,B1,1)</f>
        <v>42064</v>
      </c>
      <c r="C3" s="25">
        <f>DAY(B3)</f>
        <v>1</v>
      </c>
      <c r="D3" s="40"/>
      <c r="E3" s="41"/>
      <c r="F3" s="41"/>
      <c r="G3" s="42"/>
      <c r="H3" s="58"/>
      <c r="I3" s="59"/>
      <c r="J3" s="59"/>
      <c r="K3" s="60"/>
      <c r="L3" s="40"/>
      <c r="M3" s="41"/>
      <c r="N3" s="41"/>
      <c r="O3" s="42"/>
      <c r="P3" s="58"/>
      <c r="Q3" s="59"/>
      <c r="R3" s="59"/>
      <c r="S3" s="60"/>
    </row>
    <row r="4" spans="1:19">
      <c r="A4" s="94"/>
      <c r="B4" s="26">
        <f>B3+1</f>
        <v>42065</v>
      </c>
      <c r="C4" s="27">
        <f t="shared" ref="C4:C33" si="0">DAY(B4)</f>
        <v>2</v>
      </c>
      <c r="D4" s="43">
        <v>0.3125</v>
      </c>
      <c r="E4" s="44">
        <v>0.5</v>
      </c>
      <c r="F4" s="44">
        <v>0.54166666666666663</v>
      </c>
      <c r="G4" s="45">
        <v>0.70833333333333337</v>
      </c>
      <c r="H4" s="61">
        <v>0.33333333333333331</v>
      </c>
      <c r="I4" s="62">
        <v>0.5</v>
      </c>
      <c r="J4" s="62">
        <v>0.54166666666666663</v>
      </c>
      <c r="K4" s="63">
        <v>0.75</v>
      </c>
      <c r="L4" s="43">
        <v>0.3125</v>
      </c>
      <c r="M4" s="44">
        <v>0.5</v>
      </c>
      <c r="N4" s="44">
        <v>0.54166666666666663</v>
      </c>
      <c r="O4" s="45">
        <v>0.70833333333333337</v>
      </c>
      <c r="P4" s="61">
        <v>0.33333333333333331</v>
      </c>
      <c r="Q4" s="62">
        <v>0.5</v>
      </c>
      <c r="R4" s="62">
        <v>0.54166666666666663</v>
      </c>
      <c r="S4" s="63">
        <v>0.75</v>
      </c>
    </row>
    <row r="5" spans="1:19">
      <c r="A5" s="94"/>
      <c r="B5" s="26">
        <f t="shared" ref="B5:B33" si="1">B4+1</f>
        <v>42066</v>
      </c>
      <c r="C5" s="27">
        <f t="shared" si="0"/>
        <v>3</v>
      </c>
      <c r="D5" s="43">
        <v>0.3125</v>
      </c>
      <c r="E5" s="44">
        <v>0.5</v>
      </c>
      <c r="F5" s="44">
        <v>0.54166666666666663</v>
      </c>
      <c r="G5" s="45">
        <v>0.70833333333333337</v>
      </c>
      <c r="H5" s="61">
        <v>0.375</v>
      </c>
      <c r="I5" s="62">
        <v>0.5</v>
      </c>
      <c r="J5" s="62">
        <v>0.54166666666666663</v>
      </c>
      <c r="K5" s="63">
        <v>0.70833333333333337</v>
      </c>
      <c r="L5" s="43">
        <v>0.3125</v>
      </c>
      <c r="M5" s="44">
        <v>0.5</v>
      </c>
      <c r="N5" s="44">
        <v>0.54166666666666663</v>
      </c>
      <c r="O5" s="45">
        <v>0.70833333333333337</v>
      </c>
      <c r="P5" s="61">
        <v>0.375</v>
      </c>
      <c r="Q5" s="62">
        <v>0.5</v>
      </c>
      <c r="R5" s="62">
        <v>0.54166666666666663</v>
      </c>
      <c r="S5" s="63">
        <v>0.70833333333333337</v>
      </c>
    </row>
    <row r="6" spans="1:19">
      <c r="A6" s="94"/>
      <c r="B6" s="26">
        <f t="shared" si="1"/>
        <v>42067</v>
      </c>
      <c r="C6" s="27">
        <f t="shared" si="0"/>
        <v>4</v>
      </c>
      <c r="D6" s="43">
        <v>0.3125</v>
      </c>
      <c r="E6" s="44">
        <v>0.5</v>
      </c>
      <c r="F6" s="44">
        <v>0.54166666666666663</v>
      </c>
      <c r="G6" s="45">
        <v>0.70833333333333337</v>
      </c>
      <c r="H6" s="61">
        <v>0.3125</v>
      </c>
      <c r="I6" s="62">
        <v>0.5</v>
      </c>
      <c r="J6" s="62">
        <v>0.54166666666666663</v>
      </c>
      <c r="K6" s="63">
        <v>0.70833333333333337</v>
      </c>
      <c r="L6" s="43">
        <v>0.3125</v>
      </c>
      <c r="M6" s="44">
        <v>0.5</v>
      </c>
      <c r="N6" s="44">
        <v>0.54166666666666663</v>
      </c>
      <c r="O6" s="45">
        <v>0.70833333333333337</v>
      </c>
      <c r="P6" s="61">
        <v>0.3125</v>
      </c>
      <c r="Q6" s="62">
        <v>0.5</v>
      </c>
      <c r="R6" s="62">
        <v>0.54166666666666663</v>
      </c>
      <c r="S6" s="63">
        <v>0.70833333333333337</v>
      </c>
    </row>
    <row r="7" spans="1:19">
      <c r="A7" s="94"/>
      <c r="B7" s="26">
        <f t="shared" si="1"/>
        <v>42068</v>
      </c>
      <c r="C7" s="27">
        <f t="shared" si="0"/>
        <v>5</v>
      </c>
      <c r="D7" s="43">
        <v>0.3125</v>
      </c>
      <c r="E7" s="44">
        <v>0.5</v>
      </c>
      <c r="F7" s="44">
        <v>0.54166666666666663</v>
      </c>
      <c r="G7" s="45">
        <v>0.70833333333333337</v>
      </c>
      <c r="H7" s="61">
        <v>0.3125</v>
      </c>
      <c r="I7" s="62">
        <v>0.5</v>
      </c>
      <c r="J7" s="62">
        <v>0.54166666666666663</v>
      </c>
      <c r="K7" s="63">
        <v>0.70833333333333337</v>
      </c>
      <c r="L7" s="43">
        <v>0.3125</v>
      </c>
      <c r="M7" s="44">
        <v>0.5</v>
      </c>
      <c r="N7" s="44">
        <v>0.54166666666666663</v>
      </c>
      <c r="O7" s="45">
        <v>0.70833333333333337</v>
      </c>
      <c r="P7" s="61">
        <v>0.3125</v>
      </c>
      <c r="Q7" s="62">
        <v>0.5</v>
      </c>
      <c r="R7" s="62">
        <v>0.54166666666666663</v>
      </c>
      <c r="S7" s="63">
        <v>0.70833333333333337</v>
      </c>
    </row>
    <row r="8" spans="1:19">
      <c r="A8" s="94"/>
      <c r="B8" s="26">
        <f t="shared" si="1"/>
        <v>42069</v>
      </c>
      <c r="C8" s="27">
        <f t="shared" si="0"/>
        <v>6</v>
      </c>
      <c r="D8" s="43">
        <v>0.3125</v>
      </c>
      <c r="E8" s="44">
        <v>0.5</v>
      </c>
      <c r="F8" s="44">
        <v>0.54166666666666663</v>
      </c>
      <c r="G8" s="45">
        <v>0.70833333333333337</v>
      </c>
      <c r="H8" s="61">
        <v>0.3125</v>
      </c>
      <c r="I8" s="62">
        <v>0.5</v>
      </c>
      <c r="J8" s="62">
        <v>0.54166666666666663</v>
      </c>
      <c r="K8" s="63">
        <v>0.70833333333333337</v>
      </c>
      <c r="L8" s="43">
        <v>0.3125</v>
      </c>
      <c r="M8" s="44">
        <v>0.5</v>
      </c>
      <c r="N8" s="44">
        <v>0.54166666666666663</v>
      </c>
      <c r="O8" s="45">
        <v>0.70833333333333337</v>
      </c>
      <c r="P8" s="61">
        <v>0.3125</v>
      </c>
      <c r="Q8" s="62">
        <v>0.5</v>
      </c>
      <c r="R8" s="62">
        <v>0.54166666666666663</v>
      </c>
      <c r="S8" s="63">
        <v>0.70833333333333337</v>
      </c>
    </row>
    <row r="9" spans="1:19">
      <c r="A9" s="94"/>
      <c r="B9" s="26">
        <f t="shared" si="1"/>
        <v>42070</v>
      </c>
      <c r="C9" s="28">
        <f t="shared" si="0"/>
        <v>7</v>
      </c>
      <c r="D9" s="46"/>
      <c r="E9" s="47"/>
      <c r="F9" s="47"/>
      <c r="G9" s="48"/>
      <c r="H9" s="64"/>
      <c r="I9" s="65"/>
      <c r="J9" s="65"/>
      <c r="K9" s="66"/>
      <c r="L9" s="46"/>
      <c r="M9" s="47"/>
      <c r="N9" s="47"/>
      <c r="O9" s="48"/>
      <c r="P9" s="64"/>
      <c r="Q9" s="65"/>
      <c r="R9" s="65"/>
      <c r="S9" s="66"/>
    </row>
    <row r="10" spans="1:19" ht="14.4" thickBot="1">
      <c r="A10" s="95"/>
      <c r="B10" s="29">
        <f t="shared" si="1"/>
        <v>42071</v>
      </c>
      <c r="C10" s="30">
        <f t="shared" si="0"/>
        <v>8</v>
      </c>
      <c r="D10" s="49"/>
      <c r="E10" s="50"/>
      <c r="F10" s="50"/>
      <c r="G10" s="51"/>
      <c r="H10" s="67"/>
      <c r="I10" s="68"/>
      <c r="J10" s="68"/>
      <c r="K10" s="69"/>
      <c r="L10" s="49"/>
      <c r="M10" s="50"/>
      <c r="N10" s="50"/>
      <c r="O10" s="51"/>
      <c r="P10" s="67"/>
      <c r="Q10" s="68"/>
      <c r="R10" s="68"/>
      <c r="S10" s="69"/>
    </row>
    <row r="11" spans="1:19" ht="14.25" customHeight="1">
      <c r="A11" s="96" t="s">
        <v>1</v>
      </c>
      <c r="B11" s="24">
        <f t="shared" si="1"/>
        <v>42072</v>
      </c>
      <c r="C11" s="31">
        <f t="shared" si="0"/>
        <v>9</v>
      </c>
      <c r="D11" s="52">
        <v>0.3125</v>
      </c>
      <c r="E11" s="53">
        <v>0.5</v>
      </c>
      <c r="F11" s="53">
        <v>0.54166666666666663</v>
      </c>
      <c r="G11" s="54">
        <v>0.70833333333333337</v>
      </c>
      <c r="H11" s="70">
        <v>0.3125</v>
      </c>
      <c r="I11" s="71">
        <v>0.5</v>
      </c>
      <c r="J11" s="71">
        <v>0.54166666666666663</v>
      </c>
      <c r="K11" s="72">
        <v>0.70833333333333337</v>
      </c>
      <c r="L11" s="52">
        <v>0.3125</v>
      </c>
      <c r="M11" s="53">
        <v>0.5</v>
      </c>
      <c r="N11" s="53">
        <v>0.54166666666666663</v>
      </c>
      <c r="O11" s="54">
        <v>0.70833333333333337</v>
      </c>
      <c r="P11" s="70">
        <v>0.3125</v>
      </c>
      <c r="Q11" s="71">
        <v>0.5</v>
      </c>
      <c r="R11" s="71">
        <v>0.54166666666666663</v>
      </c>
      <c r="S11" s="72">
        <v>0.70833333333333337</v>
      </c>
    </row>
    <row r="12" spans="1:19">
      <c r="A12" s="97"/>
      <c r="B12" s="26">
        <f t="shared" si="1"/>
        <v>42073</v>
      </c>
      <c r="C12" s="27">
        <f t="shared" si="0"/>
        <v>10</v>
      </c>
      <c r="D12" s="43">
        <v>0.3125</v>
      </c>
      <c r="E12" s="44">
        <v>0.5</v>
      </c>
      <c r="F12" s="44">
        <v>0.54166666666666663</v>
      </c>
      <c r="G12" s="45">
        <v>0.70833333333333337</v>
      </c>
      <c r="H12" s="61">
        <v>0.3125</v>
      </c>
      <c r="I12" s="62">
        <v>0.5</v>
      </c>
      <c r="J12" s="62">
        <v>0.54166666666666663</v>
      </c>
      <c r="K12" s="63">
        <v>0.70833333333333337</v>
      </c>
      <c r="L12" s="43">
        <v>0.3125</v>
      </c>
      <c r="M12" s="44">
        <v>0.5</v>
      </c>
      <c r="N12" s="44">
        <v>0.54166666666666663</v>
      </c>
      <c r="O12" s="45">
        <v>0.70833333333333337</v>
      </c>
      <c r="P12" s="61">
        <v>0.3125</v>
      </c>
      <c r="Q12" s="62">
        <v>0.5</v>
      </c>
      <c r="R12" s="62">
        <v>0.54166666666666663</v>
      </c>
      <c r="S12" s="63">
        <v>0.70833333333333337</v>
      </c>
    </row>
    <row r="13" spans="1:19">
      <c r="A13" s="97"/>
      <c r="B13" s="26">
        <f t="shared" si="1"/>
        <v>42074</v>
      </c>
      <c r="C13" s="27">
        <f t="shared" si="0"/>
        <v>11</v>
      </c>
      <c r="D13" s="43">
        <v>0.3125</v>
      </c>
      <c r="E13" s="44">
        <v>0.5</v>
      </c>
      <c r="F13" s="44">
        <v>0.54166666666666663</v>
      </c>
      <c r="G13" s="45">
        <v>0.70833333333333337</v>
      </c>
      <c r="H13" s="61">
        <v>0.3125</v>
      </c>
      <c r="I13" s="62">
        <v>0.5</v>
      </c>
      <c r="J13" s="62">
        <v>0.54166666666666663</v>
      </c>
      <c r="K13" s="63">
        <v>0.70833333333333337</v>
      </c>
      <c r="L13" s="43">
        <v>0.3125</v>
      </c>
      <c r="M13" s="44">
        <v>0.5</v>
      </c>
      <c r="N13" s="44">
        <v>0.54166666666666663</v>
      </c>
      <c r="O13" s="45">
        <v>0.70833333333333337</v>
      </c>
      <c r="P13" s="61">
        <v>0.3125</v>
      </c>
      <c r="Q13" s="62">
        <v>0.5</v>
      </c>
      <c r="R13" s="62">
        <v>0.54166666666666663</v>
      </c>
      <c r="S13" s="63">
        <v>0.70833333333333337</v>
      </c>
    </row>
    <row r="14" spans="1:19">
      <c r="A14" s="97"/>
      <c r="B14" s="26">
        <f t="shared" si="1"/>
        <v>42075</v>
      </c>
      <c r="C14" s="27">
        <f t="shared" si="0"/>
        <v>12</v>
      </c>
      <c r="D14" s="43">
        <v>0.3125</v>
      </c>
      <c r="E14" s="44">
        <v>0.5</v>
      </c>
      <c r="F14" s="44">
        <v>0.54166666666666663</v>
      </c>
      <c r="G14" s="45">
        <v>0.70833333333333337</v>
      </c>
      <c r="H14" s="61">
        <v>0.3125</v>
      </c>
      <c r="I14" s="62">
        <v>0.5</v>
      </c>
      <c r="J14" s="62">
        <v>0.54166666666666663</v>
      </c>
      <c r="K14" s="63">
        <v>0.70833333333333337</v>
      </c>
      <c r="L14" s="43">
        <v>0.3125</v>
      </c>
      <c r="M14" s="44">
        <v>0.5</v>
      </c>
      <c r="N14" s="44">
        <v>0.54166666666666663</v>
      </c>
      <c r="O14" s="45">
        <v>0.70833333333333337</v>
      </c>
      <c r="P14" s="61">
        <v>0.3125</v>
      </c>
      <c r="Q14" s="62">
        <v>0.5</v>
      </c>
      <c r="R14" s="62">
        <v>0.54166666666666663</v>
      </c>
      <c r="S14" s="63">
        <v>0.70833333333333337</v>
      </c>
    </row>
    <row r="15" spans="1:19">
      <c r="A15" s="97"/>
      <c r="B15" s="26">
        <f t="shared" si="1"/>
        <v>42076</v>
      </c>
      <c r="C15" s="27">
        <f t="shared" si="0"/>
        <v>13</v>
      </c>
      <c r="D15" s="43">
        <v>0.3125</v>
      </c>
      <c r="E15" s="44">
        <v>0.5</v>
      </c>
      <c r="F15" s="44">
        <v>0.54166666666666663</v>
      </c>
      <c r="G15" s="45">
        <v>0.70833333333333337</v>
      </c>
      <c r="H15" s="61">
        <v>0.3125</v>
      </c>
      <c r="I15" s="62">
        <v>0.5</v>
      </c>
      <c r="J15" s="62">
        <v>0.54166666666666663</v>
      </c>
      <c r="K15" s="63">
        <v>0.70833333333333337</v>
      </c>
      <c r="L15" s="43">
        <v>0.3125</v>
      </c>
      <c r="M15" s="44">
        <v>0.5</v>
      </c>
      <c r="N15" s="44">
        <v>0.54166666666666663</v>
      </c>
      <c r="O15" s="45">
        <v>0.70833333333333337</v>
      </c>
      <c r="P15" s="61">
        <v>0.3125</v>
      </c>
      <c r="Q15" s="62">
        <v>0.5</v>
      </c>
      <c r="R15" s="62">
        <v>0.54166666666666663</v>
      </c>
      <c r="S15" s="63">
        <v>0.70833333333333337</v>
      </c>
    </row>
    <row r="16" spans="1:19">
      <c r="A16" s="97"/>
      <c r="B16" s="26">
        <f t="shared" si="1"/>
        <v>42077</v>
      </c>
      <c r="C16" s="28">
        <f t="shared" si="0"/>
        <v>14</v>
      </c>
      <c r="D16" s="46"/>
      <c r="E16" s="47"/>
      <c r="F16" s="47"/>
      <c r="G16" s="48"/>
      <c r="H16" s="64"/>
      <c r="I16" s="65"/>
      <c r="J16" s="65"/>
      <c r="K16" s="66"/>
      <c r="L16" s="46"/>
      <c r="M16" s="47"/>
      <c r="N16" s="47"/>
      <c r="O16" s="48"/>
      <c r="P16" s="64"/>
      <c r="Q16" s="65"/>
      <c r="R16" s="65"/>
      <c r="S16" s="66"/>
    </row>
    <row r="17" spans="1:19" ht="14.4" thickBot="1">
      <c r="A17" s="98"/>
      <c r="B17" s="29">
        <f t="shared" si="1"/>
        <v>42078</v>
      </c>
      <c r="C17" s="30">
        <f t="shared" si="0"/>
        <v>15</v>
      </c>
      <c r="D17" s="49"/>
      <c r="E17" s="50"/>
      <c r="F17" s="50"/>
      <c r="G17" s="51"/>
      <c r="H17" s="67"/>
      <c r="I17" s="68"/>
      <c r="J17" s="68"/>
      <c r="K17" s="69"/>
      <c r="L17" s="49"/>
      <c r="M17" s="50"/>
      <c r="N17" s="50"/>
      <c r="O17" s="51"/>
      <c r="P17" s="67"/>
      <c r="Q17" s="68"/>
      <c r="R17" s="68"/>
      <c r="S17" s="69"/>
    </row>
    <row r="18" spans="1:19" ht="14.25" customHeight="1">
      <c r="A18" s="96" t="s">
        <v>2</v>
      </c>
      <c r="B18" s="24">
        <f t="shared" si="1"/>
        <v>42079</v>
      </c>
      <c r="C18" s="31">
        <f t="shared" si="0"/>
        <v>16</v>
      </c>
      <c r="D18" s="52">
        <v>0.3125</v>
      </c>
      <c r="E18" s="53">
        <v>0.5</v>
      </c>
      <c r="F18" s="53">
        <v>0.54166666666666663</v>
      </c>
      <c r="G18" s="54">
        <v>0.70833333333333337</v>
      </c>
      <c r="H18" s="70">
        <v>0.3125</v>
      </c>
      <c r="I18" s="71">
        <v>0.5</v>
      </c>
      <c r="J18" s="71">
        <v>0.54166666666666663</v>
      </c>
      <c r="K18" s="72">
        <v>0.70833333333333337</v>
      </c>
      <c r="L18" s="52">
        <v>0.3125</v>
      </c>
      <c r="M18" s="53">
        <v>0.5</v>
      </c>
      <c r="N18" s="53">
        <v>0.54166666666666663</v>
      </c>
      <c r="O18" s="54">
        <v>0.70833333333333337</v>
      </c>
      <c r="P18" s="70">
        <v>0.3125</v>
      </c>
      <c r="Q18" s="71">
        <v>0.5</v>
      </c>
      <c r="R18" s="71">
        <v>0.54166666666666663</v>
      </c>
      <c r="S18" s="72">
        <v>0.70833333333333337</v>
      </c>
    </row>
    <row r="19" spans="1:19">
      <c r="A19" s="97"/>
      <c r="B19" s="26">
        <f t="shared" si="1"/>
        <v>42080</v>
      </c>
      <c r="C19" s="27">
        <f t="shared" si="0"/>
        <v>17</v>
      </c>
      <c r="D19" s="43">
        <v>0.3125</v>
      </c>
      <c r="E19" s="44">
        <v>0.5</v>
      </c>
      <c r="F19" s="44">
        <v>0.54166666666666663</v>
      </c>
      <c r="G19" s="45">
        <v>0.70833333333333337</v>
      </c>
      <c r="H19" s="61">
        <v>0.3125</v>
      </c>
      <c r="I19" s="62">
        <v>0.5</v>
      </c>
      <c r="J19" s="62">
        <v>0.54166666666666663</v>
      </c>
      <c r="K19" s="63">
        <v>0.70833333333333337</v>
      </c>
      <c r="L19" s="43">
        <v>0.3125</v>
      </c>
      <c r="M19" s="44">
        <v>0.5</v>
      </c>
      <c r="N19" s="44">
        <v>0.54166666666666663</v>
      </c>
      <c r="O19" s="45">
        <v>0.70833333333333337</v>
      </c>
      <c r="P19" s="61">
        <v>0.3125</v>
      </c>
      <c r="Q19" s="62">
        <v>0.5</v>
      </c>
      <c r="R19" s="62">
        <v>0.54166666666666663</v>
      </c>
      <c r="S19" s="63">
        <v>0.70833333333333337</v>
      </c>
    </row>
    <row r="20" spans="1:19">
      <c r="A20" s="97"/>
      <c r="B20" s="26">
        <f t="shared" si="1"/>
        <v>42081</v>
      </c>
      <c r="C20" s="27">
        <f t="shared" si="0"/>
        <v>18</v>
      </c>
      <c r="D20" s="43">
        <v>0.3125</v>
      </c>
      <c r="E20" s="44">
        <v>0.5</v>
      </c>
      <c r="F20" s="44">
        <v>0.54166666666666663</v>
      </c>
      <c r="G20" s="45">
        <v>0.70833333333333337</v>
      </c>
      <c r="H20" s="61">
        <v>0.3125</v>
      </c>
      <c r="I20" s="62">
        <v>0.5</v>
      </c>
      <c r="J20" s="62">
        <v>0.54166666666666663</v>
      </c>
      <c r="K20" s="63">
        <v>0.70833333333333337</v>
      </c>
      <c r="L20" s="43">
        <v>0.3125</v>
      </c>
      <c r="M20" s="44">
        <v>0.5</v>
      </c>
      <c r="N20" s="44">
        <v>0.54166666666666663</v>
      </c>
      <c r="O20" s="45">
        <v>0.70833333333333337</v>
      </c>
      <c r="P20" s="61">
        <v>0.3125</v>
      </c>
      <c r="Q20" s="62">
        <v>0.5</v>
      </c>
      <c r="R20" s="62">
        <v>0.54166666666666663</v>
      </c>
      <c r="S20" s="63">
        <v>0.70833333333333337</v>
      </c>
    </row>
    <row r="21" spans="1:19">
      <c r="A21" s="97"/>
      <c r="B21" s="26">
        <f t="shared" si="1"/>
        <v>42082</v>
      </c>
      <c r="C21" s="27">
        <f t="shared" si="0"/>
        <v>19</v>
      </c>
      <c r="D21" s="43">
        <v>0.3125</v>
      </c>
      <c r="E21" s="44">
        <v>0.5</v>
      </c>
      <c r="F21" s="44">
        <v>0.54166666666666663</v>
      </c>
      <c r="G21" s="45">
        <v>0.70833333333333337</v>
      </c>
      <c r="H21" s="61">
        <v>0.3125</v>
      </c>
      <c r="I21" s="62">
        <v>0.5</v>
      </c>
      <c r="J21" s="62">
        <v>0.54166666666666663</v>
      </c>
      <c r="K21" s="63">
        <v>0.70833333333333337</v>
      </c>
      <c r="L21" s="43">
        <v>0.3125</v>
      </c>
      <c r="M21" s="44">
        <v>0.5</v>
      </c>
      <c r="N21" s="44">
        <v>0.54166666666666663</v>
      </c>
      <c r="O21" s="45">
        <v>0.70833333333333337</v>
      </c>
      <c r="P21" s="61">
        <v>0.3125</v>
      </c>
      <c r="Q21" s="62">
        <v>0.5</v>
      </c>
      <c r="R21" s="62">
        <v>0.54166666666666663</v>
      </c>
      <c r="S21" s="63">
        <v>0.70833333333333337</v>
      </c>
    </row>
    <row r="22" spans="1:19">
      <c r="A22" s="97"/>
      <c r="B22" s="26">
        <f t="shared" si="1"/>
        <v>42083</v>
      </c>
      <c r="C22" s="27">
        <f t="shared" si="0"/>
        <v>20</v>
      </c>
      <c r="D22" s="43">
        <v>0.3125</v>
      </c>
      <c r="E22" s="44">
        <v>0.5</v>
      </c>
      <c r="F22" s="44">
        <v>0.54166666666666663</v>
      </c>
      <c r="G22" s="45">
        <v>0.70833333333333337</v>
      </c>
      <c r="H22" s="61">
        <v>0.3125</v>
      </c>
      <c r="I22" s="62">
        <v>0.5</v>
      </c>
      <c r="J22" s="62">
        <v>0.54166666666666663</v>
      </c>
      <c r="K22" s="63">
        <v>0.70833333333333337</v>
      </c>
      <c r="L22" s="43">
        <v>0.3125</v>
      </c>
      <c r="M22" s="44">
        <v>0.5</v>
      </c>
      <c r="N22" s="44">
        <v>0.54166666666666663</v>
      </c>
      <c r="O22" s="45">
        <v>0.70833333333333337</v>
      </c>
      <c r="P22" s="61">
        <v>0.3125</v>
      </c>
      <c r="Q22" s="62">
        <v>0.5</v>
      </c>
      <c r="R22" s="62">
        <v>0.54166666666666663</v>
      </c>
      <c r="S22" s="63">
        <v>0.70833333333333337</v>
      </c>
    </row>
    <row r="23" spans="1:19">
      <c r="A23" s="97"/>
      <c r="B23" s="26">
        <f t="shared" si="1"/>
        <v>42084</v>
      </c>
      <c r="C23" s="28">
        <f t="shared" si="0"/>
        <v>21</v>
      </c>
      <c r="D23" s="46"/>
      <c r="E23" s="47"/>
      <c r="F23" s="47"/>
      <c r="G23" s="48"/>
      <c r="H23" s="64"/>
      <c r="I23" s="65"/>
      <c r="J23" s="65"/>
      <c r="K23" s="66"/>
      <c r="L23" s="46"/>
      <c r="M23" s="47"/>
      <c r="N23" s="47"/>
      <c r="O23" s="48"/>
      <c r="P23" s="64"/>
      <c r="Q23" s="65"/>
      <c r="R23" s="65"/>
      <c r="S23" s="66"/>
    </row>
    <row r="24" spans="1:19" ht="14.4" thickBot="1">
      <c r="A24" s="98"/>
      <c r="B24" s="29">
        <f t="shared" si="1"/>
        <v>42085</v>
      </c>
      <c r="C24" s="30">
        <f t="shared" si="0"/>
        <v>22</v>
      </c>
      <c r="D24" s="49"/>
      <c r="E24" s="50"/>
      <c r="F24" s="50"/>
      <c r="G24" s="51"/>
      <c r="H24" s="67"/>
      <c r="I24" s="68"/>
      <c r="J24" s="68"/>
      <c r="K24" s="69"/>
      <c r="L24" s="49"/>
      <c r="M24" s="50"/>
      <c r="N24" s="50"/>
      <c r="O24" s="51"/>
      <c r="P24" s="67"/>
      <c r="Q24" s="68"/>
      <c r="R24" s="68"/>
      <c r="S24" s="69"/>
    </row>
    <row r="25" spans="1:19" ht="14.25" customHeight="1">
      <c r="A25" s="91" t="s">
        <v>3</v>
      </c>
      <c r="B25" s="24">
        <f t="shared" si="1"/>
        <v>42086</v>
      </c>
      <c r="C25" s="31">
        <f t="shared" si="0"/>
        <v>23</v>
      </c>
      <c r="D25" s="52">
        <v>0.3125</v>
      </c>
      <c r="E25" s="53">
        <v>0.5</v>
      </c>
      <c r="F25" s="53">
        <v>0.54166666666666663</v>
      </c>
      <c r="G25" s="54">
        <v>0.70833333333333337</v>
      </c>
      <c r="H25" s="70">
        <v>0.3125</v>
      </c>
      <c r="I25" s="71">
        <v>0.5</v>
      </c>
      <c r="J25" s="71">
        <v>0.54166666666666663</v>
      </c>
      <c r="K25" s="72">
        <v>0.70833333333333337</v>
      </c>
      <c r="L25" s="52">
        <v>0.3125</v>
      </c>
      <c r="M25" s="53">
        <v>0.5</v>
      </c>
      <c r="N25" s="53">
        <v>0.54166666666666663</v>
      </c>
      <c r="O25" s="54">
        <v>0.70833333333333337</v>
      </c>
      <c r="P25" s="70">
        <v>0.3125</v>
      </c>
      <c r="Q25" s="71">
        <v>0.5</v>
      </c>
      <c r="R25" s="71">
        <v>0.54166666666666663</v>
      </c>
      <c r="S25" s="72">
        <v>0.70833333333333337</v>
      </c>
    </row>
    <row r="26" spans="1:19">
      <c r="A26" s="99"/>
      <c r="B26" s="26">
        <f t="shared" si="1"/>
        <v>42087</v>
      </c>
      <c r="C26" s="27">
        <f t="shared" si="0"/>
        <v>24</v>
      </c>
      <c r="D26" s="43">
        <v>0.3125</v>
      </c>
      <c r="E26" s="44">
        <v>0.5</v>
      </c>
      <c r="F26" s="44">
        <v>0.54166666666666663</v>
      </c>
      <c r="G26" s="45">
        <v>0.70833333333333337</v>
      </c>
      <c r="H26" s="61">
        <v>0.3125</v>
      </c>
      <c r="I26" s="62">
        <v>0.5</v>
      </c>
      <c r="J26" s="62">
        <v>0.54166666666666663</v>
      </c>
      <c r="K26" s="63">
        <v>0.70833333333333337</v>
      </c>
      <c r="L26" s="43">
        <v>0.3125</v>
      </c>
      <c r="M26" s="44">
        <v>0.5</v>
      </c>
      <c r="N26" s="44">
        <v>0.54166666666666663</v>
      </c>
      <c r="O26" s="45">
        <v>0.70833333333333337</v>
      </c>
      <c r="P26" s="61">
        <v>0.3125</v>
      </c>
      <c r="Q26" s="62">
        <v>0.5</v>
      </c>
      <c r="R26" s="62">
        <v>0.54166666666666663</v>
      </c>
      <c r="S26" s="63">
        <v>0.70833333333333337</v>
      </c>
    </row>
    <row r="27" spans="1:19">
      <c r="A27" s="99"/>
      <c r="B27" s="26">
        <f t="shared" si="1"/>
        <v>42088</v>
      </c>
      <c r="C27" s="27">
        <f t="shared" si="0"/>
        <v>25</v>
      </c>
      <c r="D27" s="43">
        <v>0.3125</v>
      </c>
      <c r="E27" s="44">
        <v>0.5</v>
      </c>
      <c r="F27" s="44">
        <v>0.54166666666666663</v>
      </c>
      <c r="G27" s="45">
        <v>0.70833333333333337</v>
      </c>
      <c r="H27" s="61">
        <v>0.3125</v>
      </c>
      <c r="I27" s="62">
        <v>0.5</v>
      </c>
      <c r="J27" s="62">
        <v>0.54166666666666663</v>
      </c>
      <c r="K27" s="63">
        <v>0.70833333333333337</v>
      </c>
      <c r="L27" s="43">
        <v>0.3125</v>
      </c>
      <c r="M27" s="44">
        <v>0.5</v>
      </c>
      <c r="N27" s="44">
        <v>0.54166666666666663</v>
      </c>
      <c r="O27" s="45">
        <v>0.70833333333333337</v>
      </c>
      <c r="P27" s="61">
        <v>0.3125</v>
      </c>
      <c r="Q27" s="62">
        <v>0.5</v>
      </c>
      <c r="R27" s="62">
        <v>0.54166666666666663</v>
      </c>
      <c r="S27" s="63">
        <v>0.70833333333333337</v>
      </c>
    </row>
    <row r="28" spans="1:19">
      <c r="A28" s="99"/>
      <c r="B28" s="26">
        <f t="shared" si="1"/>
        <v>42089</v>
      </c>
      <c r="C28" s="27">
        <f t="shared" si="0"/>
        <v>26</v>
      </c>
      <c r="D28" s="43">
        <v>0.3125</v>
      </c>
      <c r="E28" s="44">
        <v>0.5</v>
      </c>
      <c r="F28" s="44">
        <v>0.54166666666666663</v>
      </c>
      <c r="G28" s="45">
        <v>0.70833333333333337</v>
      </c>
      <c r="H28" s="61">
        <v>0.3125</v>
      </c>
      <c r="I28" s="62">
        <v>0.5</v>
      </c>
      <c r="J28" s="62">
        <v>0.54166666666666663</v>
      </c>
      <c r="K28" s="63">
        <v>0.70833333333333337</v>
      </c>
      <c r="L28" s="43">
        <v>0.3125</v>
      </c>
      <c r="M28" s="44">
        <v>0.5</v>
      </c>
      <c r="N28" s="44">
        <v>0.54166666666666663</v>
      </c>
      <c r="O28" s="45">
        <v>0.70833333333333337</v>
      </c>
      <c r="P28" s="61">
        <v>0.3125</v>
      </c>
      <c r="Q28" s="62">
        <v>0.5</v>
      </c>
      <c r="R28" s="62">
        <v>0.54166666666666663</v>
      </c>
      <c r="S28" s="63">
        <v>0.70833333333333337</v>
      </c>
    </row>
    <row r="29" spans="1:19">
      <c r="A29" s="99"/>
      <c r="B29" s="26">
        <f t="shared" si="1"/>
        <v>42090</v>
      </c>
      <c r="C29" s="27">
        <f t="shared" si="0"/>
        <v>27</v>
      </c>
      <c r="D29" s="43">
        <v>0.3125</v>
      </c>
      <c r="E29" s="44">
        <v>0.5</v>
      </c>
      <c r="F29" s="44">
        <v>0.54166666666666663</v>
      </c>
      <c r="G29" s="45">
        <v>0.70833333333333337</v>
      </c>
      <c r="H29" s="61">
        <v>0.3125</v>
      </c>
      <c r="I29" s="62">
        <v>0.5</v>
      </c>
      <c r="J29" s="62">
        <v>0.54166666666666663</v>
      </c>
      <c r="K29" s="63">
        <v>0.70833333333333337</v>
      </c>
      <c r="L29" s="43">
        <v>0.3125</v>
      </c>
      <c r="M29" s="44">
        <v>0.5</v>
      </c>
      <c r="N29" s="44">
        <v>0.54166666666666663</v>
      </c>
      <c r="O29" s="45">
        <v>0.70833333333333337</v>
      </c>
      <c r="P29" s="61">
        <v>0.3125</v>
      </c>
      <c r="Q29" s="62">
        <v>0.5</v>
      </c>
      <c r="R29" s="62">
        <v>0.54166666666666663</v>
      </c>
      <c r="S29" s="63">
        <v>0.70833333333333337</v>
      </c>
    </row>
    <row r="30" spans="1:19">
      <c r="A30" s="99"/>
      <c r="B30" s="26">
        <f t="shared" si="1"/>
        <v>42091</v>
      </c>
      <c r="C30" s="27">
        <f t="shared" si="0"/>
        <v>28</v>
      </c>
      <c r="D30" s="46"/>
      <c r="E30" s="47"/>
      <c r="F30" s="47"/>
      <c r="G30" s="48"/>
      <c r="H30" s="64"/>
      <c r="I30" s="65"/>
      <c r="J30" s="65"/>
      <c r="K30" s="66"/>
      <c r="L30" s="46"/>
      <c r="M30" s="47"/>
      <c r="N30" s="47"/>
      <c r="O30" s="48"/>
      <c r="P30" s="64"/>
      <c r="Q30" s="65"/>
      <c r="R30" s="65"/>
      <c r="S30" s="66"/>
    </row>
    <row r="31" spans="1:19" ht="14.4" thickBot="1">
      <c r="A31" s="92"/>
      <c r="B31" s="29">
        <f t="shared" si="1"/>
        <v>42092</v>
      </c>
      <c r="C31" s="32">
        <f t="shared" si="0"/>
        <v>29</v>
      </c>
      <c r="D31" s="49"/>
      <c r="E31" s="50"/>
      <c r="F31" s="50"/>
      <c r="G31" s="51"/>
      <c r="H31" s="67"/>
      <c r="I31" s="68"/>
      <c r="J31" s="68"/>
      <c r="K31" s="69"/>
      <c r="L31" s="49"/>
      <c r="M31" s="50"/>
      <c r="N31" s="50"/>
      <c r="O31" s="51"/>
      <c r="P31" s="67"/>
      <c r="Q31" s="68"/>
      <c r="R31" s="68"/>
      <c r="S31" s="69"/>
    </row>
    <row r="32" spans="1:19">
      <c r="A32" s="91" t="s">
        <v>13</v>
      </c>
      <c r="B32" s="24">
        <f t="shared" si="1"/>
        <v>42093</v>
      </c>
      <c r="C32" s="31">
        <f t="shared" si="0"/>
        <v>30</v>
      </c>
      <c r="D32" s="52">
        <v>0.3125</v>
      </c>
      <c r="E32" s="53">
        <v>0.5</v>
      </c>
      <c r="F32" s="53">
        <v>0.54166666666666663</v>
      </c>
      <c r="G32" s="54">
        <v>0.70833333333333337</v>
      </c>
      <c r="H32" s="70">
        <v>0.3125</v>
      </c>
      <c r="I32" s="71">
        <v>0.5</v>
      </c>
      <c r="J32" s="71">
        <v>0.54166666666666663</v>
      </c>
      <c r="K32" s="72">
        <v>0.70833333333333337</v>
      </c>
      <c r="L32" s="52">
        <v>0.3125</v>
      </c>
      <c r="M32" s="53">
        <v>0.5</v>
      </c>
      <c r="N32" s="53">
        <v>0.54166666666666663</v>
      </c>
      <c r="O32" s="54">
        <v>0.70833333333333337</v>
      </c>
      <c r="P32" s="70">
        <v>0.3125</v>
      </c>
      <c r="Q32" s="71">
        <v>0.5</v>
      </c>
      <c r="R32" s="71">
        <v>0.54166666666666663</v>
      </c>
      <c r="S32" s="72">
        <v>0.70833333333333337</v>
      </c>
    </row>
    <row r="33" spans="1:19" ht="14.4" thickBot="1">
      <c r="A33" s="92"/>
      <c r="B33" s="29">
        <f t="shared" si="1"/>
        <v>42094</v>
      </c>
      <c r="C33" s="32">
        <f t="shared" si="0"/>
        <v>31</v>
      </c>
      <c r="D33" s="55">
        <v>0.3125</v>
      </c>
      <c r="E33" s="56">
        <v>0.5</v>
      </c>
      <c r="F33" s="56">
        <v>0.54166666666666663</v>
      </c>
      <c r="G33" s="57">
        <v>0.70833333333333337</v>
      </c>
      <c r="H33" s="73">
        <v>0.3125</v>
      </c>
      <c r="I33" s="74">
        <v>0.5</v>
      </c>
      <c r="J33" s="74">
        <v>0.54166666666666663</v>
      </c>
      <c r="K33" s="75">
        <v>0.70833333333333337</v>
      </c>
      <c r="L33" s="55">
        <v>0.3125</v>
      </c>
      <c r="M33" s="56">
        <v>0.5</v>
      </c>
      <c r="N33" s="56">
        <v>0.54166666666666663</v>
      </c>
      <c r="O33" s="57">
        <v>0.70833333333333337</v>
      </c>
      <c r="P33" s="73">
        <v>0.3125</v>
      </c>
      <c r="Q33" s="74">
        <v>0.5</v>
      </c>
      <c r="R33" s="74">
        <v>0.54166666666666663</v>
      </c>
      <c r="S33" s="75">
        <v>0.70833333333333337</v>
      </c>
    </row>
  </sheetData>
  <mergeCells count="14">
    <mergeCell ref="A32:A33"/>
    <mergeCell ref="A3:A10"/>
    <mergeCell ref="A11:A17"/>
    <mergeCell ref="A18:A24"/>
    <mergeCell ref="A25:A31"/>
    <mergeCell ref="H2:K2"/>
    <mergeCell ref="L1:S1"/>
    <mergeCell ref="L2:O2"/>
    <mergeCell ref="P2:S2"/>
    <mergeCell ref="A1:A2"/>
    <mergeCell ref="B1:B2"/>
    <mergeCell ref="C1:C2"/>
    <mergeCell ref="D2:G2"/>
    <mergeCell ref="D1:K1"/>
  </mergeCells>
  <phoneticPr fontId="5" type="noConversion"/>
  <dataValidations count="1">
    <dataValidation type="list" allowBlank="1" showInputMessage="1" showErrorMessage="1" sqref="B1">
      <formula1>"1,2,3,4,5,6,7,8,9,10,11,12"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38"/>
  <sheetViews>
    <sheetView zoomScale="85" zoomScaleNormal="85" workbookViewId="0">
      <selection activeCell="G37" sqref="G37"/>
    </sheetView>
  </sheetViews>
  <sheetFormatPr baseColWidth="10" defaultColWidth="8.796875" defaultRowHeight="13.8"/>
  <cols>
    <col min="1" max="1" width="3.59765625" bestFit="1" customWidth="1"/>
    <col min="2" max="2" width="10.59765625" bestFit="1" customWidth="1"/>
    <col min="3" max="3" width="5" bestFit="1" customWidth="1"/>
    <col min="4" max="4" width="6.796875" bestFit="1" customWidth="1"/>
    <col min="5" max="5" width="7" bestFit="1" customWidth="1"/>
  </cols>
  <sheetData>
    <row r="1" spans="1:7" ht="14.25" customHeight="1" thickBot="1">
      <c r="A1" s="19"/>
      <c r="B1" s="20"/>
      <c r="C1" s="20"/>
      <c r="D1" s="100" t="s">
        <v>14</v>
      </c>
      <c r="E1" s="100"/>
      <c r="F1" s="100" t="s">
        <v>14</v>
      </c>
      <c r="G1" s="100"/>
    </row>
    <row r="2" spans="1:7" ht="14.25" customHeight="1" thickBot="1">
      <c r="A2" s="21"/>
      <c r="B2" s="22"/>
      <c r="C2" s="22"/>
      <c r="D2" s="35" t="s">
        <v>16</v>
      </c>
      <c r="E2" s="35" t="s">
        <v>17</v>
      </c>
      <c r="F2" s="35" t="s">
        <v>16</v>
      </c>
      <c r="G2" s="35" t="s">
        <v>17</v>
      </c>
    </row>
    <row r="3" spans="1:7">
      <c r="A3" s="106" t="s">
        <v>0</v>
      </c>
      <c r="B3" s="6">
        <v>42064</v>
      </c>
      <c r="C3" s="12" t="s">
        <v>11</v>
      </c>
      <c r="D3" s="36"/>
      <c r="E3" s="36"/>
      <c r="F3" s="36"/>
      <c r="G3" s="36"/>
    </row>
    <row r="4" spans="1:7">
      <c r="A4" s="107"/>
      <c r="B4" s="4">
        <v>42065</v>
      </c>
      <c r="C4" s="13" t="s">
        <v>5</v>
      </c>
      <c r="D4" s="37">
        <f ca="1">((Heures!E4-Heures!D4)+(Heures!G4-Heures!F4)-INT((Heures!E4-Heures!D4)+(Heures!G4-Heures!F4)))*24</f>
        <v>8.5000000000000018</v>
      </c>
      <c r="E4" s="37">
        <f ca="1">((Heures!I4-Heures!H4)+(Heures!K4-Heures!J4)-INT((Heures!I4-Heures!H4)+(Heures!K4-Heures!J4)))*24</f>
        <v>9.0000000000000018</v>
      </c>
      <c r="F4" s="37">
        <f ca="1">((Heures!M4-Heures!L4)+(Heures!O4-Heures!N4)-INT((Heures!M4-Heures!L4)+(Heures!O4-Heures!N4)))*24</f>
        <v>8.5000000000000018</v>
      </c>
      <c r="G4" s="37">
        <f ca="1">((Heures!Q4-Heures!P4)+(Heures!S4-Heures!R4)-INT((Heures!Q4-Heures!P4)+(Heures!S4-Heures!R4)))*24</f>
        <v>9.0000000000000018</v>
      </c>
    </row>
    <row r="5" spans="1:7">
      <c r="A5" s="107"/>
      <c r="B5" s="4">
        <v>42066</v>
      </c>
      <c r="C5" s="13" t="s">
        <v>6</v>
      </c>
      <c r="D5" s="37">
        <f ca="1">((Heures!E5-Heures!D5)+(Heures!G5-Heures!F5)-INT((Heures!E5-Heures!D5)+(Heures!G5-Heures!F5)))*24</f>
        <v>8.5000000000000018</v>
      </c>
      <c r="E5" s="37">
        <f ca="1">((Heures!I5-Heures!H5)+(Heures!K5-Heures!J5)-INT((Heures!I5-Heures!H5)+(Heures!K5-Heures!J5)))*24</f>
        <v>7.0000000000000018</v>
      </c>
      <c r="F5" s="37">
        <f ca="1">((Heures!M5-Heures!L5)+(Heures!O5-Heures!N5)-INT((Heures!M5-Heures!L5)+(Heures!O5-Heures!N5)))*24</f>
        <v>8.5000000000000018</v>
      </c>
      <c r="G5" s="37">
        <f ca="1">((Heures!Q5-Heures!P5)+(Heures!S5-Heures!R5)-INT((Heures!Q5-Heures!P5)+(Heures!S5-Heures!R5)))*24</f>
        <v>7.0000000000000018</v>
      </c>
    </row>
    <row r="6" spans="1:7">
      <c r="A6" s="107"/>
      <c r="B6" s="4">
        <v>42067</v>
      </c>
      <c r="C6" s="13" t="s">
        <v>7</v>
      </c>
      <c r="D6" s="37">
        <f ca="1">((Heures!E6-Heures!D6)+(Heures!G6-Heures!F6)-INT((Heures!E6-Heures!D6)+(Heures!G6-Heures!F6)))*24</f>
        <v>8.5000000000000018</v>
      </c>
      <c r="E6" s="37">
        <f ca="1">((Heures!I6-Heures!H6)+(Heures!K6-Heures!J6)-INT((Heures!I6-Heures!H6)+(Heures!K6-Heures!J6)))*24</f>
        <v>8.5000000000000018</v>
      </c>
      <c r="F6" s="37">
        <f ca="1">((Heures!M6-Heures!L6)+(Heures!O6-Heures!N6)-INT((Heures!M6-Heures!L6)+(Heures!O6-Heures!N6)))*24</f>
        <v>8.5000000000000018</v>
      </c>
      <c r="G6" s="37">
        <f ca="1">((Heures!Q6-Heures!P6)+(Heures!S6-Heures!R6)-INT((Heures!Q6-Heures!P6)+(Heures!S6-Heures!R6)))*24</f>
        <v>8.5000000000000018</v>
      </c>
    </row>
    <row r="7" spans="1:7">
      <c r="A7" s="107"/>
      <c r="B7" s="4">
        <v>42068</v>
      </c>
      <c r="C7" s="13" t="s">
        <v>8</v>
      </c>
      <c r="D7" s="37">
        <f ca="1">((Heures!E7-Heures!D7)+(Heures!G7-Heures!F7)-INT((Heures!E7-Heures!D7)+(Heures!G7-Heures!F7)))*24</f>
        <v>8.5000000000000018</v>
      </c>
      <c r="E7" s="37">
        <f ca="1">((Heures!I7-Heures!H7)+(Heures!K7-Heures!J7)-INT((Heures!I7-Heures!H7)+(Heures!K7-Heures!J7)))*24</f>
        <v>8.5000000000000018</v>
      </c>
      <c r="F7" s="37">
        <f ca="1">((Heures!M7-Heures!L7)+(Heures!O7-Heures!N7)-INT((Heures!M7-Heures!L7)+(Heures!O7-Heures!N7)))*24</f>
        <v>8.5000000000000018</v>
      </c>
      <c r="G7" s="37">
        <f ca="1">((Heures!Q7-Heures!P7)+(Heures!S7-Heures!R7)-INT((Heures!Q7-Heures!P7)+(Heures!S7-Heures!R7)))*24</f>
        <v>8.5000000000000018</v>
      </c>
    </row>
    <row r="8" spans="1:7">
      <c r="A8" s="107"/>
      <c r="B8" s="4">
        <v>42069</v>
      </c>
      <c r="C8" s="13" t="s">
        <v>9</v>
      </c>
      <c r="D8" s="37">
        <f ca="1">((Heures!E8-Heures!D8)+(Heures!G8-Heures!F8)-INT((Heures!E8-Heures!D8)+(Heures!G8-Heures!F8)))*24</f>
        <v>8.5000000000000018</v>
      </c>
      <c r="E8" s="37">
        <f ca="1">((Heures!I8-Heures!H8)+(Heures!K8-Heures!J8)-INT((Heures!I8-Heures!H8)+(Heures!K8-Heures!J8)))*24</f>
        <v>8.5000000000000018</v>
      </c>
      <c r="F8" s="37">
        <f ca="1">((Heures!M8-Heures!L8)+(Heures!O8-Heures!N8)-INT((Heures!M8-Heures!L8)+(Heures!O8-Heures!N8)))*24</f>
        <v>8.5000000000000018</v>
      </c>
      <c r="G8" s="37">
        <f ca="1">((Heures!Q8-Heures!P8)+(Heures!S8-Heures!R8)-INT((Heures!Q8-Heures!P8)+(Heures!S8-Heures!R8)))*24</f>
        <v>8.5000000000000018</v>
      </c>
    </row>
    <row r="9" spans="1:7">
      <c r="A9" s="107"/>
      <c r="B9" s="4">
        <v>42070</v>
      </c>
      <c r="C9" s="14" t="s">
        <v>10</v>
      </c>
      <c r="D9" s="38"/>
      <c r="E9" s="38"/>
      <c r="F9" s="38"/>
      <c r="G9" s="38"/>
    </row>
    <row r="10" spans="1:7" ht="14.25" customHeight="1" thickBot="1">
      <c r="A10" s="108"/>
      <c r="B10" s="7">
        <v>42071</v>
      </c>
      <c r="C10" s="15" t="s">
        <v>11</v>
      </c>
      <c r="D10" s="39"/>
      <c r="E10" s="39"/>
      <c r="F10" s="39"/>
      <c r="G10" s="39"/>
    </row>
    <row r="11" spans="1:7">
      <c r="A11" s="103" t="s">
        <v>1</v>
      </c>
      <c r="B11" s="6">
        <v>42072</v>
      </c>
      <c r="C11" s="16" t="s">
        <v>5</v>
      </c>
      <c r="D11" s="37">
        <f ca="1">((Heures!E11-Heures!D11)+(Heures!G11-Heures!F11)-INT((Heures!E11-Heures!D11)+(Heures!G11-Heures!F11)))*24</f>
        <v>8.5000000000000018</v>
      </c>
      <c r="E11" s="37">
        <f ca="1">((Heures!I11-Heures!H11)+(Heures!K11-Heures!J11)-INT((Heures!I11-Heures!H11)+(Heures!K11-Heures!J11)))*24</f>
        <v>8.5000000000000018</v>
      </c>
      <c r="F11" s="37">
        <f ca="1">((Heures!M11-Heures!L11)+(Heures!O11-Heures!N11)-INT((Heures!M11-Heures!L11)+(Heures!O11-Heures!N11)))*24</f>
        <v>8.5000000000000018</v>
      </c>
      <c r="G11" s="37">
        <f ca="1">((Heures!Q11-Heures!P11)+(Heures!S11-Heures!R11)-INT((Heures!Q11-Heures!P11)+(Heures!S11-Heures!R11)))*24</f>
        <v>8.5000000000000018</v>
      </c>
    </row>
    <row r="12" spans="1:7">
      <c r="A12" s="104"/>
      <c r="B12" s="4">
        <v>42073</v>
      </c>
      <c r="C12" s="13" t="s">
        <v>6</v>
      </c>
      <c r="D12" s="37">
        <f ca="1">((Heures!E12-Heures!D12)+(Heures!G12-Heures!F12)-INT((Heures!E12-Heures!D12)+(Heures!G12-Heures!F12)))*24</f>
        <v>8.5000000000000018</v>
      </c>
      <c r="E12" s="37">
        <f ca="1">((Heures!I12-Heures!H12)+(Heures!K12-Heures!J12)-INT((Heures!I12-Heures!H12)+(Heures!K12-Heures!J12)))*24</f>
        <v>8.5000000000000018</v>
      </c>
      <c r="F12" s="37">
        <f ca="1">((Heures!M12-Heures!L12)+(Heures!O12-Heures!N12)-INT((Heures!M12-Heures!L12)+(Heures!O12-Heures!N12)))*24</f>
        <v>8.5000000000000018</v>
      </c>
      <c r="G12" s="37">
        <f ca="1">((Heures!Q12-Heures!P12)+(Heures!S12-Heures!R12)-INT((Heures!Q12-Heures!P12)+(Heures!S12-Heures!R12)))*24</f>
        <v>8.5000000000000018</v>
      </c>
    </row>
    <row r="13" spans="1:7">
      <c r="A13" s="104"/>
      <c r="B13" s="4">
        <v>42074</v>
      </c>
      <c r="C13" s="13" t="s">
        <v>7</v>
      </c>
      <c r="D13" s="37">
        <f ca="1">((Heures!E13-Heures!D13)+(Heures!G13-Heures!F13)-INT((Heures!E13-Heures!D13)+(Heures!G13-Heures!F13)))*24</f>
        <v>8.5000000000000018</v>
      </c>
      <c r="E13" s="37">
        <f ca="1">((Heures!I13-Heures!H13)+(Heures!K13-Heures!J13)-INT((Heures!I13-Heures!H13)+(Heures!K13-Heures!J13)))*24</f>
        <v>8.5000000000000018</v>
      </c>
      <c r="F13" s="37">
        <f ca="1">((Heures!M13-Heures!L13)+(Heures!O13-Heures!N13)-INT((Heures!M13-Heures!L13)+(Heures!O13-Heures!N13)))*24</f>
        <v>8.5000000000000018</v>
      </c>
      <c r="G13" s="37">
        <f ca="1">((Heures!Q13-Heures!P13)+(Heures!S13-Heures!R13)-INT((Heures!Q13-Heures!P13)+(Heures!S13-Heures!R13)))*24</f>
        <v>8.5000000000000018</v>
      </c>
    </row>
    <row r="14" spans="1:7">
      <c r="A14" s="104"/>
      <c r="B14" s="4">
        <v>42075</v>
      </c>
      <c r="C14" s="13" t="s">
        <v>8</v>
      </c>
      <c r="D14" s="37">
        <f ca="1">((Heures!E14-Heures!D14)+(Heures!G14-Heures!F14)-INT((Heures!E14-Heures!D14)+(Heures!G14-Heures!F14)))*24</f>
        <v>8.5000000000000018</v>
      </c>
      <c r="E14" s="37">
        <f ca="1">((Heures!I14-Heures!H14)+(Heures!K14-Heures!J14)-INT((Heures!I14-Heures!H14)+(Heures!K14-Heures!J14)))*24</f>
        <v>8.5000000000000018</v>
      </c>
      <c r="F14" s="37">
        <f ca="1">((Heures!M14-Heures!L14)+(Heures!O14-Heures!N14)-INT((Heures!M14-Heures!L14)+(Heures!O14-Heures!N14)))*24</f>
        <v>8.5000000000000018</v>
      </c>
      <c r="G14" s="37">
        <f ca="1">((Heures!Q14-Heures!P14)+(Heures!S14-Heures!R14)-INT((Heures!Q14-Heures!P14)+(Heures!S14-Heures!R14)))*24</f>
        <v>8.5000000000000018</v>
      </c>
    </row>
    <row r="15" spans="1:7">
      <c r="A15" s="104"/>
      <c r="B15" s="4">
        <v>42076</v>
      </c>
      <c r="C15" s="13" t="s">
        <v>9</v>
      </c>
      <c r="D15" s="37">
        <f ca="1">((Heures!E15-Heures!D15)+(Heures!G15-Heures!F15)-INT((Heures!E15-Heures!D15)+(Heures!G15-Heures!F15)))*24</f>
        <v>8.5000000000000018</v>
      </c>
      <c r="E15" s="37">
        <f ca="1">((Heures!I15-Heures!H15)+(Heures!K15-Heures!J15)-INT((Heures!I15-Heures!H15)+(Heures!K15-Heures!J15)))*24</f>
        <v>8.5000000000000018</v>
      </c>
      <c r="F15" s="37">
        <f ca="1">((Heures!M15-Heures!L15)+(Heures!O15-Heures!N15)-INT((Heures!M15-Heures!L15)+(Heures!O15-Heures!N15)))*24</f>
        <v>8.5000000000000018</v>
      </c>
      <c r="G15" s="37">
        <f ca="1">((Heures!Q15-Heures!P15)+(Heures!S15-Heures!R15)-INT((Heures!Q15-Heures!P15)+(Heures!S15-Heures!R15)))*24</f>
        <v>8.5000000000000018</v>
      </c>
    </row>
    <row r="16" spans="1:7">
      <c r="A16" s="104"/>
      <c r="B16" s="4">
        <v>42077</v>
      </c>
      <c r="C16" s="14" t="s">
        <v>10</v>
      </c>
      <c r="D16" s="38"/>
      <c r="E16" s="38"/>
      <c r="F16" s="38"/>
      <c r="G16" s="38"/>
    </row>
    <row r="17" spans="1:7" ht="14.25" customHeight="1" thickBot="1">
      <c r="A17" s="105"/>
      <c r="B17" s="7">
        <v>42078</v>
      </c>
      <c r="C17" s="15" t="s">
        <v>11</v>
      </c>
      <c r="D17" s="39"/>
      <c r="E17" s="39"/>
      <c r="F17" s="39"/>
      <c r="G17" s="39"/>
    </row>
    <row r="18" spans="1:7">
      <c r="A18" s="103" t="s">
        <v>2</v>
      </c>
      <c r="B18" s="6">
        <v>42079</v>
      </c>
      <c r="C18" s="16" t="s">
        <v>5</v>
      </c>
      <c r="D18" s="37">
        <f ca="1">((Heures!E18-Heures!D18)+(Heures!G18-Heures!F18)-INT((Heures!E18-Heures!D18)+(Heures!G18-Heures!F18)))*24</f>
        <v>8.5000000000000018</v>
      </c>
      <c r="E18" s="37">
        <f ca="1">((Heures!I18-Heures!H18)+(Heures!K18-Heures!J18)-INT((Heures!I18-Heures!H18)+(Heures!K18-Heures!J18)))*24</f>
        <v>8.5000000000000018</v>
      </c>
      <c r="F18" s="37">
        <f ca="1">((Heures!M18-Heures!L18)+(Heures!O18-Heures!N18)-INT((Heures!M18-Heures!L18)+(Heures!O18-Heures!N18)))*24</f>
        <v>8.5000000000000018</v>
      </c>
      <c r="G18" s="37">
        <f ca="1">((Heures!Q18-Heures!P18)+(Heures!S18-Heures!R18)-INT((Heures!Q18-Heures!P18)+(Heures!S18-Heures!R18)))*24</f>
        <v>8.5000000000000018</v>
      </c>
    </row>
    <row r="19" spans="1:7">
      <c r="A19" s="104"/>
      <c r="B19" s="4">
        <v>42080</v>
      </c>
      <c r="C19" s="13" t="s">
        <v>6</v>
      </c>
      <c r="D19" s="37">
        <f ca="1">((Heures!E19-Heures!D19)+(Heures!G19-Heures!F19)-INT((Heures!E19-Heures!D19)+(Heures!G19-Heures!F19)))*24</f>
        <v>8.5000000000000018</v>
      </c>
      <c r="E19" s="37">
        <f ca="1">((Heures!I19-Heures!H19)+(Heures!K19-Heures!J19)-INT((Heures!I19-Heures!H19)+(Heures!K19-Heures!J19)))*24</f>
        <v>8.5000000000000018</v>
      </c>
      <c r="F19" s="37">
        <f ca="1">((Heures!M19-Heures!L19)+(Heures!O19-Heures!N19)-INT((Heures!M19-Heures!L19)+(Heures!O19-Heures!N19)))*24</f>
        <v>8.5000000000000018</v>
      </c>
      <c r="G19" s="37">
        <f ca="1">((Heures!Q19-Heures!P19)+(Heures!S19-Heures!R19)-INT((Heures!Q19-Heures!P19)+(Heures!S19-Heures!R19)))*24</f>
        <v>8.5000000000000018</v>
      </c>
    </row>
    <row r="20" spans="1:7">
      <c r="A20" s="104"/>
      <c r="B20" s="4">
        <v>42081</v>
      </c>
      <c r="C20" s="13" t="s">
        <v>7</v>
      </c>
      <c r="D20" s="37">
        <f ca="1">((Heures!E20-Heures!D20)+(Heures!G20-Heures!F20)-INT((Heures!E20-Heures!D20)+(Heures!G20-Heures!F20)))*24</f>
        <v>8.5000000000000018</v>
      </c>
      <c r="E20" s="37">
        <f ca="1">((Heures!I20-Heures!H20)+(Heures!K20-Heures!J20)-INT((Heures!I20-Heures!H20)+(Heures!K20-Heures!J20)))*24</f>
        <v>8.5000000000000018</v>
      </c>
      <c r="F20" s="37">
        <f ca="1">((Heures!M20-Heures!L20)+(Heures!O20-Heures!N20)-INT((Heures!M20-Heures!L20)+(Heures!O20-Heures!N20)))*24</f>
        <v>8.5000000000000018</v>
      </c>
      <c r="G20" s="37">
        <f ca="1">((Heures!Q20-Heures!P20)+(Heures!S20-Heures!R20)-INT((Heures!Q20-Heures!P20)+(Heures!S20-Heures!R20)))*24</f>
        <v>8.5000000000000018</v>
      </c>
    </row>
    <row r="21" spans="1:7">
      <c r="A21" s="104"/>
      <c r="B21" s="4">
        <v>42082</v>
      </c>
      <c r="C21" s="13" t="s">
        <v>8</v>
      </c>
      <c r="D21" s="37">
        <f ca="1">((Heures!E21-Heures!D21)+(Heures!G21-Heures!F21)-INT((Heures!E21-Heures!D21)+(Heures!G21-Heures!F21)))*24</f>
        <v>8.5000000000000018</v>
      </c>
      <c r="E21" s="37">
        <f ca="1">((Heures!I21-Heures!H21)+(Heures!K21-Heures!J21)-INT((Heures!I21-Heures!H21)+(Heures!K21-Heures!J21)))*24</f>
        <v>8.5000000000000018</v>
      </c>
      <c r="F21" s="37">
        <f ca="1">((Heures!M21-Heures!L21)+(Heures!O21-Heures!N21)-INT((Heures!M21-Heures!L21)+(Heures!O21-Heures!N21)))*24</f>
        <v>8.5000000000000018</v>
      </c>
      <c r="G21" s="37">
        <f ca="1">((Heures!Q21-Heures!P21)+(Heures!S21-Heures!R21)-INT((Heures!Q21-Heures!P21)+(Heures!S21-Heures!R21)))*24</f>
        <v>8.5000000000000018</v>
      </c>
    </row>
    <row r="22" spans="1:7">
      <c r="A22" s="104"/>
      <c r="B22" s="4">
        <v>42083</v>
      </c>
      <c r="C22" s="13" t="s">
        <v>9</v>
      </c>
      <c r="D22" s="37">
        <f ca="1">((Heures!E22-Heures!D22)+(Heures!G22-Heures!F22)-INT((Heures!E22-Heures!D22)+(Heures!G22-Heures!F22)))*24</f>
        <v>8.5000000000000018</v>
      </c>
      <c r="E22" s="37">
        <f ca="1">((Heures!I22-Heures!H22)+(Heures!K22-Heures!J22)-INT((Heures!I22-Heures!H22)+(Heures!K22-Heures!J22)))*24</f>
        <v>8.5000000000000018</v>
      </c>
      <c r="F22" s="37">
        <f ca="1">((Heures!M22-Heures!L22)+(Heures!O22-Heures!N22)-INT((Heures!M22-Heures!L22)+(Heures!O22-Heures!N22)))*24</f>
        <v>8.5000000000000018</v>
      </c>
      <c r="G22" s="37">
        <f ca="1">((Heures!Q22-Heures!P22)+(Heures!S22-Heures!R22)-INT((Heures!Q22-Heures!P22)+(Heures!S22-Heures!R22)))*24</f>
        <v>8.5000000000000018</v>
      </c>
    </row>
    <row r="23" spans="1:7">
      <c r="A23" s="104"/>
      <c r="B23" s="4">
        <v>42084</v>
      </c>
      <c r="C23" s="14" t="s">
        <v>10</v>
      </c>
      <c r="D23" s="38"/>
      <c r="E23" s="38"/>
      <c r="F23" s="38"/>
      <c r="G23" s="38"/>
    </row>
    <row r="24" spans="1:7" ht="14.25" customHeight="1" thickBot="1">
      <c r="A24" s="105"/>
      <c r="B24" s="7">
        <v>42085</v>
      </c>
      <c r="C24" s="15" t="s">
        <v>11</v>
      </c>
      <c r="D24" s="39"/>
      <c r="E24" s="39"/>
      <c r="F24" s="39"/>
      <c r="G24" s="39"/>
    </row>
    <row r="25" spans="1:7" ht="14.25" customHeight="1">
      <c r="A25" s="101" t="s">
        <v>3</v>
      </c>
      <c r="B25" s="6">
        <v>42086</v>
      </c>
      <c r="C25" s="16" t="s">
        <v>5</v>
      </c>
      <c r="D25" s="37">
        <f ca="1">((Heures!E25-Heures!D25)+(Heures!G25-Heures!F25)-INT((Heures!E25-Heures!D25)+(Heures!G25-Heures!F25)))*24</f>
        <v>8.5000000000000018</v>
      </c>
      <c r="E25" s="37">
        <f ca="1">((Heures!I25-Heures!H25)+(Heures!K25-Heures!J25)-INT((Heures!I25-Heures!H25)+(Heures!K25-Heures!J25)))*24</f>
        <v>8.5000000000000018</v>
      </c>
      <c r="F25" s="37">
        <f ca="1">((Heures!M25-Heures!L25)+(Heures!O25-Heures!N25)-INT((Heures!M25-Heures!L25)+(Heures!O25-Heures!N25)))*24</f>
        <v>8.5000000000000018</v>
      </c>
      <c r="G25" s="37">
        <f ca="1">((Heures!Q25-Heures!P25)+(Heures!S25-Heures!R25)-INT((Heures!Q25-Heures!P25)+(Heures!S25-Heures!R25)))*24</f>
        <v>8.5000000000000018</v>
      </c>
    </row>
    <row r="26" spans="1:7">
      <c r="A26" s="109"/>
      <c r="B26" s="4">
        <v>42087</v>
      </c>
      <c r="C26" s="13" t="s">
        <v>6</v>
      </c>
      <c r="D26" s="37">
        <f ca="1">((Heures!E26-Heures!D26)+(Heures!G26-Heures!F26)-INT((Heures!E26-Heures!D26)+(Heures!G26-Heures!F26)))*24</f>
        <v>8.5000000000000018</v>
      </c>
      <c r="E26" s="37">
        <f ca="1">((Heures!I26-Heures!H26)+(Heures!K26-Heures!J26)-INT((Heures!I26-Heures!H26)+(Heures!K26-Heures!J26)))*24</f>
        <v>8.5000000000000018</v>
      </c>
      <c r="F26" s="37">
        <f ca="1">((Heures!M26-Heures!L26)+(Heures!O26-Heures!N26)-INT((Heures!M26-Heures!L26)+(Heures!O26-Heures!N26)))*24</f>
        <v>8.5000000000000018</v>
      </c>
      <c r="G26" s="37">
        <f ca="1">((Heures!Q26-Heures!P26)+(Heures!S26-Heures!R26)-INT((Heures!Q26-Heures!P26)+(Heures!S26-Heures!R26)))*24</f>
        <v>8.5000000000000018</v>
      </c>
    </row>
    <row r="27" spans="1:7">
      <c r="A27" s="109"/>
      <c r="B27" s="4">
        <v>42088</v>
      </c>
      <c r="C27" s="13" t="s">
        <v>7</v>
      </c>
      <c r="D27" s="37">
        <f ca="1">((Heures!E27-Heures!D27)+(Heures!G27-Heures!F27)-INT((Heures!E27-Heures!D27)+(Heures!G27-Heures!F27)))*24</f>
        <v>8.5000000000000018</v>
      </c>
      <c r="E27" s="37">
        <f ca="1">((Heures!I27-Heures!H27)+(Heures!K27-Heures!J27)-INT((Heures!I27-Heures!H27)+(Heures!K27-Heures!J27)))*24</f>
        <v>8.5000000000000018</v>
      </c>
      <c r="F27" s="37">
        <f ca="1">((Heures!M27-Heures!L27)+(Heures!O27-Heures!N27)-INT((Heures!M27-Heures!L27)+(Heures!O27-Heures!N27)))*24</f>
        <v>8.5000000000000018</v>
      </c>
      <c r="G27" s="37">
        <f ca="1">((Heures!Q27-Heures!P27)+(Heures!S27-Heures!R27)-INT((Heures!Q27-Heures!P27)+(Heures!S27-Heures!R27)))*24</f>
        <v>8.5000000000000018</v>
      </c>
    </row>
    <row r="28" spans="1:7">
      <c r="A28" s="109"/>
      <c r="B28" s="4">
        <v>42089</v>
      </c>
      <c r="C28" s="13" t="s">
        <v>8</v>
      </c>
      <c r="D28" s="37">
        <f ca="1">((Heures!E28-Heures!D28)+(Heures!G28-Heures!F28)-INT((Heures!E28-Heures!D28)+(Heures!G28-Heures!F28)))*24</f>
        <v>8.5000000000000018</v>
      </c>
      <c r="E28" s="37">
        <f ca="1">((Heures!I28-Heures!H28)+(Heures!K28-Heures!J28)-INT((Heures!I28-Heures!H28)+(Heures!K28-Heures!J28)))*24</f>
        <v>8.5000000000000018</v>
      </c>
      <c r="F28" s="37">
        <f ca="1">((Heures!M28-Heures!L28)+(Heures!O28-Heures!N28)-INT((Heures!M28-Heures!L28)+(Heures!O28-Heures!N28)))*24</f>
        <v>8.5000000000000018</v>
      </c>
      <c r="G28" s="37">
        <f ca="1">((Heures!Q28-Heures!P28)+(Heures!S28-Heures!R28)-INT((Heures!Q28-Heures!P28)+(Heures!S28-Heures!R28)))*24</f>
        <v>8.5000000000000018</v>
      </c>
    </row>
    <row r="29" spans="1:7">
      <c r="A29" s="109"/>
      <c r="B29" s="4">
        <v>42090</v>
      </c>
      <c r="C29" s="13" t="s">
        <v>9</v>
      </c>
      <c r="D29" s="37">
        <f ca="1">((Heures!E29-Heures!D29)+(Heures!G29-Heures!F29)-INT((Heures!E29-Heures!D29)+(Heures!G29-Heures!F29)))*24</f>
        <v>8.5000000000000018</v>
      </c>
      <c r="E29" s="37">
        <f ca="1">((Heures!I29-Heures!H29)+(Heures!K29-Heures!J29)-INT((Heures!I29-Heures!H29)+(Heures!K29-Heures!J29)))*24</f>
        <v>8.5000000000000018</v>
      </c>
      <c r="F29" s="37">
        <f ca="1">((Heures!M29-Heures!L29)+(Heures!O29-Heures!N29)-INT((Heures!M29-Heures!L29)+(Heures!O29-Heures!N29)))*24</f>
        <v>8.5000000000000018</v>
      </c>
      <c r="G29" s="37">
        <f ca="1">((Heures!Q29-Heures!P29)+(Heures!S29-Heures!R29)-INT((Heures!Q29-Heures!P29)+(Heures!S29-Heures!R29)))*24</f>
        <v>8.5000000000000018</v>
      </c>
    </row>
    <row r="30" spans="1:7">
      <c r="A30" s="109"/>
      <c r="B30" s="4">
        <v>42091</v>
      </c>
      <c r="C30" s="13" t="s">
        <v>10</v>
      </c>
      <c r="D30" s="38"/>
      <c r="E30" s="38"/>
      <c r="F30" s="38"/>
      <c r="G30" s="38"/>
    </row>
    <row r="31" spans="1:7" ht="14.4" thickBot="1">
      <c r="A31" s="102"/>
      <c r="B31" s="7">
        <v>42092</v>
      </c>
      <c r="C31" s="17" t="s">
        <v>11</v>
      </c>
      <c r="D31" s="39"/>
      <c r="E31" s="39"/>
      <c r="F31" s="39"/>
      <c r="G31" s="39"/>
    </row>
    <row r="32" spans="1:7">
      <c r="A32" s="101" t="s">
        <v>13</v>
      </c>
      <c r="B32" s="6">
        <v>42093</v>
      </c>
      <c r="C32" s="16" t="s">
        <v>5</v>
      </c>
      <c r="D32" s="37">
        <f ca="1">((Heures!E32-Heures!D32)+(Heures!G32-Heures!F32)-INT((Heures!E32-Heures!D32)+(Heures!G32-Heures!F32)))*24</f>
        <v>8.5000000000000018</v>
      </c>
      <c r="E32" s="37">
        <f ca="1">((Heures!I32-Heures!H32)+(Heures!K32-Heures!J32)-INT((Heures!I32-Heures!H32)+(Heures!K32-Heures!J32)))*24</f>
        <v>8.5000000000000018</v>
      </c>
      <c r="F32" s="37">
        <f ca="1">((Heures!M32-Heures!L32)+(Heures!O32-Heures!N32)-INT((Heures!M32-Heures!L32)+(Heures!O32-Heures!N32)))*24</f>
        <v>8.5000000000000018</v>
      </c>
      <c r="G32" s="37">
        <f ca="1">((Heures!Q32-Heures!P32)+(Heures!S32-Heures!R32)-INT((Heures!Q32-Heures!P32)+(Heures!S32-Heures!R32)))*24</f>
        <v>8.5000000000000018</v>
      </c>
    </row>
    <row r="33" spans="1:7" ht="14.4" thickBot="1">
      <c r="A33" s="102"/>
      <c r="B33" s="5">
        <v>42094</v>
      </c>
      <c r="C33" s="33" t="s">
        <v>12</v>
      </c>
      <c r="D33" s="37">
        <f ca="1">((Heures!E33-Heures!D33)+(Heures!G33-Heures!F33)-INT((Heures!E33-Heures!D33)+(Heures!G33-Heures!F33)))*24</f>
        <v>8.5000000000000018</v>
      </c>
      <c r="E33" s="37">
        <f ca="1">((Heures!I33-Heures!H33)+(Heures!K33-Heures!J33)-INT((Heures!I33-Heures!H33)+(Heures!K33-Heures!J33)))*24</f>
        <v>8.5000000000000018</v>
      </c>
      <c r="F33" s="37">
        <f ca="1">((Heures!M33-Heures!L33)+(Heures!O33-Heures!N33)-INT((Heures!M33-Heures!L33)+(Heures!O33-Heures!N33)))*24</f>
        <v>8.5000000000000018</v>
      </c>
      <c r="G33" s="37">
        <f ca="1">((Heures!Q33-Heures!P33)+(Heures!S33-Heures!R33)-INT((Heures!Q33-Heures!P33)+(Heures!S33-Heures!R33)))*24</f>
        <v>8.5000000000000018</v>
      </c>
    </row>
    <row r="34" spans="1:7" ht="14.4" thickBot="1">
      <c r="A34" s="3"/>
      <c r="B34" s="11" t="s">
        <v>4</v>
      </c>
      <c r="C34" s="34"/>
      <c r="D34" s="18">
        <f>SUM(D4:D8,D11:D15,D18:D22,D25:D29)</f>
        <v>170.00000000000003</v>
      </c>
      <c r="E34" s="18">
        <f>SUM(E4:E8,E11:E15,E18:E22,E25:E29)</f>
        <v>169.00000000000003</v>
      </c>
      <c r="F34" s="18">
        <f>SUM(F4:F8,F11:F15,F18:F22,F25:F29)</f>
        <v>170.00000000000003</v>
      </c>
      <c r="G34" s="18">
        <f>SUM(G4:G8,G11:G15,G18:G22,G25:G29)</f>
        <v>169.00000000000003</v>
      </c>
    </row>
    <row r="35" spans="1:7">
      <c r="A35" s="3"/>
      <c r="B35" s="10"/>
      <c r="C35" s="8"/>
      <c r="D35" s="9"/>
      <c r="E35" s="9"/>
    </row>
    <row r="37" spans="1:7">
      <c r="B37" s="2"/>
      <c r="C37" s="2"/>
    </row>
    <row r="38" spans="1:7">
      <c r="A38" s="1"/>
    </row>
  </sheetData>
  <mergeCells count="7">
    <mergeCell ref="D1:E1"/>
    <mergeCell ref="F1:G1"/>
    <mergeCell ref="A32:A33"/>
    <mergeCell ref="A11:A17"/>
    <mergeCell ref="A18:A24"/>
    <mergeCell ref="A3:A10"/>
    <mergeCell ref="A25:A31"/>
  </mergeCells>
  <phoneticPr fontId="5" type="noConversion"/>
  <conditionalFormatting sqref="E4:E8 E11:E15 E18:E22 E25:E29 E32:E33 G25:G29 G4:G8 G11:G15 G18:G22 G32:G33">
    <cfRule type="cellIs" dxfId="3" priority="1" stopIfTrue="1" operator="equal">
      <formula>D4</formula>
    </cfRule>
    <cfRule type="cellIs" dxfId="2" priority="2" stopIfTrue="1" operator="notEqual">
      <formula>D4</formula>
    </cfRule>
  </conditionalFormatting>
  <conditionalFormatting sqref="E34 G34">
    <cfRule type="cellIs" dxfId="1" priority="3" stopIfTrue="1" operator="equal">
      <formula>D34</formula>
    </cfRule>
    <cfRule type="cellIs" dxfId="0" priority="4" stopIfTrue="1" operator="notEqual">
      <formula>$D$34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Heures</vt:lpstr>
      <vt:lpstr>décompte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e.caron</dc:creator>
  <cp:lastModifiedBy>7109093A</cp:lastModifiedBy>
  <dcterms:created xsi:type="dcterms:W3CDTF">2014-12-01T14:33:57Z</dcterms:created>
  <dcterms:modified xsi:type="dcterms:W3CDTF">2015-02-13T12:23:06Z</dcterms:modified>
</cp:coreProperties>
</file>