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30" yWindow="630" windowWidth="13815" windowHeight="4050" activeTab="1"/>
  </bookViews>
  <sheets>
    <sheet name="Feuille1" sheetId="1" r:id="rId1"/>
    <sheet name="Feuille2" sheetId="2" r:id="rId2"/>
  </sheets>
  <definedNames>
    <definedName name="Type">Feuille1!$B$27:$B$35</definedName>
  </definedNames>
  <calcPr calcId="145621"/>
</workbook>
</file>

<file path=xl/calcChain.xml><?xml version="1.0" encoding="utf-8"?>
<calcChain xmlns="http://schemas.openxmlformats.org/spreadsheetml/2006/main">
  <c r="G61" i="2" l="1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60" i="2"/>
</calcChain>
</file>

<file path=xl/sharedStrings.xml><?xml version="1.0" encoding="utf-8"?>
<sst xmlns="http://schemas.openxmlformats.org/spreadsheetml/2006/main" count="120" uniqueCount="62">
  <si>
    <t>VOTRE COMMANDE</t>
  </si>
  <si>
    <t>Numéro Photo</t>
  </si>
  <si>
    <t>Type</t>
  </si>
  <si>
    <t>Format</t>
  </si>
  <si>
    <t>Finition</t>
  </si>
  <si>
    <t>Quantité</t>
  </si>
  <si>
    <t>Prix</t>
  </si>
  <si>
    <t>PHOTOS</t>
  </si>
  <si>
    <t>10 x 15</t>
  </si>
  <si>
    <t>SATINE</t>
  </si>
  <si>
    <t>Posters</t>
  </si>
  <si>
    <t>Brillant ou mat</t>
  </si>
  <si>
    <t>POSTERS</t>
  </si>
  <si>
    <t>BRILLANT</t>
  </si>
  <si>
    <t>20 x 60</t>
  </si>
  <si>
    <t>MAT</t>
  </si>
  <si>
    <t>30x 30</t>
  </si>
  <si>
    <t>30 x 40</t>
  </si>
  <si>
    <t>30 x 45</t>
  </si>
  <si>
    <t>30 x 90</t>
  </si>
  <si>
    <t>40 x 40</t>
  </si>
  <si>
    <t>40 x50</t>
  </si>
  <si>
    <t>40 x 60</t>
  </si>
  <si>
    <t>50 x 50</t>
  </si>
  <si>
    <t>50 x 70</t>
  </si>
  <si>
    <t>50 x 75</t>
  </si>
  <si>
    <t>60 x 60</t>
  </si>
  <si>
    <t>60 x 80</t>
  </si>
  <si>
    <t>60 x 90</t>
  </si>
  <si>
    <t>Photos</t>
  </si>
  <si>
    <t>Satiné / portrait</t>
  </si>
  <si>
    <t>9 x 13</t>
  </si>
  <si>
    <t>10 x 13</t>
  </si>
  <si>
    <t>10 x 20</t>
  </si>
  <si>
    <t>13 x 13</t>
  </si>
  <si>
    <t>13 x 17</t>
  </si>
  <si>
    <t>13 x 18</t>
  </si>
  <si>
    <t>13 x 19</t>
  </si>
  <si>
    <t>15 x 21</t>
  </si>
  <si>
    <t>20 x 30</t>
  </si>
  <si>
    <t>21 x 21</t>
  </si>
  <si>
    <t>21 x 25</t>
  </si>
  <si>
    <t>21 x 27</t>
  </si>
  <si>
    <t>21 x 28</t>
  </si>
  <si>
    <t>21 x 29</t>
  </si>
  <si>
    <t>21 x 30</t>
  </si>
  <si>
    <t>24 x 30</t>
  </si>
  <si>
    <t>30 x 30</t>
  </si>
  <si>
    <t>Posters Photo</t>
  </si>
  <si>
    <t>Deux finitions papier différentes</t>
  </si>
  <si>
    <t>-Chaque finition papier va vous ravir à sa manière. L´intense spectre de couleurs assure des produits photo exceptionnels qui vous raviront pendant très longtemps !</t>
  </si>
  <si>
    <t>-développés sur du vrai papier photo</t>
  </si>
  <si>
    <t>-nombreux formats</t>
  </si>
  <si>
    <t>-Trois finitions disponibles, brillant, mat et satiné/portait</t>
  </si>
  <si>
    <t>- nombreux formats</t>
  </si>
  <si>
    <t>mat</t>
  </si>
  <si>
    <t>brillant</t>
  </si>
  <si>
    <t>Colonne1</t>
  </si>
  <si>
    <t>Colonne2</t>
  </si>
  <si>
    <t>Satiné</t>
  </si>
  <si>
    <t>portrait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</si>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</sst>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&quot;[$€-40C];[Red]&quot;-&quot;#,##0&quot; &quot;[$€-40C]"/>
    <numFmt numFmtId="165" formatCode="#,##0.00&quot; &quot;[$€-40C];[Red]&quot;-&quot;#,##0.00&quot; &quot;[$€-40C]"/>
    <numFmt numFmtId="166" formatCode="#,##0.00\ &quot;€&quot;"/>
  </numFmts>
  <fonts count="8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6"/>
      <color rgb="FF000000"/>
      <name val="Times New Roman"/>
      <family val="1"/>
    </font>
    <font>
      <b/>
      <sz val="12"/>
      <color rgb="FF000000"/>
      <name val="Times New Roman"/>
      <family val="1"/>
    </font>
    <font>
      <sz val="10"/>
      <color rgb="FF000000"/>
      <name val="Times New Roman"/>
      <family val="1"/>
    </font>
    <font>
      <b/>
      <sz val="14"/>
      <color rgb="FF000000"/>
      <name val="Arial"/>
      <family val="2"/>
    </font>
    <font>
      <b/>
      <sz val="16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5" fontId="2" fillId="0" borderId="0" applyBorder="0" applyProtection="0"/>
  </cellStyleXfs>
  <cellXfs count="33">
    <xf numFmtId="0" fontId="0" fillId="0" borderId="0" xfId="0"/>
    <xf numFmtId="0" fontId="0" fillId="0" borderId="0" xfId="0" applyAlignment="1">
      <alignment horizontal="justify"/>
    </xf>
    <xf numFmtId="0" fontId="3" fillId="0" borderId="0" xfId="0" applyFont="1" applyAlignment="1">
      <alignment horizontal="justify" wrapText="1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justify" wrapText="1"/>
    </xf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  <xf numFmtId="0" fontId="7" fillId="0" borderId="0" xfId="0" applyFont="1" applyAlignment="1">
      <alignment horizontal="left" vertical="top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2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&quot; &quot;[$€-40C];[Red]&quot;-&quot;#,##0.00&quot; &quot;[$€-40C]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&quot; &quot;[$€-40C];[Red]&quot;-&quot;#,##0&quot; &quot;[$€-40C]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#,##0&quot; &quot;[$€-40C];[Red]&quot;-&quot;#,##0&quot; &quot;[$€-40C]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RILLANTMAT9" displayName="BRILLANTMAT9" ref="L76:L96" totalsRowShown="0">
  <tableColumns count="1">
    <tableColumn id="1" name="Brillant ou ma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PHOTOS10" displayName="PHOTOS10" ref="K76:K96" totalsRowShown="0">
  <tableColumns count="1">
    <tableColumn id="1" name="Photos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POSTERS11" displayName="POSTERS11" ref="K61:K75" totalsRowShown="0">
  <tableColumns count="1">
    <tableColumn id="1" name="Posters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PRIXVENTEPOSTER12" displayName="PRIXVENTEPOSTER12" ref="L61:N75" totalsRowShown="0">
  <tableColumns count="3">
    <tableColumn id="1" name="Brillant ou mat"/>
    <tableColumn id="2" name="POSTERS"/>
    <tableColumn id="3" name="BRILLANT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SATINEPORTRAIT13" displayName="SATINEPORTRAIT13" ref="M76:M96" totalsRowShown="0">
  <tableColumns count="1">
    <tableColumn id="1" name="Satiné / portrait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BRILLANTMAT" displayName="BRILLANTMAT" ref="C33:C53" totalsRowShown="0" headerRowDxfId="18" dataDxfId="17" headerRowBorderDxfId="21">
  <tableColumns count="1">
    <tableColumn id="1" name="brillant" dataDxfId="19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7" name="PHOTOS" displayName="PHOTOS" ref="B33:B53" totalsRowShown="0" headerRowDxfId="15" dataDxfId="14">
  <tableColumns count="1">
    <tableColumn id="1" name="Colonne1" dataDxfId="16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8" name="POSTERS" displayName="POSTERS" ref="B18:B32" totalsRowShown="0" headerRowDxfId="12" dataDxfId="11">
  <tableColumns count="1">
    <tableColumn id="1" name="Colonne1" dataDxfId="13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9" name="PRIXVENTEPOSTER" displayName="PRIXVENTEPOSTER" ref="C18:F32" totalsRowShown="0" headerRowDxfId="6" dataDxfId="5">
  <tableColumns count="4">
    <tableColumn id="1" name="brillant" dataDxfId="10"/>
    <tableColumn id="2" name="mat" dataDxfId="9"/>
    <tableColumn id="3" name="Colonne1" dataDxfId="8"/>
    <tableColumn id="4" name="Colonne2" dataDxfId="7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0" name="SATINEPORTRAIT" displayName="SATINEPORTRAIT" ref="D33:F53" totalsRowShown="0" headerRowDxfId="1" dataDxfId="0" headerRowBorderDxfId="20">
  <tableColumns count="3">
    <tableColumn id="1" name="mat" dataDxfId="4"/>
    <tableColumn id="2" name="Satiné" dataDxfId="3"/>
    <tableColumn id="3" name="portrait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3:N96"/>
  <sheetViews>
    <sheetView workbookViewId="0">
      <selection activeCell="B5" sqref="B5"/>
    </sheetView>
  </sheetViews>
  <sheetFormatPr baseColWidth="10" defaultRowHeight="14.25" x14ac:dyDescent="0.2"/>
  <cols>
    <col min="1" max="1" width="12.625" bestFit="1" customWidth="1"/>
    <col min="2" max="2" width="9.875" bestFit="1" customWidth="1"/>
    <col min="3" max="5" width="10.75" customWidth="1"/>
    <col min="6" max="6" width="11" customWidth="1"/>
    <col min="7" max="10" width="10.75" customWidth="1"/>
    <col min="11" max="11" width="32.5" style="1" customWidth="1"/>
    <col min="12" max="12" width="24.5" style="1" customWidth="1"/>
    <col min="13" max="13" width="18.875" bestFit="1" customWidth="1"/>
    <col min="14" max="14" width="11" customWidth="1"/>
  </cols>
  <sheetData>
    <row r="3" spans="11:12" ht="20.25" x14ac:dyDescent="0.3">
      <c r="K3" s="2"/>
      <c r="L3" s="2"/>
    </row>
    <row r="4" spans="11:12" ht="15.75" x14ac:dyDescent="0.25">
      <c r="K4" s="3"/>
      <c r="L4" s="3"/>
    </row>
    <row r="5" spans="11:12" x14ac:dyDescent="0.2">
      <c r="K5" s="4"/>
      <c r="L5" s="4"/>
    </row>
    <row r="6" spans="11:12" x14ac:dyDescent="0.2">
      <c r="K6" s="4"/>
      <c r="L6" s="4"/>
    </row>
    <row r="7" spans="11:12" x14ac:dyDescent="0.2">
      <c r="K7" s="4"/>
      <c r="L7" s="4"/>
    </row>
    <row r="8" spans="11:12" x14ac:dyDescent="0.2">
      <c r="K8" s="4"/>
      <c r="L8" s="4"/>
    </row>
    <row r="9" spans="11:12" x14ac:dyDescent="0.2">
      <c r="K9" s="4"/>
    </row>
    <row r="61" spans="11:14" ht="18" x14ac:dyDescent="0.25">
      <c r="K61" s="5" t="s">
        <v>10</v>
      </c>
      <c r="L61" s="6" t="s">
        <v>11</v>
      </c>
      <c r="M61" s="7" t="s">
        <v>12</v>
      </c>
      <c r="N61" t="s">
        <v>13</v>
      </c>
    </row>
    <row r="62" spans="11:14" x14ac:dyDescent="0.2">
      <c r="K62" t="s">
        <v>14</v>
      </c>
      <c r="L62" s="8">
        <v>15</v>
      </c>
      <c r="M62" s="7" t="s">
        <v>7</v>
      </c>
      <c r="N62" t="s">
        <v>15</v>
      </c>
    </row>
    <row r="63" spans="11:14" x14ac:dyDescent="0.2">
      <c r="K63" t="s">
        <v>16</v>
      </c>
      <c r="L63" s="8">
        <v>15</v>
      </c>
      <c r="M63" s="7"/>
      <c r="N63" t="s">
        <v>9</v>
      </c>
    </row>
    <row r="64" spans="11:14" x14ac:dyDescent="0.2">
      <c r="K64" t="s">
        <v>17</v>
      </c>
      <c r="L64" s="8">
        <v>15</v>
      </c>
      <c r="M64" s="7"/>
    </row>
    <row r="65" spans="11:13" x14ac:dyDescent="0.2">
      <c r="K65" t="s">
        <v>18</v>
      </c>
      <c r="L65" s="8">
        <v>15</v>
      </c>
      <c r="M65" s="7"/>
    </row>
    <row r="66" spans="11:13" x14ac:dyDescent="0.2">
      <c r="K66" t="s">
        <v>19</v>
      </c>
      <c r="L66" s="8">
        <v>15</v>
      </c>
      <c r="M66" s="7"/>
    </row>
    <row r="67" spans="11:13" x14ac:dyDescent="0.2">
      <c r="K67" t="s">
        <v>20</v>
      </c>
      <c r="L67" s="8">
        <v>30</v>
      </c>
      <c r="M67" s="7"/>
    </row>
    <row r="68" spans="11:13" x14ac:dyDescent="0.2">
      <c r="K68" t="s">
        <v>21</v>
      </c>
      <c r="L68" s="8">
        <v>30</v>
      </c>
      <c r="M68" s="7"/>
    </row>
    <row r="69" spans="11:13" x14ac:dyDescent="0.2">
      <c r="K69" t="s">
        <v>22</v>
      </c>
      <c r="L69" s="8">
        <v>30</v>
      </c>
      <c r="M69" s="7"/>
    </row>
    <row r="70" spans="11:13" x14ac:dyDescent="0.2">
      <c r="K70" t="s">
        <v>23</v>
      </c>
      <c r="L70" s="8">
        <v>40</v>
      </c>
      <c r="M70" s="7"/>
    </row>
    <row r="71" spans="11:13" x14ac:dyDescent="0.2">
      <c r="K71" t="s">
        <v>24</v>
      </c>
      <c r="L71" s="8">
        <v>55</v>
      </c>
      <c r="M71" s="7"/>
    </row>
    <row r="72" spans="11:13" x14ac:dyDescent="0.2">
      <c r="K72" t="s">
        <v>25</v>
      </c>
      <c r="L72" s="8">
        <v>55</v>
      </c>
      <c r="M72" s="7"/>
    </row>
    <row r="73" spans="11:13" x14ac:dyDescent="0.2">
      <c r="K73" t="s">
        <v>26</v>
      </c>
      <c r="L73" s="8">
        <v>50</v>
      </c>
      <c r="M73" s="7"/>
    </row>
    <row r="74" spans="11:13" x14ac:dyDescent="0.2">
      <c r="K74" t="s">
        <v>27</v>
      </c>
      <c r="L74" s="8">
        <v>70</v>
      </c>
      <c r="M74" s="7"/>
    </row>
    <row r="75" spans="11:13" x14ac:dyDescent="0.2">
      <c r="K75" t="s">
        <v>28</v>
      </c>
      <c r="L75" s="8">
        <v>70</v>
      </c>
      <c r="M75" s="7"/>
    </row>
    <row r="76" spans="11:13" ht="18" x14ac:dyDescent="0.25">
      <c r="K76" s="5" t="s">
        <v>29</v>
      </c>
      <c r="L76" s="5" t="s">
        <v>11</v>
      </c>
      <c r="M76" s="5" t="s">
        <v>30</v>
      </c>
    </row>
    <row r="77" spans="11:13" x14ac:dyDescent="0.2">
      <c r="K77" t="s">
        <v>31</v>
      </c>
      <c r="L77" s="9">
        <v>0.45</v>
      </c>
      <c r="M77" s="9">
        <v>0.95</v>
      </c>
    </row>
    <row r="78" spans="11:13" x14ac:dyDescent="0.2">
      <c r="K78" t="s">
        <v>32</v>
      </c>
      <c r="L78" s="9">
        <v>0.75</v>
      </c>
      <c r="M78" s="9">
        <v>1.25</v>
      </c>
    </row>
    <row r="79" spans="11:13" x14ac:dyDescent="0.2">
      <c r="K79" t="s">
        <v>8</v>
      </c>
      <c r="L79" s="9">
        <v>0.75</v>
      </c>
      <c r="M79" s="9">
        <v>1.25</v>
      </c>
    </row>
    <row r="80" spans="11:13" x14ac:dyDescent="0.2">
      <c r="K80" t="s">
        <v>33</v>
      </c>
      <c r="L80" s="9">
        <v>1.45</v>
      </c>
      <c r="M80" s="9">
        <v>1.95</v>
      </c>
    </row>
    <row r="81" spans="11:13" x14ac:dyDescent="0.2">
      <c r="K81" t="s">
        <v>34</v>
      </c>
      <c r="L81" s="9">
        <v>0.95</v>
      </c>
      <c r="M81" s="9">
        <v>1.45</v>
      </c>
    </row>
    <row r="82" spans="11:13" x14ac:dyDescent="0.2">
      <c r="K82" t="s">
        <v>35</v>
      </c>
      <c r="L82" s="9">
        <v>0.95</v>
      </c>
      <c r="M82" s="9">
        <v>1.45</v>
      </c>
    </row>
    <row r="83" spans="11:13" x14ac:dyDescent="0.2">
      <c r="K83" t="s">
        <v>36</v>
      </c>
      <c r="L83" s="9">
        <v>0.95</v>
      </c>
      <c r="M83" s="9">
        <v>1.45</v>
      </c>
    </row>
    <row r="84" spans="11:13" x14ac:dyDescent="0.2">
      <c r="K84" t="s">
        <v>37</v>
      </c>
      <c r="L84" s="9">
        <v>0.95</v>
      </c>
      <c r="M84" s="9">
        <v>1.45</v>
      </c>
    </row>
    <row r="85" spans="11:13" x14ac:dyDescent="0.2">
      <c r="K85" t="s">
        <v>38</v>
      </c>
      <c r="L85" s="9">
        <v>1.45</v>
      </c>
      <c r="M85" s="9">
        <v>1.95</v>
      </c>
    </row>
    <row r="86" spans="11:13" x14ac:dyDescent="0.2">
      <c r="K86" t="s">
        <v>39</v>
      </c>
      <c r="L86" s="9">
        <v>2.4500000000000002</v>
      </c>
      <c r="M86" s="9">
        <v>2.95</v>
      </c>
    </row>
    <row r="87" spans="11:13" x14ac:dyDescent="0.2">
      <c r="K87" t="s">
        <v>40</v>
      </c>
      <c r="L87" s="9">
        <v>2.4500000000000002</v>
      </c>
      <c r="M87" s="9">
        <v>2.95</v>
      </c>
    </row>
    <row r="88" spans="11:13" x14ac:dyDescent="0.2">
      <c r="K88" t="s">
        <v>41</v>
      </c>
      <c r="L88" s="9">
        <v>2.4500000000000002</v>
      </c>
      <c r="M88" s="9">
        <v>2.95</v>
      </c>
    </row>
    <row r="89" spans="11:13" x14ac:dyDescent="0.2">
      <c r="K89" t="s">
        <v>42</v>
      </c>
      <c r="L89" s="9">
        <v>2.4500000000000002</v>
      </c>
      <c r="M89" s="9">
        <v>2.95</v>
      </c>
    </row>
    <row r="90" spans="11:13" x14ac:dyDescent="0.2">
      <c r="K90" t="s">
        <v>43</v>
      </c>
      <c r="L90" s="9">
        <v>2.4500000000000002</v>
      </c>
      <c r="M90" s="9">
        <v>2.95</v>
      </c>
    </row>
    <row r="91" spans="11:13" x14ac:dyDescent="0.2">
      <c r="K91" t="s">
        <v>44</v>
      </c>
      <c r="L91" s="9">
        <v>2.4500000000000002</v>
      </c>
      <c r="M91" s="9">
        <v>2.95</v>
      </c>
    </row>
    <row r="92" spans="11:13" x14ac:dyDescent="0.2">
      <c r="K92" t="s">
        <v>45</v>
      </c>
      <c r="L92" s="9">
        <v>2.4500000000000002</v>
      </c>
      <c r="M92" s="9">
        <v>2.95</v>
      </c>
    </row>
    <row r="93" spans="11:13" x14ac:dyDescent="0.2">
      <c r="K93" t="s">
        <v>46</v>
      </c>
      <c r="L93" s="9">
        <v>2.95</v>
      </c>
      <c r="M93" s="9">
        <v>3.45</v>
      </c>
    </row>
    <row r="94" spans="11:13" x14ac:dyDescent="0.2">
      <c r="K94" t="s">
        <v>47</v>
      </c>
      <c r="L94" s="9">
        <v>8.9499999999999993</v>
      </c>
      <c r="M94" s="9">
        <v>9.4499999999999993</v>
      </c>
    </row>
    <row r="95" spans="11:13" x14ac:dyDescent="0.2">
      <c r="K95" t="s">
        <v>17</v>
      </c>
      <c r="L95" s="9">
        <v>8.9499999999999993</v>
      </c>
      <c r="M95" s="9">
        <v>9.4499999999999993</v>
      </c>
    </row>
    <row r="96" spans="11:13" x14ac:dyDescent="0.2">
      <c r="K96" t="s">
        <v>18</v>
      </c>
      <c r="L96" s="9">
        <v>8.9499999999999993</v>
      </c>
      <c r="M96" s="9">
        <v>9.4499999999999993</v>
      </c>
    </row>
  </sheetData>
  <pageMargins left="0" right="0" top="0.39409448818897608" bottom="0.39409448818897608" header="0" footer="0"/>
  <headerFooter>
    <oddHeader>&amp;C&amp;A</oddHeader>
    <oddFooter>&amp;CPage &amp;P</oddFooter>
  </headerFooter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0"/>
  <sheetViews>
    <sheetView tabSelected="1" zoomScale="85" zoomScaleNormal="85" workbookViewId="0">
      <pane ySplit="16" topLeftCell="A17" activePane="bottomLeft" state="frozen"/>
      <selection pane="bottomLeft" activeCell="I70" sqref="I70"/>
    </sheetView>
  </sheetViews>
  <sheetFormatPr baseColWidth="10" defaultRowHeight="14.25" x14ac:dyDescent="0.2"/>
  <cols>
    <col min="1" max="1" width="12.75" style="16" bestFit="1" customWidth="1"/>
    <col min="2" max="2" width="17" style="16" bestFit="1" customWidth="1"/>
    <col min="3" max="3" width="9.125" style="16" bestFit="1" customWidth="1"/>
    <col min="4" max="4" width="6.875" style="16" bestFit="1" customWidth="1"/>
    <col min="5" max="6" width="12.25" style="16" bestFit="1" customWidth="1"/>
    <col min="7" max="7" width="6" style="16" bestFit="1" customWidth="1"/>
    <col min="8" max="1025" width="10.75" style="16" customWidth="1"/>
    <col min="1026" max="1026" width="11" style="16" customWidth="1"/>
    <col min="1027" max="16384" width="11" style="16"/>
  </cols>
  <sheetData>
    <row r="1" spans="1:6" x14ac:dyDescent="0.2">
      <c r="A1" s="25"/>
      <c r="B1" s="25"/>
      <c r="C1" s="25"/>
      <c r="D1" s="25"/>
      <c r="E1" s="25"/>
      <c r="F1" s="25"/>
    </row>
    <row r="2" spans="1:6" x14ac:dyDescent="0.2">
      <c r="A2" s="25"/>
      <c r="B2" s="25"/>
      <c r="C2" s="25"/>
      <c r="D2" s="25"/>
      <c r="E2" s="25"/>
      <c r="F2" s="25"/>
    </row>
    <row r="3" spans="1:6" x14ac:dyDescent="0.2">
      <c r="A3" s="25"/>
      <c r="B3" s="25"/>
      <c r="C3" s="25"/>
      <c r="D3" s="25"/>
      <c r="E3" s="25"/>
      <c r="F3" s="25"/>
    </row>
    <row r="4" spans="1:6" ht="20.25" x14ac:dyDescent="0.2">
      <c r="A4" s="25"/>
      <c r="B4" s="26" t="s">
        <v>48</v>
      </c>
      <c r="C4" s="26"/>
      <c r="D4" s="26"/>
      <c r="E4" s="25"/>
      <c r="F4" s="25"/>
    </row>
    <row r="5" spans="1:6" ht="15.75" x14ac:dyDescent="0.2">
      <c r="A5" s="25"/>
      <c r="B5" s="27" t="s">
        <v>49</v>
      </c>
      <c r="C5" s="27"/>
      <c r="D5" s="27"/>
      <c r="E5" s="25"/>
      <c r="F5" s="25"/>
    </row>
    <row r="6" spans="1:6" x14ac:dyDescent="0.2">
      <c r="A6" s="25"/>
      <c r="B6" s="28"/>
      <c r="C6" s="28"/>
      <c r="D6" s="28"/>
      <c r="E6" s="25"/>
      <c r="F6" s="25"/>
    </row>
    <row r="7" spans="1:6" s="15" customFormat="1" ht="14.25" customHeight="1" x14ac:dyDescent="0.2">
      <c r="A7" s="31"/>
      <c r="B7" s="30" t="s">
        <v>50</v>
      </c>
      <c r="C7" s="30"/>
      <c r="D7" s="30"/>
      <c r="E7" s="30"/>
      <c r="F7" s="30"/>
    </row>
    <row r="8" spans="1:6" s="15" customFormat="1" ht="14.25" customHeight="1" x14ac:dyDescent="0.2">
      <c r="A8" s="31"/>
      <c r="B8" s="30" t="s">
        <v>51</v>
      </c>
      <c r="C8" s="30"/>
      <c r="D8" s="30"/>
      <c r="E8" s="30"/>
      <c r="F8" s="30"/>
    </row>
    <row r="9" spans="1:6" s="15" customFormat="1" ht="14.85" customHeight="1" x14ac:dyDescent="0.2">
      <c r="A9" s="31"/>
      <c r="B9" s="30" t="s">
        <v>52</v>
      </c>
      <c r="C9" s="30"/>
      <c r="D9" s="30"/>
      <c r="E9" s="30"/>
      <c r="F9" s="30"/>
    </row>
    <row r="10" spans="1:6" x14ac:dyDescent="0.2">
      <c r="A10" s="25"/>
      <c r="B10" s="28"/>
      <c r="C10" s="28"/>
      <c r="D10" s="28"/>
      <c r="E10" s="25"/>
      <c r="F10" s="25"/>
    </row>
    <row r="11" spans="1:6" x14ac:dyDescent="0.2">
      <c r="A11" s="25"/>
      <c r="B11" s="25"/>
      <c r="C11" s="25"/>
      <c r="D11" s="25"/>
      <c r="E11" s="25"/>
      <c r="F11" s="25"/>
    </row>
    <row r="12" spans="1:6" x14ac:dyDescent="0.2">
      <c r="A12" s="25"/>
      <c r="B12" s="25"/>
      <c r="C12" s="25"/>
      <c r="D12" s="25"/>
      <c r="E12" s="25"/>
      <c r="F12" s="25"/>
    </row>
    <row r="13" spans="1:6" ht="20.25" x14ac:dyDescent="0.2">
      <c r="A13" s="25"/>
      <c r="B13" s="29" t="s">
        <v>29</v>
      </c>
      <c r="C13" s="29"/>
      <c r="D13" s="29"/>
      <c r="E13" s="25"/>
      <c r="F13" s="25"/>
    </row>
    <row r="14" spans="1:6" x14ac:dyDescent="0.2">
      <c r="A14" s="25"/>
      <c r="B14" s="31" t="s">
        <v>53</v>
      </c>
      <c r="C14" s="31"/>
      <c r="D14" s="31"/>
      <c r="E14" s="25"/>
      <c r="F14" s="25"/>
    </row>
    <row r="15" spans="1:6" x14ac:dyDescent="0.2">
      <c r="A15" s="25"/>
      <c r="B15" s="25" t="s">
        <v>54</v>
      </c>
      <c r="C15" s="25"/>
      <c r="D15" s="25"/>
      <c r="E15" s="25"/>
      <c r="F15" s="25"/>
    </row>
    <row r="17" spans="1:6" ht="18" x14ac:dyDescent="0.2">
      <c r="B17" s="17"/>
      <c r="E17" s="18"/>
      <c r="F17" s="18"/>
    </row>
    <row r="18" spans="1:6" ht="18" x14ac:dyDescent="0.2">
      <c r="A18" s="19"/>
      <c r="B18" s="19" t="s">
        <v>57</v>
      </c>
      <c r="C18" s="20" t="s">
        <v>56</v>
      </c>
      <c r="D18" s="20" t="s">
        <v>55</v>
      </c>
      <c r="E18" s="10" t="s">
        <v>57</v>
      </c>
      <c r="F18" s="10" t="s">
        <v>58</v>
      </c>
    </row>
    <row r="19" spans="1:6" ht="18" customHeight="1" x14ac:dyDescent="0.2">
      <c r="A19" s="11" t="s">
        <v>10</v>
      </c>
      <c r="B19" s="19" t="s">
        <v>14</v>
      </c>
      <c r="C19" s="21">
        <v>15</v>
      </c>
      <c r="D19" s="21">
        <v>15</v>
      </c>
      <c r="E19" s="22"/>
      <c r="F19" s="22"/>
    </row>
    <row r="20" spans="1:6" x14ac:dyDescent="0.2">
      <c r="A20" s="11"/>
      <c r="B20" s="19" t="s">
        <v>16</v>
      </c>
      <c r="C20" s="21">
        <v>15</v>
      </c>
      <c r="D20" s="21">
        <v>15</v>
      </c>
      <c r="E20" s="22"/>
      <c r="F20" s="22"/>
    </row>
    <row r="21" spans="1:6" x14ac:dyDescent="0.2">
      <c r="A21" s="11"/>
      <c r="B21" s="19" t="s">
        <v>17</v>
      </c>
      <c r="C21" s="21">
        <v>15</v>
      </c>
      <c r="D21" s="21">
        <v>15</v>
      </c>
      <c r="E21" s="22"/>
      <c r="F21" s="22"/>
    </row>
    <row r="22" spans="1:6" x14ac:dyDescent="0.2">
      <c r="A22" s="11"/>
      <c r="B22" s="19" t="s">
        <v>18</v>
      </c>
      <c r="C22" s="21">
        <v>15</v>
      </c>
      <c r="D22" s="21">
        <v>15</v>
      </c>
      <c r="E22" s="19"/>
      <c r="F22" s="19"/>
    </row>
    <row r="23" spans="1:6" x14ac:dyDescent="0.2">
      <c r="A23" s="11"/>
      <c r="B23" s="19" t="s">
        <v>19</v>
      </c>
      <c r="C23" s="21">
        <v>15</v>
      </c>
      <c r="D23" s="21">
        <v>15</v>
      </c>
      <c r="E23" s="19"/>
      <c r="F23" s="19"/>
    </row>
    <row r="24" spans="1:6" x14ac:dyDescent="0.2">
      <c r="A24" s="11"/>
      <c r="B24" s="19" t="s">
        <v>20</v>
      </c>
      <c r="C24" s="21">
        <v>30</v>
      </c>
      <c r="D24" s="21">
        <v>30</v>
      </c>
      <c r="E24" s="19"/>
      <c r="F24" s="19"/>
    </row>
    <row r="25" spans="1:6" x14ac:dyDescent="0.2">
      <c r="A25" s="11"/>
      <c r="B25" s="19" t="s">
        <v>21</v>
      </c>
      <c r="C25" s="21">
        <v>30</v>
      </c>
      <c r="D25" s="21">
        <v>30</v>
      </c>
      <c r="E25" s="19"/>
      <c r="F25" s="19"/>
    </row>
    <row r="26" spans="1:6" x14ac:dyDescent="0.2">
      <c r="A26" s="11"/>
      <c r="B26" s="19" t="s">
        <v>22</v>
      </c>
      <c r="C26" s="21">
        <v>30</v>
      </c>
      <c r="D26" s="21">
        <v>30</v>
      </c>
      <c r="E26" s="19"/>
      <c r="F26" s="19"/>
    </row>
    <row r="27" spans="1:6" x14ac:dyDescent="0.2">
      <c r="A27" s="11"/>
      <c r="B27" s="19" t="s">
        <v>23</v>
      </c>
      <c r="C27" s="21">
        <v>40</v>
      </c>
      <c r="D27" s="21">
        <v>40</v>
      </c>
      <c r="E27" s="19"/>
      <c r="F27" s="19"/>
    </row>
    <row r="28" spans="1:6" x14ac:dyDescent="0.2">
      <c r="A28" s="11"/>
      <c r="B28" s="19" t="s">
        <v>24</v>
      </c>
      <c r="C28" s="21">
        <v>55</v>
      </c>
      <c r="D28" s="21">
        <v>55</v>
      </c>
      <c r="E28" s="19"/>
      <c r="F28" s="19"/>
    </row>
    <row r="29" spans="1:6" x14ac:dyDescent="0.2">
      <c r="A29" s="11"/>
      <c r="B29" s="19" t="s">
        <v>25</v>
      </c>
      <c r="C29" s="21">
        <v>55</v>
      </c>
      <c r="D29" s="21">
        <v>55</v>
      </c>
      <c r="E29" s="19"/>
      <c r="F29" s="19"/>
    </row>
    <row r="30" spans="1:6" x14ac:dyDescent="0.2">
      <c r="A30" s="11"/>
      <c r="B30" s="19" t="s">
        <v>26</v>
      </c>
      <c r="C30" s="21">
        <v>50</v>
      </c>
      <c r="D30" s="21">
        <v>50</v>
      </c>
      <c r="E30" s="19"/>
      <c r="F30" s="19"/>
    </row>
    <row r="31" spans="1:6" x14ac:dyDescent="0.2">
      <c r="A31" s="11"/>
      <c r="B31" s="19" t="s">
        <v>27</v>
      </c>
      <c r="C31" s="21">
        <v>70</v>
      </c>
      <c r="D31" s="21">
        <v>70</v>
      </c>
      <c r="E31" s="19"/>
      <c r="F31" s="19"/>
    </row>
    <row r="32" spans="1:6" x14ac:dyDescent="0.2">
      <c r="A32" s="11"/>
      <c r="B32" s="19" t="s">
        <v>28</v>
      </c>
      <c r="C32" s="21">
        <v>70</v>
      </c>
      <c r="D32" s="21">
        <v>70</v>
      </c>
      <c r="E32" s="19"/>
      <c r="F32" s="19"/>
    </row>
    <row r="33" spans="1:6" ht="18" x14ac:dyDescent="0.2">
      <c r="A33" s="19"/>
      <c r="B33" s="19" t="s">
        <v>57</v>
      </c>
      <c r="C33" s="20" t="s">
        <v>56</v>
      </c>
      <c r="D33" s="20" t="s">
        <v>55</v>
      </c>
      <c r="E33" s="10" t="s">
        <v>59</v>
      </c>
      <c r="F33" s="10" t="s">
        <v>60</v>
      </c>
    </row>
    <row r="34" spans="1:6" ht="18" customHeight="1" x14ac:dyDescent="0.2">
      <c r="A34" s="12" t="s">
        <v>29</v>
      </c>
      <c r="B34" s="19" t="s">
        <v>31</v>
      </c>
      <c r="C34" s="22">
        <v>0.45</v>
      </c>
      <c r="D34" s="22">
        <v>0.45</v>
      </c>
      <c r="E34" s="22">
        <v>0.95</v>
      </c>
      <c r="F34" s="22">
        <v>0.95</v>
      </c>
    </row>
    <row r="35" spans="1:6" ht="14.25" customHeight="1" x14ac:dyDescent="0.2">
      <c r="A35" s="13"/>
      <c r="B35" s="19" t="s">
        <v>32</v>
      </c>
      <c r="C35" s="22">
        <v>0.75</v>
      </c>
      <c r="D35" s="22">
        <v>0.75</v>
      </c>
      <c r="E35" s="22">
        <v>1.25</v>
      </c>
      <c r="F35" s="22">
        <v>1.25</v>
      </c>
    </row>
    <row r="36" spans="1:6" ht="14.25" customHeight="1" x14ac:dyDescent="0.2">
      <c r="A36" s="13"/>
      <c r="B36" s="19" t="s">
        <v>8</v>
      </c>
      <c r="C36" s="22">
        <v>0.75</v>
      </c>
      <c r="D36" s="22">
        <v>0.75</v>
      </c>
      <c r="E36" s="22">
        <v>1.25</v>
      </c>
      <c r="F36" s="22">
        <v>1.25</v>
      </c>
    </row>
    <row r="37" spans="1:6" ht="14.25" customHeight="1" x14ac:dyDescent="0.2">
      <c r="A37" s="13"/>
      <c r="B37" s="19" t="s">
        <v>33</v>
      </c>
      <c r="C37" s="22">
        <v>1.45</v>
      </c>
      <c r="D37" s="22">
        <v>1.45</v>
      </c>
      <c r="E37" s="22">
        <v>1.95</v>
      </c>
      <c r="F37" s="22">
        <v>1.95</v>
      </c>
    </row>
    <row r="38" spans="1:6" ht="14.25" customHeight="1" x14ac:dyDescent="0.2">
      <c r="A38" s="13"/>
      <c r="B38" s="19" t="s">
        <v>34</v>
      </c>
      <c r="C38" s="22">
        <v>0.95</v>
      </c>
      <c r="D38" s="22">
        <v>0.95</v>
      </c>
      <c r="E38" s="22">
        <v>1.45</v>
      </c>
      <c r="F38" s="22">
        <v>1.45</v>
      </c>
    </row>
    <row r="39" spans="1:6" ht="14.25" customHeight="1" x14ac:dyDescent="0.2">
      <c r="A39" s="13"/>
      <c r="B39" s="19" t="s">
        <v>35</v>
      </c>
      <c r="C39" s="22">
        <v>0.95</v>
      </c>
      <c r="D39" s="22">
        <v>0.95</v>
      </c>
      <c r="E39" s="22">
        <v>1.45</v>
      </c>
      <c r="F39" s="22">
        <v>1.45</v>
      </c>
    </row>
    <row r="40" spans="1:6" ht="14.25" customHeight="1" x14ac:dyDescent="0.2">
      <c r="A40" s="13"/>
      <c r="B40" s="19" t="s">
        <v>36</v>
      </c>
      <c r="C40" s="22">
        <v>0.95</v>
      </c>
      <c r="D40" s="22">
        <v>0.95</v>
      </c>
      <c r="E40" s="22">
        <v>1.45</v>
      </c>
      <c r="F40" s="22">
        <v>1.45</v>
      </c>
    </row>
    <row r="41" spans="1:6" ht="14.25" customHeight="1" x14ac:dyDescent="0.2">
      <c r="A41" s="13"/>
      <c r="B41" s="19" t="s">
        <v>37</v>
      </c>
      <c r="C41" s="22">
        <v>0.95</v>
      </c>
      <c r="D41" s="22">
        <v>0.95</v>
      </c>
      <c r="E41" s="22">
        <v>1.45</v>
      </c>
      <c r="F41" s="22">
        <v>1.45</v>
      </c>
    </row>
    <row r="42" spans="1:6" ht="14.25" customHeight="1" x14ac:dyDescent="0.2">
      <c r="A42" s="13"/>
      <c r="B42" s="19" t="s">
        <v>38</v>
      </c>
      <c r="C42" s="22">
        <v>1.45</v>
      </c>
      <c r="D42" s="22">
        <v>1.45</v>
      </c>
      <c r="E42" s="22">
        <v>1.95</v>
      </c>
      <c r="F42" s="22">
        <v>1.95</v>
      </c>
    </row>
    <row r="43" spans="1:6" ht="14.25" customHeight="1" x14ac:dyDescent="0.2">
      <c r="A43" s="13"/>
      <c r="B43" s="19" t="s">
        <v>39</v>
      </c>
      <c r="C43" s="22">
        <v>2.4500000000000002</v>
      </c>
      <c r="D43" s="22">
        <v>2.4500000000000002</v>
      </c>
      <c r="E43" s="22">
        <v>2.95</v>
      </c>
      <c r="F43" s="22">
        <v>2.95</v>
      </c>
    </row>
    <row r="44" spans="1:6" ht="14.25" customHeight="1" x14ac:dyDescent="0.2">
      <c r="A44" s="13"/>
      <c r="B44" s="19" t="s">
        <v>40</v>
      </c>
      <c r="C44" s="22">
        <v>2.4500000000000002</v>
      </c>
      <c r="D44" s="22">
        <v>2.4500000000000002</v>
      </c>
      <c r="E44" s="22">
        <v>2.95</v>
      </c>
      <c r="F44" s="22">
        <v>2.95</v>
      </c>
    </row>
    <row r="45" spans="1:6" ht="14.25" customHeight="1" x14ac:dyDescent="0.2">
      <c r="A45" s="13"/>
      <c r="B45" s="19" t="s">
        <v>41</v>
      </c>
      <c r="C45" s="22">
        <v>2.4500000000000002</v>
      </c>
      <c r="D45" s="22">
        <v>2.4500000000000002</v>
      </c>
      <c r="E45" s="22">
        <v>2.95</v>
      </c>
      <c r="F45" s="22">
        <v>2.95</v>
      </c>
    </row>
    <row r="46" spans="1:6" ht="14.25" customHeight="1" x14ac:dyDescent="0.2">
      <c r="A46" s="13"/>
      <c r="B46" s="19" t="s">
        <v>42</v>
      </c>
      <c r="C46" s="22">
        <v>2.4500000000000002</v>
      </c>
      <c r="D46" s="22">
        <v>2.4500000000000002</v>
      </c>
      <c r="E46" s="22">
        <v>2.95</v>
      </c>
      <c r="F46" s="22">
        <v>2.95</v>
      </c>
    </row>
    <row r="47" spans="1:6" ht="14.25" customHeight="1" x14ac:dyDescent="0.2">
      <c r="A47" s="13"/>
      <c r="B47" s="19" t="s">
        <v>43</v>
      </c>
      <c r="C47" s="22">
        <v>2.4500000000000002</v>
      </c>
      <c r="D47" s="22">
        <v>2.4500000000000002</v>
      </c>
      <c r="E47" s="22">
        <v>2.95</v>
      </c>
      <c r="F47" s="22">
        <v>2.95</v>
      </c>
    </row>
    <row r="48" spans="1:6" ht="14.25" customHeight="1" x14ac:dyDescent="0.2">
      <c r="A48" s="13"/>
      <c r="B48" s="19" t="s">
        <v>44</v>
      </c>
      <c r="C48" s="22">
        <v>2.4500000000000002</v>
      </c>
      <c r="D48" s="22">
        <v>2.4500000000000002</v>
      </c>
      <c r="E48" s="22">
        <v>2.95</v>
      </c>
      <c r="F48" s="22">
        <v>2.95</v>
      </c>
    </row>
    <row r="49" spans="1:7" ht="14.25" customHeight="1" x14ac:dyDescent="0.2">
      <c r="A49" s="13"/>
      <c r="B49" s="19" t="s">
        <v>45</v>
      </c>
      <c r="C49" s="22">
        <v>2.4500000000000002</v>
      </c>
      <c r="D49" s="22">
        <v>2.4500000000000002</v>
      </c>
      <c r="E49" s="22">
        <v>2.95</v>
      </c>
      <c r="F49" s="22">
        <v>2.95</v>
      </c>
    </row>
    <row r="50" spans="1:7" ht="14.25" customHeight="1" x14ac:dyDescent="0.2">
      <c r="A50" s="13"/>
      <c r="B50" s="19" t="s">
        <v>46</v>
      </c>
      <c r="C50" s="22">
        <v>2.95</v>
      </c>
      <c r="D50" s="22">
        <v>2.95</v>
      </c>
      <c r="E50" s="22">
        <v>3.45</v>
      </c>
      <c r="F50" s="22">
        <v>3.45</v>
      </c>
    </row>
    <row r="51" spans="1:7" ht="14.25" customHeight="1" x14ac:dyDescent="0.2">
      <c r="A51" s="13"/>
      <c r="B51" s="19" t="s">
        <v>47</v>
      </c>
      <c r="C51" s="22">
        <v>8.9499999999999993</v>
      </c>
      <c r="D51" s="22">
        <v>8.9499999999999993</v>
      </c>
      <c r="E51" s="22">
        <v>9.4499999999999993</v>
      </c>
      <c r="F51" s="22">
        <v>9.4499999999999993</v>
      </c>
    </row>
    <row r="52" spans="1:7" ht="14.25" customHeight="1" x14ac:dyDescent="0.2">
      <c r="A52" s="13"/>
      <c r="B52" s="19" t="s">
        <v>17</v>
      </c>
      <c r="C52" s="22">
        <v>8.9499999999999993</v>
      </c>
      <c r="D52" s="22">
        <v>8.9499999999999993</v>
      </c>
      <c r="E52" s="22">
        <v>9.4499999999999993</v>
      </c>
      <c r="F52" s="22">
        <v>9.4499999999999993</v>
      </c>
    </row>
    <row r="53" spans="1:7" ht="14.25" customHeight="1" x14ac:dyDescent="0.2">
      <c r="A53" s="14"/>
      <c r="B53" s="19" t="s">
        <v>18</v>
      </c>
      <c r="C53" s="22">
        <v>8.9499999999999993</v>
      </c>
      <c r="D53" s="22">
        <v>8.9499999999999993</v>
      </c>
      <c r="E53" s="22">
        <v>9.4499999999999993</v>
      </c>
      <c r="F53" s="22">
        <v>9.4499999999999993</v>
      </c>
    </row>
    <row r="58" spans="1:7" x14ac:dyDescent="0.2">
      <c r="A58" s="32" t="s">
        <v>0</v>
      </c>
      <c r="B58" s="32"/>
      <c r="C58" s="32"/>
      <c r="D58" s="32"/>
      <c r="E58" s="32"/>
      <c r="F58" s="32"/>
      <c r="G58" s="32"/>
    </row>
    <row r="59" spans="1:7" x14ac:dyDescent="0.2">
      <c r="A59" s="24" t="s">
        <v>1</v>
      </c>
      <c r="B59" s="24" t="s">
        <v>2</v>
      </c>
      <c r="C59" s="24" t="s">
        <v>3</v>
      </c>
      <c r="D59" s="24" t="s">
        <v>4</v>
      </c>
      <c r="E59" s="24" t="s">
        <v>5</v>
      </c>
      <c r="F59" s="24" t="s">
        <v>61</v>
      </c>
      <c r="G59" s="24" t="s">
        <v>6</v>
      </c>
    </row>
    <row r="60" spans="1:7" x14ac:dyDescent="0.2">
      <c r="A60" s="24"/>
      <c r="B60" s="24" t="s">
        <v>29</v>
      </c>
      <c r="C60" s="24" t="s">
        <v>32</v>
      </c>
      <c r="D60" s="24" t="s">
        <v>56</v>
      </c>
      <c r="E60" s="24"/>
      <c r="F60" s="23">
        <f>IF(B60="","",IF(D60=PRIXVENTEPOSTER[[#Headers],[brillant]],VLOOKUP(C60,$B$19:$C$53,2,FALSE),IF(D60=PRIXVENTEPOSTER[[#Headers],[mat]],VLOOKUP(C60,$B$19:$D$53,3,FALSE),IF(D60=SATINEPORTRAIT[[#Headers],[Satiné]],VLOOKUP(C60,$B$19:$E$53,4,FALSE),IF(D60=SATINEPORTRAIT[[#Headers],[portrait]],VLOOKUP(C60,$B$19:$F$53,5,FALSE))))))</f>
        <v>0.75</v>
      </c>
      <c r="G60" s="23">
        <f>IF(B60="","",E60*F60)</f>
        <v>0</v>
      </c>
    </row>
    <row r="61" spans="1:7" x14ac:dyDescent="0.2">
      <c r="A61" s="24"/>
      <c r="B61" s="24" t="s">
        <v>10</v>
      </c>
      <c r="C61" s="24" t="s">
        <v>14</v>
      </c>
      <c r="D61" s="24" t="s">
        <v>56</v>
      </c>
      <c r="E61" s="24"/>
      <c r="F61" s="23">
        <f>IF(B61="","",IF(D61=PRIXVENTEPOSTER[[#Headers],[brillant]],VLOOKUP(C61,$B$19:$C$53,2,FALSE),IF(D61=PRIXVENTEPOSTER[[#Headers],[mat]],VLOOKUP(C61,$B$19:$D$53,3,FALSE),IF(D61=SATINEPORTRAIT[[#Headers],[Satiné]],VLOOKUP(C61,$B$19:$E$53,4,FALSE),IF(D61=SATINEPORTRAIT[[#Headers],[portrait]],VLOOKUP(C61,$B$19:$F$53,5,FALSE))))))</f>
        <v>15</v>
      </c>
      <c r="G61" s="23">
        <f t="shared" ref="G61:G82" si="0">IF(B61="","",E61*F61)</f>
        <v>0</v>
      </c>
    </row>
    <row r="62" spans="1:7" x14ac:dyDescent="0.2">
      <c r="A62" s="24"/>
      <c r="B62" s="24" t="s">
        <v>10</v>
      </c>
      <c r="C62" s="24" t="s">
        <v>18</v>
      </c>
      <c r="D62" s="24" t="s">
        <v>55</v>
      </c>
      <c r="E62" s="24"/>
      <c r="F62" s="23">
        <f>IF(B62="","",IF(D62=PRIXVENTEPOSTER[[#Headers],[brillant]],VLOOKUP(C62,$B$19:$C$53,2,FALSE),IF(D62=PRIXVENTEPOSTER[[#Headers],[mat]],VLOOKUP(C62,$B$19:$D$53,3,FALSE),IF(D62=SATINEPORTRAIT[[#Headers],[Satiné]],VLOOKUP(C62,$B$19:$E$53,4,FALSE),IF(D62=SATINEPORTRAIT[[#Headers],[portrait]],VLOOKUP(C62,$B$19:$F$53,5,FALSE))))))</f>
        <v>15</v>
      </c>
      <c r="G62" s="23">
        <f t="shared" si="0"/>
        <v>0</v>
      </c>
    </row>
    <row r="63" spans="1:7" x14ac:dyDescent="0.2">
      <c r="A63" s="24"/>
      <c r="B63" s="24" t="s">
        <v>29</v>
      </c>
      <c r="C63" s="24" t="s">
        <v>8</v>
      </c>
      <c r="D63" s="24" t="s">
        <v>55</v>
      </c>
      <c r="E63" s="24"/>
      <c r="F63" s="23">
        <f>IF(B63="","",IF(D63=PRIXVENTEPOSTER[[#Headers],[brillant]],VLOOKUP(C63,$B$19:$C$53,2,FALSE),IF(D63=PRIXVENTEPOSTER[[#Headers],[mat]],VLOOKUP(C63,$B$19:$D$53,3,FALSE),IF(D63=SATINEPORTRAIT[[#Headers],[Satiné]],VLOOKUP(C63,$B$19:$E$53,4,FALSE),IF(D63=SATINEPORTRAIT[[#Headers],[portrait]],VLOOKUP(C63,$B$19:$F$53,5,FALSE))))))</f>
        <v>0.75</v>
      </c>
      <c r="G63" s="23">
        <f t="shared" si="0"/>
        <v>0</v>
      </c>
    </row>
    <row r="64" spans="1:7" x14ac:dyDescent="0.2">
      <c r="A64" s="24"/>
      <c r="B64" s="24"/>
      <c r="C64" s="24"/>
      <c r="D64" s="24"/>
      <c r="E64" s="24"/>
      <c r="F64" s="23" t="str">
        <f>IF(B64="","",IF(D64=PRIXVENTEPOSTER[[#Headers],[brillant]],VLOOKUP(C64,$B$19:$C$53,2,FALSE),IF(D64=PRIXVENTEPOSTER[[#Headers],[mat]],VLOOKUP(C64,$B$19:$D$53,3,FALSE),IF(D64=SATINEPORTRAIT[[#Headers],[Satiné]],VLOOKUP(C64,$B$19:$E$53,4,FALSE),IF(D64=SATINEPORTRAIT[[#Headers],[portrait]],VLOOKUP(C64,$B$19:$F$53,5,FALSE))))))</f>
        <v/>
      </c>
      <c r="G64" s="23" t="str">
        <f t="shared" si="0"/>
        <v/>
      </c>
    </row>
    <row r="65" spans="1:7" x14ac:dyDescent="0.2">
      <c r="A65" s="24"/>
      <c r="B65" s="24"/>
      <c r="C65" s="24"/>
      <c r="D65" s="24"/>
      <c r="E65" s="24"/>
      <c r="F65" s="23" t="str">
        <f>IF(B65="","",IF(D65=PRIXVENTEPOSTER[[#Headers],[brillant]],VLOOKUP(C65,$B$19:$C$53,2,FALSE),IF(D65=PRIXVENTEPOSTER[[#Headers],[mat]],VLOOKUP(C65,$B$19:$D$53,3,FALSE),IF(D65=SATINEPORTRAIT[[#Headers],[Satiné]],VLOOKUP(C65,$B$19:$E$53,4,FALSE),IF(D65=SATINEPORTRAIT[[#Headers],[portrait]],VLOOKUP(C65,$B$19:$F$53,5,FALSE))))))</f>
        <v/>
      </c>
      <c r="G65" s="23" t="str">
        <f t="shared" si="0"/>
        <v/>
      </c>
    </row>
    <row r="66" spans="1:7" x14ac:dyDescent="0.2">
      <c r="A66" s="24"/>
      <c r="B66" s="24"/>
      <c r="C66" s="24"/>
      <c r="D66" s="24"/>
      <c r="E66" s="24"/>
      <c r="F66" s="23" t="str">
        <f>IF(B66="","",IF(D66=PRIXVENTEPOSTER[[#Headers],[brillant]],VLOOKUP(C66,$B$19:$C$53,2,FALSE),IF(D66=PRIXVENTEPOSTER[[#Headers],[mat]],VLOOKUP(C66,$B$19:$D$53,3,FALSE),IF(D66=SATINEPORTRAIT[[#Headers],[Satiné]],VLOOKUP(C66,$B$19:$E$53,4,FALSE),IF(D66=SATINEPORTRAIT[[#Headers],[portrait]],VLOOKUP(C66,$B$19:$F$53,5,FALSE))))))</f>
        <v/>
      </c>
      <c r="G66" s="23" t="str">
        <f t="shared" si="0"/>
        <v/>
      </c>
    </row>
    <row r="67" spans="1:7" x14ac:dyDescent="0.2">
      <c r="A67" s="24"/>
      <c r="B67" s="24"/>
      <c r="C67" s="24"/>
      <c r="D67" s="24"/>
      <c r="E67" s="24"/>
      <c r="F67" s="23" t="str">
        <f>IF(B67="","",IF(D67=PRIXVENTEPOSTER[[#Headers],[brillant]],VLOOKUP(C67,$B$19:$C$53,2,FALSE),IF(D67=PRIXVENTEPOSTER[[#Headers],[mat]],VLOOKUP(C67,$B$19:$D$53,3,FALSE),IF(D67=SATINEPORTRAIT[[#Headers],[Satiné]],VLOOKUP(C67,$B$19:$E$53,4,FALSE),IF(D67=SATINEPORTRAIT[[#Headers],[portrait]],VLOOKUP(C67,$B$19:$F$53,5,FALSE))))))</f>
        <v/>
      </c>
      <c r="G67" s="23" t="str">
        <f t="shared" si="0"/>
        <v/>
      </c>
    </row>
    <row r="68" spans="1:7" x14ac:dyDescent="0.2">
      <c r="A68" s="24"/>
      <c r="B68" s="24"/>
      <c r="C68" s="24"/>
      <c r="D68" s="24"/>
      <c r="E68" s="24"/>
      <c r="F68" s="23" t="str">
        <f>IF(B68="","",IF(D68=PRIXVENTEPOSTER[[#Headers],[brillant]],VLOOKUP(C68,$B$19:$C$53,2,FALSE),IF(D68=PRIXVENTEPOSTER[[#Headers],[mat]],VLOOKUP(C68,$B$19:$D$53,3,FALSE),IF(D68=SATINEPORTRAIT[[#Headers],[Satiné]],VLOOKUP(C68,$B$19:$E$53,4,FALSE),IF(D68=SATINEPORTRAIT[[#Headers],[portrait]],VLOOKUP(C68,$B$19:$F$53,5,FALSE))))))</f>
        <v/>
      </c>
      <c r="G68" s="23" t="str">
        <f t="shared" si="0"/>
        <v/>
      </c>
    </row>
    <row r="69" spans="1:7" x14ac:dyDescent="0.2">
      <c r="A69" s="24"/>
      <c r="B69" s="24"/>
      <c r="C69" s="24"/>
      <c r="D69" s="24"/>
      <c r="E69" s="24"/>
      <c r="F69" s="23" t="str">
        <f>IF(B69="","",IF(D69=PRIXVENTEPOSTER[[#Headers],[brillant]],VLOOKUP(C69,$B$19:$C$53,2,FALSE),IF(D69=PRIXVENTEPOSTER[[#Headers],[mat]],VLOOKUP(C69,$B$19:$D$53,3,FALSE),IF(D69=SATINEPORTRAIT[[#Headers],[Satiné]],VLOOKUP(C69,$B$19:$E$53,4,FALSE),IF(D69=SATINEPORTRAIT[[#Headers],[portrait]],VLOOKUP(C69,$B$19:$F$53,5,FALSE))))))</f>
        <v/>
      </c>
      <c r="G69" s="23" t="str">
        <f t="shared" si="0"/>
        <v/>
      </c>
    </row>
    <row r="70" spans="1:7" x14ac:dyDescent="0.2">
      <c r="A70" s="24"/>
      <c r="B70" s="24"/>
      <c r="C70" s="24"/>
      <c r="D70" s="24"/>
      <c r="E70" s="24"/>
      <c r="F70" s="23" t="str">
        <f>IF(B70="","",IF(D70=PRIXVENTEPOSTER[[#Headers],[brillant]],VLOOKUP(C70,$B$19:$C$53,2,FALSE),IF(D70=PRIXVENTEPOSTER[[#Headers],[mat]],VLOOKUP(C70,$B$19:$D$53,3,FALSE),IF(D70=SATINEPORTRAIT[[#Headers],[Satiné]],VLOOKUP(C70,$B$19:$E$53,4,FALSE),IF(D70=SATINEPORTRAIT[[#Headers],[portrait]],VLOOKUP(C70,$B$19:$F$53,5,FALSE))))))</f>
        <v/>
      </c>
      <c r="G70" s="23" t="str">
        <f t="shared" si="0"/>
        <v/>
      </c>
    </row>
    <row r="71" spans="1:7" x14ac:dyDescent="0.2">
      <c r="A71" s="24"/>
      <c r="B71" s="24"/>
      <c r="C71" s="24"/>
      <c r="D71" s="24"/>
      <c r="E71" s="24"/>
      <c r="F71" s="23" t="str">
        <f>IF(B71="","",IF(D71=PRIXVENTEPOSTER[[#Headers],[brillant]],VLOOKUP(C71,$B$19:$C$53,2,FALSE),IF(D71=PRIXVENTEPOSTER[[#Headers],[mat]],VLOOKUP(C71,$B$19:$D$53,3,FALSE),IF(D71=SATINEPORTRAIT[[#Headers],[Satiné]],VLOOKUP(C71,$B$19:$E$53,4,FALSE),IF(D71=SATINEPORTRAIT[[#Headers],[portrait]],VLOOKUP(C71,$B$19:$F$53,5,FALSE))))))</f>
        <v/>
      </c>
      <c r="G71" s="23" t="str">
        <f t="shared" si="0"/>
        <v/>
      </c>
    </row>
    <row r="72" spans="1:7" x14ac:dyDescent="0.2">
      <c r="A72" s="24"/>
      <c r="B72" s="24"/>
      <c r="C72" s="24"/>
      <c r="D72" s="24"/>
      <c r="E72" s="24"/>
      <c r="F72" s="23" t="str">
        <f>IF(B72="","",IF(D72=PRIXVENTEPOSTER[[#Headers],[brillant]],VLOOKUP(C72,$B$19:$C$53,2,FALSE),IF(D72=PRIXVENTEPOSTER[[#Headers],[mat]],VLOOKUP(C72,$B$19:$D$53,3,FALSE),IF(D72=SATINEPORTRAIT[[#Headers],[Satiné]],VLOOKUP(C72,$B$19:$E$53,4,FALSE),IF(D72=SATINEPORTRAIT[[#Headers],[portrait]],VLOOKUP(C72,$B$19:$F$53,5,FALSE))))))</f>
        <v/>
      </c>
      <c r="G72" s="23" t="str">
        <f t="shared" si="0"/>
        <v/>
      </c>
    </row>
    <row r="73" spans="1:7" x14ac:dyDescent="0.2">
      <c r="A73" s="24"/>
      <c r="B73" s="24"/>
      <c r="C73" s="24"/>
      <c r="D73" s="24"/>
      <c r="E73" s="24"/>
      <c r="F73" s="23" t="str">
        <f>IF(B73="","",IF(D73=PRIXVENTEPOSTER[[#Headers],[brillant]],VLOOKUP(C73,$B$19:$C$53,2,FALSE),IF(D73=PRIXVENTEPOSTER[[#Headers],[mat]],VLOOKUP(C73,$B$19:$D$53,3,FALSE),IF(D73=SATINEPORTRAIT[[#Headers],[Satiné]],VLOOKUP(C73,$B$19:$E$53,4,FALSE),IF(D73=SATINEPORTRAIT[[#Headers],[portrait]],VLOOKUP(C73,$B$19:$F$53,5,FALSE))))))</f>
        <v/>
      </c>
      <c r="G73" s="23" t="str">
        <f t="shared" si="0"/>
        <v/>
      </c>
    </row>
    <row r="74" spans="1:7" x14ac:dyDescent="0.2">
      <c r="A74" s="24"/>
      <c r="B74" s="24"/>
      <c r="C74" s="24"/>
      <c r="D74" s="24"/>
      <c r="E74" s="24"/>
      <c r="F74" s="23" t="str">
        <f>IF(B74="","",IF(D74=PRIXVENTEPOSTER[[#Headers],[brillant]],VLOOKUP(C74,$B$19:$C$53,2,FALSE),IF(D74=PRIXVENTEPOSTER[[#Headers],[mat]],VLOOKUP(C74,$B$19:$D$53,3,FALSE),IF(D74=SATINEPORTRAIT[[#Headers],[Satiné]],VLOOKUP(C74,$B$19:$E$53,4,FALSE),IF(D74=SATINEPORTRAIT[[#Headers],[portrait]],VLOOKUP(C74,$B$19:$F$53,5,FALSE))))))</f>
        <v/>
      </c>
      <c r="G74" s="23" t="str">
        <f t="shared" si="0"/>
        <v/>
      </c>
    </row>
    <row r="75" spans="1:7" x14ac:dyDescent="0.2">
      <c r="A75" s="24"/>
      <c r="B75" s="24"/>
      <c r="C75" s="24"/>
      <c r="D75" s="24"/>
      <c r="E75" s="24"/>
      <c r="F75" s="23" t="str">
        <f>IF(B75="","",IF(D75=PRIXVENTEPOSTER[[#Headers],[brillant]],VLOOKUP(C75,$B$19:$C$53,2,FALSE),IF(D75=PRIXVENTEPOSTER[[#Headers],[mat]],VLOOKUP(C75,$B$19:$D$53,3,FALSE),IF(D75=SATINEPORTRAIT[[#Headers],[Satiné]],VLOOKUP(C75,$B$19:$E$53,4,FALSE),IF(D75=SATINEPORTRAIT[[#Headers],[portrait]],VLOOKUP(C75,$B$19:$F$53,5,FALSE))))))</f>
        <v/>
      </c>
      <c r="G75" s="23" t="str">
        <f t="shared" si="0"/>
        <v/>
      </c>
    </row>
    <row r="76" spans="1:7" x14ac:dyDescent="0.2">
      <c r="A76" s="24"/>
      <c r="B76" s="24"/>
      <c r="C76" s="24"/>
      <c r="D76" s="24"/>
      <c r="E76" s="24"/>
      <c r="F76" s="23" t="str">
        <f>IF(B76="","",IF(D76=PRIXVENTEPOSTER[[#Headers],[brillant]],VLOOKUP(C76,$B$19:$C$53,2,FALSE),IF(D76=PRIXVENTEPOSTER[[#Headers],[mat]],VLOOKUP(C76,$B$19:$D$53,3,FALSE),IF(D76=SATINEPORTRAIT[[#Headers],[Satiné]],VLOOKUP(C76,$B$19:$E$53,4,FALSE),IF(D76=SATINEPORTRAIT[[#Headers],[portrait]],VLOOKUP(C76,$B$19:$F$53,5,FALSE))))))</f>
        <v/>
      </c>
      <c r="G76" s="23" t="str">
        <f t="shared" si="0"/>
        <v/>
      </c>
    </row>
    <row r="77" spans="1:7" x14ac:dyDescent="0.2">
      <c r="A77" s="24"/>
      <c r="B77" s="24"/>
      <c r="C77" s="24"/>
      <c r="D77" s="24"/>
      <c r="E77" s="24"/>
      <c r="F77" s="23" t="str">
        <f>IF(B77="","",IF(D77=PRIXVENTEPOSTER[[#Headers],[brillant]],VLOOKUP(C77,$B$19:$C$53,2,FALSE),IF(D77=PRIXVENTEPOSTER[[#Headers],[mat]],VLOOKUP(C77,$B$19:$D$53,3,FALSE),IF(D77=SATINEPORTRAIT[[#Headers],[Satiné]],VLOOKUP(C77,$B$19:$E$53,4,FALSE),IF(D77=SATINEPORTRAIT[[#Headers],[portrait]],VLOOKUP(C77,$B$19:$F$53,5,FALSE))))))</f>
        <v/>
      </c>
      <c r="G77" s="23" t="str">
        <f t="shared" si="0"/>
        <v/>
      </c>
    </row>
    <row r="78" spans="1:7" x14ac:dyDescent="0.2">
      <c r="A78" s="24"/>
      <c r="B78" s="24"/>
      <c r="C78" s="24"/>
      <c r="D78" s="24"/>
      <c r="E78" s="24"/>
      <c r="F78" s="23" t="str">
        <f>IF(B78="","",IF(D78=PRIXVENTEPOSTER[[#Headers],[brillant]],VLOOKUP(C78,$B$19:$C$53,2,FALSE),IF(D78=PRIXVENTEPOSTER[[#Headers],[mat]],VLOOKUP(C78,$B$19:$D$53,3,FALSE),IF(D78=SATINEPORTRAIT[[#Headers],[Satiné]],VLOOKUP(C78,$B$19:$E$53,4,FALSE),IF(D78=SATINEPORTRAIT[[#Headers],[portrait]],VLOOKUP(C78,$B$19:$F$53,5,FALSE))))))</f>
        <v/>
      </c>
      <c r="G78" s="23" t="str">
        <f t="shared" si="0"/>
        <v/>
      </c>
    </row>
    <row r="79" spans="1:7" x14ac:dyDescent="0.2">
      <c r="A79" s="24"/>
      <c r="B79" s="24"/>
      <c r="C79" s="24"/>
      <c r="D79" s="24"/>
      <c r="E79" s="24"/>
      <c r="F79" s="23" t="str">
        <f>IF(B79="","",IF(D79=PRIXVENTEPOSTER[[#Headers],[brillant]],VLOOKUP(C79,$B$19:$C$53,2,FALSE),IF(D79=PRIXVENTEPOSTER[[#Headers],[mat]],VLOOKUP(C79,$B$19:$D$53,3,FALSE),IF(D79=SATINEPORTRAIT[[#Headers],[Satiné]],VLOOKUP(C79,$B$19:$E$53,4,FALSE),IF(D79=SATINEPORTRAIT[[#Headers],[portrait]],VLOOKUP(C79,$B$19:$F$53,5,FALSE))))))</f>
        <v/>
      </c>
      <c r="G79" s="23" t="str">
        <f t="shared" si="0"/>
        <v/>
      </c>
    </row>
    <row r="80" spans="1:7" x14ac:dyDescent="0.2">
      <c r="A80" s="24"/>
      <c r="B80" s="24"/>
      <c r="C80" s="24"/>
      <c r="D80" s="24"/>
      <c r="E80" s="24"/>
      <c r="F80" s="23" t="str">
        <f>IF(B80="","",IF(D80=PRIXVENTEPOSTER[[#Headers],[brillant]],VLOOKUP(C80,$B$19:$C$53,2,FALSE),IF(D80=PRIXVENTEPOSTER[[#Headers],[mat]],VLOOKUP(C80,$B$19:$D$53,3,FALSE),IF(D80=SATINEPORTRAIT[[#Headers],[Satiné]],VLOOKUP(C80,$B$19:$E$53,4,FALSE),IF(D80=SATINEPORTRAIT[[#Headers],[portrait]],VLOOKUP(C80,$B$19:$F$53,5,FALSE))))))</f>
        <v/>
      </c>
      <c r="G80" s="23" t="str">
        <f t="shared" si="0"/>
        <v/>
      </c>
    </row>
    <row r="81" spans="1:7" x14ac:dyDescent="0.2">
      <c r="A81" s="24"/>
      <c r="B81" s="24"/>
      <c r="C81" s="24"/>
      <c r="D81" s="24"/>
      <c r="E81" s="24"/>
      <c r="F81" s="23" t="str">
        <f>IF(B81="","",IF(D81=PRIXVENTEPOSTER[[#Headers],[brillant]],VLOOKUP(C81,$B$19:$C$53,2,FALSE),IF(D81=PRIXVENTEPOSTER[[#Headers],[mat]],VLOOKUP(C81,$B$19:$D$53,3,FALSE),IF(D81=SATINEPORTRAIT[[#Headers],[Satiné]],VLOOKUP(C81,$B$19:$E$53,4,FALSE),IF(D81=SATINEPORTRAIT[[#Headers],[portrait]],VLOOKUP(C81,$B$19:$F$53,5,FALSE))))))</f>
        <v/>
      </c>
      <c r="G81" s="23" t="str">
        <f t="shared" si="0"/>
        <v/>
      </c>
    </row>
    <row r="82" spans="1:7" x14ac:dyDescent="0.2">
      <c r="A82" s="24"/>
      <c r="B82" s="24"/>
      <c r="C82" s="24"/>
      <c r="D82" s="24"/>
      <c r="E82" s="24"/>
      <c r="F82" s="23" t="str">
        <f>IF(B82="","",IF(D82=PRIXVENTEPOSTER[[#Headers],[brillant]],VLOOKUP(C82,$B$19:$C$53,2,FALSE),IF(D82=PRIXVENTEPOSTER[[#Headers],[mat]],VLOOKUP(C82,$B$19:$D$53,3,FALSE),IF(D82=SATINEPORTRAIT[[#Headers],[Satiné]],VLOOKUP(C82,$B$19:$E$53,4,FALSE),IF(D82=SATINEPORTRAIT[[#Headers],[portrait]],VLOOKUP(C82,$B$19:$F$53,5,FALSE))))))</f>
        <v/>
      </c>
      <c r="G82" s="23" t="str">
        <f t="shared" si="0"/>
        <v/>
      </c>
    </row>
    <row r="129" spans="1:1" x14ac:dyDescent="0.2">
      <c r="A129" s="16" t="s">
        <v>10</v>
      </c>
    </row>
    <row r="130" spans="1:1" x14ac:dyDescent="0.2">
      <c r="A130" s="16" t="s">
        <v>29</v>
      </c>
    </row>
  </sheetData>
  <mergeCells count="11">
    <mergeCell ref="B4:D4"/>
    <mergeCell ref="B5:D5"/>
    <mergeCell ref="B6:D6"/>
    <mergeCell ref="B9:F9"/>
    <mergeCell ref="B8:F8"/>
    <mergeCell ref="B7:F7"/>
    <mergeCell ref="A58:G58"/>
    <mergeCell ref="B10:D10"/>
    <mergeCell ref="B13:D13"/>
    <mergeCell ref="A19:A32"/>
    <mergeCell ref="A34:A53"/>
  </mergeCells>
  <dataValidations count="5">
    <dataValidation type="list" allowBlank="1" showInputMessage="1" showErrorMessage="1" sqref="B61:B82">
      <formula1>$A$129:$A$130</formula1>
    </dataValidation>
    <dataValidation type="list" allowBlank="1" sqref="B4"/>
    <dataValidation type="list" allowBlank="1" showInputMessage="1" showErrorMessage="1" sqref="B60">
      <formula1>"Posters,Photos"</formula1>
    </dataValidation>
    <dataValidation type="list" allowBlank="1" showInputMessage="1" showErrorMessage="1" sqref="C60:C82">
      <formula1>IF(B60=$A$19,($B$19:$B$32),($B$34:$B$53))</formula1>
    </dataValidation>
    <dataValidation type="list" allowBlank="1" showInputMessage="1" showErrorMessage="1" sqref="D60:D82">
      <formula1>IF(B60=$A$19,$C$18:$D$18,$C$33:$F$33)</formula1>
    </dataValidation>
  </dataValidations>
  <pageMargins left="0" right="0" top="0.39409448818897608" bottom="0.39409448818897608" header="0" footer="0"/>
  <pageSetup paperSize="9" orientation="portrait" r:id="rId1"/>
  <headerFooter>
    <oddHeader>&amp;C&amp;A</oddHeader>
    <oddFooter>&amp;CPage &amp;P</oddFooter>
  </headerFooter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Feuille1</vt:lpstr>
      <vt:lpstr>Feuille2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gavoye</dc:creator>
  <cp:lastModifiedBy>7109093A</cp:lastModifiedBy>
  <cp:revision>8</cp:revision>
  <dcterms:created xsi:type="dcterms:W3CDTF">2015-10-07T20:34:30Z</dcterms:created>
  <dcterms:modified xsi:type="dcterms:W3CDTF">2015-10-09T06:51:46Z</dcterms:modified>
</cp:coreProperties>
</file>