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40" yWindow="30" windowWidth="20115" windowHeight="7755"/>
  </bookViews>
  <sheets>
    <sheet name="Feuil1" sheetId="14" r:id="rId1"/>
  </sheets>
  <definedNames>
    <definedName name="_xlnm.Print_Area" localSheetId="0">Feuil1!$A$1:$X$66</definedName>
  </definedNames>
  <calcPr calcId="125725"/>
</workbook>
</file>

<file path=xl/calcChain.xml><?xml version="1.0" encoding="utf-8"?>
<calcChain xmlns="http://schemas.openxmlformats.org/spreadsheetml/2006/main">
  <c r="AA8" i="14"/>
  <c r="AA9"/>
  <c r="AA10"/>
  <c r="AA11"/>
  <c r="AA12"/>
  <c r="AA13"/>
  <c r="AA14"/>
  <c r="AA15"/>
  <c r="AA16"/>
  <c r="AA17"/>
  <c r="AA18"/>
  <c r="AA19"/>
  <c r="AA20"/>
  <c r="AA21"/>
  <c r="AA22"/>
  <c r="AA23"/>
  <c r="AA24"/>
  <c r="AA25"/>
  <c r="AA26"/>
  <c r="AA27"/>
  <c r="AA28"/>
  <c r="AA29"/>
  <c r="AA30"/>
  <c r="AA31"/>
  <c r="AA32"/>
  <c r="AA33"/>
  <c r="AA34"/>
  <c r="AA35"/>
  <c r="AA36"/>
  <c r="AA37"/>
  <c r="AA38"/>
  <c r="AA39"/>
  <c r="AA40"/>
  <c r="AA41"/>
  <c r="AA42"/>
  <c r="AA43"/>
  <c r="AA44"/>
  <c r="AA45"/>
  <c r="AA46"/>
  <c r="AA47"/>
  <c r="AA48"/>
  <c r="AA49"/>
  <c r="AA50"/>
  <c r="AA51"/>
  <c r="AA52"/>
  <c r="AA53"/>
  <c r="AA54"/>
  <c r="AA55"/>
  <c r="AA56"/>
  <c r="AA57"/>
  <c r="AA58"/>
  <c r="AA59"/>
  <c r="AA60"/>
  <c r="AA61"/>
  <c r="AA62"/>
  <c r="AA63"/>
  <c r="AA64"/>
  <c r="AA65"/>
  <c r="AA66"/>
  <c r="AA3"/>
  <c r="AA4"/>
  <c r="AA5"/>
  <c r="AA6"/>
  <c r="AA7"/>
  <c r="AA2"/>
  <c r="H18"/>
  <c r="K16"/>
  <c r="T57"/>
  <c r="T58"/>
  <c r="T59"/>
  <c r="T60"/>
  <c r="T56"/>
  <c r="R57"/>
  <c r="R58"/>
  <c r="R59"/>
  <c r="R60"/>
  <c r="R56"/>
  <c r="T55" l="1"/>
  <c r="T62" s="1"/>
  <c r="R55"/>
  <c r="R62" s="1"/>
  <c r="T54"/>
  <c r="R54"/>
  <c r="H46"/>
  <c r="F46"/>
  <c r="E51"/>
  <c r="E49"/>
  <c r="E48"/>
  <c r="H33"/>
  <c r="H30"/>
  <c r="C70" s="1"/>
  <c r="H27"/>
  <c r="C69" s="1"/>
  <c r="H24"/>
  <c r="C68" s="1"/>
  <c r="H28" l="1"/>
  <c r="H31"/>
  <c r="H34"/>
  <c r="H25"/>
  <c r="H22" l="1"/>
  <c r="S64" l="1"/>
  <c r="C39"/>
  <c r="C36"/>
  <c r="C40" l="1"/>
  <c r="H40"/>
  <c r="H39"/>
  <c r="C37"/>
  <c r="H37"/>
  <c r="H36"/>
  <c r="O60" l="1"/>
  <c r="E52"/>
</calcChain>
</file>

<file path=xl/comments1.xml><?xml version="1.0" encoding="utf-8"?>
<comments xmlns="http://schemas.openxmlformats.org/spreadsheetml/2006/main">
  <authors>
    <author>metralor_</author>
  </authors>
  <commentList>
    <comment ref="C44" authorId="0">
      <text>
        <r>
          <rPr>
            <sz val="16"/>
            <color indexed="81"/>
            <rFont val="Tahoma"/>
            <family val="2"/>
          </rPr>
          <t>Afin de préparer au plus juste le nombre des repas pour les joueur et organiser au mieux le service de restauration, il vous est demandé pour chaque réservation d'indiquer (à l'aide du menu déroulant des cellules à fond blanc) la prise ou non pour chaque repas du week-end
Les repas du samedi soir et dimanche soir sont à régler au Bowling club de Contrexéville
Les repas du samedi midi et dimanche midi sont à régler au Happy Bowling</t>
        </r>
      </text>
    </comment>
    <comment ref="O50" authorId="0">
      <text>
        <r>
          <rPr>
            <sz val="16"/>
            <color indexed="81"/>
            <rFont val="Tahoma"/>
            <family val="2"/>
          </rPr>
          <t>Le montant à régler sera envoyé par équipe seulement lorsque l'enregistrement de votre pré-réservation vous aura été renvoyé par mail.
ATTENTION
Toute réservation sans règlement ne sera pas prise en compte.</t>
        </r>
        <r>
          <rPr>
            <sz val="9"/>
            <color indexed="81"/>
            <rFont val="Tahoma"/>
            <family val="2"/>
          </rPr>
          <t xml:space="preserve">
 </t>
        </r>
      </text>
    </comment>
  </commentList>
</comments>
</file>

<file path=xl/sharedStrings.xml><?xml version="1.0" encoding="utf-8"?>
<sst xmlns="http://schemas.openxmlformats.org/spreadsheetml/2006/main" count="73" uniqueCount="64">
  <si>
    <t>Club</t>
  </si>
  <si>
    <t>Adresse mail</t>
  </si>
  <si>
    <t>A S B BESANCON</t>
  </si>
  <si>
    <t>Samedi 6 juin 2015 à 9 heures 00</t>
  </si>
  <si>
    <t>Samedi 6 juin 2015 à 13 heures 00</t>
  </si>
  <si>
    <t>Joueur 2</t>
  </si>
  <si>
    <t>Joueur 1</t>
  </si>
  <si>
    <t>Samedi midi</t>
  </si>
  <si>
    <t>Samedi soir</t>
  </si>
  <si>
    <t>Dimanche midi</t>
  </si>
  <si>
    <t>Dimanche soir</t>
  </si>
  <si>
    <t>Engagements</t>
  </si>
  <si>
    <t>Poule A</t>
  </si>
  <si>
    <t>Poule B</t>
  </si>
  <si>
    <t>Poule C</t>
  </si>
  <si>
    <t>Poule D</t>
  </si>
  <si>
    <t>Oui</t>
  </si>
  <si>
    <t>jean-luc.david88@orange.fr</t>
  </si>
  <si>
    <t>Déroulement du tournoi</t>
  </si>
  <si>
    <t>Du 15 juin 2015 au 18 juin 2015</t>
  </si>
  <si>
    <t>48 équipes</t>
  </si>
  <si>
    <t>Nombre de poules de qualification</t>
  </si>
  <si>
    <t>Nom</t>
  </si>
  <si>
    <t>Prénom</t>
  </si>
  <si>
    <t>Tarif engagement</t>
  </si>
  <si>
    <t>Informations génériques sur le tournoi</t>
  </si>
  <si>
    <t>Type de tournoi</t>
  </si>
  <si>
    <t>Tournoi Handicap</t>
  </si>
  <si>
    <t>Places disponibles sur le tour (Equipes)</t>
  </si>
  <si>
    <t>Nombre d'équipes (Prévisionnel)</t>
  </si>
  <si>
    <t>Identification des joueurs de l'équipe</t>
  </si>
  <si>
    <t>Total à régler par joueur</t>
  </si>
  <si>
    <t>Total général à régler à la réservation</t>
  </si>
  <si>
    <t>Non</t>
  </si>
  <si>
    <t>Liste des adresses mail des équipes</t>
  </si>
  <si>
    <t>Mode de règlement</t>
  </si>
  <si>
    <t>Sur place avant la compétition</t>
  </si>
  <si>
    <t>Montant à régler</t>
  </si>
  <si>
    <t>Adresse postale pour envoi des réglements par chèque</t>
  </si>
  <si>
    <t>Monsieur MILLOT Francis</t>
  </si>
  <si>
    <t>8, impasse des mirabelliers</t>
  </si>
  <si>
    <t>88140 CONTREXEVILLE</t>
  </si>
  <si>
    <t>Thermes pour madame</t>
  </si>
  <si>
    <t>Choix</t>
  </si>
  <si>
    <t>Nb pers.</t>
  </si>
  <si>
    <t>Réservation Restauration &amp; tarifs</t>
  </si>
  <si>
    <t>Date listing</t>
  </si>
  <si>
    <t>Réservation tournoi de printemps 2015</t>
  </si>
  <si>
    <t>Choix 1 du tour de qualification</t>
  </si>
  <si>
    <t>Choix 2 du tour de qualification</t>
  </si>
  <si>
    <t>Tour retenu par le BCC</t>
  </si>
  <si>
    <t>DAVID</t>
  </si>
  <si>
    <t>Jean-Luc</t>
  </si>
  <si>
    <t>jean-luc.david@orange.fr</t>
  </si>
  <si>
    <t>Bowling Club Contrexéville</t>
  </si>
  <si>
    <t>GERARD</t>
  </si>
  <si>
    <t>Pascal</t>
  </si>
  <si>
    <t>pasca.gerard@orange.fr</t>
  </si>
  <si>
    <t>Liste des clubs</t>
  </si>
  <si>
    <t>Repas du samedi soir</t>
  </si>
  <si>
    <t>Repas du dimanche soir</t>
  </si>
  <si>
    <t>Repas pris au bowling durant la compétition (A régler au Happy Bowling)</t>
  </si>
  <si>
    <t>pascal.gerard@orange.fr</t>
  </si>
  <si>
    <t>patrick.hunter@bbox.fr</t>
  </si>
</sst>
</file>

<file path=xl/styles.xml><?xml version="1.0" encoding="utf-8"?>
<styleSheet xmlns="http://schemas.openxmlformats.org/spreadsheetml/2006/main">
  <numFmts count="1">
    <numFmt numFmtId="164" formatCode="#,##0.00\ &quot;€&quot;"/>
  </numFmts>
  <fonts count="14">
    <font>
      <sz val="11"/>
      <color theme="1"/>
      <name val="Calibri"/>
      <family val="2"/>
      <scheme val="minor"/>
    </font>
    <font>
      <u/>
      <sz val="11"/>
      <color theme="10"/>
      <name val="Calibri"/>
      <family val="2"/>
      <scheme val="minor"/>
    </font>
    <font>
      <sz val="11"/>
      <color theme="1"/>
      <name val="Comic Sans MS"/>
      <family val="4"/>
    </font>
    <font>
      <b/>
      <sz val="11"/>
      <color theme="1"/>
      <name val="Comic Sans MS"/>
      <family val="4"/>
    </font>
    <font>
      <b/>
      <sz val="18"/>
      <color theme="1"/>
      <name val="Comic Sans MS"/>
      <family val="4"/>
    </font>
    <font>
      <b/>
      <sz val="18"/>
      <color theme="0"/>
      <name val="Comic Sans MS"/>
      <family val="4"/>
    </font>
    <font>
      <sz val="9"/>
      <color indexed="81"/>
      <name val="Tahoma"/>
      <family val="2"/>
    </font>
    <font>
      <sz val="16"/>
      <color indexed="81"/>
      <name val="Tahoma"/>
      <family val="2"/>
    </font>
    <font>
      <b/>
      <sz val="11"/>
      <color theme="0"/>
      <name val="Comic Sans MS"/>
      <family val="4"/>
    </font>
    <font>
      <b/>
      <sz val="26"/>
      <color theme="1"/>
      <name val="Comic Sans MS"/>
      <family val="4"/>
    </font>
    <font>
      <b/>
      <u/>
      <sz val="11"/>
      <color theme="10"/>
      <name val="Comic Sans MS"/>
      <family val="4"/>
    </font>
    <font>
      <b/>
      <sz val="10"/>
      <color rgb="FF333333"/>
      <name val="Comic Sans MS"/>
      <family val="4"/>
    </font>
    <font>
      <b/>
      <u/>
      <sz val="11"/>
      <color theme="10"/>
      <name val="Calibri"/>
      <family val="2"/>
      <scheme val="minor"/>
    </font>
    <font>
      <b/>
      <u/>
      <sz val="12"/>
      <color theme="1"/>
      <name val="Comic Sans MS"/>
      <family val="4"/>
    </font>
  </fonts>
  <fills count="9">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rgb="FF66FF33"/>
        <bgColor indexed="64"/>
      </patternFill>
    </fill>
    <fill>
      <patternFill patternType="solid">
        <fgColor theme="8" tint="0.39997558519241921"/>
        <bgColor indexed="64"/>
      </patternFill>
    </fill>
    <fill>
      <patternFill patternType="solid">
        <fgColor theme="9" tint="0.79998168889431442"/>
        <bgColor indexed="64"/>
      </patternFill>
    </fill>
    <fill>
      <patternFill patternType="solid">
        <fgColor rgb="FF00B0F0"/>
        <bgColor indexed="64"/>
      </patternFill>
    </fill>
    <fill>
      <patternFill patternType="solid">
        <fgColor theme="6" tint="0.39997558519241921"/>
        <bgColor indexed="64"/>
      </patternFill>
    </fill>
  </fills>
  <borders count="29">
    <border>
      <left/>
      <right/>
      <top/>
      <bottom/>
      <diagonal/>
    </border>
    <border>
      <left/>
      <right/>
      <top style="double">
        <color indexed="64"/>
      </top>
      <bottom/>
      <diagonal/>
    </border>
    <border>
      <left/>
      <right/>
      <top/>
      <bottom style="double">
        <color indexed="64"/>
      </bottom>
      <diagonal/>
    </border>
    <border>
      <left style="double">
        <color indexed="64"/>
      </left>
      <right/>
      <top style="double">
        <color indexed="64"/>
      </top>
      <bottom/>
      <diagonal/>
    </border>
    <border>
      <left style="double">
        <color indexed="64"/>
      </left>
      <right/>
      <top/>
      <bottom/>
      <diagonal/>
    </border>
    <border>
      <left style="double">
        <color indexed="64"/>
      </left>
      <right/>
      <top/>
      <bottom style="double">
        <color indexed="64"/>
      </bottom>
      <diagonal/>
    </border>
    <border>
      <left/>
      <right style="double">
        <color indexed="64"/>
      </right>
      <top style="double">
        <color indexed="64"/>
      </top>
      <bottom/>
      <diagonal/>
    </border>
    <border>
      <left/>
      <right style="double">
        <color indexed="64"/>
      </right>
      <top/>
      <bottom/>
      <diagonal/>
    </border>
    <border>
      <left/>
      <right style="double">
        <color indexed="64"/>
      </right>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double">
        <color indexed="64"/>
      </top>
      <bottom style="thin">
        <color indexed="64"/>
      </bottom>
      <diagonal/>
    </border>
    <border>
      <left style="thin">
        <color indexed="64"/>
      </left>
      <right style="double">
        <color indexed="64"/>
      </right>
      <top/>
      <bottom/>
      <diagonal/>
    </border>
    <border>
      <left/>
      <right/>
      <top style="thin">
        <color indexed="64"/>
      </top>
      <bottom style="double">
        <color indexed="64"/>
      </bottom>
      <diagonal/>
    </border>
    <border>
      <left style="double">
        <color indexed="64"/>
      </left>
      <right style="thin">
        <color indexed="64"/>
      </right>
      <top/>
      <bottom/>
      <diagonal/>
    </border>
    <border>
      <left style="double">
        <color indexed="64"/>
      </left>
      <right style="double">
        <color indexed="64"/>
      </right>
      <top/>
      <bottom/>
      <diagonal/>
    </border>
    <border>
      <left/>
      <right/>
      <top style="double">
        <color indexed="64"/>
      </top>
      <bottom style="double">
        <color indexed="64"/>
      </bottom>
      <diagonal/>
    </border>
    <border>
      <left style="thin">
        <color indexed="64"/>
      </left>
      <right/>
      <top style="double">
        <color indexed="64"/>
      </top>
      <bottom/>
      <diagonal/>
    </border>
    <border>
      <left style="thin">
        <color indexed="64"/>
      </left>
      <right/>
      <top/>
      <bottom style="double">
        <color indexed="64"/>
      </bottom>
      <diagonal/>
    </border>
  </borders>
  <cellStyleXfs count="2">
    <xf numFmtId="0" fontId="0" fillId="0" borderId="0"/>
    <xf numFmtId="0" fontId="1" fillId="0" borderId="0" applyNumberFormat="0" applyFill="0" applyBorder="0" applyAlignment="0" applyProtection="0"/>
  </cellStyleXfs>
  <cellXfs count="100">
    <xf numFmtId="0" fontId="0" fillId="0" borderId="0" xfId="0"/>
    <xf numFmtId="0" fontId="3" fillId="0" borderId="0" xfId="0" applyFont="1"/>
    <xf numFmtId="0" fontId="3" fillId="0" borderId="0" xfId="0" applyFont="1" applyBorder="1"/>
    <xf numFmtId="0" fontId="3" fillId="0" borderId="4" xfId="0" applyFont="1" applyBorder="1"/>
    <xf numFmtId="0" fontId="3" fillId="0" borderId="2" xfId="0" applyFont="1" applyBorder="1"/>
    <xf numFmtId="0" fontId="3" fillId="6" borderId="4" xfId="0" applyFont="1" applyFill="1" applyBorder="1"/>
    <xf numFmtId="0" fontId="3" fillId="6" borderId="21" xfId="0" applyFont="1" applyFill="1" applyBorder="1"/>
    <xf numFmtId="0" fontId="3" fillId="6" borderId="0" xfId="0" applyFont="1" applyFill="1"/>
    <xf numFmtId="0" fontId="3" fillId="6" borderId="3" xfId="0" applyFont="1" applyFill="1" applyBorder="1"/>
    <xf numFmtId="0" fontId="3" fillId="6" borderId="6" xfId="0" applyFont="1" applyFill="1" applyBorder="1"/>
    <xf numFmtId="0" fontId="3" fillId="6" borderId="24" xfId="0" applyFont="1" applyFill="1" applyBorder="1"/>
    <xf numFmtId="0" fontId="3" fillId="0" borderId="25" xfId="0" applyFont="1" applyBorder="1"/>
    <xf numFmtId="0" fontId="3" fillId="6" borderId="22" xfId="0" applyFont="1" applyFill="1" applyBorder="1" applyAlignment="1">
      <alignment horizontal="center"/>
    </xf>
    <xf numFmtId="0" fontId="3" fillId="0" borderId="0" xfId="0" applyFont="1" applyBorder="1" applyAlignment="1">
      <alignment horizontal="center"/>
    </xf>
    <xf numFmtId="0" fontId="10" fillId="6" borderId="24" xfId="1" applyFont="1" applyFill="1" applyBorder="1" applyAlignment="1">
      <alignment vertical="top" wrapText="1"/>
    </xf>
    <xf numFmtId="0" fontId="3" fillId="6" borderId="22" xfId="0" applyFont="1" applyFill="1" applyBorder="1"/>
    <xf numFmtId="0" fontId="3" fillId="6" borderId="7" xfId="0" applyFont="1" applyFill="1" applyBorder="1"/>
    <xf numFmtId="0" fontId="10" fillId="6" borderId="4" xfId="1" applyFont="1" applyFill="1" applyBorder="1" applyAlignment="1">
      <alignment vertical="top" wrapText="1"/>
    </xf>
    <xf numFmtId="0" fontId="3" fillId="6" borderId="0" xfId="0" applyFont="1" applyFill="1" applyBorder="1" applyAlignment="1">
      <alignment horizontal="center"/>
    </xf>
    <xf numFmtId="0" fontId="3" fillId="0" borderId="4" xfId="0" applyFont="1" applyBorder="1" applyAlignment="1">
      <alignment horizontal="center"/>
    </xf>
    <xf numFmtId="0" fontId="3" fillId="5" borderId="18" xfId="0" applyFont="1" applyFill="1" applyBorder="1" applyAlignment="1">
      <alignment horizontal="center"/>
    </xf>
    <xf numFmtId="0" fontId="11" fillId="6" borderId="4" xfId="0" applyFont="1" applyFill="1" applyBorder="1" applyAlignment="1">
      <alignment vertical="top" wrapText="1"/>
    </xf>
    <xf numFmtId="0" fontId="11" fillId="6" borderId="24" xfId="0" applyFont="1" applyFill="1" applyBorder="1" applyAlignment="1">
      <alignment vertical="top" wrapText="1"/>
    </xf>
    <xf numFmtId="0" fontId="3" fillId="0" borderId="7" xfId="0" applyFont="1" applyBorder="1"/>
    <xf numFmtId="0" fontId="3" fillId="6" borderId="23" xfId="0" applyFont="1" applyFill="1" applyBorder="1"/>
    <xf numFmtId="0" fontId="3" fillId="6" borderId="2" xfId="0" applyFont="1" applyFill="1" applyBorder="1"/>
    <xf numFmtId="0" fontId="11" fillId="0" borderId="1" xfId="0" applyFont="1" applyBorder="1" applyAlignment="1">
      <alignment vertical="top" wrapText="1"/>
    </xf>
    <xf numFmtId="0" fontId="3" fillId="0" borderId="26" xfId="0" applyFont="1" applyBorder="1"/>
    <xf numFmtId="0" fontId="3" fillId="0" borderId="1" xfId="0" applyFont="1" applyBorder="1"/>
    <xf numFmtId="0" fontId="11" fillId="6" borderId="3" xfId="0" applyFont="1" applyFill="1" applyBorder="1" applyAlignment="1">
      <alignment vertical="top" wrapText="1"/>
    </xf>
    <xf numFmtId="0" fontId="3" fillId="6" borderId="1" xfId="0" applyFont="1" applyFill="1" applyBorder="1"/>
    <xf numFmtId="0" fontId="3" fillId="6" borderId="5" xfId="0" applyFont="1" applyFill="1" applyBorder="1"/>
    <xf numFmtId="0" fontId="3" fillId="6" borderId="0" xfId="0" applyFont="1" applyFill="1" applyBorder="1"/>
    <xf numFmtId="164" fontId="3" fillId="5" borderId="20" xfId="0" applyNumberFormat="1" applyFont="1" applyFill="1" applyBorder="1" applyAlignment="1">
      <alignment horizontal="center"/>
    </xf>
    <xf numFmtId="164" fontId="3" fillId="5" borderId="13" xfId="0" applyNumberFormat="1" applyFont="1" applyFill="1" applyBorder="1" applyAlignment="1">
      <alignment horizontal="center"/>
    </xf>
    <xf numFmtId="0" fontId="3" fillId="6" borderId="8" xfId="0" applyFont="1" applyFill="1" applyBorder="1"/>
    <xf numFmtId="0" fontId="3" fillId="0" borderId="9" xfId="0" applyFont="1" applyBorder="1" applyAlignment="1">
      <alignment horizontal="center"/>
    </xf>
    <xf numFmtId="0" fontId="3" fillId="0" borderId="9" xfId="0" applyFont="1" applyBorder="1" applyAlignment="1">
      <alignment horizontal="center"/>
    </xf>
    <xf numFmtId="0" fontId="3" fillId="0" borderId="9" xfId="0" applyFont="1" applyBorder="1" applyAlignment="1">
      <alignment horizontal="center"/>
    </xf>
    <xf numFmtId="0" fontId="1" fillId="0" borderId="9" xfId="1" applyNumberFormat="1" applyBorder="1" applyAlignment="1">
      <alignment horizontal="center"/>
    </xf>
    <xf numFmtId="0" fontId="12" fillId="0" borderId="9" xfId="1" applyNumberFormat="1" applyFont="1" applyBorder="1" applyAlignment="1">
      <alignment horizontal="center"/>
    </xf>
    <xf numFmtId="0" fontId="2" fillId="0" borderId="9" xfId="0" applyFont="1" applyBorder="1" applyAlignment="1">
      <alignment horizontal="center"/>
    </xf>
    <xf numFmtId="0" fontId="8" fillId="7" borderId="9" xfId="0" applyFont="1" applyFill="1" applyBorder="1" applyAlignment="1">
      <alignment horizontal="center"/>
    </xf>
    <xf numFmtId="164" fontId="3" fillId="8" borderId="9" xfId="0" applyNumberFormat="1" applyFont="1" applyFill="1" applyBorder="1" applyAlignment="1">
      <alignment horizontal="center"/>
    </xf>
    <xf numFmtId="0" fontId="3" fillId="8" borderId="9" xfId="0" applyFont="1" applyFill="1" applyBorder="1" applyAlignment="1">
      <alignment horizontal="center"/>
    </xf>
    <xf numFmtId="0" fontId="3" fillId="5" borderId="17" xfId="0" applyFont="1" applyFill="1" applyBorder="1" applyAlignment="1">
      <alignment horizontal="center"/>
    </xf>
    <xf numFmtId="0" fontId="3" fillId="5" borderId="19" xfId="0" applyFont="1" applyFill="1" applyBorder="1" applyAlignment="1">
      <alignment horizontal="center"/>
    </xf>
    <xf numFmtId="0" fontId="3" fillId="5" borderId="20" xfId="0" applyFont="1" applyFill="1" applyBorder="1" applyAlignment="1">
      <alignment horizontal="center"/>
    </xf>
    <xf numFmtId="164" fontId="3" fillId="8" borderId="17" xfId="0" applyNumberFormat="1" applyFont="1" applyFill="1" applyBorder="1" applyAlignment="1">
      <alignment horizontal="center"/>
    </xf>
    <xf numFmtId="164" fontId="3" fillId="8" borderId="20" xfId="0" applyNumberFormat="1" applyFont="1" applyFill="1" applyBorder="1" applyAlignment="1">
      <alignment horizontal="center"/>
    </xf>
    <xf numFmtId="0" fontId="9" fillId="2" borderId="3" xfId="0" applyFont="1" applyFill="1" applyBorder="1" applyAlignment="1">
      <alignment horizontal="center" vertical="center"/>
    </xf>
    <xf numFmtId="0" fontId="9" fillId="2" borderId="1" xfId="0" applyFont="1" applyFill="1" applyBorder="1" applyAlignment="1">
      <alignment horizontal="center" vertical="center"/>
    </xf>
    <xf numFmtId="0" fontId="9" fillId="2" borderId="4" xfId="0" applyFont="1" applyFill="1" applyBorder="1" applyAlignment="1">
      <alignment horizontal="center" vertical="center"/>
    </xf>
    <xf numFmtId="0" fontId="9" fillId="2" borderId="0" xfId="0" applyFont="1" applyFill="1" applyBorder="1" applyAlignment="1">
      <alignment horizontal="center" vertical="center"/>
    </xf>
    <xf numFmtId="0" fontId="9" fillId="2" borderId="5" xfId="0" applyFont="1" applyFill="1" applyBorder="1" applyAlignment="1">
      <alignment horizontal="center" vertical="center"/>
    </xf>
    <xf numFmtId="0" fontId="9" fillId="2" borderId="2" xfId="0" applyFont="1" applyFill="1" applyBorder="1" applyAlignment="1">
      <alignment horizontal="center" vertical="center"/>
    </xf>
    <xf numFmtId="0" fontId="3" fillId="4" borderId="17" xfId="0" applyFont="1" applyFill="1" applyBorder="1" applyAlignment="1">
      <alignment horizontal="center"/>
    </xf>
    <xf numFmtId="0" fontId="3" fillId="4" borderId="20" xfId="0" applyFont="1" applyFill="1" applyBorder="1" applyAlignment="1">
      <alignment horizontal="center"/>
    </xf>
    <xf numFmtId="0" fontId="5" fillId="3" borderId="10" xfId="0" applyFont="1" applyFill="1" applyBorder="1" applyAlignment="1">
      <alignment horizontal="center" vertical="center"/>
    </xf>
    <xf numFmtId="0" fontId="5" fillId="3" borderId="14" xfId="0" applyFont="1" applyFill="1" applyBorder="1" applyAlignment="1">
      <alignment horizontal="center" vertical="center"/>
    </xf>
    <xf numFmtId="0" fontId="5" fillId="3" borderId="11" xfId="0" applyFont="1" applyFill="1" applyBorder="1" applyAlignment="1">
      <alignment horizontal="center" vertical="center"/>
    </xf>
    <xf numFmtId="0" fontId="5" fillId="3" borderId="12" xfId="0" applyFont="1" applyFill="1" applyBorder="1" applyAlignment="1">
      <alignment horizontal="center" vertical="center"/>
    </xf>
    <xf numFmtId="0" fontId="5" fillId="3" borderId="15" xfId="0" applyFont="1" applyFill="1" applyBorder="1" applyAlignment="1">
      <alignment horizontal="center" vertical="center"/>
    </xf>
    <xf numFmtId="0" fontId="5" fillId="3" borderId="13" xfId="0" applyFont="1" applyFill="1" applyBorder="1" applyAlignment="1">
      <alignment horizontal="center" vertical="center"/>
    </xf>
    <xf numFmtId="0" fontId="3" fillId="5" borderId="9" xfId="0" applyFont="1" applyFill="1" applyBorder="1" applyAlignment="1">
      <alignment horizontal="center"/>
    </xf>
    <xf numFmtId="0" fontId="5" fillId="3" borderId="9" xfId="0" applyFont="1" applyFill="1" applyBorder="1" applyAlignment="1">
      <alignment horizontal="center" vertical="center"/>
    </xf>
    <xf numFmtId="0" fontId="4" fillId="0" borderId="9" xfId="0" applyFont="1" applyBorder="1" applyAlignment="1">
      <alignment horizontal="center" vertical="center"/>
    </xf>
    <xf numFmtId="0" fontId="4" fillId="4" borderId="9" xfId="0" applyFont="1" applyFill="1" applyBorder="1" applyAlignment="1">
      <alignment horizontal="center" vertical="center"/>
    </xf>
    <xf numFmtId="0" fontId="3" fillId="5" borderId="12" xfId="0" applyFont="1" applyFill="1" applyBorder="1" applyAlignment="1">
      <alignment horizontal="center"/>
    </xf>
    <xf numFmtId="0" fontId="3" fillId="5" borderId="15" xfId="0" applyFont="1" applyFill="1" applyBorder="1" applyAlignment="1">
      <alignment horizontal="center"/>
    </xf>
    <xf numFmtId="0" fontId="3" fillId="4" borderId="9" xfId="0" applyFont="1" applyFill="1" applyBorder="1" applyAlignment="1">
      <alignment horizontal="center"/>
    </xf>
    <xf numFmtId="0" fontId="3" fillId="5" borderId="16" xfId="0" applyFont="1" applyFill="1" applyBorder="1" applyAlignment="1">
      <alignment horizontal="center"/>
    </xf>
    <xf numFmtId="0" fontId="3" fillId="2" borderId="9" xfId="0" applyFont="1" applyFill="1" applyBorder="1" applyAlignment="1">
      <alignment horizontal="center"/>
    </xf>
    <xf numFmtId="14" fontId="3" fillId="8" borderId="9" xfId="0" applyNumberFormat="1" applyFont="1" applyFill="1" applyBorder="1" applyAlignment="1">
      <alignment horizontal="center"/>
    </xf>
    <xf numFmtId="0" fontId="3" fillId="0" borderId="18" xfId="0" applyFont="1" applyBorder="1" applyAlignment="1">
      <alignment horizontal="center"/>
    </xf>
    <xf numFmtId="0" fontId="1" fillId="0" borderId="19" xfId="1" applyBorder="1" applyAlignment="1">
      <alignment horizontal="center"/>
    </xf>
    <xf numFmtId="0" fontId="3" fillId="0" borderId="19" xfId="0" applyFont="1" applyBorder="1" applyAlignment="1">
      <alignment horizontal="center"/>
    </xf>
    <xf numFmtId="0" fontId="3" fillId="0" borderId="20" xfId="0" applyFont="1" applyBorder="1" applyAlignment="1">
      <alignment horizontal="center"/>
    </xf>
    <xf numFmtId="0" fontId="3" fillId="6" borderId="5" xfId="0" applyFont="1" applyFill="1" applyBorder="1" applyAlignment="1">
      <alignment horizontal="center"/>
    </xf>
    <xf numFmtId="0" fontId="3" fillId="6" borderId="2" xfId="0" applyFont="1" applyFill="1" applyBorder="1" applyAlignment="1">
      <alignment horizontal="center"/>
    </xf>
    <xf numFmtId="0" fontId="3" fillId="6" borderId="8" xfId="0" applyFont="1" applyFill="1" applyBorder="1" applyAlignment="1">
      <alignment horizontal="center"/>
    </xf>
    <xf numFmtId="0" fontId="3" fillId="8" borderId="17" xfId="0" applyFont="1" applyFill="1" applyBorder="1" applyAlignment="1">
      <alignment horizontal="center"/>
    </xf>
    <xf numFmtId="0" fontId="3" fillId="8" borderId="19" xfId="0" applyFont="1" applyFill="1" applyBorder="1" applyAlignment="1">
      <alignment horizontal="center"/>
    </xf>
    <xf numFmtId="0" fontId="3" fillId="8" borderId="20" xfId="0" applyFont="1" applyFill="1" applyBorder="1" applyAlignment="1">
      <alignment horizontal="center"/>
    </xf>
    <xf numFmtId="0" fontId="4" fillId="0" borderId="1" xfId="0" applyFont="1" applyBorder="1" applyAlignment="1">
      <alignment horizontal="center" vertical="center"/>
    </xf>
    <xf numFmtId="0" fontId="4" fillId="0" borderId="6" xfId="0" applyFont="1" applyBorder="1" applyAlignment="1">
      <alignment horizontal="center" vertical="center"/>
    </xf>
    <xf numFmtId="0" fontId="4" fillId="0" borderId="2" xfId="0" applyFont="1" applyBorder="1" applyAlignment="1">
      <alignment horizontal="center" vertical="center"/>
    </xf>
    <xf numFmtId="0" fontId="4" fillId="0" borderId="8" xfId="0" applyFont="1" applyBorder="1" applyAlignment="1">
      <alignment horizontal="center" vertical="center"/>
    </xf>
    <xf numFmtId="0" fontId="4" fillId="6" borderId="3" xfId="0" applyFont="1" applyFill="1" applyBorder="1" applyAlignment="1">
      <alignment horizontal="center" vertical="center"/>
    </xf>
    <xf numFmtId="0" fontId="4" fillId="6" borderId="1" xfId="0" applyFont="1" applyFill="1" applyBorder="1" applyAlignment="1">
      <alignment horizontal="center" vertical="center"/>
    </xf>
    <xf numFmtId="0" fontId="4" fillId="6" borderId="5" xfId="0" applyFont="1" applyFill="1" applyBorder="1" applyAlignment="1">
      <alignment horizontal="center" vertical="center"/>
    </xf>
    <xf numFmtId="0" fontId="4" fillId="6" borderId="2" xfId="0" applyFont="1" applyFill="1" applyBorder="1" applyAlignment="1">
      <alignment horizontal="center" vertical="center"/>
    </xf>
    <xf numFmtId="0" fontId="4" fillId="0" borderId="27" xfId="0" applyFont="1" applyBorder="1" applyAlignment="1">
      <alignment horizontal="center" vertical="center"/>
    </xf>
    <xf numFmtId="0" fontId="4" fillId="0" borderId="28" xfId="0" applyFont="1" applyBorder="1" applyAlignment="1">
      <alignment horizontal="center" vertical="center"/>
    </xf>
    <xf numFmtId="0" fontId="13" fillId="6" borderId="3" xfId="0" applyFont="1" applyFill="1" applyBorder="1" applyAlignment="1">
      <alignment horizontal="center"/>
    </xf>
    <xf numFmtId="0" fontId="13" fillId="6" borderId="1" xfId="0" applyFont="1" applyFill="1" applyBorder="1" applyAlignment="1">
      <alignment horizontal="center"/>
    </xf>
    <xf numFmtId="0" fontId="13" fillId="6" borderId="6" xfId="0" applyFont="1" applyFill="1" applyBorder="1" applyAlignment="1">
      <alignment horizontal="center"/>
    </xf>
    <xf numFmtId="0" fontId="3" fillId="6" borderId="4" xfId="0" applyFont="1" applyFill="1" applyBorder="1" applyAlignment="1">
      <alignment horizontal="center"/>
    </xf>
    <xf numFmtId="0" fontId="3" fillId="6" borderId="0" xfId="0" applyFont="1" applyFill="1" applyBorder="1" applyAlignment="1">
      <alignment horizontal="center"/>
    </xf>
    <xf numFmtId="0" fontId="3" fillId="6" borderId="7" xfId="0" applyFont="1" applyFill="1" applyBorder="1" applyAlignment="1">
      <alignment horizontal="center"/>
    </xf>
  </cellXfs>
  <cellStyles count="2">
    <cellStyle name="Lien hypertexte" xfId="1" builtinId="8"/>
    <cellStyle name="Normal" xfId="0" builtinId="0"/>
  </cellStyles>
  <dxfs count="0"/>
  <tableStyles count="0" defaultTableStyle="TableStyleMedium2" defaultPivotStyle="PivotStyleLight16"/>
  <colors>
    <mruColors>
      <color rgb="FF66FF33"/>
      <color rgb="FF12B03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124387</xdr:colOff>
      <xdr:row>1</xdr:row>
      <xdr:rowOff>5955</xdr:rowOff>
    </xdr:from>
    <xdr:to>
      <xdr:col>3</xdr:col>
      <xdr:colOff>610160</xdr:colOff>
      <xdr:row>8</xdr:row>
      <xdr:rowOff>188062</xdr:rowOff>
    </xdr:to>
    <xdr:pic>
      <xdr:nvPicPr>
        <xdr:cNvPr id="3" name="Image 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24387" y="230073"/>
          <a:ext cx="2166655" cy="1706107"/>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20</xdr:col>
      <xdr:colOff>46943</xdr:colOff>
      <xdr:row>1</xdr:row>
      <xdr:rowOff>33618</xdr:rowOff>
    </xdr:from>
    <xdr:to>
      <xdr:col>23</xdr:col>
      <xdr:colOff>525557</xdr:colOff>
      <xdr:row>9</xdr:row>
      <xdr:rowOff>0</xdr:rowOff>
    </xdr:to>
    <xdr:pic>
      <xdr:nvPicPr>
        <xdr:cNvPr id="4" name="Image 3" descr="LOGO CONT (2).bmp"/>
        <xdr:cNvPicPr>
          <a:picLocks noChangeAspect="1"/>
        </xdr:cNvPicPr>
      </xdr:nvPicPr>
      <xdr:blipFill>
        <a:blip xmlns:r="http://schemas.openxmlformats.org/officeDocument/2006/relationships" r:embed="rId2" cstate="print"/>
        <a:stretch>
          <a:fillRect/>
        </a:stretch>
      </xdr:blipFill>
      <xdr:spPr>
        <a:xfrm>
          <a:off x="14681825" y="257736"/>
          <a:ext cx="2887878" cy="1714499"/>
        </a:xfrm>
        <a:prstGeom prst="rect">
          <a:avLst/>
        </a:prstGeom>
      </xdr:spPr>
    </xdr:pic>
    <xdr:clientData/>
  </xdr:twoCellAnchor>
  <xdr:twoCellAnchor>
    <xdr:from>
      <xdr:col>4</xdr:col>
      <xdr:colOff>38100</xdr:colOff>
      <xdr:row>6</xdr:row>
      <xdr:rowOff>190500</xdr:rowOff>
    </xdr:from>
    <xdr:to>
      <xdr:col>10</xdr:col>
      <xdr:colOff>171450</xdr:colOff>
      <xdr:row>8</xdr:row>
      <xdr:rowOff>190500</xdr:rowOff>
    </xdr:to>
    <xdr:sp macro="[0]!Macro1" textlink="">
      <xdr:nvSpPr>
        <xdr:cNvPr id="5" name="Rectangle à coins arrondis 4"/>
        <xdr:cNvSpPr/>
      </xdr:nvSpPr>
      <xdr:spPr>
        <a:xfrm>
          <a:off x="2476500" y="1485900"/>
          <a:ext cx="4705350" cy="428625"/>
        </a:xfrm>
        <a:prstGeom prst="roundRect">
          <a:avLst/>
        </a:prstGeom>
        <a:gradFill flip="none" rotWithShape="1">
          <a:gsLst>
            <a:gs pos="0">
              <a:srgbClr val="000000"/>
            </a:gs>
            <a:gs pos="20000">
              <a:srgbClr val="000040"/>
            </a:gs>
            <a:gs pos="50000">
              <a:srgbClr val="400040"/>
            </a:gs>
            <a:gs pos="75000">
              <a:srgbClr val="8F0040"/>
            </a:gs>
            <a:gs pos="89999">
              <a:srgbClr val="F27300"/>
            </a:gs>
            <a:gs pos="100000">
              <a:srgbClr val="FFBF00"/>
            </a:gs>
          </a:gsLst>
          <a:path path="circle">
            <a:fillToRect l="100000" t="100000"/>
          </a:path>
          <a:tileRect r="-100000" b="-10000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800"/>
            <a:t>Envoi  fichier à la liste de participants potentiels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vmlDrawing" Target="../drawings/vmlDrawing1.vml"/><Relationship Id="rId3" Type="http://schemas.openxmlformats.org/officeDocument/2006/relationships/hyperlink" Target="mailto:patrick.hunter@bbox.fr" TargetMode="External"/><Relationship Id="rId7" Type="http://schemas.openxmlformats.org/officeDocument/2006/relationships/drawing" Target="../drawings/drawing1.xml"/><Relationship Id="rId2" Type="http://schemas.openxmlformats.org/officeDocument/2006/relationships/hyperlink" Target="mailto:pascal.gerard@orange.fr" TargetMode="External"/><Relationship Id="rId1" Type="http://schemas.openxmlformats.org/officeDocument/2006/relationships/hyperlink" Target="mailto:jean-luc.david88@orange.fr" TargetMode="External"/><Relationship Id="rId6" Type="http://schemas.openxmlformats.org/officeDocument/2006/relationships/printerSettings" Target="../printerSettings/printerSettings1.bin"/><Relationship Id="rId5" Type="http://schemas.openxmlformats.org/officeDocument/2006/relationships/hyperlink" Target="mailto:pasca.gerard@orange.fr" TargetMode="External"/><Relationship Id="rId4" Type="http://schemas.openxmlformats.org/officeDocument/2006/relationships/hyperlink" Target="mailto:jean-luc.david@orange.fr" TargetMode="External"/><Relationship Id="rId9"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6">
    <pageSetUpPr fitToPage="1"/>
  </sheetPr>
  <dimension ref="A1:AE70"/>
  <sheetViews>
    <sheetView tabSelected="1" view="pageBreakPreview" zoomScale="85" zoomScaleNormal="100" zoomScaleSheetLayoutView="85" workbookViewId="0">
      <selection activeCell="P10" sqref="P10"/>
    </sheetView>
  </sheetViews>
  <sheetFormatPr baseColWidth="10" defaultRowHeight="18"/>
  <cols>
    <col min="1" max="2" width="6.85546875" style="1" customWidth="1"/>
    <col min="3" max="14" width="11.42578125" style="1"/>
    <col min="15" max="21" width="12.7109375" style="1" customWidth="1"/>
    <col min="22" max="22" width="11.42578125" style="1"/>
    <col min="23" max="23" width="11.85546875" style="1" customWidth="1"/>
    <col min="24" max="26" width="11.42578125" style="1"/>
    <col min="27" max="27" width="12.7109375" style="1" customWidth="1"/>
    <col min="28" max="16384" width="11.42578125" style="1"/>
  </cols>
  <sheetData>
    <row r="1" spans="2:31">
      <c r="AA1" s="1" t="s">
        <v>58</v>
      </c>
    </row>
    <row r="2" spans="2:31" ht="17.25" customHeight="1">
      <c r="V2" s="2"/>
      <c r="AA2" s="1" t="e">
        <f>IF(#REF!="","",#REF!)</f>
        <v>#REF!</v>
      </c>
    </row>
    <row r="3" spans="2:31" ht="16.5" customHeight="1" thickBot="1">
      <c r="AA3" s="1" t="e">
        <f>IF(#REF!="","",#REF!)</f>
        <v>#REF!</v>
      </c>
    </row>
    <row r="4" spans="2:31" ht="17.25" customHeight="1" thickTop="1">
      <c r="E4" s="50" t="s">
        <v>47</v>
      </c>
      <c r="F4" s="51"/>
      <c r="G4" s="51"/>
      <c r="H4" s="51"/>
      <c r="I4" s="51"/>
      <c r="J4" s="51"/>
      <c r="K4" s="51"/>
      <c r="L4" s="51"/>
      <c r="M4" s="51"/>
      <c r="N4" s="51"/>
      <c r="O4" s="51"/>
      <c r="P4" s="51"/>
      <c r="Q4" s="51"/>
      <c r="R4" s="51"/>
      <c r="S4" s="51"/>
      <c r="T4" s="51"/>
      <c r="U4" s="3"/>
      <c r="AA4" s="1" t="e">
        <f>IF(#REF!="","",#REF!)</f>
        <v>#REF!</v>
      </c>
    </row>
    <row r="5" spans="2:31" ht="16.5" customHeight="1">
      <c r="E5" s="52"/>
      <c r="F5" s="53"/>
      <c r="G5" s="53"/>
      <c r="H5" s="53"/>
      <c r="I5" s="53"/>
      <c r="J5" s="53"/>
      <c r="K5" s="53"/>
      <c r="L5" s="53"/>
      <c r="M5" s="53"/>
      <c r="N5" s="53"/>
      <c r="O5" s="53"/>
      <c r="P5" s="53"/>
      <c r="Q5" s="53"/>
      <c r="R5" s="53"/>
      <c r="S5" s="53"/>
      <c r="T5" s="53"/>
      <c r="U5" s="3"/>
      <c r="AA5" s="1" t="e">
        <f>IF(#REF!="","",#REF!)</f>
        <v>#REF!</v>
      </c>
    </row>
    <row r="6" spans="2:31" ht="16.5" customHeight="1" thickBot="1">
      <c r="E6" s="54"/>
      <c r="F6" s="55"/>
      <c r="G6" s="55"/>
      <c r="H6" s="55"/>
      <c r="I6" s="55"/>
      <c r="J6" s="55"/>
      <c r="K6" s="55"/>
      <c r="L6" s="55"/>
      <c r="M6" s="55"/>
      <c r="N6" s="55"/>
      <c r="O6" s="55"/>
      <c r="P6" s="55"/>
      <c r="Q6" s="55"/>
      <c r="R6" s="55"/>
      <c r="S6" s="55"/>
      <c r="T6" s="55"/>
      <c r="U6" s="3"/>
      <c r="AA6" s="1" t="e">
        <f>IF(#REF!="","",#REF!)</f>
        <v>#REF!</v>
      </c>
    </row>
    <row r="7" spans="2:31" ht="16.5" customHeight="1" thickTop="1">
      <c r="AA7" s="1" t="e">
        <f>IF(#REF!="","",#REF!)</f>
        <v>#REF!</v>
      </c>
    </row>
    <row r="8" spans="2:31" ht="17.25" customHeight="1">
      <c r="AA8" s="1" t="e">
        <f>IF(#REF!="","",#REF!)</f>
        <v>#REF!</v>
      </c>
    </row>
    <row r="9" spans="2:31">
      <c r="AA9" s="1" t="e">
        <f>IF(#REF!="","",#REF!)</f>
        <v>#REF!</v>
      </c>
    </row>
    <row r="10" spans="2:31" ht="18.75" thickBot="1">
      <c r="B10" s="4"/>
      <c r="D10" s="4"/>
      <c r="E10" s="4"/>
      <c r="L10" s="4"/>
      <c r="M10" s="4"/>
      <c r="P10" s="4"/>
      <c r="R10" s="4"/>
      <c r="T10" s="4"/>
      <c r="AA10" s="1" t="e">
        <f>IF(#REF!="","",#REF!)</f>
        <v>#REF!</v>
      </c>
      <c r="AB10" s="2"/>
    </row>
    <row r="11" spans="2:31" ht="18.75" thickTop="1">
      <c r="B11" s="5"/>
      <c r="C11" s="6"/>
      <c r="D11" s="7"/>
      <c r="E11" s="7"/>
      <c r="F11" s="6"/>
      <c r="G11" s="6"/>
      <c r="H11" s="6"/>
      <c r="I11" s="6"/>
      <c r="J11" s="6"/>
      <c r="K11" s="6"/>
      <c r="L11" s="7"/>
      <c r="M11" s="7"/>
      <c r="N11" s="3"/>
      <c r="O11" s="8"/>
      <c r="P11" s="7"/>
      <c r="Q11" s="6"/>
      <c r="R11" s="7"/>
      <c r="S11" s="6"/>
      <c r="T11" s="7"/>
      <c r="U11" s="9"/>
      <c r="AA11" s="1" t="e">
        <f>IF(#REF!="","",#REF!)</f>
        <v>#REF!</v>
      </c>
      <c r="AB11" s="2"/>
    </row>
    <row r="12" spans="2:31" ht="18" customHeight="1">
      <c r="B12" s="10"/>
      <c r="C12" s="72" t="s">
        <v>25</v>
      </c>
      <c r="D12" s="72"/>
      <c r="E12" s="72"/>
      <c r="F12" s="72"/>
      <c r="G12" s="72"/>
      <c r="H12" s="72"/>
      <c r="I12" s="72"/>
      <c r="J12" s="72"/>
      <c r="K12" s="72"/>
      <c r="L12" s="72"/>
      <c r="M12" s="7"/>
      <c r="N12" s="3"/>
      <c r="O12" s="10"/>
      <c r="P12" s="72" t="s">
        <v>30</v>
      </c>
      <c r="Q12" s="72"/>
      <c r="R12" s="72"/>
      <c r="S12" s="72"/>
      <c r="T12" s="72"/>
      <c r="U12" s="7"/>
      <c r="V12" s="3"/>
      <c r="AA12" s="1" t="e">
        <f>IF(#REF!="","",#REF!)</f>
        <v>#REF!</v>
      </c>
      <c r="AE12" s="2"/>
    </row>
    <row r="13" spans="2:31" ht="16.5" customHeight="1">
      <c r="B13" s="5"/>
      <c r="C13" s="7"/>
      <c r="D13" s="7"/>
      <c r="E13" s="7"/>
      <c r="F13" s="7"/>
      <c r="G13" s="7"/>
      <c r="H13" s="7"/>
      <c r="I13" s="7"/>
      <c r="J13" s="7"/>
      <c r="K13" s="7"/>
      <c r="L13" s="7"/>
      <c r="M13" s="7"/>
      <c r="N13" s="11"/>
      <c r="O13" s="7"/>
      <c r="P13" s="7"/>
      <c r="Q13" s="7"/>
      <c r="R13" s="7"/>
      <c r="S13" s="7"/>
      <c r="T13" s="7"/>
      <c r="U13" s="7"/>
      <c r="V13" s="3"/>
      <c r="AA13" s="1" t="e">
        <f>IF(#REF!="","",#REF!)</f>
        <v>#REF!</v>
      </c>
    </row>
    <row r="14" spans="2:31">
      <c r="B14" s="10"/>
      <c r="C14" s="64" t="s">
        <v>18</v>
      </c>
      <c r="D14" s="64"/>
      <c r="E14" s="64"/>
      <c r="F14" s="64"/>
      <c r="G14" s="64"/>
      <c r="H14" s="44" t="s">
        <v>19</v>
      </c>
      <c r="I14" s="44"/>
      <c r="J14" s="44"/>
      <c r="K14" s="44"/>
      <c r="L14" s="44"/>
      <c r="M14" s="12"/>
      <c r="N14" s="13"/>
      <c r="O14" s="14"/>
      <c r="P14" s="70" t="s">
        <v>6</v>
      </c>
      <c r="Q14" s="70"/>
      <c r="R14" s="70"/>
      <c r="S14" s="70"/>
      <c r="T14" s="70"/>
      <c r="U14" s="15"/>
      <c r="V14" s="3"/>
      <c r="AA14" s="1" t="e">
        <f>IF(#REF!="","",#REF!)</f>
        <v>#REF!</v>
      </c>
    </row>
    <row r="15" spans="2:31">
      <c r="B15" s="5"/>
      <c r="C15" s="7"/>
      <c r="D15" s="7"/>
      <c r="E15" s="7"/>
      <c r="F15" s="7"/>
      <c r="G15" s="7"/>
      <c r="H15" s="7"/>
      <c r="I15" s="7"/>
      <c r="J15" s="7"/>
      <c r="K15" s="7"/>
      <c r="L15" s="7"/>
      <c r="M15" s="16"/>
      <c r="O15" s="14"/>
      <c r="P15" s="64" t="s">
        <v>22</v>
      </c>
      <c r="Q15" s="64"/>
      <c r="R15" s="38" t="s">
        <v>51</v>
      </c>
      <c r="S15" s="38"/>
      <c r="T15" s="38"/>
      <c r="U15" s="15"/>
      <c r="AA15" s="1" t="e">
        <f>IF(#REF!="","",#REF!)</f>
        <v>#REF!</v>
      </c>
      <c r="AD15" s="2"/>
      <c r="AE15" s="2"/>
    </row>
    <row r="16" spans="2:31">
      <c r="B16" s="10"/>
      <c r="C16" s="64" t="s">
        <v>26</v>
      </c>
      <c r="D16" s="64"/>
      <c r="E16" s="45"/>
      <c r="F16" s="44" t="s">
        <v>27</v>
      </c>
      <c r="G16" s="44"/>
      <c r="H16" s="44"/>
      <c r="I16" s="64" t="s">
        <v>46</v>
      </c>
      <c r="J16" s="64"/>
      <c r="K16" s="73" t="e">
        <f>IF(#REF!="","",#REF!)</f>
        <v>#REF!</v>
      </c>
      <c r="L16" s="73"/>
      <c r="M16" s="7"/>
      <c r="N16" s="3"/>
      <c r="O16" s="14"/>
      <c r="P16" s="71" t="s">
        <v>23</v>
      </c>
      <c r="Q16" s="71"/>
      <c r="R16" s="38" t="s">
        <v>52</v>
      </c>
      <c r="S16" s="38"/>
      <c r="T16" s="38"/>
      <c r="U16" s="7"/>
      <c r="V16" s="3"/>
      <c r="AA16" s="1" t="e">
        <f>IF(#REF!="","",#REF!)</f>
        <v>#REF!</v>
      </c>
      <c r="AE16" s="2"/>
    </row>
    <row r="17" spans="1:31">
      <c r="B17" s="5"/>
      <c r="C17" s="7"/>
      <c r="D17" s="7"/>
      <c r="E17" s="7"/>
      <c r="F17" s="7"/>
      <c r="G17" s="7"/>
      <c r="H17" s="7"/>
      <c r="I17" s="7"/>
      <c r="J17" s="7"/>
      <c r="K17" s="7"/>
      <c r="L17" s="7"/>
      <c r="M17" s="7"/>
      <c r="N17" s="3"/>
      <c r="O17" s="17"/>
      <c r="P17" s="64" t="s">
        <v>1</v>
      </c>
      <c r="Q17" s="64"/>
      <c r="R17" s="75" t="s">
        <v>53</v>
      </c>
      <c r="S17" s="76"/>
      <c r="T17" s="77"/>
      <c r="U17" s="7"/>
      <c r="V17" s="3"/>
      <c r="AA17" s="1" t="e">
        <f>IF(#REF!="","",#REF!)</f>
        <v>#REF!</v>
      </c>
    </row>
    <row r="18" spans="1:31">
      <c r="B18" s="10"/>
      <c r="C18" s="64" t="s">
        <v>24</v>
      </c>
      <c r="D18" s="64"/>
      <c r="E18" s="64"/>
      <c r="F18" s="64"/>
      <c r="G18" s="64"/>
      <c r="H18" s="43" t="e">
        <f>CONCATENATE(#REF!," ",#REF!)</f>
        <v>#REF!</v>
      </c>
      <c r="I18" s="43"/>
      <c r="J18" s="43"/>
      <c r="K18" s="43"/>
      <c r="L18" s="43"/>
      <c r="M18" s="18"/>
      <c r="N18" s="19"/>
      <c r="O18" s="14"/>
      <c r="P18" s="20" t="s">
        <v>0</v>
      </c>
      <c r="Q18" s="74" t="s">
        <v>54</v>
      </c>
      <c r="R18" s="38"/>
      <c r="S18" s="38"/>
      <c r="T18" s="38"/>
      <c r="U18" s="15"/>
      <c r="AA18" s="1" t="e">
        <f>IF(#REF!="","",#REF!)</f>
        <v>#REF!</v>
      </c>
    </row>
    <row r="19" spans="1:31">
      <c r="B19" s="5"/>
      <c r="C19" s="7"/>
      <c r="D19" s="7"/>
      <c r="E19" s="7"/>
      <c r="F19" s="7"/>
      <c r="G19" s="7"/>
      <c r="H19" s="7"/>
      <c r="I19" s="7"/>
      <c r="J19" s="7"/>
      <c r="K19" s="7"/>
      <c r="L19" s="7"/>
      <c r="M19" s="7"/>
      <c r="N19" s="3"/>
      <c r="O19" s="17"/>
      <c r="P19" s="7"/>
      <c r="Q19" s="7"/>
      <c r="R19" s="7"/>
      <c r="S19" s="7"/>
      <c r="T19" s="7"/>
      <c r="U19" s="7"/>
      <c r="V19" s="3"/>
      <c r="AA19" s="1" t="e">
        <f>IF(#REF!="","",#REF!)</f>
        <v>#REF!</v>
      </c>
    </row>
    <row r="20" spans="1:31">
      <c r="B20" s="10"/>
      <c r="C20" s="64" t="s">
        <v>29</v>
      </c>
      <c r="D20" s="64"/>
      <c r="E20" s="64"/>
      <c r="F20" s="64"/>
      <c r="G20" s="64"/>
      <c r="H20" s="44" t="s">
        <v>20</v>
      </c>
      <c r="I20" s="44"/>
      <c r="J20" s="44"/>
      <c r="K20" s="44"/>
      <c r="L20" s="44"/>
      <c r="M20" s="12"/>
      <c r="N20" s="13"/>
      <c r="O20" s="21"/>
      <c r="P20" s="7"/>
      <c r="Q20" s="7"/>
      <c r="R20" s="7"/>
      <c r="S20" s="7"/>
      <c r="T20" s="7"/>
      <c r="U20" s="7"/>
      <c r="V20" s="3"/>
      <c r="AA20" s="1" t="e">
        <f>IF(#REF!="","",#REF!)</f>
        <v>#REF!</v>
      </c>
      <c r="AE20" s="2"/>
    </row>
    <row r="21" spans="1:31">
      <c r="B21" s="5"/>
      <c r="C21" s="7"/>
      <c r="D21" s="7"/>
      <c r="E21" s="7"/>
      <c r="F21" s="7"/>
      <c r="G21" s="7"/>
      <c r="H21" s="7"/>
      <c r="I21" s="7"/>
      <c r="J21" s="7"/>
      <c r="K21" s="7"/>
      <c r="L21" s="7"/>
      <c r="M21" s="7"/>
      <c r="N21" s="3"/>
      <c r="O21" s="22"/>
      <c r="P21" s="70" t="s">
        <v>5</v>
      </c>
      <c r="Q21" s="70"/>
      <c r="R21" s="70"/>
      <c r="S21" s="70"/>
      <c r="T21" s="70"/>
      <c r="U21" s="7"/>
      <c r="V21" s="3"/>
      <c r="W21" s="2"/>
      <c r="Z21" s="2"/>
      <c r="AA21" s="1" t="e">
        <f>IF(#REF!="","",#REF!)</f>
        <v>#REF!</v>
      </c>
      <c r="AE21" s="2"/>
    </row>
    <row r="22" spans="1:31">
      <c r="B22" s="10"/>
      <c r="C22" s="64" t="s">
        <v>21</v>
      </c>
      <c r="D22" s="64"/>
      <c r="E22" s="64"/>
      <c r="F22" s="64"/>
      <c r="G22" s="64"/>
      <c r="H22" s="44" t="e">
        <f>IF(#REF!="","",#REF!)</f>
        <v>#REF!</v>
      </c>
      <c r="I22" s="44"/>
      <c r="J22" s="44"/>
      <c r="K22" s="44"/>
      <c r="L22" s="44"/>
      <c r="M22" s="12"/>
      <c r="N22" s="13"/>
      <c r="O22" s="22"/>
      <c r="P22" s="64" t="s">
        <v>22</v>
      </c>
      <c r="Q22" s="64"/>
      <c r="R22" s="38" t="s">
        <v>55</v>
      </c>
      <c r="S22" s="38"/>
      <c r="T22" s="38"/>
      <c r="U22" s="7"/>
      <c r="V22" s="3"/>
      <c r="W22" s="2"/>
      <c r="X22" s="2"/>
      <c r="Y22" s="2"/>
      <c r="Z22" s="2"/>
      <c r="AA22" s="1" t="e">
        <f>IF(#REF!="","",#REF!)</f>
        <v>#REF!</v>
      </c>
      <c r="AB22" s="2"/>
      <c r="AC22" s="2"/>
      <c r="AD22" s="2"/>
    </row>
    <row r="23" spans="1:31">
      <c r="B23" s="5"/>
      <c r="C23" s="7"/>
      <c r="D23" s="7"/>
      <c r="E23" s="7"/>
      <c r="F23" s="7"/>
      <c r="G23" s="7"/>
      <c r="H23" s="7"/>
      <c r="I23" s="7"/>
      <c r="J23" s="7"/>
      <c r="K23" s="7"/>
      <c r="L23" s="7"/>
      <c r="M23" s="7"/>
      <c r="N23" s="3"/>
      <c r="O23" s="22"/>
      <c r="P23" s="71" t="s">
        <v>23</v>
      </c>
      <c r="Q23" s="71"/>
      <c r="R23" s="38" t="s">
        <v>56</v>
      </c>
      <c r="S23" s="38"/>
      <c r="T23" s="38"/>
      <c r="U23" s="7"/>
      <c r="V23" s="3"/>
      <c r="W23" s="2"/>
      <c r="Y23" s="2"/>
      <c r="AA23" s="1" t="e">
        <f>IF(#REF!="","",#REF!)</f>
        <v>#REF!</v>
      </c>
      <c r="AC23" s="2"/>
      <c r="AE23" s="2"/>
    </row>
    <row r="24" spans="1:31" ht="18" customHeight="1">
      <c r="B24" s="10"/>
      <c r="C24" s="64" t="s">
        <v>12</v>
      </c>
      <c r="D24" s="64"/>
      <c r="E24" s="64"/>
      <c r="F24" s="64"/>
      <c r="G24" s="64"/>
      <c r="H24" s="81" t="e">
        <f>IF(#REF!="","",#REF!)</f>
        <v>#REF!</v>
      </c>
      <c r="I24" s="82"/>
      <c r="J24" s="82"/>
      <c r="K24" s="82"/>
      <c r="L24" s="83"/>
      <c r="M24" s="18"/>
      <c r="N24" s="19"/>
      <c r="O24" s="21"/>
      <c r="P24" s="64" t="s">
        <v>1</v>
      </c>
      <c r="Q24" s="64"/>
      <c r="R24" s="75" t="s">
        <v>57</v>
      </c>
      <c r="S24" s="76"/>
      <c r="T24" s="77"/>
      <c r="U24" s="7"/>
      <c r="V24" s="3"/>
      <c r="AA24" s="1" t="e">
        <f>IF(#REF!="","",#REF!)</f>
        <v>#REF!</v>
      </c>
    </row>
    <row r="25" spans="1:31" ht="17.25" customHeight="1">
      <c r="A25" s="23"/>
      <c r="B25" s="7"/>
      <c r="C25" s="64" t="s">
        <v>28</v>
      </c>
      <c r="D25" s="64"/>
      <c r="E25" s="64"/>
      <c r="F25" s="64"/>
      <c r="G25" s="64"/>
      <c r="H25" s="44" t="e">
        <f>IF(#REF!="","",#REF!)</f>
        <v>#REF!</v>
      </c>
      <c r="I25" s="44"/>
      <c r="J25" s="44"/>
      <c r="K25" s="44"/>
      <c r="L25" s="44"/>
      <c r="M25" s="18"/>
      <c r="N25" s="19"/>
      <c r="O25" s="22"/>
      <c r="P25" s="20" t="s">
        <v>0</v>
      </c>
      <c r="Q25" s="74" t="s">
        <v>2</v>
      </c>
      <c r="R25" s="38"/>
      <c r="S25" s="38"/>
      <c r="T25" s="38"/>
      <c r="U25" s="7"/>
      <c r="V25" s="3"/>
      <c r="AA25" s="1" t="e">
        <f>IF(#REF!="","",#REF!)</f>
        <v>#REF!</v>
      </c>
      <c r="AE25" s="2"/>
    </row>
    <row r="26" spans="1:31" ht="18.75" thickBot="1">
      <c r="A26" s="23"/>
      <c r="B26" s="7"/>
      <c r="C26" s="7"/>
      <c r="D26" s="7"/>
      <c r="E26" s="7"/>
      <c r="F26" s="7"/>
      <c r="G26" s="7"/>
      <c r="H26" s="7"/>
      <c r="I26" s="7"/>
      <c r="J26" s="7"/>
      <c r="K26" s="7"/>
      <c r="L26" s="7"/>
      <c r="M26" s="16"/>
      <c r="O26" s="21"/>
      <c r="P26" s="24"/>
      <c r="Q26" s="7"/>
      <c r="R26" s="7"/>
      <c r="S26" s="24"/>
      <c r="T26" s="7"/>
      <c r="U26" s="25"/>
      <c r="V26" s="3"/>
      <c r="AA26" s="1" t="e">
        <f>IF(#REF!="","",#REF!)</f>
        <v>#REF!</v>
      </c>
      <c r="AE26" s="2"/>
    </row>
    <row r="27" spans="1:31" ht="19.5" thickTop="1" thickBot="1">
      <c r="B27" s="10"/>
      <c r="C27" s="64" t="s">
        <v>13</v>
      </c>
      <c r="D27" s="64"/>
      <c r="E27" s="64"/>
      <c r="F27" s="64"/>
      <c r="G27" s="64"/>
      <c r="H27" s="44" t="e">
        <f>IF(#REF!="","",#REF!)</f>
        <v>#REF!</v>
      </c>
      <c r="I27" s="44"/>
      <c r="J27" s="44"/>
      <c r="K27" s="44"/>
      <c r="L27" s="44"/>
      <c r="M27" s="12"/>
      <c r="N27" s="13"/>
      <c r="O27" s="26"/>
      <c r="P27" s="27"/>
      <c r="Q27" s="28"/>
      <c r="R27" s="27"/>
      <c r="S27" s="27"/>
      <c r="T27" s="27"/>
      <c r="U27" s="27"/>
      <c r="AA27" s="1" t="e">
        <f>IF(#REF!="","",#REF!)</f>
        <v>#REF!</v>
      </c>
      <c r="AE27" s="2"/>
    </row>
    <row r="28" spans="1:31" ht="18.75" thickTop="1">
      <c r="B28" s="10"/>
      <c r="C28" s="64" t="s">
        <v>28</v>
      </c>
      <c r="D28" s="64"/>
      <c r="E28" s="64"/>
      <c r="F28" s="64"/>
      <c r="G28" s="64"/>
      <c r="H28" s="44" t="e">
        <f>IF(#REF!="","",#REF!)</f>
        <v>#REF!</v>
      </c>
      <c r="I28" s="44"/>
      <c r="J28" s="44"/>
      <c r="K28" s="44"/>
      <c r="L28" s="44"/>
      <c r="M28" s="18"/>
      <c r="N28" s="19"/>
      <c r="O28" s="29"/>
      <c r="P28" s="7"/>
      <c r="Q28" s="30"/>
      <c r="R28" s="7"/>
      <c r="S28" s="7"/>
      <c r="T28" s="7"/>
      <c r="U28" s="7"/>
      <c r="V28" s="3"/>
      <c r="AA28" s="1" t="e">
        <f>IF(#REF!="","",#REF!)</f>
        <v>#REF!</v>
      </c>
      <c r="AE28" s="2"/>
    </row>
    <row r="29" spans="1:31">
      <c r="B29" s="5"/>
      <c r="C29" s="7"/>
      <c r="D29" s="7"/>
      <c r="E29" s="7"/>
      <c r="F29" s="7"/>
      <c r="G29" s="7"/>
      <c r="H29" s="7"/>
      <c r="I29" s="7"/>
      <c r="J29" s="7"/>
      <c r="K29" s="7"/>
      <c r="L29" s="7"/>
      <c r="M29" s="7"/>
      <c r="N29" s="3"/>
      <c r="O29" s="10"/>
      <c r="P29" s="65" t="s">
        <v>48</v>
      </c>
      <c r="Q29" s="65"/>
      <c r="R29" s="65"/>
      <c r="S29" s="65"/>
      <c r="T29" s="65"/>
      <c r="U29" s="7"/>
      <c r="V29" s="3"/>
      <c r="AA29" s="1" t="e">
        <f>IF(#REF!="","",#REF!)</f>
        <v>#REF!</v>
      </c>
    </row>
    <row r="30" spans="1:31">
      <c r="B30" s="10"/>
      <c r="C30" s="64" t="s">
        <v>14</v>
      </c>
      <c r="D30" s="64"/>
      <c r="E30" s="64"/>
      <c r="F30" s="64"/>
      <c r="G30" s="64"/>
      <c r="H30" s="44" t="e">
        <f>IF(#REF!="","",#REF!)</f>
        <v>#REF!</v>
      </c>
      <c r="I30" s="44"/>
      <c r="J30" s="44"/>
      <c r="K30" s="44"/>
      <c r="L30" s="44"/>
      <c r="M30" s="18"/>
      <c r="N30" s="19"/>
      <c r="O30" s="10"/>
      <c r="P30" s="65"/>
      <c r="Q30" s="65"/>
      <c r="R30" s="65"/>
      <c r="S30" s="65"/>
      <c r="T30" s="65"/>
      <c r="U30" s="7"/>
      <c r="V30" s="3"/>
      <c r="AA30" s="1" t="e">
        <f>IF(#REF!="","",#REF!)</f>
        <v>#REF!</v>
      </c>
    </row>
    <row r="31" spans="1:31">
      <c r="B31" s="10"/>
      <c r="C31" s="64" t="s">
        <v>28</v>
      </c>
      <c r="D31" s="64"/>
      <c r="E31" s="64"/>
      <c r="F31" s="64"/>
      <c r="G31" s="64"/>
      <c r="H31" s="44" t="e">
        <f>IF(#REF!="","",#REF!)</f>
        <v>#REF!</v>
      </c>
      <c r="I31" s="44"/>
      <c r="J31" s="44"/>
      <c r="K31" s="44"/>
      <c r="L31" s="44"/>
      <c r="M31" s="18"/>
      <c r="N31" s="19"/>
      <c r="O31" s="10"/>
      <c r="P31" s="66" t="s">
        <v>3</v>
      </c>
      <c r="Q31" s="66"/>
      <c r="R31" s="66"/>
      <c r="S31" s="66"/>
      <c r="T31" s="66"/>
      <c r="U31" s="7"/>
      <c r="V31" s="3"/>
      <c r="AA31" s="1" t="e">
        <f>IF(#REF!="","",#REF!)</f>
        <v>#REF!</v>
      </c>
    </row>
    <row r="32" spans="1:31">
      <c r="B32" s="5"/>
      <c r="C32" s="7"/>
      <c r="D32" s="7"/>
      <c r="E32" s="7"/>
      <c r="F32" s="7"/>
      <c r="G32" s="7"/>
      <c r="H32" s="7"/>
      <c r="I32" s="7"/>
      <c r="J32" s="7"/>
      <c r="K32" s="7"/>
      <c r="L32" s="7"/>
      <c r="M32" s="7"/>
      <c r="N32" s="3"/>
      <c r="O32" s="10"/>
      <c r="P32" s="66"/>
      <c r="Q32" s="66"/>
      <c r="R32" s="66"/>
      <c r="S32" s="66"/>
      <c r="T32" s="66"/>
      <c r="U32" s="7"/>
      <c r="V32" s="3"/>
      <c r="AA32" s="1" t="e">
        <f>IF(#REF!="","",#REF!)</f>
        <v>#REF!</v>
      </c>
      <c r="AE32" s="2"/>
    </row>
    <row r="33" spans="1:31" ht="18.75" thickBot="1">
      <c r="A33" s="23"/>
      <c r="B33" s="7"/>
      <c r="C33" s="64" t="s">
        <v>15</v>
      </c>
      <c r="D33" s="64"/>
      <c r="E33" s="64"/>
      <c r="F33" s="64"/>
      <c r="G33" s="64"/>
      <c r="H33" s="44" t="e">
        <f>IF(#REF!="","",#REF!)</f>
        <v>#REF!</v>
      </c>
      <c r="I33" s="44"/>
      <c r="J33" s="44"/>
      <c r="K33" s="44"/>
      <c r="L33" s="44"/>
      <c r="M33" s="18"/>
      <c r="N33" s="19"/>
      <c r="O33" s="5"/>
      <c r="P33" s="24"/>
      <c r="Q33" s="7"/>
      <c r="R33" s="24"/>
      <c r="S33" s="24"/>
      <c r="T33" s="24"/>
      <c r="U33" s="7"/>
      <c r="V33" s="3"/>
      <c r="AA33" s="1" t="e">
        <f>IF(#REF!="","",#REF!)</f>
        <v>#REF!</v>
      </c>
      <c r="AE33" s="2"/>
    </row>
    <row r="34" spans="1:31" ht="19.5" thickTop="1" thickBot="1">
      <c r="B34" s="10"/>
      <c r="C34" s="64" t="s">
        <v>28</v>
      </c>
      <c r="D34" s="64"/>
      <c r="E34" s="64"/>
      <c r="F34" s="64"/>
      <c r="G34" s="64"/>
      <c r="H34" s="44" t="e">
        <f>IF(#REF!="","",#REF!)</f>
        <v>#REF!</v>
      </c>
      <c r="I34" s="44"/>
      <c r="J34" s="44"/>
      <c r="K34" s="44"/>
      <c r="L34" s="44"/>
      <c r="M34" s="18"/>
      <c r="N34" s="19"/>
      <c r="O34" s="28"/>
      <c r="P34" s="27"/>
      <c r="Q34" s="28"/>
      <c r="R34" s="28"/>
      <c r="S34" s="28"/>
      <c r="T34" s="27"/>
      <c r="U34" s="28"/>
      <c r="V34" s="2"/>
      <c r="AA34" s="1" t="e">
        <f>IF(#REF!="","",#REF!)</f>
        <v>#REF!</v>
      </c>
      <c r="AE34" s="2"/>
    </row>
    <row r="35" spans="1:31" ht="18.75" thickTop="1">
      <c r="B35" s="5"/>
      <c r="C35" s="7"/>
      <c r="D35" s="7"/>
      <c r="E35" s="7"/>
      <c r="F35" s="7"/>
      <c r="G35" s="7"/>
      <c r="H35" s="7"/>
      <c r="I35" s="7"/>
      <c r="J35" s="7"/>
      <c r="K35" s="7"/>
      <c r="L35" s="7"/>
      <c r="M35" s="7"/>
      <c r="N35" s="3"/>
      <c r="O35" s="29"/>
      <c r="P35" s="7"/>
      <c r="Q35" s="30"/>
      <c r="R35" s="6"/>
      <c r="S35" s="6"/>
      <c r="T35" s="6"/>
      <c r="U35" s="9"/>
      <c r="V35" s="2"/>
      <c r="AA35" s="1" t="e">
        <f>IF(#REF!="","",#REF!)</f>
        <v>#REF!</v>
      </c>
      <c r="AE35" s="2"/>
    </row>
    <row r="36" spans="1:31" ht="16.5" customHeight="1">
      <c r="A36" s="23"/>
      <c r="B36" s="7"/>
      <c r="C36" s="64" t="e">
        <f>IF(H22=5,"Poule E",IF(H22=6,"Poule E",""))</f>
        <v>#REF!</v>
      </c>
      <c r="D36" s="64"/>
      <c r="E36" s="64"/>
      <c r="F36" s="64"/>
      <c r="G36" s="64"/>
      <c r="H36" s="44" t="e">
        <f>IF(C36="","",IF(#REF!="","",#REF!))</f>
        <v>#REF!</v>
      </c>
      <c r="I36" s="44"/>
      <c r="J36" s="44"/>
      <c r="K36" s="44"/>
      <c r="L36" s="44"/>
      <c r="M36" s="12"/>
      <c r="N36" s="13"/>
      <c r="O36" s="10"/>
      <c r="P36" s="65" t="s">
        <v>49</v>
      </c>
      <c r="Q36" s="65"/>
      <c r="R36" s="65"/>
      <c r="S36" s="65"/>
      <c r="T36" s="65"/>
      <c r="U36" s="7"/>
      <c r="V36" s="3"/>
      <c r="AA36" s="1" t="e">
        <f>IF(#REF!="","",#REF!)</f>
        <v>#REF!</v>
      </c>
    </row>
    <row r="37" spans="1:31" ht="16.5" customHeight="1">
      <c r="B37" s="10"/>
      <c r="C37" s="64" t="e">
        <f>IF(C36="","","Places disponibles sur le tour (Equipes)")</f>
        <v>#REF!</v>
      </c>
      <c r="D37" s="64"/>
      <c r="E37" s="64"/>
      <c r="F37" s="64"/>
      <c r="G37" s="64"/>
      <c r="H37" s="44" t="e">
        <f>IF(C36="","",IF(#REF!="","",#REF!))</f>
        <v>#REF!</v>
      </c>
      <c r="I37" s="44"/>
      <c r="J37" s="44"/>
      <c r="K37" s="44"/>
      <c r="L37" s="44"/>
      <c r="M37" s="12"/>
      <c r="N37" s="13"/>
      <c r="O37" s="10"/>
      <c r="P37" s="65"/>
      <c r="Q37" s="65"/>
      <c r="R37" s="65"/>
      <c r="S37" s="65"/>
      <c r="T37" s="65"/>
      <c r="U37" s="7"/>
      <c r="V37" s="3"/>
      <c r="AA37" s="1" t="e">
        <f>IF(#REF!="","",#REF!)</f>
        <v>#REF!</v>
      </c>
    </row>
    <row r="38" spans="1:31">
      <c r="B38" s="5"/>
      <c r="C38" s="7"/>
      <c r="D38" s="7"/>
      <c r="E38" s="7"/>
      <c r="F38" s="7"/>
      <c r="G38" s="7"/>
      <c r="H38" s="7"/>
      <c r="I38" s="7"/>
      <c r="J38" s="7"/>
      <c r="K38" s="7"/>
      <c r="L38" s="7"/>
      <c r="M38" s="7"/>
      <c r="N38" s="3"/>
      <c r="O38" s="10"/>
      <c r="P38" s="66" t="s">
        <v>4</v>
      </c>
      <c r="Q38" s="66"/>
      <c r="R38" s="66"/>
      <c r="S38" s="66"/>
      <c r="T38" s="66"/>
      <c r="U38" s="7"/>
      <c r="V38" s="3"/>
      <c r="AA38" s="1" t="e">
        <f>IF(#REF!="","",#REF!)</f>
        <v>#REF!</v>
      </c>
    </row>
    <row r="39" spans="1:31">
      <c r="B39" s="10"/>
      <c r="C39" s="64" t="e">
        <f>IF(H22=6,"Poule E","")</f>
        <v>#REF!</v>
      </c>
      <c r="D39" s="64"/>
      <c r="E39" s="64"/>
      <c r="F39" s="64"/>
      <c r="G39" s="64"/>
      <c r="H39" s="44" t="e">
        <f>IF(C39="","",IF(#REF!="","",#REF!))</f>
        <v>#REF!</v>
      </c>
      <c r="I39" s="44"/>
      <c r="J39" s="44"/>
      <c r="K39" s="44"/>
      <c r="L39" s="44"/>
      <c r="M39" s="18"/>
      <c r="N39" s="19"/>
      <c r="O39" s="10"/>
      <c r="P39" s="66"/>
      <c r="Q39" s="66"/>
      <c r="R39" s="66"/>
      <c r="S39" s="66"/>
      <c r="T39" s="66"/>
      <c r="U39" s="7"/>
      <c r="V39" s="3"/>
      <c r="X39" s="2"/>
      <c r="AA39" s="1" t="e">
        <f>IF(#REF!="","",#REF!)</f>
        <v>#REF!</v>
      </c>
    </row>
    <row r="40" spans="1:31" ht="18.75" thickBot="1">
      <c r="B40" s="10"/>
      <c r="C40" s="64" t="e">
        <f>IF(C39="","","Places disponibles sur le tour (Equipes)")</f>
        <v>#REF!</v>
      </c>
      <c r="D40" s="64"/>
      <c r="E40" s="64"/>
      <c r="F40" s="64"/>
      <c r="G40" s="64"/>
      <c r="H40" s="44" t="e">
        <f>IF(C39="","",IF(#REF!="","",#REF!))</f>
        <v>#REF!</v>
      </c>
      <c r="I40" s="44"/>
      <c r="J40" s="44"/>
      <c r="K40" s="44"/>
      <c r="L40" s="44"/>
      <c r="M40" s="18"/>
      <c r="N40" s="19"/>
      <c r="O40" s="5"/>
      <c r="P40" s="24"/>
      <c r="Q40" s="7"/>
      <c r="R40" s="24"/>
      <c r="S40" s="24"/>
      <c r="T40" s="24"/>
      <c r="U40" s="35"/>
      <c r="V40" s="2"/>
      <c r="AA40" s="1" t="e">
        <f>IF(#REF!="","",#REF!)</f>
        <v>#REF!</v>
      </c>
    </row>
    <row r="41" spans="1:31" ht="19.5" thickTop="1" thickBot="1">
      <c r="B41" s="31"/>
      <c r="C41" s="24"/>
      <c r="D41" s="24"/>
      <c r="E41" s="24"/>
      <c r="F41" s="7"/>
      <c r="G41" s="7"/>
      <c r="H41" s="24"/>
      <c r="I41" s="24"/>
      <c r="J41" s="7"/>
      <c r="K41" s="24"/>
      <c r="L41" s="24"/>
      <c r="M41" s="16"/>
      <c r="O41" s="28"/>
      <c r="Q41" s="28"/>
      <c r="V41" s="2"/>
      <c r="AA41" s="1" t="e">
        <f>IF(#REF!="","",#REF!)</f>
        <v>#REF!</v>
      </c>
    </row>
    <row r="42" spans="1:31" ht="19.5" thickTop="1" thickBot="1">
      <c r="F42" s="28"/>
      <c r="G42" s="28"/>
      <c r="H42" s="28"/>
      <c r="J42" s="28"/>
      <c r="M42" s="28"/>
      <c r="O42" s="29"/>
      <c r="P42" s="6"/>
      <c r="Q42" s="30"/>
      <c r="R42" s="6"/>
      <c r="S42" s="6"/>
      <c r="T42" s="6"/>
      <c r="U42" s="9"/>
      <c r="V42" s="2"/>
      <c r="AA42" s="1" t="e">
        <f>IF(#REF!="","",#REF!)</f>
        <v>#REF!</v>
      </c>
    </row>
    <row r="43" spans="1:31" ht="18.75" thickTop="1">
      <c r="B43" s="8"/>
      <c r="C43" s="30"/>
      <c r="D43" s="30"/>
      <c r="E43" s="30"/>
      <c r="F43" s="30"/>
      <c r="G43" s="30"/>
      <c r="H43" s="30"/>
      <c r="I43" s="30"/>
      <c r="J43" s="9"/>
      <c r="M43" s="2"/>
      <c r="O43" s="10"/>
      <c r="P43" s="67" t="s">
        <v>50</v>
      </c>
      <c r="Q43" s="67"/>
      <c r="R43" s="67"/>
      <c r="S43" s="67"/>
      <c r="T43" s="67"/>
      <c r="U43" s="7"/>
      <c r="V43" s="3"/>
      <c r="AA43" s="1" t="e">
        <f>IF(#REF!="","",#REF!)</f>
        <v>#REF!</v>
      </c>
    </row>
    <row r="44" spans="1:31">
      <c r="B44" s="10"/>
      <c r="C44" s="58" t="s">
        <v>45</v>
      </c>
      <c r="D44" s="59"/>
      <c r="E44" s="59"/>
      <c r="F44" s="59"/>
      <c r="G44" s="59"/>
      <c r="H44" s="59"/>
      <c r="I44" s="60"/>
      <c r="J44" s="7"/>
      <c r="K44" s="3"/>
      <c r="M44" s="2"/>
      <c r="O44" s="10"/>
      <c r="P44" s="67"/>
      <c r="Q44" s="67"/>
      <c r="R44" s="67"/>
      <c r="S44" s="67"/>
      <c r="T44" s="67"/>
      <c r="U44" s="7"/>
      <c r="V44" s="3"/>
      <c r="AA44" s="1" t="e">
        <f>IF(#REF!="","",#REF!)</f>
        <v>#REF!</v>
      </c>
    </row>
    <row r="45" spans="1:31" ht="18.75" customHeight="1">
      <c r="B45" s="10"/>
      <c r="C45" s="61"/>
      <c r="D45" s="62"/>
      <c r="E45" s="62"/>
      <c r="F45" s="62"/>
      <c r="G45" s="62"/>
      <c r="H45" s="62"/>
      <c r="I45" s="63"/>
      <c r="J45" s="7"/>
      <c r="K45" s="3"/>
      <c r="O45" s="10"/>
      <c r="P45" s="66"/>
      <c r="Q45" s="66"/>
      <c r="R45" s="66"/>
      <c r="S45" s="66"/>
      <c r="T45" s="66"/>
      <c r="U45" s="7"/>
      <c r="V45" s="3"/>
      <c r="AA45" s="1" t="e">
        <f>IF(#REF!="","",#REF!)</f>
        <v>#REF!</v>
      </c>
    </row>
    <row r="46" spans="1:31" ht="18.75" customHeight="1">
      <c r="B46" s="5"/>
      <c r="C46" s="7"/>
      <c r="D46" s="7"/>
      <c r="E46" s="7"/>
      <c r="F46" s="70" t="str">
        <f>CONCATENATE(R15," ",R16)</f>
        <v>DAVID Jean-Luc</v>
      </c>
      <c r="G46" s="70"/>
      <c r="H46" s="56" t="str">
        <f>CONCATENATE(R22," ",R23)</f>
        <v>GERARD Pascal</v>
      </c>
      <c r="I46" s="57"/>
      <c r="J46" s="32"/>
      <c r="K46" s="3"/>
      <c r="O46" s="10"/>
      <c r="P46" s="66"/>
      <c r="Q46" s="66"/>
      <c r="R46" s="66"/>
      <c r="S46" s="66"/>
      <c r="T46" s="66"/>
      <c r="U46" s="7"/>
      <c r="V46" s="3"/>
      <c r="W46" s="2"/>
      <c r="AA46" s="1" t="e">
        <f>IF(#REF!="","",#REF!)</f>
        <v>#REF!</v>
      </c>
    </row>
    <row r="47" spans="1:31" ht="16.5" customHeight="1" thickBot="1">
      <c r="B47" s="5"/>
      <c r="C47" s="7"/>
      <c r="D47" s="7"/>
      <c r="E47" s="7"/>
      <c r="F47" s="36" t="s">
        <v>43</v>
      </c>
      <c r="G47" s="36" t="s">
        <v>44</v>
      </c>
      <c r="H47" s="36" t="s">
        <v>43</v>
      </c>
      <c r="I47" s="36" t="s">
        <v>44</v>
      </c>
      <c r="J47" s="7"/>
      <c r="K47" s="3"/>
      <c r="O47" s="5"/>
      <c r="P47" s="24"/>
      <c r="Q47" s="24"/>
      <c r="R47" s="24"/>
      <c r="S47" s="24"/>
      <c r="T47" s="24"/>
      <c r="U47" s="35"/>
      <c r="AA47" s="1" t="e">
        <f>IF(#REF!="","",#REF!)</f>
        <v>#REF!</v>
      </c>
    </row>
    <row r="48" spans="1:31" ht="18" customHeight="1" thickTop="1" thickBot="1">
      <c r="A48" s="2"/>
      <c r="B48" s="5"/>
      <c r="C48" s="45" t="s">
        <v>8</v>
      </c>
      <c r="D48" s="46"/>
      <c r="E48" s="33" t="e">
        <f>IF(#REF!="","",#REF!)</f>
        <v>#REF!</v>
      </c>
      <c r="F48" s="37" t="s">
        <v>33</v>
      </c>
      <c r="G48" s="36">
        <v>1</v>
      </c>
      <c r="H48" s="36"/>
      <c r="I48" s="36"/>
      <c r="J48" s="7"/>
      <c r="K48" s="3"/>
      <c r="O48" s="27"/>
      <c r="AA48" s="1" t="e">
        <f>IF(#REF!="","",#REF!)</f>
        <v>#REF!</v>
      </c>
      <c r="AC48" s="2"/>
    </row>
    <row r="49" spans="1:27" ht="18" customHeight="1" thickTop="1">
      <c r="B49" s="10"/>
      <c r="C49" s="68" t="s">
        <v>10</v>
      </c>
      <c r="D49" s="69"/>
      <c r="E49" s="34" t="e">
        <f>IF(#REF!="","",#REF!)</f>
        <v>#REF!</v>
      </c>
      <c r="F49" s="36"/>
      <c r="G49" s="36"/>
      <c r="H49" s="36"/>
      <c r="I49" s="36"/>
      <c r="J49" s="15"/>
      <c r="M49" s="23"/>
      <c r="N49" s="8"/>
      <c r="O49" s="6"/>
      <c r="P49" s="6"/>
      <c r="Q49" s="6"/>
      <c r="R49" s="6"/>
      <c r="S49" s="6"/>
      <c r="T49" s="6"/>
      <c r="U49" s="6"/>
      <c r="V49" s="30"/>
      <c r="W49" s="3"/>
      <c r="AA49" s="1" t="e">
        <f>IF(#REF!="","",#REF!)</f>
        <v>#REF!</v>
      </c>
    </row>
    <row r="50" spans="1:27" ht="18" customHeight="1">
      <c r="B50" s="10"/>
      <c r="C50" s="45" t="s">
        <v>61</v>
      </c>
      <c r="D50" s="46"/>
      <c r="E50" s="46"/>
      <c r="F50" s="46"/>
      <c r="G50" s="46"/>
      <c r="H50" s="46"/>
      <c r="I50" s="47"/>
      <c r="J50" s="15"/>
      <c r="K50" s="3"/>
      <c r="M50" s="23"/>
      <c r="N50" s="10"/>
      <c r="O50" s="58" t="s">
        <v>37</v>
      </c>
      <c r="P50" s="59"/>
      <c r="Q50" s="59"/>
      <c r="R50" s="59"/>
      <c r="S50" s="59"/>
      <c r="T50" s="59"/>
      <c r="U50" s="60"/>
      <c r="V50" s="15"/>
      <c r="W50" s="3"/>
      <c r="AA50" s="1" t="e">
        <f>IF(#REF!="","",#REF!)</f>
        <v>#REF!</v>
      </c>
    </row>
    <row r="51" spans="1:27">
      <c r="A51" s="23"/>
      <c r="B51" s="5"/>
      <c r="C51" s="45" t="s">
        <v>7</v>
      </c>
      <c r="D51" s="46"/>
      <c r="E51" s="33" t="e">
        <f>IF(#REF!="","",#REF!)</f>
        <v>#REF!</v>
      </c>
      <c r="F51" s="36"/>
      <c r="G51" s="36"/>
      <c r="H51" s="36"/>
      <c r="I51" s="36"/>
      <c r="J51" s="15"/>
      <c r="K51" s="3"/>
      <c r="N51" s="10"/>
      <c r="O51" s="61"/>
      <c r="P51" s="62"/>
      <c r="Q51" s="62"/>
      <c r="R51" s="62"/>
      <c r="S51" s="62"/>
      <c r="T51" s="62"/>
      <c r="U51" s="63"/>
      <c r="V51" s="15"/>
      <c r="AA51" s="1" t="e">
        <f>IF(#REF!="","",#REF!)</f>
        <v>#REF!</v>
      </c>
    </row>
    <row r="52" spans="1:27">
      <c r="B52" s="10"/>
      <c r="C52" s="45" t="s">
        <v>9</v>
      </c>
      <c r="D52" s="46"/>
      <c r="E52" s="33" t="e">
        <f>IF(C52="","",IF(#REF!="","",#REF!))</f>
        <v>#REF!</v>
      </c>
      <c r="F52" s="36"/>
      <c r="G52" s="36"/>
      <c r="H52" s="36"/>
      <c r="I52" s="36"/>
      <c r="J52" s="7"/>
      <c r="K52" s="3"/>
      <c r="N52" s="5"/>
      <c r="O52" s="7"/>
      <c r="P52" s="7"/>
      <c r="Q52" s="7"/>
      <c r="R52" s="7"/>
      <c r="S52" s="7"/>
      <c r="T52" s="32"/>
      <c r="U52" s="32"/>
      <c r="V52" s="7"/>
      <c r="W52" s="3"/>
      <c r="AA52" s="1" t="e">
        <f>IF(#REF!="","",#REF!)</f>
        <v>#REF!</v>
      </c>
    </row>
    <row r="53" spans="1:27" ht="18.75" thickBot="1">
      <c r="B53" s="31"/>
      <c r="C53" s="24"/>
      <c r="D53" s="24"/>
      <c r="E53" s="24"/>
      <c r="F53" s="32"/>
      <c r="G53" s="24"/>
      <c r="H53" s="24"/>
      <c r="I53" s="7"/>
      <c r="J53" s="35"/>
      <c r="K53" s="3"/>
      <c r="M53" s="23"/>
      <c r="N53" s="7"/>
      <c r="O53" s="7"/>
      <c r="P53" s="7"/>
      <c r="Q53" s="7"/>
      <c r="R53" s="7"/>
      <c r="S53" s="7"/>
      <c r="T53" s="32"/>
      <c r="U53" s="32"/>
      <c r="V53" s="7"/>
      <c r="W53" s="3"/>
      <c r="AA53" s="1" t="e">
        <f>IF(#REF!="","",#REF!)</f>
        <v>#REF!</v>
      </c>
    </row>
    <row r="54" spans="1:27" ht="19.5" thickTop="1" thickBot="1">
      <c r="F54" s="28"/>
      <c r="I54" s="28"/>
      <c r="N54" s="5"/>
      <c r="O54" s="7"/>
      <c r="P54" s="7"/>
      <c r="Q54" s="7"/>
      <c r="R54" s="70" t="str">
        <f>CONCATENATE(R15," ",R16)</f>
        <v>DAVID Jean-Luc</v>
      </c>
      <c r="S54" s="70"/>
      <c r="T54" s="56" t="str">
        <f>CONCATENATE(R22," ",R23)</f>
        <v>GERARD Pascal</v>
      </c>
      <c r="U54" s="57"/>
      <c r="V54" s="15"/>
      <c r="AA54" s="1" t="e">
        <f>IF(#REF!="","",#REF!)</f>
        <v>#REF!</v>
      </c>
    </row>
    <row r="55" spans="1:27" ht="18.75" customHeight="1" thickTop="1">
      <c r="B55" s="88" t="s">
        <v>42</v>
      </c>
      <c r="C55" s="89"/>
      <c r="D55" s="89"/>
      <c r="E55" s="89"/>
      <c r="F55" s="89"/>
      <c r="G55" s="92" t="s">
        <v>16</v>
      </c>
      <c r="H55" s="84"/>
      <c r="I55" s="92">
        <v>4</v>
      </c>
      <c r="J55" s="85"/>
      <c r="K55" s="2"/>
      <c r="N55" s="10"/>
      <c r="O55" s="64" t="s">
        <v>11</v>
      </c>
      <c r="P55" s="64"/>
      <c r="Q55" s="64"/>
      <c r="R55" s="43" t="e">
        <f>IF(R15="","",#REF!)</f>
        <v>#REF!</v>
      </c>
      <c r="S55" s="43"/>
      <c r="T55" s="43" t="e">
        <f>IF(R22="","",#REF!)</f>
        <v>#REF!</v>
      </c>
      <c r="U55" s="43"/>
      <c r="V55" s="15"/>
      <c r="AA55" s="1" t="e">
        <f>IF(#REF!="","",#REF!)</f>
        <v>#REF!</v>
      </c>
    </row>
    <row r="56" spans="1:27" ht="18.75" customHeight="1" thickBot="1">
      <c r="B56" s="90"/>
      <c r="C56" s="91"/>
      <c r="D56" s="91"/>
      <c r="E56" s="91"/>
      <c r="F56" s="91"/>
      <c r="G56" s="93"/>
      <c r="H56" s="86"/>
      <c r="I56" s="93"/>
      <c r="J56" s="87"/>
      <c r="N56" s="10"/>
      <c r="O56" s="45" t="s">
        <v>59</v>
      </c>
      <c r="P56" s="46"/>
      <c r="Q56" s="47"/>
      <c r="R56" s="43" t="str">
        <f>IF(F48="Oui",E48*G48,"")</f>
        <v/>
      </c>
      <c r="S56" s="43"/>
      <c r="T56" s="43" t="str">
        <f>IF(H48="oui",E48*I48,"")</f>
        <v/>
      </c>
      <c r="U56" s="43"/>
      <c r="V56" s="15"/>
      <c r="W56" s="3"/>
      <c r="AA56" s="1" t="e">
        <f>IF(#REF!="","",#REF!)</f>
        <v>#REF!</v>
      </c>
    </row>
    <row r="57" spans="1:27" ht="18.75" customHeight="1" thickTop="1" thickBot="1">
      <c r="N57" s="10"/>
      <c r="O57" s="45" t="s">
        <v>60</v>
      </c>
      <c r="P57" s="46"/>
      <c r="Q57" s="47"/>
      <c r="R57" s="43" t="str">
        <f>IF(F49="Oui",E49*G49,"")</f>
        <v/>
      </c>
      <c r="S57" s="43"/>
      <c r="T57" s="43" t="str">
        <f>IF(H49="oui",E49*I49,"")</f>
        <v/>
      </c>
      <c r="U57" s="43"/>
      <c r="V57" s="15"/>
      <c r="W57" s="3"/>
      <c r="AA57" s="1" t="e">
        <f>IF(#REF!="","",#REF!)</f>
        <v>#REF!</v>
      </c>
    </row>
    <row r="58" spans="1:27" ht="18.75" thickTop="1">
      <c r="B58" s="88" t="s">
        <v>35</v>
      </c>
      <c r="C58" s="89"/>
      <c r="D58" s="89"/>
      <c r="E58" s="89"/>
      <c r="F58" s="84" t="s">
        <v>36</v>
      </c>
      <c r="G58" s="84"/>
      <c r="H58" s="84"/>
      <c r="I58" s="84"/>
      <c r="J58" s="85"/>
      <c r="M58" s="23"/>
      <c r="N58" s="10"/>
      <c r="O58" s="45"/>
      <c r="P58" s="46"/>
      <c r="Q58" s="47"/>
      <c r="R58" s="43" t="str">
        <f>IF(F50="Oui",E50*G50,"")</f>
        <v/>
      </c>
      <c r="S58" s="43"/>
      <c r="T58" s="43" t="str">
        <f>IF(H50="oui",E50*I50,"")</f>
        <v/>
      </c>
      <c r="U58" s="43"/>
      <c r="V58" s="15"/>
      <c r="W58" s="3"/>
      <c r="AA58" s="1" t="e">
        <f>IF(#REF!="","",#REF!)</f>
        <v>#REF!</v>
      </c>
    </row>
    <row r="59" spans="1:27" ht="18.75" thickBot="1">
      <c r="B59" s="90"/>
      <c r="C59" s="91"/>
      <c r="D59" s="91"/>
      <c r="E59" s="91"/>
      <c r="F59" s="86"/>
      <c r="G59" s="86"/>
      <c r="H59" s="86"/>
      <c r="I59" s="86"/>
      <c r="J59" s="87"/>
      <c r="N59" s="10"/>
      <c r="O59" s="45"/>
      <c r="P59" s="46"/>
      <c r="Q59" s="47"/>
      <c r="R59" s="43" t="str">
        <f>IF(F51="Oui",E51*G51,"")</f>
        <v/>
      </c>
      <c r="S59" s="43"/>
      <c r="T59" s="43" t="str">
        <f>IF(H51="oui",E51*I51,"")</f>
        <v/>
      </c>
      <c r="U59" s="43"/>
      <c r="V59" s="7"/>
      <c r="W59" s="3"/>
      <c r="AA59" s="1" t="e">
        <f>IF(#REF!="","",#REF!)</f>
        <v>#REF!</v>
      </c>
    </row>
    <row r="60" spans="1:27" ht="19.5" thickTop="1" thickBot="1">
      <c r="N60" s="10"/>
      <c r="O60" s="45" t="str">
        <f>IF(C52="","",C52)</f>
        <v>Dimanche midi</v>
      </c>
      <c r="P60" s="46"/>
      <c r="Q60" s="47"/>
      <c r="R60" s="43" t="str">
        <f>IF(F52="Oui",E52*G52,"")</f>
        <v/>
      </c>
      <c r="S60" s="43"/>
      <c r="T60" s="43" t="str">
        <f>IF(H52="oui",E52*I52,"")</f>
        <v/>
      </c>
      <c r="U60" s="43"/>
      <c r="V60" s="7"/>
      <c r="W60" s="3"/>
      <c r="AA60" s="1" t="e">
        <f>IF(#REF!="","",#REF!)</f>
        <v>#REF!</v>
      </c>
    </row>
    <row r="61" spans="1:27" ht="20.25" thickTop="1">
      <c r="B61" s="94" t="s">
        <v>38</v>
      </c>
      <c r="C61" s="95"/>
      <c r="D61" s="95"/>
      <c r="E61" s="95"/>
      <c r="F61" s="95"/>
      <c r="G61" s="95"/>
      <c r="H61" s="95"/>
      <c r="I61" s="95"/>
      <c r="J61" s="96"/>
      <c r="N61" s="5"/>
      <c r="O61" s="7"/>
      <c r="P61" s="7"/>
      <c r="Q61" s="32"/>
      <c r="R61" s="7"/>
      <c r="S61" s="32"/>
      <c r="T61" s="7"/>
      <c r="U61" s="7"/>
      <c r="V61" s="7"/>
      <c r="W61" s="3"/>
      <c r="AA61" s="1" t="e">
        <f>IF(#REF!="","",#REF!)</f>
        <v>#REF!</v>
      </c>
    </row>
    <row r="62" spans="1:27">
      <c r="A62" s="23"/>
      <c r="B62" s="5"/>
      <c r="C62" s="7"/>
      <c r="D62" s="7"/>
      <c r="E62" s="7"/>
      <c r="F62" s="7"/>
      <c r="G62" s="7"/>
      <c r="H62" s="7"/>
      <c r="I62" s="7"/>
      <c r="J62" s="16"/>
      <c r="K62" s="3"/>
      <c r="N62" s="10"/>
      <c r="O62" s="45" t="s">
        <v>31</v>
      </c>
      <c r="P62" s="46"/>
      <c r="Q62" s="47"/>
      <c r="R62" s="48" t="e">
        <f>SUM(R55:S57)</f>
        <v>#REF!</v>
      </c>
      <c r="S62" s="49"/>
      <c r="T62" s="48" t="e">
        <f>SUM(T55:U57)</f>
        <v>#REF!</v>
      </c>
      <c r="U62" s="49"/>
      <c r="V62" s="15"/>
      <c r="AA62" s="1" t="e">
        <f>IF(#REF!="","",#REF!)</f>
        <v>#REF!</v>
      </c>
    </row>
    <row r="63" spans="1:27">
      <c r="B63" s="97" t="s">
        <v>39</v>
      </c>
      <c r="C63" s="98"/>
      <c r="D63" s="98"/>
      <c r="E63" s="98"/>
      <c r="F63" s="98"/>
      <c r="G63" s="98"/>
      <c r="H63" s="98"/>
      <c r="I63" s="98"/>
      <c r="J63" s="98"/>
      <c r="K63" s="3"/>
      <c r="N63" s="5"/>
      <c r="O63" s="7"/>
      <c r="P63" s="7"/>
      <c r="Q63" s="7"/>
      <c r="R63" s="7"/>
      <c r="S63" s="7"/>
      <c r="T63" s="7"/>
      <c r="U63" s="7"/>
      <c r="V63" s="16"/>
      <c r="AA63" s="1" t="e">
        <f>IF(#REF!="","",#REF!)</f>
        <v>#REF!</v>
      </c>
    </row>
    <row r="64" spans="1:27" ht="18.75" customHeight="1">
      <c r="B64" s="97" t="s">
        <v>40</v>
      </c>
      <c r="C64" s="98"/>
      <c r="D64" s="98"/>
      <c r="E64" s="98"/>
      <c r="F64" s="98"/>
      <c r="G64" s="98"/>
      <c r="H64" s="98"/>
      <c r="I64" s="98"/>
      <c r="J64" s="99"/>
      <c r="N64" s="10"/>
      <c r="O64" s="42" t="s">
        <v>32</v>
      </c>
      <c r="P64" s="42"/>
      <c r="Q64" s="42"/>
      <c r="R64" s="42"/>
      <c r="S64" s="43" t="e">
        <f>SUM(R62+T62)</f>
        <v>#REF!</v>
      </c>
      <c r="T64" s="44"/>
      <c r="U64" s="44"/>
      <c r="V64" s="15"/>
      <c r="W64" s="3"/>
      <c r="AA64" s="1" t="e">
        <f>IF(#REF!="","",#REF!)</f>
        <v>#REF!</v>
      </c>
    </row>
    <row r="65" spans="2:27" ht="18.75" customHeight="1" thickBot="1">
      <c r="B65" s="78" t="s">
        <v>41</v>
      </c>
      <c r="C65" s="79"/>
      <c r="D65" s="79"/>
      <c r="E65" s="79"/>
      <c r="F65" s="79"/>
      <c r="G65" s="79"/>
      <c r="H65" s="79"/>
      <c r="I65" s="79"/>
      <c r="J65" s="80"/>
      <c r="N65" s="31"/>
      <c r="O65" s="24"/>
      <c r="P65" s="24"/>
      <c r="Q65" s="24"/>
      <c r="R65" s="24"/>
      <c r="S65" s="24"/>
      <c r="T65" s="24"/>
      <c r="U65" s="24"/>
      <c r="V65" s="35"/>
      <c r="W65" s="3"/>
      <c r="AA65" s="1" t="e">
        <f>IF(#REF!="","",#REF!)</f>
        <v>#REF!</v>
      </c>
    </row>
    <row r="66" spans="2:27" ht="18.75" thickTop="1">
      <c r="T66" s="28"/>
      <c r="U66" s="28"/>
      <c r="V66" s="28"/>
      <c r="AA66" s="1" t="e">
        <f>IF(#REF!="","",#REF!)</f>
        <v>#REF!</v>
      </c>
    </row>
    <row r="67" spans="2:27">
      <c r="H67" s="38" t="s">
        <v>34</v>
      </c>
      <c r="I67" s="38"/>
      <c r="J67" s="38"/>
    </row>
    <row r="68" spans="2:27">
      <c r="C68" s="41" t="e">
        <f>H24</f>
        <v>#REF!</v>
      </c>
      <c r="D68" s="41"/>
      <c r="E68" s="41"/>
      <c r="H68" s="39" t="s">
        <v>17</v>
      </c>
      <c r="I68" s="40"/>
      <c r="J68" s="40"/>
      <c r="K68" s="1">
        <v>1</v>
      </c>
    </row>
    <row r="69" spans="2:27">
      <c r="C69" s="41" t="e">
        <f>H27</f>
        <v>#REF!</v>
      </c>
      <c r="D69" s="41"/>
      <c r="E69" s="41"/>
      <c r="H69" s="39" t="s">
        <v>62</v>
      </c>
      <c r="I69" s="40"/>
      <c r="J69" s="40"/>
      <c r="K69" s="1">
        <v>2</v>
      </c>
    </row>
    <row r="70" spans="2:27">
      <c r="C70" s="41" t="e">
        <f>H30</f>
        <v>#REF!</v>
      </c>
      <c r="D70" s="41"/>
      <c r="E70" s="41"/>
      <c r="H70" s="39" t="s">
        <v>63</v>
      </c>
      <c r="I70" s="40"/>
      <c r="J70" s="40"/>
      <c r="K70" s="1">
        <v>3</v>
      </c>
    </row>
  </sheetData>
  <protectedRanges>
    <protectedRange sqref="R15:T17 Q18 R22:T24 Q25 P31 P38 F48:I49 F51:I52 G55:J56 F58" name="Plage1"/>
  </protectedRanges>
  <mergeCells count="111">
    <mergeCell ref="C28:G28"/>
    <mergeCell ref="C31:G31"/>
    <mergeCell ref="C34:G34"/>
    <mergeCell ref="C37:G37"/>
    <mergeCell ref="C40:G40"/>
    <mergeCell ref="I16:J16"/>
    <mergeCell ref="B61:J61"/>
    <mergeCell ref="B64:J64"/>
    <mergeCell ref="B63:J63"/>
    <mergeCell ref="C48:D48"/>
    <mergeCell ref="H40:L40"/>
    <mergeCell ref="F46:G46"/>
    <mergeCell ref="F58:J59"/>
    <mergeCell ref="B58:E59"/>
    <mergeCell ref="B55:F56"/>
    <mergeCell ref="G55:H56"/>
    <mergeCell ref="I55:J56"/>
    <mergeCell ref="C50:I50"/>
    <mergeCell ref="C12:L12"/>
    <mergeCell ref="P12:T12"/>
    <mergeCell ref="P14:T14"/>
    <mergeCell ref="C14:G14"/>
    <mergeCell ref="H14:L14"/>
    <mergeCell ref="C16:E16"/>
    <mergeCell ref="K16:L16"/>
    <mergeCell ref="Q18:T18"/>
    <mergeCell ref="Q25:T25"/>
    <mergeCell ref="P24:Q24"/>
    <mergeCell ref="R24:T24"/>
    <mergeCell ref="C18:G18"/>
    <mergeCell ref="C20:G20"/>
    <mergeCell ref="C22:G22"/>
    <mergeCell ref="C24:G24"/>
    <mergeCell ref="R16:T16"/>
    <mergeCell ref="P22:Q22"/>
    <mergeCell ref="R22:T22"/>
    <mergeCell ref="P23:Q23"/>
    <mergeCell ref="R23:T23"/>
    <mergeCell ref="P21:T21"/>
    <mergeCell ref="P17:Q17"/>
    <mergeCell ref="R17:T17"/>
    <mergeCell ref="H25:L25"/>
    <mergeCell ref="R54:S54"/>
    <mergeCell ref="P16:Q16"/>
    <mergeCell ref="R15:T15"/>
    <mergeCell ref="C39:G39"/>
    <mergeCell ref="P29:T30"/>
    <mergeCell ref="P31:T32"/>
    <mergeCell ref="C27:G27"/>
    <mergeCell ref="H27:L27"/>
    <mergeCell ref="H30:L30"/>
    <mergeCell ref="H33:L33"/>
    <mergeCell ref="H36:L36"/>
    <mergeCell ref="H39:L39"/>
    <mergeCell ref="H28:L28"/>
    <mergeCell ref="H31:L31"/>
    <mergeCell ref="H46:I46"/>
    <mergeCell ref="H34:L34"/>
    <mergeCell ref="C30:G30"/>
    <mergeCell ref="C33:G33"/>
    <mergeCell ref="C44:I45"/>
    <mergeCell ref="H18:L18"/>
    <mergeCell ref="H24:L24"/>
    <mergeCell ref="H20:L20"/>
    <mergeCell ref="H22:L22"/>
    <mergeCell ref="F16:H16"/>
    <mergeCell ref="E4:T6"/>
    <mergeCell ref="T62:U62"/>
    <mergeCell ref="T54:U54"/>
    <mergeCell ref="R55:S55"/>
    <mergeCell ref="T55:U55"/>
    <mergeCell ref="R56:S56"/>
    <mergeCell ref="T56:U56"/>
    <mergeCell ref="O50:U51"/>
    <mergeCell ref="O55:Q55"/>
    <mergeCell ref="C36:G36"/>
    <mergeCell ref="H37:L37"/>
    <mergeCell ref="P15:Q15"/>
    <mergeCell ref="C25:G25"/>
    <mergeCell ref="P36:T37"/>
    <mergeCell ref="P38:T39"/>
    <mergeCell ref="P43:T44"/>
    <mergeCell ref="P45:T46"/>
    <mergeCell ref="C49:D49"/>
    <mergeCell ref="C51:D51"/>
    <mergeCell ref="C52:D52"/>
    <mergeCell ref="O56:Q56"/>
    <mergeCell ref="O60:Q60"/>
    <mergeCell ref="R57:S57"/>
    <mergeCell ref="O57:Q57"/>
    <mergeCell ref="T57:U57"/>
    <mergeCell ref="R58:S58"/>
    <mergeCell ref="T58:U58"/>
    <mergeCell ref="R59:S59"/>
    <mergeCell ref="T59:U59"/>
    <mergeCell ref="R60:S60"/>
    <mergeCell ref="T60:U60"/>
    <mergeCell ref="O62:Q62"/>
    <mergeCell ref="R62:S62"/>
    <mergeCell ref="O58:Q58"/>
    <mergeCell ref="O59:Q59"/>
    <mergeCell ref="H67:J67"/>
    <mergeCell ref="H68:J68"/>
    <mergeCell ref="H69:J69"/>
    <mergeCell ref="H70:J70"/>
    <mergeCell ref="C68:E68"/>
    <mergeCell ref="C69:E69"/>
    <mergeCell ref="C70:E70"/>
    <mergeCell ref="O64:R64"/>
    <mergeCell ref="S64:U64"/>
    <mergeCell ref="B65:J65"/>
  </mergeCells>
  <dataValidations count="6">
    <dataValidation type="list" allowBlank="1" showInputMessage="1" showErrorMessage="1" sqref="F58">
      <formula1>"Par cheque au courrier,Sur place avant la compétition"</formula1>
    </dataValidation>
    <dataValidation type="list" allowBlank="1" showInputMessage="1" showErrorMessage="1" sqref="H51:H52 F51:F52 F48:F49 H48:H49 G55:H56">
      <formula1>"Oui,Non"</formula1>
    </dataValidation>
    <dataValidation type="list" allowBlank="1" showInputMessage="1" showErrorMessage="1" sqref="P31:T32 P45:T46 P38:T39">
      <formula1>$C$68:$C$70</formula1>
    </dataValidation>
    <dataValidation type="list" allowBlank="1" showInputMessage="1" showErrorMessage="1" sqref="F16:H16">
      <formula1>#REF!</formula1>
    </dataValidation>
    <dataValidation type="list" allowBlank="1" showInputMessage="1" showErrorMessage="1" sqref="Q18:T18 Q25:T25">
      <formula1>$AA$2:$AA$66</formula1>
    </dataValidation>
    <dataValidation type="list" allowBlank="1" showInputMessage="1" showErrorMessage="1" sqref="I55:J56">
      <formula1>"1,2,3,4"</formula1>
    </dataValidation>
  </dataValidations>
  <hyperlinks>
    <hyperlink ref="H68" r:id="rId1"/>
    <hyperlink ref="H69" r:id="rId2"/>
    <hyperlink ref="H70" r:id="rId3"/>
    <hyperlink ref="R17" r:id="rId4"/>
    <hyperlink ref="R24" r:id="rId5"/>
  </hyperlinks>
  <pageMargins left="0.70866141732283472" right="0.70866141732283472" top="0.74803149606299213" bottom="0.74803149606299213" header="0.31496062992125984" footer="0.31496062992125984"/>
  <pageSetup paperSize="9" scale="42" orientation="landscape" r:id="rId6"/>
  <drawing r:id="rId7"/>
  <legacyDrawing r:id="rId8"/>
  <extLst xmlns:x14="http://schemas.microsoft.com/office/spreadsheetml/2009/9/main">
    <ext uri="{CCE6A557-97BC-4b89-ADB6-D9C93CAAB3DF}">
      <x14:dataValidations xmlns:xm="http://schemas.microsoft.com/office/excel/2006/main" count="3">
        <x14:dataValidation type="list" allowBlank="1" showInputMessage="1" showErrorMessage="1">
          <x14:formula1>
            <xm:f>#REF!</xm:f>
          </x14:formula1>
          <xm:sqref>P31:T32</xm:sqref>
        </x14:dataValidation>
        <x14:dataValidation type="list" allowBlank="1" showInputMessage="1" showErrorMessage="1">
          <x14:formula1>
            <xm:f>#REF!</xm:f>
          </x14:formula1>
          <xm:sqref>F16:H16</xm:sqref>
        </x14:dataValidation>
        <x14:dataValidation type="list" allowBlank="1" showInputMessage="1" showErrorMessage="1">
          <x14:formula1>
            <xm:f>#REF!</xm:f>
          </x14:formula1>
          <xm:sqref>I16:K16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Feuil1!Zone_d_impression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metralor_</dc:creator>
  <cp:lastModifiedBy>Metralor_01</cp:lastModifiedBy>
  <cp:lastPrinted>2015-02-03T20:54:25Z</cp:lastPrinted>
  <dcterms:created xsi:type="dcterms:W3CDTF">2014-06-12T09:28:34Z</dcterms:created>
  <dcterms:modified xsi:type="dcterms:W3CDTF">2015-02-05T12:11:54Z</dcterms:modified>
</cp:coreProperties>
</file>