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 codeName="{C999D3B4-68BB-379E-E534-F0D661931E6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24000" windowHeight="8880"/>
  </bookViews>
  <sheets>
    <sheet name="Tour" sheetId="2" r:id="rId1"/>
    <sheet name="Points" sheetId="3" r:id="rId2"/>
    <sheet name="tirage" sheetId="1" r:id="rId3"/>
  </sheets>
  <calcPr calcId="162913"/>
</workbook>
</file>

<file path=xl/calcChain.xml><?xml version="1.0" encoding="utf-8"?>
<calcChain xmlns="http://schemas.openxmlformats.org/spreadsheetml/2006/main">
  <c r="D100" i="2" l="1"/>
  <c r="D101" i="2"/>
  <c r="D102" i="2"/>
  <c r="D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3" i="2"/>
  <c r="J50" i="2"/>
  <c r="J48" i="2"/>
  <c r="J46" i="2"/>
  <c r="J44" i="2"/>
  <c r="J42" i="2"/>
  <c r="J40" i="2"/>
  <c r="J38" i="2"/>
  <c r="J36" i="2"/>
  <c r="J34" i="2"/>
  <c r="J32" i="2"/>
  <c r="J30" i="2"/>
  <c r="J28" i="2"/>
  <c r="J26" i="2"/>
  <c r="J24" i="2"/>
  <c r="J22" i="2"/>
  <c r="J20" i="2"/>
  <c r="J18" i="2"/>
  <c r="J16" i="2"/>
  <c r="J14" i="2"/>
  <c r="J12" i="2"/>
  <c r="J10" i="2"/>
  <c r="J8" i="2"/>
  <c r="J6" i="2"/>
  <c r="J4" i="2"/>
  <c r="J2" i="2"/>
  <c r="C13" i="3"/>
  <c r="C14" i="3"/>
  <c r="C15" i="3"/>
  <c r="C16" i="3"/>
  <c r="C17" i="3"/>
  <c r="C18" i="3"/>
  <c r="C19" i="3"/>
  <c r="C20" i="3"/>
  <c r="C21" i="3"/>
  <c r="E1" i="1"/>
  <c r="H2" i="2" s="1"/>
  <c r="H3" i="2" s="1"/>
  <c r="H52" i="1"/>
  <c r="G52" i="1"/>
  <c r="G4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3" i="1"/>
  <c r="G44" i="1"/>
  <c r="G45" i="1"/>
  <c r="G46" i="1"/>
  <c r="G47" i="1"/>
  <c r="G48" i="1"/>
  <c r="G49" i="1"/>
  <c r="G50" i="1"/>
  <c r="G51" i="1"/>
  <c r="G3" i="1"/>
  <c r="G5" i="3" l="1"/>
  <c r="D4" i="2" s="1"/>
  <c r="G6" i="3"/>
  <c r="D5" i="2" s="1"/>
  <c r="G7" i="3"/>
  <c r="D6" i="2" s="1"/>
  <c r="G8" i="3"/>
  <c r="D7" i="2" s="1"/>
  <c r="G9" i="3"/>
  <c r="D8" i="2" s="1"/>
  <c r="G10" i="3"/>
  <c r="D9" i="2" s="1"/>
  <c r="G11" i="3"/>
  <c r="D10" i="2" s="1"/>
  <c r="G12" i="3"/>
  <c r="D11" i="2" s="1"/>
  <c r="G13" i="3"/>
  <c r="D12" i="2" s="1"/>
  <c r="G14" i="3"/>
  <c r="D13" i="2" s="1"/>
  <c r="G15" i="3"/>
  <c r="D14" i="2" s="1"/>
  <c r="G16" i="3"/>
  <c r="D15" i="2" s="1"/>
  <c r="G17" i="3"/>
  <c r="D16" i="2" s="1"/>
  <c r="G18" i="3"/>
  <c r="D17" i="2" s="1"/>
  <c r="G19" i="3"/>
  <c r="D18" i="2" s="1"/>
  <c r="G20" i="3"/>
  <c r="D19" i="2" s="1"/>
  <c r="G21" i="3"/>
  <c r="D20" i="2" s="1"/>
  <c r="G22" i="3"/>
  <c r="D21" i="2" s="1"/>
  <c r="G23" i="3"/>
  <c r="D22" i="2" s="1"/>
  <c r="G24" i="3"/>
  <c r="D23" i="2" s="1"/>
  <c r="G25" i="3"/>
  <c r="D24" i="2" s="1"/>
  <c r="G26" i="3"/>
  <c r="D25" i="2" s="1"/>
  <c r="G27" i="3"/>
  <c r="D26" i="2" s="1"/>
  <c r="G28" i="3"/>
  <c r="D27" i="2" s="1"/>
  <c r="G29" i="3"/>
  <c r="D28" i="2" s="1"/>
  <c r="G30" i="3"/>
  <c r="D29" i="2" s="1"/>
  <c r="G31" i="3"/>
  <c r="D30" i="2" s="1"/>
  <c r="G32" i="3"/>
  <c r="D31" i="2" s="1"/>
  <c r="G33" i="3"/>
  <c r="D32" i="2" s="1"/>
  <c r="G34" i="3"/>
  <c r="D33" i="2" s="1"/>
  <c r="G35" i="3"/>
  <c r="D34" i="2" s="1"/>
  <c r="G36" i="3"/>
  <c r="D35" i="2" s="1"/>
  <c r="G37" i="3"/>
  <c r="D36" i="2" s="1"/>
  <c r="G38" i="3"/>
  <c r="D37" i="2" s="1"/>
  <c r="G39" i="3"/>
  <c r="D38" i="2" s="1"/>
  <c r="G40" i="3"/>
  <c r="D39" i="2" s="1"/>
  <c r="G41" i="3"/>
  <c r="D40" i="2" s="1"/>
  <c r="G42" i="3"/>
  <c r="D41" i="2" s="1"/>
  <c r="G43" i="3"/>
  <c r="D42" i="2" s="1"/>
  <c r="G44" i="3"/>
  <c r="D43" i="2" s="1"/>
  <c r="G45" i="3"/>
  <c r="D44" i="2" s="1"/>
  <c r="G46" i="3"/>
  <c r="D45" i="2" s="1"/>
  <c r="G47" i="3"/>
  <c r="D46" i="2" s="1"/>
  <c r="G48" i="3"/>
  <c r="D47" i="2" s="1"/>
  <c r="G49" i="3"/>
  <c r="D48" i="2" s="1"/>
  <c r="G50" i="3"/>
  <c r="D49" i="2" s="1"/>
  <c r="G51" i="3"/>
  <c r="D50" i="2" s="1"/>
  <c r="G52" i="3"/>
  <c r="D51" i="2" s="1"/>
  <c r="G53" i="3"/>
  <c r="D52" i="2" s="1"/>
  <c r="G54" i="3"/>
  <c r="D53" i="2" s="1"/>
  <c r="G55" i="3"/>
  <c r="D54" i="2" s="1"/>
  <c r="G56" i="3"/>
  <c r="D55" i="2" s="1"/>
  <c r="G57" i="3"/>
  <c r="D56" i="2" s="1"/>
  <c r="G58" i="3"/>
  <c r="D57" i="2" s="1"/>
  <c r="G59" i="3"/>
  <c r="D58" i="2" s="1"/>
  <c r="G60" i="3"/>
  <c r="D59" i="2" s="1"/>
  <c r="G61" i="3"/>
  <c r="D60" i="2" s="1"/>
  <c r="G62" i="3"/>
  <c r="D61" i="2" s="1"/>
  <c r="G63" i="3"/>
  <c r="D62" i="2" s="1"/>
  <c r="G64" i="3"/>
  <c r="D63" i="2" s="1"/>
  <c r="G65" i="3"/>
  <c r="D64" i="2" s="1"/>
  <c r="G66" i="3"/>
  <c r="D65" i="2" s="1"/>
  <c r="G67" i="3"/>
  <c r="D66" i="2" s="1"/>
  <c r="G68" i="3"/>
  <c r="D67" i="2" s="1"/>
  <c r="G69" i="3"/>
  <c r="D68" i="2" s="1"/>
  <c r="G70" i="3"/>
  <c r="D69" i="2" s="1"/>
  <c r="G71" i="3"/>
  <c r="D70" i="2" s="1"/>
  <c r="G72" i="3"/>
  <c r="D71" i="2" s="1"/>
  <c r="G73" i="3"/>
  <c r="D72" i="2" s="1"/>
  <c r="G74" i="3"/>
  <c r="D73" i="2" s="1"/>
  <c r="G75" i="3"/>
  <c r="D74" i="2" s="1"/>
  <c r="G76" i="3"/>
  <c r="D75" i="2" s="1"/>
  <c r="G77" i="3"/>
  <c r="D76" i="2" s="1"/>
  <c r="G78" i="3"/>
  <c r="D77" i="2" s="1"/>
  <c r="G79" i="3"/>
  <c r="D78" i="2" s="1"/>
  <c r="G80" i="3"/>
  <c r="D79" i="2" s="1"/>
  <c r="G81" i="3"/>
  <c r="D80" i="2" s="1"/>
  <c r="G82" i="3"/>
  <c r="D81" i="2" s="1"/>
  <c r="G83" i="3"/>
  <c r="D82" i="2" s="1"/>
  <c r="G84" i="3"/>
  <c r="D83" i="2" s="1"/>
  <c r="G85" i="3"/>
  <c r="D84" i="2" s="1"/>
  <c r="G86" i="3"/>
  <c r="D85" i="2" s="1"/>
  <c r="G87" i="3"/>
  <c r="D86" i="2" s="1"/>
  <c r="G88" i="3"/>
  <c r="D87" i="2" s="1"/>
  <c r="G89" i="3"/>
  <c r="D88" i="2" s="1"/>
  <c r="G90" i="3"/>
  <c r="D89" i="2" s="1"/>
  <c r="G91" i="3"/>
  <c r="D90" i="2" s="1"/>
  <c r="G92" i="3"/>
  <c r="D91" i="2" s="1"/>
  <c r="G93" i="3"/>
  <c r="D92" i="2" s="1"/>
  <c r="G94" i="3"/>
  <c r="D93" i="2" s="1"/>
  <c r="G95" i="3"/>
  <c r="D94" i="2" s="1"/>
  <c r="G96" i="3"/>
  <c r="D95" i="2" s="1"/>
  <c r="G97" i="3"/>
  <c r="D96" i="2" s="1"/>
  <c r="G98" i="3"/>
  <c r="D97" i="2" s="1"/>
  <c r="G99" i="3"/>
  <c r="D98" i="2" s="1"/>
  <c r="G100" i="3"/>
  <c r="D99" i="2" s="1"/>
  <c r="C4" i="3"/>
  <c r="C5" i="3"/>
  <c r="C6" i="3"/>
  <c r="C7" i="3"/>
  <c r="C8" i="3"/>
  <c r="C9" i="3"/>
  <c r="C10" i="3"/>
  <c r="C11" i="3"/>
  <c r="C12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3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4" i="3"/>
  <c r="B22" i="3"/>
  <c r="B23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</calcChain>
</file>

<file path=xl/sharedStrings.xml><?xml version="1.0" encoding="utf-8"?>
<sst xmlns="http://schemas.openxmlformats.org/spreadsheetml/2006/main" count="96" uniqueCount="33">
  <si>
    <t>Nbr de joueurs :</t>
  </si>
  <si>
    <t>Nom</t>
  </si>
  <si>
    <t>N°</t>
  </si>
  <si>
    <t>Tirage :</t>
  </si>
  <si>
    <t>Points</t>
  </si>
  <si>
    <t>Tour 1</t>
  </si>
  <si>
    <t>Tour 2</t>
  </si>
  <si>
    <t>Tour 3</t>
  </si>
  <si>
    <t>Total</t>
  </si>
  <si>
    <t>Duo:</t>
  </si>
  <si>
    <t>ok</t>
  </si>
  <si>
    <t>Nbr joueurs:</t>
  </si>
  <si>
    <t>Nbr de tables :</t>
  </si>
  <si>
    <t>TABLES</t>
  </si>
  <si>
    <t>1 er tour</t>
  </si>
  <si>
    <t>2 er tour</t>
  </si>
  <si>
    <t>3 er tour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</si>
  <si>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</si>
  <si>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</si>
  <si>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</si>
  <si>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</si>
  <si>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</si>
  <si>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</si>
  <si>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</si>
  <si>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</si>
  <si>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</si>
  <si>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</si>
  <si>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</si>
  <si>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</si>
  <si>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O2:P2</t>
  </si>
  <si>
    <t>Q7:R7</t>
  </si>
  <si>
    <t>Nbr de tours :</t>
  </si>
  <si>
    <t>O7:P7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</si>
</sst>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indexed="52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53"/>
      <name val="Calibri"/>
      <family val="2"/>
      <scheme val="minor"/>
    </font>
    <font>
      <b/>
      <sz val="11"/>
      <color indexed="54"/>
      <name val="Calibri"/>
      <family val="2"/>
      <scheme val="minor"/>
    </font>
    <font>
      <b/>
      <sz val="11"/>
      <color indexed="55"/>
      <name val="Calibri"/>
      <family val="2"/>
      <scheme val="minor"/>
    </font>
    <font>
      <b/>
      <sz val="11"/>
      <color indexed="56"/>
      <name val="Calibri"/>
      <family val="2"/>
      <scheme val="minor"/>
    </font>
    <font>
      <b/>
      <sz val="11"/>
      <color indexed="5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quotePrefix="1" applyFill="1"/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3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8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0</xdr:row>
          <xdr:rowOff>304800</xdr:rowOff>
        </xdr:from>
        <xdr:to>
          <xdr:col>5</xdr:col>
          <xdr:colOff>409575</xdr:colOff>
          <xdr:row>2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3</xdr:row>
          <xdr:rowOff>47625</xdr:rowOff>
        </xdr:from>
        <xdr:to>
          <xdr:col>5</xdr:col>
          <xdr:colOff>409575</xdr:colOff>
          <xdr:row>4</xdr:row>
          <xdr:rowOff>161925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5</xdr:row>
          <xdr:rowOff>114300</xdr:rowOff>
        </xdr:from>
        <xdr:to>
          <xdr:col>5</xdr:col>
          <xdr:colOff>409575</xdr:colOff>
          <xdr:row>7</xdr:row>
          <xdr:rowOff>38100</xdr:rowOff>
        </xdr:to>
        <xdr:sp macro="" textlink="">
          <xdr:nvSpPr>
            <xdr:cNvPr id="2053" name="CommandButton3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7</xdr:row>
          <xdr:rowOff>171450</xdr:rowOff>
        </xdr:from>
        <xdr:to>
          <xdr:col>5</xdr:col>
          <xdr:colOff>409575</xdr:colOff>
          <xdr:row>9</xdr:row>
          <xdr:rowOff>95250</xdr:rowOff>
        </xdr:to>
        <xdr:sp macro="" textlink="">
          <xdr:nvSpPr>
            <xdr:cNvPr id="2054" name="CommandButton4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657225</xdr:colOff>
          <xdr:row>0</xdr:row>
          <xdr:rowOff>161925</xdr:rowOff>
        </xdr:from>
        <xdr:to>
          <xdr:col>9</xdr:col>
          <xdr:colOff>800100</xdr:colOff>
          <xdr:row>0</xdr:row>
          <xdr:rowOff>304800</xdr:rowOff>
        </xdr:to>
        <xdr:sp macro="" textlink="">
          <xdr:nvSpPr>
            <xdr:cNvPr id="2055" name="cmdGO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5</xdr:row>
          <xdr:rowOff>161925</xdr:rowOff>
        </xdr:from>
        <xdr:to>
          <xdr:col>7</xdr:col>
          <xdr:colOff>352425</xdr:colOff>
          <xdr:row>7</xdr:row>
          <xdr:rowOff>85725</xdr:rowOff>
        </xdr:to>
        <xdr:sp macro="" textlink="">
          <xdr:nvSpPr>
            <xdr:cNvPr id="2056" name="CommandButton5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CFE4D3A1-FADD-44EA-9AFC-CEE6D336FA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X150"/>
  <sheetViews>
    <sheetView showZeros="0" tabSelected="1" workbookViewId="0">
      <selection activeCell="C3" sqref="C3"/>
    </sheetView>
  </sheetViews>
  <sheetFormatPr baseColWidth="10" defaultRowHeight="15" x14ac:dyDescent="0.25"/>
  <cols>
    <col min="1" max="1" width="2" style="6" customWidth="1"/>
    <col min="2" max="2" width="4.85546875" style="7" customWidth="1"/>
    <col min="3" max="3" width="19.140625" style="6" customWidth="1"/>
    <col min="4" max="6" width="11.42578125" style="6"/>
    <col min="7" max="7" width="13.85546875" style="6" bestFit="1" customWidth="1"/>
    <col min="8" max="8" width="11.42578125" style="6"/>
    <col min="9" max="9" width="2" style="6" customWidth="1"/>
    <col min="10" max="10" width="12.28515625" style="6" customWidth="1"/>
    <col min="11" max="16" width="13.28515625" style="7" customWidth="1"/>
    <col min="17" max="16384" width="11.42578125" style="6"/>
  </cols>
  <sheetData>
    <row r="1" spans="1:102" ht="25.5" customHeight="1" x14ac:dyDescent="0.25">
      <c r="C1" s="7"/>
      <c r="D1" s="7"/>
      <c r="E1" s="7"/>
      <c r="F1" s="7"/>
      <c r="G1" s="7"/>
      <c r="H1" s="7"/>
      <c r="I1" s="7"/>
      <c r="J1" s="7"/>
      <c r="K1" s="12" t="s">
        <v>14</v>
      </c>
      <c r="L1" s="12"/>
      <c r="M1" s="12" t="s">
        <v>15</v>
      </c>
      <c r="N1" s="12"/>
      <c r="O1" s="13" t="s">
        <v>16</v>
      </c>
      <c r="P1" s="13"/>
      <c r="Q1" s="7"/>
      <c r="R1" s="7"/>
      <c r="CU1" s="8" t="s">
        <v>30</v>
      </c>
      <c r="CV1" s="6" t="s">
        <v>29</v>
      </c>
      <c r="CW1" s="6" t="s">
        <v>32</v>
      </c>
      <c r="CX1" s="6" t="s">
        <v>29</v>
      </c>
    </row>
    <row r="2" spans="1:102" x14ac:dyDescent="0.25">
      <c r="B2" s="7" t="s">
        <v>2</v>
      </c>
      <c r="C2" s="7" t="s">
        <v>1</v>
      </c>
      <c r="D2" s="7" t="s">
        <v>4</v>
      </c>
      <c r="E2" s="7"/>
      <c r="F2" s="7"/>
      <c r="G2" s="10" t="s">
        <v>11</v>
      </c>
      <c r="H2" s="10">
        <f>tirage!E1</f>
        <v>12</v>
      </c>
      <c r="I2" s="7"/>
      <c r="J2" s="14">
        <f>IF(tirage!J2&gt;=1,tirage!J2,0)</f>
        <v>1</v>
      </c>
      <c r="K2" s="4" t="s">
        <v>21</v>
      </c>
      <c r="L2" s="4" t="s">
        <v>28</v>
      </c>
      <c r="M2" s="4" t="s">
        <v>20</v>
      </c>
      <c r="N2" s="4" t="s">
        <v>17</v>
      </c>
      <c r="O2" s="5" t="s">
        <v>20</v>
      </c>
      <c r="P2" s="5" t="s">
        <v>27</v>
      </c>
      <c r="Q2" s="17"/>
      <c r="R2" s="17"/>
    </row>
    <row r="3" spans="1:102" x14ac:dyDescent="0.25">
      <c r="A3" s="6">
        <v>1</v>
      </c>
      <c r="B3" s="7">
        <f>IF(C3&gt;1,A3,0)</f>
        <v>1</v>
      </c>
      <c r="C3" s="7" t="s">
        <v>17</v>
      </c>
      <c r="D3" s="7">
        <f>Points!G4</f>
        <v>0</v>
      </c>
      <c r="E3" s="7"/>
      <c r="F3" s="7"/>
      <c r="G3" s="10" t="s">
        <v>12</v>
      </c>
      <c r="H3" s="10">
        <f>H2/4</f>
        <v>3</v>
      </c>
      <c r="I3" s="7"/>
      <c r="J3" s="14"/>
      <c r="K3" s="4" t="s">
        <v>23</v>
      </c>
      <c r="L3" s="4" t="s">
        <v>22</v>
      </c>
      <c r="M3" s="4" t="s">
        <v>27</v>
      </c>
      <c r="N3" s="4" t="s">
        <v>28</v>
      </c>
      <c r="O3" s="4" t="s">
        <v>19</v>
      </c>
      <c r="P3" s="4" t="s">
        <v>23</v>
      </c>
      <c r="Q3" s="18"/>
      <c r="R3" s="18"/>
    </row>
    <row r="4" spans="1:102" x14ac:dyDescent="0.25">
      <c r="A4" s="6">
        <v>2</v>
      </c>
      <c r="B4" s="7">
        <f t="shared" ref="B4:B14" si="0">IF(C4&gt;1,A4,0)</f>
        <v>2</v>
      </c>
      <c r="C4" s="7" t="s">
        <v>18</v>
      </c>
      <c r="D4" s="7">
        <f>Points!G5</f>
        <v>0</v>
      </c>
      <c r="E4" s="7"/>
      <c r="F4" s="7"/>
      <c r="G4" s="7" t="s">
        <v>31</v>
      </c>
      <c r="H4" s="7">
        <v>3</v>
      </c>
      <c r="I4" s="7"/>
      <c r="J4" s="14">
        <f>IF(tirage!J3&gt;=1,tirage!J3,0)</f>
        <v>2</v>
      </c>
      <c r="K4" s="4" t="s">
        <v>17</v>
      </c>
      <c r="L4" s="4" t="s">
        <v>18</v>
      </c>
      <c r="M4" s="4" t="s">
        <v>23</v>
      </c>
      <c r="N4" s="4" t="s">
        <v>21</v>
      </c>
      <c r="O4" s="4" t="s">
        <v>24</v>
      </c>
      <c r="P4" s="4" t="s">
        <v>18</v>
      </c>
      <c r="Q4" s="19"/>
      <c r="R4" s="19"/>
    </row>
    <row r="5" spans="1:102" x14ac:dyDescent="0.25">
      <c r="A5" s="6">
        <v>3</v>
      </c>
      <c r="B5" s="7">
        <f t="shared" si="0"/>
        <v>3</v>
      </c>
      <c r="C5" s="7" t="s">
        <v>19</v>
      </c>
      <c r="D5" s="7">
        <f>Points!G6</f>
        <v>0</v>
      </c>
      <c r="E5" s="7"/>
      <c r="F5" s="7"/>
      <c r="G5" s="7"/>
      <c r="H5" s="7"/>
      <c r="I5" s="7"/>
      <c r="J5" s="14"/>
      <c r="K5" s="4" t="s">
        <v>24</v>
      </c>
      <c r="L5" s="4" t="s">
        <v>19</v>
      </c>
      <c r="M5" s="5" t="s">
        <v>19</v>
      </c>
      <c r="N5" s="5" t="s">
        <v>18</v>
      </c>
      <c r="O5" s="4" t="s">
        <v>28</v>
      </c>
      <c r="P5" s="4" t="s">
        <v>21</v>
      </c>
      <c r="Q5" s="20"/>
      <c r="R5" s="20"/>
    </row>
    <row r="6" spans="1:102" x14ac:dyDescent="0.25">
      <c r="A6" s="6">
        <v>4</v>
      </c>
      <c r="B6" s="7">
        <f t="shared" si="0"/>
        <v>4</v>
      </c>
      <c r="C6" s="7" t="s">
        <v>20</v>
      </c>
      <c r="D6" s="7">
        <f>Points!G7</f>
        <v>0</v>
      </c>
      <c r="E6" s="7"/>
      <c r="F6" s="7"/>
      <c r="G6" s="7"/>
      <c r="H6" s="7"/>
      <c r="I6" s="7"/>
      <c r="J6" s="14">
        <f>IF(tirage!J4&gt;=1,tirage!J4,0)</f>
        <v>3</v>
      </c>
      <c r="K6" s="4" t="s">
        <v>25</v>
      </c>
      <c r="L6" s="4" t="s">
        <v>27</v>
      </c>
      <c r="M6" s="4" t="s">
        <v>24</v>
      </c>
      <c r="N6" s="4" t="s">
        <v>22</v>
      </c>
      <c r="O6" s="4" t="s">
        <v>17</v>
      </c>
      <c r="P6" s="4" t="s">
        <v>22</v>
      </c>
      <c r="Q6" s="21"/>
      <c r="R6" s="21"/>
    </row>
    <row r="7" spans="1:102" x14ac:dyDescent="0.25">
      <c r="A7" s="6">
        <v>5</v>
      </c>
      <c r="B7" s="7">
        <f t="shared" si="0"/>
        <v>5</v>
      </c>
      <c r="C7" s="7" t="s">
        <v>21</v>
      </c>
      <c r="D7" s="7">
        <f>Points!G8</f>
        <v>0</v>
      </c>
      <c r="E7" s="7"/>
      <c r="F7" s="7"/>
      <c r="G7" s="7"/>
      <c r="H7" s="7"/>
      <c r="I7" s="7"/>
      <c r="J7" s="14"/>
      <c r="K7" s="5" t="s">
        <v>26</v>
      </c>
      <c r="L7" s="5" t="s">
        <v>20</v>
      </c>
      <c r="M7" s="5" t="s">
        <v>26</v>
      </c>
      <c r="N7" s="5" t="s">
        <v>25</v>
      </c>
      <c r="O7" s="4" t="s">
        <v>26</v>
      </c>
      <c r="P7" s="4" t="s">
        <v>25</v>
      </c>
      <c r="Q7" s="22"/>
      <c r="R7" s="22"/>
    </row>
    <row r="8" spans="1:102" x14ac:dyDescent="0.25">
      <c r="A8" s="6">
        <v>6</v>
      </c>
      <c r="B8" s="7">
        <f t="shared" si="0"/>
        <v>6</v>
      </c>
      <c r="C8" s="7" t="s">
        <v>22</v>
      </c>
      <c r="D8" s="7">
        <f>Points!G9</f>
        <v>0</v>
      </c>
      <c r="E8" s="7"/>
      <c r="F8" s="7"/>
      <c r="G8" s="7"/>
      <c r="H8" s="7"/>
      <c r="I8" s="7"/>
      <c r="J8" s="14">
        <f>IF(tirage!J5&gt;=1,tirage!J5,0)</f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/>
      <c r="R8" s="7"/>
    </row>
    <row r="9" spans="1:102" x14ac:dyDescent="0.25">
      <c r="A9" s="6">
        <v>7</v>
      </c>
      <c r="B9" s="7">
        <f t="shared" si="0"/>
        <v>7</v>
      </c>
      <c r="C9" s="7" t="s">
        <v>23</v>
      </c>
      <c r="D9" s="7">
        <f>Points!G10</f>
        <v>0</v>
      </c>
      <c r="E9" s="7"/>
      <c r="F9" s="7"/>
      <c r="G9" s="7"/>
      <c r="H9" s="7"/>
      <c r="I9" s="7"/>
      <c r="J9" s="14"/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/>
      <c r="R9" s="7"/>
    </row>
    <row r="10" spans="1:102" x14ac:dyDescent="0.25">
      <c r="A10" s="6">
        <v>8</v>
      </c>
      <c r="B10" s="7">
        <f t="shared" si="0"/>
        <v>8</v>
      </c>
      <c r="C10" s="7" t="s">
        <v>24</v>
      </c>
      <c r="D10" s="7">
        <f>Points!G11</f>
        <v>0</v>
      </c>
      <c r="E10" s="7"/>
      <c r="F10" s="7"/>
      <c r="G10" s="7"/>
      <c r="H10" s="7"/>
      <c r="I10" s="7"/>
      <c r="J10" s="14">
        <f>IF(tirage!J6&gt;=1,tirage!J6,0)</f>
        <v>0</v>
      </c>
      <c r="K10" s="7">
        <v>0</v>
      </c>
      <c r="L10" s="9">
        <v>0</v>
      </c>
      <c r="M10" s="7">
        <v>0</v>
      </c>
      <c r="N10" s="7">
        <v>0</v>
      </c>
      <c r="O10" s="7">
        <v>0</v>
      </c>
      <c r="P10" s="7">
        <v>0</v>
      </c>
      <c r="Q10" s="7"/>
      <c r="R10" s="7"/>
    </row>
    <row r="11" spans="1:102" x14ac:dyDescent="0.25">
      <c r="A11" s="6">
        <v>9</v>
      </c>
      <c r="B11" s="7">
        <f t="shared" si="0"/>
        <v>9</v>
      </c>
      <c r="C11" s="7" t="s">
        <v>25</v>
      </c>
      <c r="D11" s="7">
        <f>Points!G12</f>
        <v>0</v>
      </c>
      <c r="E11" s="7"/>
      <c r="F11" s="7"/>
      <c r="G11" s="7"/>
      <c r="H11" s="7"/>
      <c r="I11" s="7"/>
      <c r="J11" s="14"/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/>
      <c r="R11" s="7"/>
    </row>
    <row r="12" spans="1:102" x14ac:dyDescent="0.25">
      <c r="A12" s="6">
        <v>10</v>
      </c>
      <c r="B12" s="7">
        <f t="shared" si="0"/>
        <v>10</v>
      </c>
      <c r="C12" s="7" t="s">
        <v>26</v>
      </c>
      <c r="D12" s="7">
        <f>Points!G13</f>
        <v>0</v>
      </c>
      <c r="E12" s="7"/>
      <c r="F12" s="7"/>
      <c r="G12" s="7"/>
      <c r="H12" s="7"/>
      <c r="I12" s="7"/>
      <c r="J12" s="14">
        <f>IF(tirage!J7&gt;=1,tirage!J7,0)</f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/>
      <c r="R12" s="7"/>
    </row>
    <row r="13" spans="1:102" x14ac:dyDescent="0.25">
      <c r="A13" s="6">
        <v>11</v>
      </c>
      <c r="B13" s="7">
        <f t="shared" si="0"/>
        <v>11</v>
      </c>
      <c r="C13" s="7" t="s">
        <v>27</v>
      </c>
      <c r="D13" s="7">
        <f>Points!G14</f>
        <v>0</v>
      </c>
      <c r="E13" s="7"/>
      <c r="F13" s="7"/>
      <c r="G13" s="7"/>
      <c r="H13" s="7"/>
      <c r="I13" s="7"/>
      <c r="J13" s="14"/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/>
      <c r="R13" s="7"/>
    </row>
    <row r="14" spans="1:102" x14ac:dyDescent="0.25">
      <c r="A14" s="6">
        <v>12</v>
      </c>
      <c r="B14" s="7">
        <f t="shared" si="0"/>
        <v>12</v>
      </c>
      <c r="C14" s="7" t="s">
        <v>28</v>
      </c>
      <c r="D14" s="7">
        <f>Points!G15</f>
        <v>0</v>
      </c>
      <c r="E14" s="7"/>
      <c r="F14" s="7"/>
      <c r="G14" s="7"/>
      <c r="H14" s="7"/>
      <c r="I14" s="7"/>
      <c r="J14" s="14">
        <f>IF(tirage!J8&gt;=1,tirage!J8,0)</f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/>
      <c r="R14" s="7"/>
    </row>
    <row r="15" spans="1:102" x14ac:dyDescent="0.25">
      <c r="A15" s="6">
        <v>13</v>
      </c>
      <c r="B15" s="7">
        <f t="shared" ref="B15:B46" si="1">IF(C15&gt;1,A19,0)</f>
        <v>0</v>
      </c>
      <c r="C15" s="7"/>
      <c r="D15" s="7">
        <f>Points!G16</f>
        <v>0</v>
      </c>
      <c r="E15" s="7"/>
      <c r="F15" s="7"/>
      <c r="G15" s="7"/>
      <c r="H15" s="7"/>
      <c r="I15" s="7"/>
      <c r="J15" s="14"/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/>
      <c r="R15" s="7"/>
    </row>
    <row r="16" spans="1:102" x14ac:dyDescent="0.25">
      <c r="A16" s="6">
        <v>14</v>
      </c>
      <c r="B16" s="7">
        <f t="shared" si="1"/>
        <v>0</v>
      </c>
      <c r="C16" s="7"/>
      <c r="D16" s="7">
        <f>Points!G17</f>
        <v>0</v>
      </c>
      <c r="E16" s="7"/>
      <c r="F16" s="7"/>
      <c r="G16" s="7"/>
      <c r="H16" s="7"/>
      <c r="I16" s="7"/>
      <c r="J16" s="14">
        <f>IF(tirage!J9&gt;=1,tirage!J9,0)</f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/>
      <c r="R16" s="7"/>
    </row>
    <row r="17" spans="1:18" x14ac:dyDescent="0.25">
      <c r="A17" s="6">
        <v>15</v>
      </c>
      <c r="B17" s="7">
        <f t="shared" si="1"/>
        <v>0</v>
      </c>
      <c r="C17" s="7"/>
      <c r="D17" s="7">
        <f>Points!G18</f>
        <v>0</v>
      </c>
      <c r="E17" s="7"/>
      <c r="F17" s="7"/>
      <c r="G17" s="7"/>
      <c r="H17" s="7"/>
      <c r="I17" s="7"/>
      <c r="J17" s="14"/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/>
      <c r="R17" s="7"/>
    </row>
    <row r="18" spans="1:18" x14ac:dyDescent="0.25">
      <c r="A18" s="6">
        <v>16</v>
      </c>
      <c r="B18" s="7">
        <f t="shared" si="1"/>
        <v>0</v>
      </c>
      <c r="C18" s="7"/>
      <c r="D18" s="7">
        <f>Points!G19</f>
        <v>0</v>
      </c>
      <c r="E18" s="7"/>
      <c r="F18" s="7"/>
      <c r="G18" s="7"/>
      <c r="H18" s="7"/>
      <c r="I18" s="7"/>
      <c r="J18" s="14">
        <f>IF(tirage!J10&gt;=1,tirage!J10,0)</f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/>
      <c r="R18" s="7"/>
    </row>
    <row r="19" spans="1:18" x14ac:dyDescent="0.25">
      <c r="A19" s="6">
        <v>17</v>
      </c>
      <c r="B19" s="7">
        <f t="shared" si="1"/>
        <v>0</v>
      </c>
      <c r="C19" s="7"/>
      <c r="D19" s="7">
        <f>Points!G20</f>
        <v>0</v>
      </c>
      <c r="E19" s="7"/>
      <c r="F19" s="7"/>
      <c r="G19" s="7"/>
      <c r="H19" s="7"/>
      <c r="I19" s="7"/>
      <c r="J19" s="14"/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/>
      <c r="R19" s="7"/>
    </row>
    <row r="20" spans="1:18" x14ac:dyDescent="0.25">
      <c r="A20" s="6">
        <v>18</v>
      </c>
      <c r="B20" s="7">
        <f t="shared" si="1"/>
        <v>0</v>
      </c>
      <c r="C20" s="7"/>
      <c r="D20" s="7">
        <f>Points!G21</f>
        <v>0</v>
      </c>
      <c r="E20" s="7"/>
      <c r="F20" s="7"/>
      <c r="G20" s="7"/>
      <c r="H20" s="7"/>
      <c r="I20" s="7"/>
      <c r="J20" s="14">
        <f>IF(tirage!J11&gt;=1,tirage!J11,0)</f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/>
      <c r="R20" s="7"/>
    </row>
    <row r="21" spans="1:18" x14ac:dyDescent="0.25">
      <c r="A21" s="6">
        <v>19</v>
      </c>
      <c r="B21" s="7">
        <f t="shared" si="1"/>
        <v>0</v>
      </c>
      <c r="C21" s="7"/>
      <c r="D21" s="7">
        <f>Points!G22</f>
        <v>0</v>
      </c>
      <c r="E21" s="7"/>
      <c r="F21" s="7"/>
      <c r="G21" s="7"/>
      <c r="H21" s="7"/>
      <c r="I21" s="7"/>
      <c r="J21" s="14"/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/>
      <c r="R21" s="7"/>
    </row>
    <row r="22" spans="1:18" x14ac:dyDescent="0.25">
      <c r="A22" s="6">
        <v>20</v>
      </c>
      <c r="B22" s="7">
        <f t="shared" si="1"/>
        <v>0</v>
      </c>
      <c r="C22" s="7"/>
      <c r="D22" s="7">
        <f>Points!G23</f>
        <v>0</v>
      </c>
      <c r="E22" s="7"/>
      <c r="F22" s="7"/>
      <c r="G22" s="7"/>
      <c r="H22" s="7"/>
      <c r="I22" s="7"/>
      <c r="J22" s="14">
        <f>IF(tirage!J12&gt;=1,tirage!J12,0)</f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/>
      <c r="R22" s="7"/>
    </row>
    <row r="23" spans="1:18" x14ac:dyDescent="0.25">
      <c r="A23" s="6">
        <v>21</v>
      </c>
      <c r="B23" s="7">
        <f t="shared" si="1"/>
        <v>0</v>
      </c>
      <c r="C23" s="7"/>
      <c r="D23" s="7">
        <f>Points!G24</f>
        <v>0</v>
      </c>
      <c r="E23" s="7"/>
      <c r="F23" s="7"/>
      <c r="G23" s="7"/>
      <c r="H23" s="7"/>
      <c r="I23" s="7"/>
      <c r="J23" s="14"/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/>
      <c r="R23" s="7"/>
    </row>
    <row r="24" spans="1:18" x14ac:dyDescent="0.25">
      <c r="A24" s="6">
        <v>22</v>
      </c>
      <c r="B24" s="7">
        <f t="shared" si="1"/>
        <v>0</v>
      </c>
      <c r="C24" s="7"/>
      <c r="D24" s="7">
        <f>Points!G25</f>
        <v>0</v>
      </c>
      <c r="E24" s="7"/>
      <c r="F24" s="7"/>
      <c r="G24" s="7"/>
      <c r="H24" s="7"/>
      <c r="I24" s="7"/>
      <c r="J24" s="14">
        <f>IF(tirage!J13&gt;=1,tirage!J13,0)</f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/>
      <c r="R24" s="7"/>
    </row>
    <row r="25" spans="1:18" x14ac:dyDescent="0.25">
      <c r="A25" s="6">
        <v>23</v>
      </c>
      <c r="B25" s="7">
        <f t="shared" si="1"/>
        <v>0</v>
      </c>
      <c r="C25" s="7"/>
      <c r="D25" s="7">
        <f>Points!G26</f>
        <v>0</v>
      </c>
      <c r="E25" s="7"/>
      <c r="F25" s="7"/>
      <c r="G25" s="7"/>
      <c r="H25" s="7"/>
      <c r="I25" s="7"/>
      <c r="J25" s="14"/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/>
      <c r="R25" s="7"/>
    </row>
    <row r="26" spans="1:18" x14ac:dyDescent="0.25">
      <c r="A26" s="6">
        <v>24</v>
      </c>
      <c r="B26" s="7">
        <f t="shared" si="1"/>
        <v>0</v>
      </c>
      <c r="C26" s="7"/>
      <c r="D26" s="7">
        <f>Points!G27</f>
        <v>0</v>
      </c>
      <c r="E26" s="7"/>
      <c r="F26" s="7"/>
      <c r="G26" s="7"/>
      <c r="H26" s="7"/>
      <c r="I26" s="7"/>
      <c r="J26" s="14">
        <f>IF(tirage!J14&gt;=1,tirage!J14,0)</f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/>
      <c r="R26" s="7"/>
    </row>
    <row r="27" spans="1:18" x14ac:dyDescent="0.25">
      <c r="A27" s="6">
        <v>25</v>
      </c>
      <c r="B27" s="7">
        <f t="shared" si="1"/>
        <v>0</v>
      </c>
      <c r="C27" s="7"/>
      <c r="D27" s="7">
        <f>Points!G28</f>
        <v>0</v>
      </c>
      <c r="E27" s="7"/>
      <c r="F27" s="7"/>
      <c r="G27" s="7"/>
      <c r="H27" s="7"/>
      <c r="I27" s="7"/>
      <c r="J27" s="14"/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/>
      <c r="R27" s="7"/>
    </row>
    <row r="28" spans="1:18" x14ac:dyDescent="0.25">
      <c r="A28" s="6">
        <v>26</v>
      </c>
      <c r="B28" s="7">
        <f t="shared" si="1"/>
        <v>0</v>
      </c>
      <c r="C28" s="7"/>
      <c r="D28" s="7">
        <f>Points!G29</f>
        <v>0</v>
      </c>
      <c r="E28" s="7"/>
      <c r="F28" s="7"/>
      <c r="G28" s="7"/>
      <c r="H28" s="7"/>
      <c r="I28" s="7"/>
      <c r="J28" s="14">
        <f>IF(tirage!J15&gt;=1,tirage!J15,0)</f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/>
      <c r="R28" s="7"/>
    </row>
    <row r="29" spans="1:18" x14ac:dyDescent="0.25">
      <c r="A29" s="6">
        <v>27</v>
      </c>
      <c r="B29" s="7">
        <f t="shared" si="1"/>
        <v>0</v>
      </c>
      <c r="C29" s="7"/>
      <c r="D29" s="7">
        <f>Points!G30</f>
        <v>0</v>
      </c>
      <c r="E29" s="7"/>
      <c r="F29" s="7"/>
      <c r="G29" s="7"/>
      <c r="H29" s="7"/>
      <c r="I29" s="7"/>
      <c r="J29" s="14"/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/>
      <c r="R29" s="7"/>
    </row>
    <row r="30" spans="1:18" x14ac:dyDescent="0.25">
      <c r="A30" s="6">
        <v>28</v>
      </c>
      <c r="B30" s="7">
        <f t="shared" si="1"/>
        <v>0</v>
      </c>
      <c r="C30" s="7"/>
      <c r="D30" s="7">
        <f>Points!G31</f>
        <v>0</v>
      </c>
      <c r="E30" s="7"/>
      <c r="F30" s="7"/>
      <c r="G30" s="7"/>
      <c r="H30" s="7"/>
      <c r="I30" s="7"/>
      <c r="J30" s="14">
        <f>IF(tirage!J16&gt;=1,tirage!J16,0)</f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/>
      <c r="R30" s="7"/>
    </row>
    <row r="31" spans="1:18" x14ac:dyDescent="0.25">
      <c r="A31" s="6">
        <v>29</v>
      </c>
      <c r="B31" s="7">
        <f t="shared" si="1"/>
        <v>0</v>
      </c>
      <c r="C31" s="7"/>
      <c r="D31" s="7">
        <f>Points!G32</f>
        <v>0</v>
      </c>
      <c r="E31" s="7"/>
      <c r="F31" s="7"/>
      <c r="G31" s="7"/>
      <c r="H31" s="7"/>
      <c r="I31" s="7"/>
      <c r="J31" s="14"/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/>
      <c r="R31" s="7"/>
    </row>
    <row r="32" spans="1:18" x14ac:dyDescent="0.25">
      <c r="A32" s="6">
        <v>30</v>
      </c>
      <c r="B32" s="7">
        <f t="shared" si="1"/>
        <v>0</v>
      </c>
      <c r="C32" s="7"/>
      <c r="D32" s="7">
        <f>Points!G33</f>
        <v>0</v>
      </c>
      <c r="E32" s="7"/>
      <c r="F32" s="7"/>
      <c r="G32" s="7"/>
      <c r="H32" s="7"/>
      <c r="I32" s="7"/>
      <c r="J32" s="14">
        <f>IF(tirage!J17&gt;=1,tirage!J17,0)</f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/>
      <c r="R32" s="7"/>
    </row>
    <row r="33" spans="1:18" x14ac:dyDescent="0.25">
      <c r="A33" s="6">
        <v>31</v>
      </c>
      <c r="B33" s="7">
        <f t="shared" si="1"/>
        <v>0</v>
      </c>
      <c r="C33" s="7"/>
      <c r="D33" s="7">
        <f>Points!G34</f>
        <v>0</v>
      </c>
      <c r="E33" s="7"/>
      <c r="F33" s="7"/>
      <c r="G33" s="7"/>
      <c r="H33" s="7"/>
      <c r="I33" s="7"/>
      <c r="J33" s="14"/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/>
      <c r="R33" s="7"/>
    </row>
    <row r="34" spans="1:18" x14ac:dyDescent="0.25">
      <c r="A34" s="6">
        <v>32</v>
      </c>
      <c r="B34" s="7">
        <f t="shared" si="1"/>
        <v>0</v>
      </c>
      <c r="C34" s="7"/>
      <c r="D34" s="7">
        <f>Points!G35</f>
        <v>0</v>
      </c>
      <c r="E34" s="7"/>
      <c r="F34" s="7"/>
      <c r="G34" s="7"/>
      <c r="H34" s="7"/>
      <c r="I34" s="7"/>
      <c r="J34" s="14">
        <f>IF(tirage!J18&gt;=1,tirage!J18,0)</f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/>
      <c r="R34" s="7"/>
    </row>
    <row r="35" spans="1:18" x14ac:dyDescent="0.25">
      <c r="A35" s="6">
        <v>33</v>
      </c>
      <c r="B35" s="7">
        <f t="shared" si="1"/>
        <v>0</v>
      </c>
      <c r="C35" s="7"/>
      <c r="D35" s="7">
        <f>Points!G36</f>
        <v>0</v>
      </c>
      <c r="E35" s="7"/>
      <c r="F35" s="7"/>
      <c r="G35" s="7"/>
      <c r="H35" s="7"/>
      <c r="I35" s="7"/>
      <c r="J35" s="14"/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/>
      <c r="R35" s="7"/>
    </row>
    <row r="36" spans="1:18" x14ac:dyDescent="0.25">
      <c r="A36" s="6">
        <v>34</v>
      </c>
      <c r="B36" s="7">
        <f t="shared" si="1"/>
        <v>0</v>
      </c>
      <c r="C36" s="7"/>
      <c r="D36" s="7">
        <f>Points!G37</f>
        <v>0</v>
      </c>
      <c r="E36" s="7"/>
      <c r="F36" s="7"/>
      <c r="G36" s="7"/>
      <c r="H36" s="7"/>
      <c r="I36" s="7"/>
      <c r="J36" s="14">
        <f>IF(tirage!J19&gt;=1,tirage!J19,0)</f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/>
      <c r="R36" s="7"/>
    </row>
    <row r="37" spans="1:18" x14ac:dyDescent="0.25">
      <c r="A37" s="6">
        <v>35</v>
      </c>
      <c r="B37" s="7">
        <f t="shared" si="1"/>
        <v>0</v>
      </c>
      <c r="C37" s="7"/>
      <c r="D37" s="7">
        <f>Points!G38</f>
        <v>0</v>
      </c>
      <c r="E37" s="7"/>
      <c r="F37" s="7"/>
      <c r="G37" s="7"/>
      <c r="H37" s="7"/>
      <c r="I37" s="7"/>
      <c r="J37" s="14"/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/>
      <c r="R37" s="7"/>
    </row>
    <row r="38" spans="1:18" x14ac:dyDescent="0.25">
      <c r="A38" s="6">
        <v>36</v>
      </c>
      <c r="B38" s="7">
        <f t="shared" si="1"/>
        <v>0</v>
      </c>
      <c r="C38" s="7"/>
      <c r="D38" s="7">
        <f>Points!G39</f>
        <v>0</v>
      </c>
      <c r="E38" s="7"/>
      <c r="F38" s="7"/>
      <c r="G38" s="7"/>
      <c r="H38" s="7"/>
      <c r="I38" s="7"/>
      <c r="J38" s="14">
        <f>IF(tirage!J20&gt;=1,tirage!J20,0)</f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/>
      <c r="R38" s="7"/>
    </row>
    <row r="39" spans="1:18" x14ac:dyDescent="0.25">
      <c r="A39" s="6">
        <v>37</v>
      </c>
      <c r="B39" s="7">
        <f t="shared" si="1"/>
        <v>0</v>
      </c>
      <c r="C39" s="7"/>
      <c r="D39" s="7">
        <f>Points!G40</f>
        <v>0</v>
      </c>
      <c r="E39" s="7"/>
      <c r="F39" s="7"/>
      <c r="G39" s="7"/>
      <c r="H39" s="7"/>
      <c r="I39" s="7"/>
      <c r="J39" s="14"/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/>
      <c r="R39" s="7"/>
    </row>
    <row r="40" spans="1:18" x14ac:dyDescent="0.25">
      <c r="A40" s="6">
        <v>38</v>
      </c>
      <c r="B40" s="7">
        <f t="shared" si="1"/>
        <v>0</v>
      </c>
      <c r="C40" s="7"/>
      <c r="D40" s="7">
        <f>Points!G41</f>
        <v>0</v>
      </c>
      <c r="E40" s="7"/>
      <c r="F40" s="7"/>
      <c r="G40" s="7"/>
      <c r="H40" s="7"/>
      <c r="I40" s="7"/>
      <c r="J40" s="14">
        <f>IF(tirage!J21&gt;=1,tirage!J21,0)</f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/>
      <c r="R40" s="7"/>
    </row>
    <row r="41" spans="1:18" x14ac:dyDescent="0.25">
      <c r="A41" s="6">
        <v>39</v>
      </c>
      <c r="B41" s="7">
        <f t="shared" si="1"/>
        <v>0</v>
      </c>
      <c r="C41" s="7"/>
      <c r="D41" s="7">
        <f>Points!G42</f>
        <v>0</v>
      </c>
      <c r="E41" s="7"/>
      <c r="F41" s="7"/>
      <c r="G41" s="7"/>
      <c r="H41" s="7"/>
      <c r="I41" s="7"/>
      <c r="J41" s="14"/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/>
      <c r="R41" s="7"/>
    </row>
    <row r="42" spans="1:18" x14ac:dyDescent="0.25">
      <c r="A42" s="6">
        <v>40</v>
      </c>
      <c r="B42" s="7">
        <f t="shared" si="1"/>
        <v>0</v>
      </c>
      <c r="C42" s="7"/>
      <c r="D42" s="7">
        <f>Points!G43</f>
        <v>0</v>
      </c>
      <c r="E42" s="7"/>
      <c r="F42" s="7"/>
      <c r="G42" s="7"/>
      <c r="H42" s="7"/>
      <c r="I42" s="7"/>
      <c r="J42" s="14">
        <f>IF(tirage!J22&gt;=1,tirage!J22,0)</f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/>
      <c r="R42" s="7"/>
    </row>
    <row r="43" spans="1:18" x14ac:dyDescent="0.25">
      <c r="A43" s="6">
        <v>41</v>
      </c>
      <c r="B43" s="7">
        <f t="shared" si="1"/>
        <v>0</v>
      </c>
      <c r="C43" s="7"/>
      <c r="D43" s="7">
        <f>Points!G44</f>
        <v>0</v>
      </c>
      <c r="E43" s="7"/>
      <c r="F43" s="7"/>
      <c r="G43" s="7"/>
      <c r="H43" s="7"/>
      <c r="I43" s="7"/>
      <c r="J43" s="14"/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/>
      <c r="R43" s="7"/>
    </row>
    <row r="44" spans="1:18" x14ac:dyDescent="0.25">
      <c r="A44" s="6">
        <v>42</v>
      </c>
      <c r="B44" s="7">
        <f t="shared" si="1"/>
        <v>0</v>
      </c>
      <c r="C44" s="7"/>
      <c r="D44" s="7">
        <f>Points!G45</f>
        <v>0</v>
      </c>
      <c r="E44" s="7"/>
      <c r="F44" s="7"/>
      <c r="G44" s="7"/>
      <c r="H44" s="7"/>
      <c r="I44" s="7"/>
      <c r="J44" s="14">
        <f>IF(tirage!J23&gt;=1,tirage!J23,0)</f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/>
      <c r="R44" s="7"/>
    </row>
    <row r="45" spans="1:18" x14ac:dyDescent="0.25">
      <c r="A45" s="6">
        <v>43</v>
      </c>
      <c r="B45" s="7">
        <f t="shared" si="1"/>
        <v>0</v>
      </c>
      <c r="C45" s="7"/>
      <c r="D45" s="7">
        <f>Points!G46</f>
        <v>0</v>
      </c>
      <c r="E45" s="7"/>
      <c r="F45" s="7"/>
      <c r="G45" s="7"/>
      <c r="H45" s="7"/>
      <c r="I45" s="7"/>
      <c r="J45" s="14"/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/>
      <c r="R45" s="7"/>
    </row>
    <row r="46" spans="1:18" x14ac:dyDescent="0.25">
      <c r="A46" s="6">
        <v>44</v>
      </c>
      <c r="B46" s="7">
        <f t="shared" si="1"/>
        <v>0</v>
      </c>
      <c r="C46" s="7"/>
      <c r="D46" s="7">
        <f>Points!G47</f>
        <v>0</v>
      </c>
      <c r="E46" s="7"/>
      <c r="F46" s="7"/>
      <c r="G46" s="7"/>
      <c r="H46" s="7"/>
      <c r="I46" s="7"/>
      <c r="J46" s="14">
        <f>IF(tirage!J24&gt;=1,tirage!J24,0)</f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/>
      <c r="R46" s="7"/>
    </row>
    <row r="47" spans="1:18" x14ac:dyDescent="0.25">
      <c r="A47" s="6">
        <v>45</v>
      </c>
      <c r="B47" s="7">
        <f t="shared" ref="B47:B78" si="2">IF(C47&gt;1,A51,0)</f>
        <v>0</v>
      </c>
      <c r="C47" s="7"/>
      <c r="D47" s="7">
        <f>Points!G48</f>
        <v>0</v>
      </c>
      <c r="E47" s="7"/>
      <c r="F47" s="7"/>
      <c r="G47" s="7"/>
      <c r="H47" s="7"/>
      <c r="I47" s="7"/>
      <c r="J47" s="14"/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/>
      <c r="R47" s="7"/>
    </row>
    <row r="48" spans="1:18" x14ac:dyDescent="0.25">
      <c r="A48" s="6">
        <v>46</v>
      </c>
      <c r="B48" s="7">
        <f t="shared" si="2"/>
        <v>0</v>
      </c>
      <c r="C48" s="7"/>
      <c r="D48" s="7">
        <f>Points!G49</f>
        <v>0</v>
      </c>
      <c r="E48" s="7"/>
      <c r="F48" s="7"/>
      <c r="G48" s="7"/>
      <c r="H48" s="7"/>
      <c r="I48" s="7"/>
      <c r="J48" s="14">
        <f>IF(tirage!J25&gt;=1,tirage!J25,0)</f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/>
      <c r="R48" s="7"/>
    </row>
    <row r="49" spans="1:18" x14ac:dyDescent="0.25">
      <c r="A49" s="6">
        <v>47</v>
      </c>
      <c r="B49" s="7">
        <f t="shared" si="2"/>
        <v>0</v>
      </c>
      <c r="C49" s="7"/>
      <c r="D49" s="7">
        <f>Points!G50</f>
        <v>0</v>
      </c>
      <c r="E49" s="7"/>
      <c r="F49" s="7"/>
      <c r="G49" s="7"/>
      <c r="H49" s="7"/>
      <c r="I49" s="7"/>
      <c r="J49" s="14"/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/>
      <c r="R49" s="7"/>
    </row>
    <row r="50" spans="1:18" x14ac:dyDescent="0.25">
      <c r="A50" s="6">
        <v>48</v>
      </c>
      <c r="B50" s="7">
        <f t="shared" si="2"/>
        <v>0</v>
      </c>
      <c r="C50" s="7"/>
      <c r="D50" s="7">
        <f>Points!G51</f>
        <v>0</v>
      </c>
      <c r="E50" s="7"/>
      <c r="F50" s="7"/>
      <c r="G50" s="7"/>
      <c r="H50" s="7"/>
      <c r="I50" s="7"/>
      <c r="J50" s="14">
        <f>IF(tirage!J26&gt;=1,tirage!J26,0)</f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/>
      <c r="R50" s="7"/>
    </row>
    <row r="51" spans="1:18" x14ac:dyDescent="0.25">
      <c r="A51" s="6">
        <v>49</v>
      </c>
      <c r="B51" s="7">
        <f t="shared" si="2"/>
        <v>0</v>
      </c>
      <c r="C51" s="7"/>
      <c r="D51" s="7">
        <f>Points!G52</f>
        <v>0</v>
      </c>
      <c r="E51" s="7"/>
      <c r="F51" s="7"/>
      <c r="G51" s="7"/>
      <c r="H51" s="7"/>
      <c r="I51" s="7"/>
      <c r="J51" s="14"/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/>
      <c r="R51" s="7"/>
    </row>
    <row r="52" spans="1:18" x14ac:dyDescent="0.25">
      <c r="A52" s="6">
        <v>50</v>
      </c>
      <c r="B52" s="7">
        <f t="shared" si="2"/>
        <v>0</v>
      </c>
      <c r="C52" s="7"/>
      <c r="D52" s="7">
        <f>Points!G53</f>
        <v>0</v>
      </c>
      <c r="E52" s="7"/>
      <c r="F52" s="7"/>
      <c r="G52" s="7"/>
      <c r="H52" s="7"/>
      <c r="I52" s="7"/>
      <c r="J52" s="11"/>
      <c r="Q52" s="7"/>
      <c r="R52" s="7"/>
    </row>
    <row r="53" spans="1:18" x14ac:dyDescent="0.25">
      <c r="A53" s="6">
        <v>51</v>
      </c>
      <c r="B53" s="7">
        <f t="shared" si="2"/>
        <v>0</v>
      </c>
      <c r="C53" s="7"/>
      <c r="D53" s="7">
        <f>Points!G54</f>
        <v>0</v>
      </c>
      <c r="E53" s="7"/>
      <c r="F53" s="7"/>
      <c r="G53" s="7"/>
      <c r="H53" s="7"/>
      <c r="I53" s="7"/>
      <c r="J53" s="11"/>
      <c r="Q53" s="7"/>
      <c r="R53" s="7"/>
    </row>
    <row r="54" spans="1:18" x14ac:dyDescent="0.25">
      <c r="A54" s="6">
        <v>52</v>
      </c>
      <c r="B54" s="7">
        <f t="shared" si="2"/>
        <v>0</v>
      </c>
      <c r="C54" s="7"/>
      <c r="D54" s="7">
        <f>Points!G55</f>
        <v>0</v>
      </c>
      <c r="E54" s="7"/>
      <c r="F54" s="7"/>
      <c r="G54" s="7"/>
      <c r="H54" s="7"/>
      <c r="I54" s="7"/>
      <c r="J54" s="11"/>
      <c r="Q54" s="7"/>
      <c r="R54" s="7"/>
    </row>
    <row r="55" spans="1:18" x14ac:dyDescent="0.25">
      <c r="A55" s="6">
        <v>53</v>
      </c>
      <c r="B55" s="7">
        <f t="shared" si="2"/>
        <v>0</v>
      </c>
      <c r="C55" s="7"/>
      <c r="D55" s="7">
        <f>Points!G56</f>
        <v>0</v>
      </c>
      <c r="E55" s="7"/>
      <c r="F55" s="7"/>
      <c r="G55" s="7"/>
      <c r="H55" s="7"/>
      <c r="I55" s="7"/>
      <c r="J55" s="11"/>
      <c r="Q55" s="7"/>
      <c r="R55" s="7"/>
    </row>
    <row r="56" spans="1:18" x14ac:dyDescent="0.25">
      <c r="A56" s="6">
        <v>54</v>
      </c>
      <c r="B56" s="7">
        <f t="shared" si="2"/>
        <v>0</v>
      </c>
      <c r="C56" s="7"/>
      <c r="D56" s="7">
        <f>Points!G57</f>
        <v>0</v>
      </c>
      <c r="E56" s="7"/>
      <c r="F56" s="7"/>
      <c r="G56" s="7"/>
      <c r="H56" s="7"/>
      <c r="I56" s="7"/>
      <c r="J56" s="11"/>
      <c r="Q56" s="7"/>
      <c r="R56" s="7"/>
    </row>
    <row r="57" spans="1:18" x14ac:dyDescent="0.25">
      <c r="A57" s="6">
        <v>55</v>
      </c>
      <c r="B57" s="7">
        <f t="shared" si="2"/>
        <v>0</v>
      </c>
      <c r="C57" s="7"/>
      <c r="D57" s="7">
        <f>Points!G58</f>
        <v>0</v>
      </c>
      <c r="E57" s="7"/>
      <c r="F57" s="7"/>
      <c r="G57" s="7"/>
      <c r="H57" s="7"/>
      <c r="I57" s="7"/>
      <c r="J57" s="11"/>
      <c r="Q57" s="7"/>
      <c r="R57" s="7"/>
    </row>
    <row r="58" spans="1:18" x14ac:dyDescent="0.25">
      <c r="A58" s="6">
        <v>56</v>
      </c>
      <c r="B58" s="7">
        <f t="shared" si="2"/>
        <v>0</v>
      </c>
      <c r="C58" s="7"/>
      <c r="D58" s="7">
        <f>Points!G59</f>
        <v>0</v>
      </c>
      <c r="E58" s="7"/>
      <c r="F58" s="7"/>
      <c r="G58" s="7"/>
      <c r="H58" s="7"/>
      <c r="I58" s="7"/>
      <c r="J58" s="11"/>
      <c r="Q58" s="7"/>
      <c r="R58" s="7"/>
    </row>
    <row r="59" spans="1:18" x14ac:dyDescent="0.25">
      <c r="A59" s="6">
        <v>57</v>
      </c>
      <c r="B59" s="7">
        <f t="shared" si="2"/>
        <v>0</v>
      </c>
      <c r="C59" s="7"/>
      <c r="D59" s="7">
        <f>Points!G60</f>
        <v>0</v>
      </c>
      <c r="E59" s="7"/>
      <c r="F59" s="7"/>
      <c r="G59" s="7"/>
      <c r="H59" s="7"/>
      <c r="I59" s="7"/>
      <c r="J59" s="11"/>
      <c r="Q59" s="7"/>
      <c r="R59" s="7"/>
    </row>
    <row r="60" spans="1:18" x14ac:dyDescent="0.25">
      <c r="A60" s="6">
        <v>58</v>
      </c>
      <c r="B60" s="7">
        <f t="shared" si="2"/>
        <v>0</v>
      </c>
      <c r="C60" s="7"/>
      <c r="D60" s="7">
        <f>Points!G61</f>
        <v>0</v>
      </c>
      <c r="E60" s="7"/>
      <c r="F60" s="7"/>
      <c r="G60" s="7"/>
      <c r="H60" s="7"/>
      <c r="I60" s="7"/>
      <c r="J60" s="11"/>
      <c r="Q60" s="7"/>
      <c r="R60" s="7"/>
    </row>
    <row r="61" spans="1:18" x14ac:dyDescent="0.25">
      <c r="A61" s="6">
        <v>59</v>
      </c>
      <c r="B61" s="7">
        <f t="shared" si="2"/>
        <v>0</v>
      </c>
      <c r="C61" s="7"/>
      <c r="D61" s="7">
        <f>Points!G62</f>
        <v>0</v>
      </c>
      <c r="E61" s="7"/>
      <c r="F61" s="7"/>
      <c r="G61" s="7"/>
      <c r="H61" s="7"/>
      <c r="I61" s="7"/>
      <c r="J61" s="11"/>
      <c r="Q61" s="7"/>
      <c r="R61" s="7"/>
    </row>
    <row r="62" spans="1:18" x14ac:dyDescent="0.25">
      <c r="A62" s="6">
        <v>60</v>
      </c>
      <c r="B62" s="7">
        <f t="shared" si="2"/>
        <v>0</v>
      </c>
      <c r="C62" s="7"/>
      <c r="D62" s="7">
        <f>Points!G63</f>
        <v>0</v>
      </c>
      <c r="E62" s="7"/>
      <c r="F62" s="7"/>
      <c r="G62" s="7"/>
      <c r="H62" s="7"/>
      <c r="I62" s="7"/>
      <c r="J62" s="11"/>
      <c r="Q62" s="7"/>
      <c r="R62" s="7"/>
    </row>
    <row r="63" spans="1:18" x14ac:dyDescent="0.25">
      <c r="A63" s="6">
        <v>61</v>
      </c>
      <c r="B63" s="7">
        <f t="shared" si="2"/>
        <v>0</v>
      </c>
      <c r="C63" s="7"/>
      <c r="D63" s="7">
        <f>Points!G64</f>
        <v>0</v>
      </c>
      <c r="E63" s="7"/>
      <c r="F63" s="7"/>
      <c r="G63" s="7"/>
      <c r="H63" s="7"/>
      <c r="I63" s="7"/>
      <c r="J63" s="11"/>
      <c r="Q63" s="7"/>
      <c r="R63" s="7"/>
    </row>
    <row r="64" spans="1:18" x14ac:dyDescent="0.25">
      <c r="A64" s="6">
        <v>62</v>
      </c>
      <c r="B64" s="7">
        <f t="shared" si="2"/>
        <v>0</v>
      </c>
      <c r="C64" s="7"/>
      <c r="D64" s="7">
        <f>Points!G65</f>
        <v>0</v>
      </c>
      <c r="E64" s="7"/>
      <c r="F64" s="7"/>
      <c r="G64" s="7"/>
      <c r="H64" s="7"/>
      <c r="I64" s="7"/>
      <c r="J64" s="11"/>
      <c r="Q64" s="7"/>
      <c r="R64" s="7"/>
    </row>
    <row r="65" spans="1:18" x14ac:dyDescent="0.25">
      <c r="A65" s="6">
        <v>63</v>
      </c>
      <c r="B65" s="7">
        <f t="shared" si="2"/>
        <v>0</v>
      </c>
      <c r="C65" s="7"/>
      <c r="D65" s="7">
        <f>Points!G66</f>
        <v>0</v>
      </c>
      <c r="E65" s="7"/>
      <c r="F65" s="7"/>
      <c r="G65" s="7"/>
      <c r="H65" s="7"/>
      <c r="I65" s="7"/>
      <c r="J65" s="11"/>
      <c r="Q65" s="7"/>
      <c r="R65" s="7"/>
    </row>
    <row r="66" spans="1:18" x14ac:dyDescent="0.25">
      <c r="A66" s="6">
        <v>64</v>
      </c>
      <c r="B66" s="7">
        <f t="shared" si="2"/>
        <v>0</v>
      </c>
      <c r="C66" s="7"/>
      <c r="D66" s="7">
        <f>Points!G67</f>
        <v>0</v>
      </c>
      <c r="E66" s="7"/>
      <c r="F66" s="7"/>
      <c r="G66" s="7"/>
      <c r="H66" s="7"/>
      <c r="I66" s="7"/>
      <c r="J66" s="11"/>
      <c r="Q66" s="7"/>
      <c r="R66" s="7"/>
    </row>
    <row r="67" spans="1:18" x14ac:dyDescent="0.25">
      <c r="A67" s="6">
        <v>65</v>
      </c>
      <c r="B67" s="7">
        <f t="shared" si="2"/>
        <v>0</v>
      </c>
      <c r="C67" s="7"/>
      <c r="D67" s="7">
        <f>Points!G68</f>
        <v>0</v>
      </c>
      <c r="E67" s="7"/>
      <c r="F67" s="7"/>
      <c r="G67" s="7"/>
      <c r="H67" s="7"/>
      <c r="I67" s="7"/>
      <c r="J67" s="11"/>
      <c r="Q67" s="7"/>
      <c r="R67" s="7"/>
    </row>
    <row r="68" spans="1:18" x14ac:dyDescent="0.25">
      <c r="A68" s="6">
        <v>66</v>
      </c>
      <c r="B68" s="7">
        <f t="shared" si="2"/>
        <v>0</v>
      </c>
      <c r="C68" s="7"/>
      <c r="D68" s="7">
        <f>Points!G69</f>
        <v>0</v>
      </c>
      <c r="E68" s="7"/>
      <c r="F68" s="7"/>
      <c r="G68" s="7"/>
      <c r="H68" s="7"/>
      <c r="I68" s="7"/>
      <c r="J68" s="11"/>
      <c r="Q68" s="7"/>
      <c r="R68" s="7"/>
    </row>
    <row r="69" spans="1:18" x14ac:dyDescent="0.25">
      <c r="A69" s="6">
        <v>67</v>
      </c>
      <c r="B69" s="7">
        <f t="shared" si="2"/>
        <v>0</v>
      </c>
      <c r="C69" s="7"/>
      <c r="D69" s="7">
        <f>Points!G70</f>
        <v>0</v>
      </c>
      <c r="E69" s="7"/>
      <c r="F69" s="7"/>
      <c r="G69" s="7"/>
      <c r="H69" s="7"/>
      <c r="I69" s="7"/>
      <c r="J69" s="11"/>
      <c r="Q69" s="7"/>
      <c r="R69" s="7"/>
    </row>
    <row r="70" spans="1:18" x14ac:dyDescent="0.25">
      <c r="A70" s="6">
        <v>68</v>
      </c>
      <c r="B70" s="7">
        <f t="shared" si="2"/>
        <v>0</v>
      </c>
      <c r="C70" s="7"/>
      <c r="D70" s="7">
        <f>Points!G71</f>
        <v>0</v>
      </c>
      <c r="E70" s="7"/>
      <c r="F70" s="7"/>
      <c r="G70" s="7"/>
      <c r="H70" s="7"/>
      <c r="I70" s="7"/>
      <c r="J70" s="11"/>
      <c r="Q70" s="7"/>
      <c r="R70" s="7"/>
    </row>
    <row r="71" spans="1:18" x14ac:dyDescent="0.25">
      <c r="A71" s="6">
        <v>69</v>
      </c>
      <c r="B71" s="7">
        <f t="shared" si="2"/>
        <v>0</v>
      </c>
      <c r="C71" s="7"/>
      <c r="D71" s="7">
        <f>Points!G72</f>
        <v>0</v>
      </c>
      <c r="E71" s="7"/>
      <c r="F71" s="7"/>
      <c r="G71" s="7"/>
      <c r="H71" s="7"/>
      <c r="I71" s="7"/>
      <c r="J71" s="11"/>
      <c r="Q71" s="7"/>
      <c r="R71" s="7"/>
    </row>
    <row r="72" spans="1:18" x14ac:dyDescent="0.25">
      <c r="A72" s="6">
        <v>70</v>
      </c>
      <c r="B72" s="7">
        <f t="shared" si="2"/>
        <v>0</v>
      </c>
      <c r="C72" s="7"/>
      <c r="D72" s="7">
        <f>Points!G73</f>
        <v>0</v>
      </c>
      <c r="E72" s="7"/>
      <c r="F72" s="7"/>
      <c r="G72" s="7"/>
      <c r="H72" s="7"/>
      <c r="I72" s="7"/>
      <c r="J72" s="11"/>
      <c r="Q72" s="7"/>
      <c r="R72" s="7"/>
    </row>
    <row r="73" spans="1:18" x14ac:dyDescent="0.25">
      <c r="A73" s="6">
        <v>71</v>
      </c>
      <c r="B73" s="7">
        <f t="shared" si="2"/>
        <v>0</v>
      </c>
      <c r="C73" s="7"/>
      <c r="D73" s="7">
        <f>Points!G74</f>
        <v>0</v>
      </c>
      <c r="E73" s="7"/>
      <c r="F73" s="7"/>
      <c r="G73" s="7"/>
      <c r="H73" s="7"/>
      <c r="I73" s="7"/>
      <c r="J73" s="11"/>
      <c r="Q73" s="7"/>
      <c r="R73" s="7"/>
    </row>
    <row r="74" spans="1:18" x14ac:dyDescent="0.25">
      <c r="A74" s="6">
        <v>72</v>
      </c>
      <c r="B74" s="7">
        <f t="shared" si="2"/>
        <v>0</v>
      </c>
      <c r="C74" s="7"/>
      <c r="D74" s="7">
        <f>Points!G75</f>
        <v>0</v>
      </c>
      <c r="E74" s="7"/>
      <c r="F74" s="7"/>
      <c r="G74" s="7"/>
      <c r="H74" s="7"/>
      <c r="I74" s="7"/>
      <c r="J74" s="11"/>
      <c r="Q74" s="7"/>
      <c r="R74" s="7"/>
    </row>
    <row r="75" spans="1:18" x14ac:dyDescent="0.25">
      <c r="A75" s="6">
        <v>73</v>
      </c>
      <c r="B75" s="7">
        <f t="shared" si="2"/>
        <v>0</v>
      </c>
      <c r="C75" s="7"/>
      <c r="D75" s="7">
        <f>Points!G76</f>
        <v>0</v>
      </c>
      <c r="E75" s="7"/>
      <c r="F75" s="7"/>
      <c r="G75" s="7"/>
      <c r="H75" s="7"/>
      <c r="I75" s="7"/>
      <c r="J75" s="11"/>
      <c r="Q75" s="7"/>
      <c r="R75" s="7"/>
    </row>
    <row r="76" spans="1:18" x14ac:dyDescent="0.25">
      <c r="A76" s="6">
        <v>74</v>
      </c>
      <c r="B76" s="7">
        <f t="shared" si="2"/>
        <v>0</v>
      </c>
      <c r="C76" s="7"/>
      <c r="D76" s="7">
        <f>Points!G77</f>
        <v>0</v>
      </c>
      <c r="E76" s="7"/>
      <c r="F76" s="7"/>
      <c r="G76" s="7"/>
      <c r="H76" s="7"/>
      <c r="I76" s="7"/>
      <c r="J76" s="11"/>
      <c r="Q76" s="7"/>
      <c r="R76" s="7"/>
    </row>
    <row r="77" spans="1:18" x14ac:dyDescent="0.25">
      <c r="A77" s="6">
        <v>75</v>
      </c>
      <c r="B77" s="7">
        <f t="shared" si="2"/>
        <v>0</v>
      </c>
      <c r="C77" s="7"/>
      <c r="D77" s="7">
        <f>Points!G78</f>
        <v>0</v>
      </c>
      <c r="E77" s="7"/>
      <c r="F77" s="7"/>
      <c r="G77" s="7"/>
      <c r="H77" s="7"/>
      <c r="I77" s="7"/>
      <c r="J77" s="11"/>
      <c r="Q77" s="7"/>
      <c r="R77" s="7"/>
    </row>
    <row r="78" spans="1:18" x14ac:dyDescent="0.25">
      <c r="A78" s="6">
        <v>76</v>
      </c>
      <c r="B78" s="7">
        <f t="shared" si="2"/>
        <v>0</v>
      </c>
      <c r="C78" s="7"/>
      <c r="D78" s="7">
        <f>Points!G79</f>
        <v>0</v>
      </c>
      <c r="E78" s="7"/>
      <c r="F78" s="7"/>
      <c r="G78" s="7"/>
      <c r="H78" s="7"/>
      <c r="I78" s="7"/>
      <c r="J78" s="11"/>
      <c r="Q78" s="7"/>
      <c r="R78" s="7"/>
    </row>
    <row r="79" spans="1:18" x14ac:dyDescent="0.25">
      <c r="A79" s="6">
        <v>77</v>
      </c>
      <c r="B79" s="7">
        <f t="shared" ref="B79:B98" si="3">IF(C79&gt;1,A83,0)</f>
        <v>0</v>
      </c>
      <c r="C79" s="7"/>
      <c r="D79" s="7">
        <f>Points!G80</f>
        <v>0</v>
      </c>
      <c r="E79" s="7"/>
      <c r="F79" s="7"/>
      <c r="G79" s="7"/>
      <c r="H79" s="7"/>
      <c r="I79" s="7"/>
      <c r="J79" s="11"/>
      <c r="Q79" s="7"/>
      <c r="R79" s="7"/>
    </row>
    <row r="80" spans="1:18" x14ac:dyDescent="0.25">
      <c r="A80" s="6">
        <v>78</v>
      </c>
      <c r="B80" s="7">
        <f t="shared" si="3"/>
        <v>0</v>
      </c>
      <c r="C80" s="7"/>
      <c r="D80" s="7">
        <f>Points!G81</f>
        <v>0</v>
      </c>
      <c r="E80" s="7"/>
      <c r="F80" s="7"/>
      <c r="G80" s="7"/>
      <c r="H80" s="7"/>
      <c r="I80" s="7"/>
      <c r="J80" s="11"/>
      <c r="Q80" s="7"/>
      <c r="R80" s="7"/>
    </row>
    <row r="81" spans="1:18" x14ac:dyDescent="0.25">
      <c r="A81" s="6">
        <v>79</v>
      </c>
      <c r="B81" s="7">
        <f t="shared" si="3"/>
        <v>0</v>
      </c>
      <c r="C81" s="7"/>
      <c r="D81" s="7">
        <f>Points!G82</f>
        <v>0</v>
      </c>
      <c r="E81" s="7"/>
      <c r="F81" s="7"/>
      <c r="G81" s="7"/>
      <c r="H81" s="7"/>
      <c r="I81" s="7"/>
      <c r="J81" s="11"/>
      <c r="Q81" s="7"/>
      <c r="R81" s="7"/>
    </row>
    <row r="82" spans="1:18" x14ac:dyDescent="0.25">
      <c r="A82" s="6">
        <v>80</v>
      </c>
      <c r="B82" s="7">
        <f t="shared" si="3"/>
        <v>0</v>
      </c>
      <c r="C82" s="7"/>
      <c r="D82" s="7">
        <f>Points!G83</f>
        <v>0</v>
      </c>
      <c r="E82" s="7"/>
      <c r="F82" s="7"/>
      <c r="G82" s="7"/>
      <c r="H82" s="7"/>
      <c r="I82" s="7"/>
      <c r="J82" s="11"/>
      <c r="Q82" s="7"/>
      <c r="R82" s="7"/>
    </row>
    <row r="83" spans="1:18" x14ac:dyDescent="0.25">
      <c r="A83" s="6">
        <v>81</v>
      </c>
      <c r="B83" s="7">
        <f t="shared" si="3"/>
        <v>0</v>
      </c>
      <c r="C83" s="7"/>
      <c r="D83" s="7">
        <f>Points!G84</f>
        <v>0</v>
      </c>
      <c r="E83" s="7"/>
      <c r="F83" s="7"/>
      <c r="G83" s="7"/>
      <c r="H83" s="7"/>
      <c r="I83" s="7"/>
      <c r="J83" s="11"/>
      <c r="Q83" s="7"/>
      <c r="R83" s="7"/>
    </row>
    <row r="84" spans="1:18" x14ac:dyDescent="0.25">
      <c r="A84" s="6">
        <v>82</v>
      </c>
      <c r="B84" s="7">
        <f t="shared" si="3"/>
        <v>0</v>
      </c>
      <c r="C84" s="7"/>
      <c r="D84" s="7">
        <f>Points!G85</f>
        <v>0</v>
      </c>
      <c r="E84" s="7"/>
      <c r="F84" s="7"/>
      <c r="G84" s="7"/>
      <c r="H84" s="7"/>
      <c r="I84" s="7"/>
      <c r="J84" s="11"/>
      <c r="Q84" s="7"/>
      <c r="R84" s="7"/>
    </row>
    <row r="85" spans="1:18" x14ac:dyDescent="0.25">
      <c r="A85" s="6">
        <v>83</v>
      </c>
      <c r="B85" s="7">
        <f t="shared" si="3"/>
        <v>0</v>
      </c>
      <c r="C85" s="7"/>
      <c r="D85" s="7">
        <f>Points!G86</f>
        <v>0</v>
      </c>
      <c r="E85" s="7"/>
      <c r="F85" s="7"/>
      <c r="G85" s="7"/>
      <c r="H85" s="7"/>
      <c r="I85" s="7"/>
      <c r="J85" s="11"/>
      <c r="Q85" s="7"/>
      <c r="R85" s="7"/>
    </row>
    <row r="86" spans="1:18" x14ac:dyDescent="0.25">
      <c r="A86" s="6">
        <v>84</v>
      </c>
      <c r="B86" s="7">
        <f t="shared" si="3"/>
        <v>0</v>
      </c>
      <c r="C86" s="7"/>
      <c r="D86" s="7">
        <f>Points!G87</f>
        <v>0</v>
      </c>
      <c r="E86" s="7"/>
      <c r="F86" s="7"/>
      <c r="G86" s="7"/>
      <c r="H86" s="7"/>
      <c r="I86" s="7"/>
      <c r="J86" s="11"/>
      <c r="Q86" s="7"/>
      <c r="R86" s="7"/>
    </row>
    <row r="87" spans="1:18" x14ac:dyDescent="0.25">
      <c r="A87" s="6">
        <v>85</v>
      </c>
      <c r="B87" s="7">
        <f t="shared" si="3"/>
        <v>0</v>
      </c>
      <c r="C87" s="7"/>
      <c r="D87" s="7">
        <f>Points!G88</f>
        <v>0</v>
      </c>
      <c r="E87" s="7"/>
      <c r="F87" s="7"/>
      <c r="G87" s="7"/>
      <c r="H87" s="7"/>
      <c r="I87" s="7"/>
      <c r="J87" s="11"/>
      <c r="Q87" s="7"/>
      <c r="R87" s="7"/>
    </row>
    <row r="88" spans="1:18" x14ac:dyDescent="0.25">
      <c r="A88" s="6">
        <v>86</v>
      </c>
      <c r="B88" s="7">
        <f t="shared" si="3"/>
        <v>0</v>
      </c>
      <c r="C88" s="7"/>
      <c r="D88" s="7">
        <f>Points!G89</f>
        <v>0</v>
      </c>
      <c r="E88" s="7"/>
      <c r="F88" s="7"/>
      <c r="G88" s="7"/>
      <c r="H88" s="7"/>
      <c r="I88" s="7"/>
      <c r="J88" s="11"/>
      <c r="Q88" s="7"/>
      <c r="R88" s="7"/>
    </row>
    <row r="89" spans="1:18" x14ac:dyDescent="0.25">
      <c r="A89" s="6">
        <v>87</v>
      </c>
      <c r="B89" s="7">
        <f t="shared" si="3"/>
        <v>0</v>
      </c>
      <c r="C89" s="7"/>
      <c r="D89" s="7">
        <f>Points!G90</f>
        <v>0</v>
      </c>
      <c r="E89" s="7"/>
      <c r="F89" s="7"/>
      <c r="G89" s="7"/>
      <c r="H89" s="7"/>
      <c r="I89" s="7"/>
      <c r="J89" s="11"/>
      <c r="Q89" s="7"/>
      <c r="R89" s="7"/>
    </row>
    <row r="90" spans="1:18" x14ac:dyDescent="0.25">
      <c r="A90" s="6">
        <v>88</v>
      </c>
      <c r="B90" s="7">
        <f t="shared" si="3"/>
        <v>0</v>
      </c>
      <c r="C90" s="7"/>
      <c r="D90" s="7">
        <f>Points!G91</f>
        <v>0</v>
      </c>
      <c r="E90" s="7"/>
      <c r="F90" s="7"/>
      <c r="G90" s="7"/>
      <c r="H90" s="7"/>
      <c r="I90" s="7"/>
      <c r="J90" s="11"/>
      <c r="Q90" s="7"/>
      <c r="R90" s="7"/>
    </row>
    <row r="91" spans="1:18" x14ac:dyDescent="0.25">
      <c r="A91" s="6">
        <v>89</v>
      </c>
      <c r="B91" s="7">
        <f t="shared" si="3"/>
        <v>0</v>
      </c>
      <c r="C91" s="7"/>
      <c r="D91" s="7">
        <f>Points!G92</f>
        <v>0</v>
      </c>
      <c r="E91" s="7"/>
      <c r="F91" s="7"/>
      <c r="G91" s="7"/>
      <c r="H91" s="7"/>
      <c r="I91" s="7"/>
      <c r="J91" s="11"/>
      <c r="Q91" s="7"/>
      <c r="R91" s="7"/>
    </row>
    <row r="92" spans="1:18" x14ac:dyDescent="0.25">
      <c r="A92" s="6">
        <v>90</v>
      </c>
      <c r="B92" s="7">
        <f t="shared" si="3"/>
        <v>0</v>
      </c>
      <c r="C92" s="7"/>
      <c r="D92" s="7">
        <f>Points!G93</f>
        <v>0</v>
      </c>
      <c r="E92" s="7"/>
      <c r="F92" s="7"/>
      <c r="G92" s="7"/>
      <c r="H92" s="7"/>
      <c r="I92" s="7"/>
      <c r="J92" s="11"/>
      <c r="Q92" s="7"/>
      <c r="R92" s="7"/>
    </row>
    <row r="93" spans="1:18" x14ac:dyDescent="0.25">
      <c r="A93" s="6">
        <v>91</v>
      </c>
      <c r="B93" s="7">
        <f t="shared" si="3"/>
        <v>0</v>
      </c>
      <c r="C93" s="7"/>
      <c r="D93" s="7">
        <f>Points!G94</f>
        <v>0</v>
      </c>
      <c r="E93" s="7"/>
      <c r="F93" s="7"/>
      <c r="G93" s="7"/>
      <c r="H93" s="7"/>
      <c r="I93" s="7"/>
      <c r="J93" s="11"/>
      <c r="Q93" s="7"/>
      <c r="R93" s="7"/>
    </row>
    <row r="94" spans="1:18" x14ac:dyDescent="0.25">
      <c r="A94" s="6">
        <v>92</v>
      </c>
      <c r="B94" s="7">
        <f t="shared" si="3"/>
        <v>0</v>
      </c>
      <c r="C94" s="7"/>
      <c r="D94" s="7">
        <f>Points!G95</f>
        <v>0</v>
      </c>
      <c r="E94" s="7"/>
      <c r="F94" s="7"/>
      <c r="G94" s="7"/>
      <c r="H94" s="7"/>
      <c r="I94" s="7"/>
      <c r="J94" s="11"/>
      <c r="Q94" s="7"/>
      <c r="R94" s="7"/>
    </row>
    <row r="95" spans="1:18" x14ac:dyDescent="0.25">
      <c r="A95" s="6">
        <v>93</v>
      </c>
      <c r="B95" s="7">
        <f t="shared" si="3"/>
        <v>0</v>
      </c>
      <c r="C95" s="7"/>
      <c r="D95" s="7">
        <f>Points!G96</f>
        <v>0</v>
      </c>
      <c r="E95" s="7"/>
      <c r="F95" s="7"/>
      <c r="G95" s="7"/>
      <c r="H95" s="7"/>
      <c r="I95" s="7"/>
      <c r="J95" s="11"/>
      <c r="Q95" s="7"/>
      <c r="R95" s="7"/>
    </row>
    <row r="96" spans="1:18" x14ac:dyDescent="0.25">
      <c r="A96" s="6">
        <v>94</v>
      </c>
      <c r="B96" s="7">
        <f t="shared" si="3"/>
        <v>0</v>
      </c>
      <c r="C96" s="7"/>
      <c r="D96" s="7">
        <f>Points!G97</f>
        <v>0</v>
      </c>
      <c r="E96" s="7"/>
      <c r="F96" s="7"/>
      <c r="G96" s="7"/>
      <c r="H96" s="7"/>
      <c r="I96" s="7"/>
      <c r="J96" s="11"/>
      <c r="Q96" s="7"/>
      <c r="R96" s="7"/>
    </row>
    <row r="97" spans="1:18" x14ac:dyDescent="0.25">
      <c r="A97" s="6">
        <v>95</v>
      </c>
      <c r="B97" s="7">
        <f t="shared" si="3"/>
        <v>0</v>
      </c>
      <c r="C97" s="7"/>
      <c r="D97" s="7">
        <f>Points!G98</f>
        <v>0</v>
      </c>
      <c r="E97" s="7"/>
      <c r="F97" s="7"/>
      <c r="G97" s="7"/>
      <c r="H97" s="7"/>
      <c r="I97" s="7"/>
      <c r="J97" s="11"/>
      <c r="Q97" s="7"/>
      <c r="R97" s="7"/>
    </row>
    <row r="98" spans="1:18" x14ac:dyDescent="0.25">
      <c r="A98" s="6">
        <v>96</v>
      </c>
      <c r="B98" s="7">
        <f t="shared" si="3"/>
        <v>0</v>
      </c>
      <c r="C98" s="7"/>
      <c r="D98" s="7">
        <f>Points!G99</f>
        <v>0</v>
      </c>
      <c r="E98" s="7"/>
      <c r="F98" s="7"/>
      <c r="G98" s="7"/>
      <c r="H98" s="7"/>
      <c r="I98" s="7"/>
      <c r="J98" s="11"/>
      <c r="Q98" s="7"/>
      <c r="R98" s="7"/>
    </row>
    <row r="99" spans="1:18" x14ac:dyDescent="0.25">
      <c r="A99" s="6">
        <v>97</v>
      </c>
      <c r="C99" s="7"/>
      <c r="D99" s="7">
        <f>Points!G100</f>
        <v>0</v>
      </c>
      <c r="E99" s="7"/>
      <c r="F99" s="7"/>
      <c r="G99" s="7"/>
      <c r="H99" s="7"/>
      <c r="I99" s="7"/>
      <c r="J99" s="7"/>
      <c r="Q99" s="7"/>
      <c r="R99" s="7"/>
    </row>
    <row r="100" spans="1:18" x14ac:dyDescent="0.25">
      <c r="A100" s="6">
        <v>98</v>
      </c>
      <c r="C100" s="7"/>
      <c r="D100" s="7">
        <f>Points!G101</f>
        <v>0</v>
      </c>
      <c r="E100" s="7"/>
      <c r="F100" s="7"/>
      <c r="G100" s="7"/>
      <c r="H100" s="7"/>
      <c r="I100" s="7"/>
      <c r="J100" s="7"/>
      <c r="Q100" s="7"/>
      <c r="R100" s="7"/>
    </row>
    <row r="101" spans="1:18" x14ac:dyDescent="0.25">
      <c r="A101" s="6">
        <v>99</v>
      </c>
      <c r="C101" s="7"/>
      <c r="D101" s="7">
        <f>Points!G102</f>
        <v>0</v>
      </c>
      <c r="E101" s="7"/>
      <c r="F101" s="7"/>
      <c r="G101" s="7"/>
      <c r="H101" s="7"/>
      <c r="I101" s="7"/>
      <c r="J101" s="7"/>
      <c r="Q101" s="7"/>
      <c r="R101" s="7"/>
    </row>
    <row r="102" spans="1:18" x14ac:dyDescent="0.25">
      <c r="A102" s="6">
        <v>100</v>
      </c>
      <c r="C102" s="7"/>
      <c r="D102" s="7">
        <f>Points!G103</f>
        <v>0</v>
      </c>
      <c r="E102" s="7"/>
      <c r="F102" s="7"/>
      <c r="G102" s="7"/>
      <c r="H102" s="7"/>
      <c r="I102" s="7"/>
      <c r="J102" s="7"/>
      <c r="Q102" s="7"/>
      <c r="R102" s="7"/>
    </row>
    <row r="103" spans="1:18" x14ac:dyDescent="0.25">
      <c r="C103" s="7"/>
      <c r="D103" s="7"/>
      <c r="E103" s="7"/>
      <c r="F103" s="7"/>
      <c r="G103" s="7"/>
      <c r="H103" s="7"/>
      <c r="I103" s="7"/>
      <c r="J103" s="7"/>
      <c r="Q103" s="7"/>
      <c r="R103" s="7"/>
    </row>
    <row r="104" spans="1:18" x14ac:dyDescent="0.25">
      <c r="C104" s="7"/>
      <c r="D104" s="7"/>
      <c r="E104" s="7"/>
      <c r="F104" s="7"/>
      <c r="G104" s="7"/>
      <c r="H104" s="7"/>
      <c r="I104" s="7"/>
      <c r="J104" s="7"/>
      <c r="Q104" s="7"/>
      <c r="R104" s="7"/>
    </row>
    <row r="105" spans="1:18" x14ac:dyDescent="0.25">
      <c r="C105" s="7"/>
      <c r="D105" s="7"/>
      <c r="E105" s="7"/>
      <c r="F105" s="7"/>
      <c r="G105" s="7"/>
      <c r="H105" s="7"/>
      <c r="I105" s="7"/>
      <c r="J105" s="7"/>
      <c r="Q105" s="7"/>
      <c r="R105" s="7"/>
    </row>
    <row r="106" spans="1:18" x14ac:dyDescent="0.25">
      <c r="C106" s="7"/>
      <c r="D106" s="7"/>
      <c r="E106" s="7"/>
      <c r="F106" s="7"/>
      <c r="G106" s="7"/>
      <c r="H106" s="7"/>
      <c r="I106" s="7"/>
      <c r="J106" s="7"/>
      <c r="Q106" s="7"/>
      <c r="R106" s="7"/>
    </row>
    <row r="107" spans="1:18" x14ac:dyDescent="0.25">
      <c r="C107" s="7"/>
      <c r="D107" s="7"/>
      <c r="E107" s="7"/>
      <c r="F107" s="7"/>
      <c r="G107" s="7"/>
      <c r="H107" s="7"/>
      <c r="I107" s="7"/>
      <c r="J107" s="7"/>
      <c r="Q107" s="7"/>
      <c r="R107" s="7"/>
    </row>
    <row r="108" spans="1:18" x14ac:dyDescent="0.25">
      <c r="K108" s="6"/>
      <c r="L108" s="6"/>
      <c r="M108" s="6"/>
      <c r="N108" s="6"/>
      <c r="O108" s="6"/>
      <c r="P108" s="6"/>
    </row>
    <row r="109" spans="1:18" x14ac:dyDescent="0.25">
      <c r="K109" s="6"/>
      <c r="L109" s="6"/>
      <c r="M109" s="6"/>
      <c r="N109" s="6"/>
      <c r="O109" s="6"/>
      <c r="P109" s="6"/>
    </row>
    <row r="110" spans="1:18" x14ac:dyDescent="0.25">
      <c r="K110" s="6"/>
      <c r="L110" s="6"/>
      <c r="M110" s="6"/>
      <c r="N110" s="6"/>
      <c r="O110" s="6"/>
      <c r="P110" s="6"/>
    </row>
    <row r="111" spans="1:18" x14ac:dyDescent="0.25">
      <c r="K111" s="6"/>
      <c r="L111" s="6"/>
      <c r="M111" s="6"/>
      <c r="N111" s="6"/>
      <c r="O111" s="6"/>
      <c r="P111" s="6"/>
    </row>
    <row r="112" spans="1:18" x14ac:dyDescent="0.25">
      <c r="K112" s="6"/>
      <c r="L112" s="6"/>
      <c r="M112" s="6"/>
      <c r="N112" s="6"/>
      <c r="O112" s="6"/>
      <c r="P112" s="6"/>
    </row>
    <row r="113" spans="11:16" x14ac:dyDescent="0.25">
      <c r="K113" s="6"/>
      <c r="L113" s="6"/>
      <c r="M113" s="6"/>
      <c r="N113" s="6"/>
      <c r="O113" s="6"/>
      <c r="P113" s="6"/>
    </row>
    <row r="114" spans="11:16" x14ac:dyDescent="0.25">
      <c r="K114" s="6"/>
      <c r="L114" s="6"/>
      <c r="M114" s="6"/>
      <c r="N114" s="6"/>
      <c r="O114" s="6"/>
      <c r="P114" s="6"/>
    </row>
    <row r="115" spans="11:16" x14ac:dyDescent="0.25">
      <c r="K115" s="6"/>
      <c r="L115" s="6"/>
      <c r="M115" s="6"/>
      <c r="N115" s="6"/>
      <c r="O115" s="6"/>
      <c r="P115" s="6"/>
    </row>
    <row r="116" spans="11:16" x14ac:dyDescent="0.25">
      <c r="K116" s="6"/>
      <c r="L116" s="6"/>
      <c r="M116" s="6"/>
      <c r="N116" s="6"/>
      <c r="O116" s="6"/>
      <c r="P116" s="6"/>
    </row>
    <row r="117" spans="11:16" x14ac:dyDescent="0.25">
      <c r="K117" s="6"/>
      <c r="L117" s="6"/>
      <c r="M117" s="6"/>
      <c r="N117" s="6"/>
      <c r="O117" s="6"/>
      <c r="P117" s="6"/>
    </row>
    <row r="118" spans="11:16" x14ac:dyDescent="0.25">
      <c r="K118" s="6"/>
      <c r="L118" s="6"/>
      <c r="M118" s="6"/>
      <c r="N118" s="6"/>
      <c r="O118" s="6"/>
      <c r="P118" s="6"/>
    </row>
    <row r="119" spans="11:16" x14ac:dyDescent="0.25">
      <c r="K119" s="6"/>
      <c r="L119" s="6"/>
      <c r="M119" s="6"/>
      <c r="N119" s="6"/>
      <c r="O119" s="6"/>
      <c r="P119" s="6"/>
    </row>
    <row r="120" spans="11:16" x14ac:dyDescent="0.25">
      <c r="K120" s="6"/>
      <c r="L120" s="6"/>
      <c r="M120" s="6"/>
      <c r="N120" s="6"/>
      <c r="O120" s="6"/>
      <c r="P120" s="6"/>
    </row>
    <row r="121" spans="11:16" x14ac:dyDescent="0.25">
      <c r="K121" s="6"/>
      <c r="L121" s="6"/>
      <c r="M121" s="6"/>
      <c r="N121" s="6"/>
      <c r="O121" s="6"/>
      <c r="P121" s="6"/>
    </row>
    <row r="122" spans="11:16" x14ac:dyDescent="0.25">
      <c r="K122" s="6"/>
      <c r="L122" s="6"/>
      <c r="M122" s="6"/>
      <c r="N122" s="6"/>
      <c r="O122" s="6"/>
      <c r="P122" s="6"/>
    </row>
    <row r="123" spans="11:16" x14ac:dyDescent="0.25">
      <c r="K123" s="6"/>
      <c r="L123" s="6"/>
      <c r="M123" s="6"/>
      <c r="N123" s="6"/>
      <c r="O123" s="6"/>
      <c r="P123" s="6"/>
    </row>
    <row r="124" spans="11:16" x14ac:dyDescent="0.25">
      <c r="K124" s="6"/>
      <c r="L124" s="6"/>
      <c r="M124" s="6"/>
      <c r="N124" s="6"/>
      <c r="O124" s="6"/>
      <c r="P124" s="6"/>
    </row>
    <row r="125" spans="11:16" x14ac:dyDescent="0.25">
      <c r="K125" s="6"/>
      <c r="L125" s="6"/>
      <c r="M125" s="6"/>
      <c r="N125" s="6"/>
      <c r="O125" s="6"/>
      <c r="P125" s="6"/>
    </row>
    <row r="126" spans="11:16" x14ac:dyDescent="0.25">
      <c r="K126" s="6"/>
      <c r="L126" s="6"/>
      <c r="M126" s="6"/>
      <c r="N126" s="6"/>
      <c r="O126" s="6"/>
      <c r="P126" s="6"/>
    </row>
    <row r="127" spans="11:16" x14ac:dyDescent="0.25">
      <c r="K127" s="6"/>
      <c r="L127" s="6"/>
      <c r="M127" s="6"/>
      <c r="N127" s="6"/>
      <c r="O127" s="6"/>
      <c r="P127" s="6"/>
    </row>
    <row r="128" spans="11:16" x14ac:dyDescent="0.25">
      <c r="K128" s="6"/>
      <c r="L128" s="6"/>
      <c r="M128" s="6"/>
      <c r="N128" s="6"/>
      <c r="O128" s="6"/>
      <c r="P128" s="6"/>
    </row>
    <row r="129" spans="11:16" x14ac:dyDescent="0.25">
      <c r="K129" s="6"/>
      <c r="L129" s="6"/>
      <c r="M129" s="6"/>
      <c r="N129" s="6"/>
      <c r="O129" s="6"/>
      <c r="P129" s="6"/>
    </row>
    <row r="130" spans="11:16" x14ac:dyDescent="0.25">
      <c r="K130" s="6"/>
      <c r="L130" s="6"/>
      <c r="M130" s="6"/>
      <c r="N130" s="6"/>
      <c r="O130" s="6"/>
      <c r="P130" s="6"/>
    </row>
    <row r="131" spans="11:16" x14ac:dyDescent="0.25">
      <c r="K131" s="6"/>
      <c r="L131" s="6"/>
      <c r="M131" s="6"/>
      <c r="N131" s="6"/>
      <c r="O131" s="6"/>
      <c r="P131" s="6"/>
    </row>
    <row r="132" spans="11:16" x14ac:dyDescent="0.25">
      <c r="K132" s="6"/>
      <c r="L132" s="6"/>
      <c r="M132" s="6"/>
      <c r="N132" s="6"/>
      <c r="O132" s="6"/>
      <c r="P132" s="6"/>
    </row>
    <row r="133" spans="11:16" x14ac:dyDescent="0.25">
      <c r="K133" s="6"/>
      <c r="L133" s="6"/>
      <c r="M133" s="6"/>
      <c r="N133" s="6"/>
      <c r="O133" s="6"/>
      <c r="P133" s="6"/>
    </row>
    <row r="134" spans="11:16" x14ac:dyDescent="0.25">
      <c r="K134" s="6"/>
      <c r="L134" s="6"/>
      <c r="M134" s="6"/>
      <c r="N134" s="6"/>
      <c r="O134" s="6"/>
      <c r="P134" s="6"/>
    </row>
    <row r="135" spans="11:16" x14ac:dyDescent="0.25">
      <c r="K135" s="6"/>
      <c r="L135" s="6"/>
      <c r="M135" s="6"/>
      <c r="N135" s="6"/>
      <c r="O135" s="6"/>
      <c r="P135" s="6"/>
    </row>
    <row r="136" spans="11:16" x14ac:dyDescent="0.25">
      <c r="K136" s="6"/>
      <c r="L136" s="6"/>
      <c r="M136" s="6"/>
      <c r="N136" s="6"/>
      <c r="O136" s="6"/>
      <c r="P136" s="6"/>
    </row>
    <row r="137" spans="11:16" x14ac:dyDescent="0.25">
      <c r="K137" s="6"/>
      <c r="L137" s="6"/>
      <c r="M137" s="6"/>
      <c r="N137" s="6"/>
      <c r="O137" s="6"/>
      <c r="P137" s="6"/>
    </row>
    <row r="138" spans="11:16" x14ac:dyDescent="0.25">
      <c r="K138" s="6"/>
      <c r="L138" s="6"/>
      <c r="M138" s="6"/>
      <c r="N138" s="6"/>
      <c r="O138" s="6"/>
      <c r="P138" s="6"/>
    </row>
    <row r="139" spans="11:16" x14ac:dyDescent="0.25">
      <c r="K139" s="6"/>
      <c r="L139" s="6"/>
      <c r="M139" s="6"/>
      <c r="N139" s="6"/>
      <c r="O139" s="6"/>
      <c r="P139" s="6"/>
    </row>
    <row r="140" spans="11:16" x14ac:dyDescent="0.25">
      <c r="K140" s="6"/>
      <c r="L140" s="6"/>
      <c r="M140" s="6"/>
      <c r="N140" s="6"/>
      <c r="O140" s="6"/>
      <c r="P140" s="6"/>
    </row>
    <row r="141" spans="11:16" x14ac:dyDescent="0.25">
      <c r="K141" s="6"/>
      <c r="L141" s="6"/>
      <c r="M141" s="6"/>
      <c r="N141" s="6"/>
      <c r="O141" s="6"/>
      <c r="P141" s="6"/>
    </row>
    <row r="142" spans="11:16" x14ac:dyDescent="0.25">
      <c r="K142" s="6"/>
      <c r="L142" s="6"/>
      <c r="M142" s="6"/>
      <c r="N142" s="6"/>
      <c r="O142" s="6"/>
      <c r="P142" s="6"/>
    </row>
    <row r="143" spans="11:16" x14ac:dyDescent="0.25">
      <c r="K143" s="6"/>
      <c r="L143" s="6"/>
      <c r="M143" s="6"/>
      <c r="N143" s="6"/>
      <c r="O143" s="6"/>
      <c r="P143" s="6"/>
    </row>
    <row r="144" spans="11:16" x14ac:dyDescent="0.25">
      <c r="K144" s="6"/>
      <c r="L144" s="6"/>
      <c r="M144" s="6"/>
      <c r="N144" s="6"/>
      <c r="O144" s="6"/>
      <c r="P144" s="6"/>
    </row>
    <row r="145" spans="11:16" x14ac:dyDescent="0.25">
      <c r="K145" s="6"/>
      <c r="L145" s="6"/>
      <c r="M145" s="6"/>
      <c r="N145" s="6"/>
      <c r="O145" s="6"/>
      <c r="P145" s="6"/>
    </row>
    <row r="146" spans="11:16" x14ac:dyDescent="0.25">
      <c r="K146" s="6"/>
      <c r="L146" s="6"/>
      <c r="M146" s="6"/>
      <c r="N146" s="6"/>
      <c r="O146" s="6"/>
      <c r="P146" s="6"/>
    </row>
    <row r="147" spans="11:16" x14ac:dyDescent="0.25">
      <c r="K147" s="6"/>
      <c r="L147" s="6"/>
      <c r="M147" s="6"/>
      <c r="N147" s="6"/>
      <c r="O147" s="6"/>
      <c r="P147" s="6"/>
    </row>
    <row r="148" spans="11:16" x14ac:dyDescent="0.25">
      <c r="K148" s="6"/>
      <c r="L148" s="6"/>
      <c r="M148" s="6"/>
      <c r="N148" s="6"/>
      <c r="O148" s="6"/>
      <c r="P148" s="6"/>
    </row>
    <row r="149" spans="11:16" x14ac:dyDescent="0.25">
      <c r="K149" s="6"/>
      <c r="L149" s="6"/>
      <c r="M149" s="6"/>
      <c r="N149" s="6"/>
      <c r="O149" s="6"/>
      <c r="P149" s="6"/>
    </row>
    <row r="150" spans="11:16" x14ac:dyDescent="0.25">
      <c r="K150" s="6"/>
      <c r="L150" s="6"/>
      <c r="M150" s="6"/>
      <c r="N150" s="6"/>
      <c r="O150" s="6"/>
      <c r="P150" s="6"/>
    </row>
  </sheetData>
  <mergeCells count="28">
    <mergeCell ref="J38:J39"/>
    <mergeCell ref="J50:J51"/>
    <mergeCell ref="J34:J35"/>
    <mergeCell ref="J36:J37"/>
    <mergeCell ref="J14:J15"/>
    <mergeCell ref="J16:J17"/>
    <mergeCell ref="J18:J19"/>
    <mergeCell ref="J20:J21"/>
    <mergeCell ref="J42:J43"/>
    <mergeCell ref="J44:J45"/>
    <mergeCell ref="J46:J47"/>
    <mergeCell ref="J48:J49"/>
    <mergeCell ref="J22:J23"/>
    <mergeCell ref="J40:J41"/>
    <mergeCell ref="K1:L1"/>
    <mergeCell ref="M1:N1"/>
    <mergeCell ref="O1:P1"/>
    <mergeCell ref="J12:J13"/>
    <mergeCell ref="J32:J33"/>
    <mergeCell ref="J24:J25"/>
    <mergeCell ref="J26:J27"/>
    <mergeCell ref="J28:J29"/>
    <mergeCell ref="J30:J31"/>
    <mergeCell ref="J2:J3"/>
    <mergeCell ref="J4:J5"/>
    <mergeCell ref="J6:J7"/>
    <mergeCell ref="J8:J9"/>
    <mergeCell ref="J10:J11"/>
  </mergeCells>
  <conditionalFormatting sqref="A1:XFD1048576">
    <cfRule type="cellIs" dxfId="83" priority="3" operator="greaterThanOrEqual">
      <formula>1</formula>
    </cfRule>
  </conditionalFormatting>
  <conditionalFormatting sqref="E20:H30">
    <cfRule type="cellIs" dxfId="82" priority="2" operator="greaterThanOrEqual">
      <formula>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ommandButton5">
          <controlPr defaultSize="0" autoLine="0" r:id="rId5">
            <anchor moveWithCells="1">
              <from>
                <xdr:col>6</xdr:col>
                <xdr:colOff>361950</xdr:colOff>
                <xdr:row>5</xdr:row>
                <xdr:rowOff>161925</xdr:rowOff>
              </from>
              <to>
                <xdr:col>7</xdr:col>
                <xdr:colOff>352425</xdr:colOff>
                <xdr:row>7</xdr:row>
                <xdr:rowOff>85725</xdr:rowOff>
              </to>
            </anchor>
          </controlPr>
        </control>
      </mc:Choice>
      <mc:Fallback>
        <control shapeId="2056" r:id="rId4" name="CommandButton5"/>
      </mc:Fallback>
    </mc:AlternateContent>
    <mc:AlternateContent xmlns:mc="http://schemas.openxmlformats.org/markup-compatibility/2006">
      <mc:Choice Requires="x14">
        <control shapeId="2055" r:id="rId6" name="cmdGO">
          <controlPr defaultSize="0" autoLine="0" r:id="rId7">
            <anchor moveWithCells="1">
              <from>
                <xdr:col>9</xdr:col>
                <xdr:colOff>657225</xdr:colOff>
                <xdr:row>0</xdr:row>
                <xdr:rowOff>161925</xdr:rowOff>
              </from>
              <to>
                <xdr:col>9</xdr:col>
                <xdr:colOff>800100</xdr:colOff>
                <xdr:row>0</xdr:row>
                <xdr:rowOff>304800</xdr:rowOff>
              </to>
            </anchor>
          </controlPr>
        </control>
      </mc:Choice>
      <mc:Fallback>
        <control shapeId="2055" r:id="rId6" name="cmdGO"/>
      </mc:Fallback>
    </mc:AlternateContent>
    <mc:AlternateContent xmlns:mc="http://schemas.openxmlformats.org/markup-compatibility/2006">
      <mc:Choice Requires="x14">
        <control shapeId="2049" r:id="rId8" name="CommandButton1">
          <controlPr defaultSize="0" autoLine="0" r:id="rId9">
            <anchor moveWithCells="1">
              <from>
                <xdr:col>4</xdr:col>
                <xdr:colOff>409575</xdr:colOff>
                <xdr:row>0</xdr:row>
                <xdr:rowOff>304800</xdr:rowOff>
              </from>
              <to>
                <xdr:col>5</xdr:col>
                <xdr:colOff>409575</xdr:colOff>
                <xdr:row>2</xdr:row>
                <xdr:rowOff>95250</xdr:rowOff>
              </to>
            </anchor>
          </controlPr>
        </control>
      </mc:Choice>
      <mc:Fallback>
        <control shapeId="2049" r:id="rId8" name="CommandButton1"/>
      </mc:Fallback>
    </mc:AlternateContent>
    <mc:AlternateContent xmlns:mc="http://schemas.openxmlformats.org/markup-compatibility/2006">
      <mc:Choice Requires="x14">
        <control shapeId="2052" r:id="rId10" name="CommandButton2">
          <controlPr defaultSize="0" autoLine="0" r:id="rId11">
            <anchor moveWithCells="1">
              <from>
                <xdr:col>4</xdr:col>
                <xdr:colOff>409575</xdr:colOff>
                <xdr:row>3</xdr:row>
                <xdr:rowOff>47625</xdr:rowOff>
              </from>
              <to>
                <xdr:col>5</xdr:col>
                <xdr:colOff>409575</xdr:colOff>
                <xdr:row>4</xdr:row>
                <xdr:rowOff>161925</xdr:rowOff>
              </to>
            </anchor>
          </controlPr>
        </control>
      </mc:Choice>
      <mc:Fallback>
        <control shapeId="2052" r:id="rId10" name="CommandButton2"/>
      </mc:Fallback>
    </mc:AlternateContent>
    <mc:AlternateContent xmlns:mc="http://schemas.openxmlformats.org/markup-compatibility/2006">
      <mc:Choice Requires="x14">
        <control shapeId="2053" r:id="rId12" name="CommandButton3">
          <controlPr defaultSize="0" autoLine="0" r:id="rId13">
            <anchor moveWithCells="1">
              <from>
                <xdr:col>4</xdr:col>
                <xdr:colOff>409575</xdr:colOff>
                <xdr:row>5</xdr:row>
                <xdr:rowOff>114300</xdr:rowOff>
              </from>
              <to>
                <xdr:col>5</xdr:col>
                <xdr:colOff>409575</xdr:colOff>
                <xdr:row>7</xdr:row>
                <xdr:rowOff>38100</xdr:rowOff>
              </to>
            </anchor>
          </controlPr>
        </control>
      </mc:Choice>
      <mc:Fallback>
        <control shapeId="2053" r:id="rId12" name="CommandButton3"/>
      </mc:Fallback>
    </mc:AlternateContent>
    <mc:AlternateContent xmlns:mc="http://schemas.openxmlformats.org/markup-compatibility/2006">
      <mc:Choice Requires="x14">
        <control shapeId="2054" r:id="rId14" name="CommandButton4">
          <controlPr defaultSize="0" autoLine="0" r:id="rId15">
            <anchor moveWithCells="1">
              <from>
                <xdr:col>4</xdr:col>
                <xdr:colOff>409575</xdr:colOff>
                <xdr:row>7</xdr:row>
                <xdr:rowOff>171450</xdr:rowOff>
              </from>
              <to>
                <xdr:col>5</xdr:col>
                <xdr:colOff>409575</xdr:colOff>
                <xdr:row>9</xdr:row>
                <xdr:rowOff>95250</xdr:rowOff>
              </to>
            </anchor>
          </controlPr>
        </control>
      </mc:Choice>
      <mc:Fallback>
        <control shapeId="2054" r:id="rId14" name="CommandButton4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G102"/>
  <sheetViews>
    <sheetView showZeros="0" workbookViewId="0">
      <selection activeCell="C18" sqref="C18"/>
    </sheetView>
  </sheetViews>
  <sheetFormatPr baseColWidth="10" defaultRowHeight="15" x14ac:dyDescent="0.25"/>
  <cols>
    <col min="1" max="16384" width="11.42578125" style="2"/>
  </cols>
  <sheetData>
    <row r="2" spans="2:7" x14ac:dyDescent="0.25">
      <c r="D2" s="15" t="s">
        <v>4</v>
      </c>
      <c r="E2" s="15"/>
      <c r="F2" s="15"/>
      <c r="G2" s="15"/>
    </row>
    <row r="3" spans="2:7" x14ac:dyDescent="0.25">
      <c r="B3" s="2" t="s">
        <v>2</v>
      </c>
      <c r="C3" s="2" t="str">
        <f>Tour!C2</f>
        <v>Nom</v>
      </c>
      <c r="D3" s="2" t="s">
        <v>5</v>
      </c>
      <c r="E3" s="2" t="s">
        <v>6</v>
      </c>
      <c r="F3" s="2" t="s">
        <v>7</v>
      </c>
      <c r="G3" s="2" t="s">
        <v>8</v>
      </c>
    </row>
    <row r="4" spans="2:7" x14ac:dyDescent="0.25">
      <c r="B4" s="2">
        <f>Tour!B3</f>
        <v>1</v>
      </c>
      <c r="C4" s="2" t="str">
        <f>Tour!C3</f>
        <v>f1</v>
      </c>
      <c r="G4" s="3"/>
    </row>
    <row r="5" spans="2:7" x14ac:dyDescent="0.25">
      <c r="B5" s="2">
        <f>Tour!B4</f>
        <v>2</v>
      </c>
      <c r="C5" s="2" t="str">
        <f>Tour!C4</f>
        <v>f2</v>
      </c>
      <c r="G5" s="2">
        <f t="shared" ref="G5:G67" si="0">SUM(D5:F5)</f>
        <v>0</v>
      </c>
    </row>
    <row r="6" spans="2:7" x14ac:dyDescent="0.25">
      <c r="B6" s="2">
        <f>Tour!B5</f>
        <v>3</v>
      </c>
      <c r="C6" s="2" t="str">
        <f>Tour!C5</f>
        <v>f3</v>
      </c>
      <c r="G6" s="2">
        <f t="shared" si="0"/>
        <v>0</v>
      </c>
    </row>
    <row r="7" spans="2:7" x14ac:dyDescent="0.25">
      <c r="B7" s="2">
        <f>Tour!B6</f>
        <v>4</v>
      </c>
      <c r="C7" s="2" t="str">
        <f>Tour!C6</f>
        <v>f4</v>
      </c>
      <c r="G7" s="2">
        <f t="shared" si="0"/>
        <v>0</v>
      </c>
    </row>
    <row r="8" spans="2:7" x14ac:dyDescent="0.25">
      <c r="B8" s="2">
        <f>Tour!B7</f>
        <v>5</v>
      </c>
      <c r="C8" s="2" t="str">
        <f>Tour!C7</f>
        <v>f5</v>
      </c>
      <c r="G8" s="2">
        <f t="shared" si="0"/>
        <v>0</v>
      </c>
    </row>
    <row r="9" spans="2:7" x14ac:dyDescent="0.25">
      <c r="B9" s="2">
        <f>Tour!B8</f>
        <v>6</v>
      </c>
      <c r="C9" s="2" t="str">
        <f>Tour!C8</f>
        <v>f6</v>
      </c>
      <c r="G9" s="2">
        <f t="shared" si="0"/>
        <v>0</v>
      </c>
    </row>
    <row r="10" spans="2:7" x14ac:dyDescent="0.25">
      <c r="B10" s="2">
        <f>Tour!B9</f>
        <v>7</v>
      </c>
      <c r="C10" s="2" t="str">
        <f>Tour!C9</f>
        <v>f7</v>
      </c>
      <c r="G10" s="2">
        <f t="shared" si="0"/>
        <v>0</v>
      </c>
    </row>
    <row r="11" spans="2:7" x14ac:dyDescent="0.25">
      <c r="B11" s="2">
        <f>Tour!B10</f>
        <v>8</v>
      </c>
      <c r="C11" s="2" t="str">
        <f>Tour!C10</f>
        <v>f8</v>
      </c>
      <c r="G11" s="2">
        <f t="shared" si="0"/>
        <v>0</v>
      </c>
    </row>
    <row r="12" spans="2:7" x14ac:dyDescent="0.25">
      <c r="B12" s="2">
        <f>Tour!B11</f>
        <v>9</v>
      </c>
      <c r="C12" s="2" t="str">
        <f>Tour!C11</f>
        <v>f9</v>
      </c>
      <c r="G12" s="2">
        <f t="shared" si="0"/>
        <v>0</v>
      </c>
    </row>
    <row r="13" spans="2:7" x14ac:dyDescent="0.25">
      <c r="B13" s="2">
        <f>Tour!B12</f>
        <v>10</v>
      </c>
      <c r="C13" s="2" t="str">
        <f>Tour!C12</f>
        <v>f10</v>
      </c>
      <c r="G13" s="2">
        <f t="shared" si="0"/>
        <v>0</v>
      </c>
    </row>
    <row r="14" spans="2:7" x14ac:dyDescent="0.25">
      <c r="B14" s="2">
        <f>Tour!B13</f>
        <v>11</v>
      </c>
      <c r="C14" s="2" t="str">
        <f>Tour!C13</f>
        <v>f11</v>
      </c>
      <c r="G14" s="2">
        <f t="shared" si="0"/>
        <v>0</v>
      </c>
    </row>
    <row r="15" spans="2:7" x14ac:dyDescent="0.25">
      <c r="B15" s="2">
        <f>Tour!B14</f>
        <v>12</v>
      </c>
      <c r="C15" s="2" t="str">
        <f>Tour!C14</f>
        <v>f12</v>
      </c>
      <c r="G15" s="2">
        <f t="shared" si="0"/>
        <v>0</v>
      </c>
    </row>
    <row r="16" spans="2:7" x14ac:dyDescent="0.25">
      <c r="B16" s="2" t="e">
        <f>Tour!#REF!</f>
        <v>#REF!</v>
      </c>
      <c r="C16" s="2" t="e">
        <f>Tour!#REF!</f>
        <v>#REF!</v>
      </c>
      <c r="G16" s="2">
        <f t="shared" si="0"/>
        <v>0</v>
      </c>
    </row>
    <row r="17" spans="2:7" x14ac:dyDescent="0.25">
      <c r="B17" s="2" t="e">
        <f>Tour!#REF!</f>
        <v>#REF!</v>
      </c>
      <c r="C17" s="2" t="e">
        <f>Tour!#REF!</f>
        <v>#REF!</v>
      </c>
      <c r="G17" s="2">
        <f t="shared" si="0"/>
        <v>0</v>
      </c>
    </row>
    <row r="18" spans="2:7" x14ac:dyDescent="0.25">
      <c r="B18" s="2" t="e">
        <f>Tour!#REF!</f>
        <v>#REF!</v>
      </c>
      <c r="C18" s="2" t="e">
        <f>Tour!#REF!</f>
        <v>#REF!</v>
      </c>
      <c r="G18" s="2">
        <f t="shared" si="0"/>
        <v>0</v>
      </c>
    </row>
    <row r="19" spans="2:7" x14ac:dyDescent="0.25">
      <c r="B19" s="2" t="e">
        <f>Tour!#REF!</f>
        <v>#REF!</v>
      </c>
      <c r="C19" s="2" t="e">
        <f>Tour!#REF!</f>
        <v>#REF!</v>
      </c>
      <c r="G19" s="2">
        <f t="shared" si="0"/>
        <v>0</v>
      </c>
    </row>
    <row r="20" spans="2:7" x14ac:dyDescent="0.25">
      <c r="B20" s="2">
        <f>Tour!B15</f>
        <v>0</v>
      </c>
      <c r="C20" s="2">
        <f>Tour!C15</f>
        <v>0</v>
      </c>
      <c r="G20" s="2">
        <f t="shared" si="0"/>
        <v>0</v>
      </c>
    </row>
    <row r="21" spans="2:7" x14ac:dyDescent="0.25">
      <c r="B21" s="2">
        <f>Tour!B16</f>
        <v>0</v>
      </c>
      <c r="C21" s="2">
        <f>Tour!C16</f>
        <v>0</v>
      </c>
      <c r="G21" s="2">
        <f t="shared" si="0"/>
        <v>0</v>
      </c>
    </row>
    <row r="22" spans="2:7" x14ac:dyDescent="0.25">
      <c r="B22" s="2">
        <f>Tour!B17</f>
        <v>0</v>
      </c>
      <c r="C22" s="2">
        <f>Tour!C17</f>
        <v>0</v>
      </c>
      <c r="G22" s="2">
        <f t="shared" si="0"/>
        <v>0</v>
      </c>
    </row>
    <row r="23" spans="2:7" x14ac:dyDescent="0.25">
      <c r="B23" s="2">
        <f>Tour!B18</f>
        <v>0</v>
      </c>
      <c r="C23" s="2">
        <f>Tour!C18</f>
        <v>0</v>
      </c>
      <c r="G23" s="2">
        <f t="shared" si="0"/>
        <v>0</v>
      </c>
    </row>
    <row r="24" spans="2:7" x14ac:dyDescent="0.25">
      <c r="B24" s="2">
        <f>Tour!B19</f>
        <v>0</v>
      </c>
      <c r="C24" s="2">
        <f>Tour!C19</f>
        <v>0</v>
      </c>
      <c r="G24" s="2">
        <f t="shared" si="0"/>
        <v>0</v>
      </c>
    </row>
    <row r="25" spans="2:7" x14ac:dyDescent="0.25">
      <c r="B25" s="2">
        <f>Tour!B20</f>
        <v>0</v>
      </c>
      <c r="C25" s="2">
        <f>Tour!C20</f>
        <v>0</v>
      </c>
      <c r="G25" s="2">
        <f t="shared" si="0"/>
        <v>0</v>
      </c>
    </row>
    <row r="26" spans="2:7" x14ac:dyDescent="0.25">
      <c r="B26" s="2">
        <f>Tour!B21</f>
        <v>0</v>
      </c>
      <c r="C26" s="2">
        <f>Tour!C21</f>
        <v>0</v>
      </c>
      <c r="G26" s="2">
        <f t="shared" si="0"/>
        <v>0</v>
      </c>
    </row>
    <row r="27" spans="2:7" x14ac:dyDescent="0.25">
      <c r="B27" s="2">
        <f>Tour!B22</f>
        <v>0</v>
      </c>
      <c r="C27" s="2">
        <f>Tour!C22</f>
        <v>0</v>
      </c>
      <c r="G27" s="2">
        <f t="shared" si="0"/>
        <v>0</v>
      </c>
    </row>
    <row r="28" spans="2:7" x14ac:dyDescent="0.25">
      <c r="B28" s="2">
        <f>Tour!B23</f>
        <v>0</v>
      </c>
      <c r="C28" s="2">
        <f>Tour!C23</f>
        <v>0</v>
      </c>
      <c r="G28" s="2">
        <f t="shared" si="0"/>
        <v>0</v>
      </c>
    </row>
    <row r="29" spans="2:7" x14ac:dyDescent="0.25">
      <c r="B29" s="2">
        <f>Tour!B24</f>
        <v>0</v>
      </c>
      <c r="C29" s="2">
        <f>Tour!C24</f>
        <v>0</v>
      </c>
      <c r="G29" s="2">
        <f t="shared" si="0"/>
        <v>0</v>
      </c>
    </row>
    <row r="30" spans="2:7" x14ac:dyDescent="0.25">
      <c r="B30" s="2">
        <f>Tour!B25</f>
        <v>0</v>
      </c>
      <c r="C30" s="2">
        <f>Tour!C25</f>
        <v>0</v>
      </c>
      <c r="G30" s="2">
        <f t="shared" si="0"/>
        <v>0</v>
      </c>
    </row>
    <row r="31" spans="2:7" x14ac:dyDescent="0.25">
      <c r="B31" s="2">
        <f>Tour!B26</f>
        <v>0</v>
      </c>
      <c r="C31" s="2">
        <f>Tour!C26</f>
        <v>0</v>
      </c>
      <c r="G31" s="2">
        <f t="shared" si="0"/>
        <v>0</v>
      </c>
    </row>
    <row r="32" spans="2:7" x14ac:dyDescent="0.25">
      <c r="B32" s="2">
        <f>Tour!B27</f>
        <v>0</v>
      </c>
      <c r="C32" s="2">
        <f>Tour!C27</f>
        <v>0</v>
      </c>
      <c r="G32" s="2">
        <f t="shared" si="0"/>
        <v>0</v>
      </c>
    </row>
    <row r="33" spans="2:7" x14ac:dyDescent="0.25">
      <c r="B33" s="2">
        <f>Tour!B28</f>
        <v>0</v>
      </c>
      <c r="C33" s="2">
        <f>Tour!C28</f>
        <v>0</v>
      </c>
      <c r="G33" s="2">
        <f t="shared" si="0"/>
        <v>0</v>
      </c>
    </row>
    <row r="34" spans="2:7" x14ac:dyDescent="0.25">
      <c r="B34" s="2">
        <f>Tour!B29</f>
        <v>0</v>
      </c>
      <c r="C34" s="2">
        <f>Tour!C29</f>
        <v>0</v>
      </c>
      <c r="G34" s="2">
        <f t="shared" si="0"/>
        <v>0</v>
      </c>
    </row>
    <row r="35" spans="2:7" x14ac:dyDescent="0.25">
      <c r="B35" s="2">
        <f>Tour!B30</f>
        <v>0</v>
      </c>
      <c r="C35" s="2">
        <f>Tour!C30</f>
        <v>0</v>
      </c>
      <c r="G35" s="2">
        <f t="shared" si="0"/>
        <v>0</v>
      </c>
    </row>
    <row r="36" spans="2:7" x14ac:dyDescent="0.25">
      <c r="B36" s="2">
        <f>Tour!B31</f>
        <v>0</v>
      </c>
      <c r="C36" s="2">
        <f>Tour!C31</f>
        <v>0</v>
      </c>
      <c r="G36" s="2">
        <f t="shared" si="0"/>
        <v>0</v>
      </c>
    </row>
    <row r="37" spans="2:7" x14ac:dyDescent="0.25">
      <c r="B37" s="2">
        <f>Tour!B32</f>
        <v>0</v>
      </c>
      <c r="C37" s="2">
        <f>Tour!C32</f>
        <v>0</v>
      </c>
      <c r="G37" s="2">
        <f t="shared" si="0"/>
        <v>0</v>
      </c>
    </row>
    <row r="38" spans="2:7" x14ac:dyDescent="0.25">
      <c r="B38" s="2">
        <f>Tour!B33</f>
        <v>0</v>
      </c>
      <c r="C38" s="2">
        <f>Tour!C33</f>
        <v>0</v>
      </c>
      <c r="G38" s="2">
        <f t="shared" si="0"/>
        <v>0</v>
      </c>
    </row>
    <row r="39" spans="2:7" x14ac:dyDescent="0.25">
      <c r="B39" s="2">
        <f>Tour!B34</f>
        <v>0</v>
      </c>
      <c r="C39" s="2">
        <f>Tour!C34</f>
        <v>0</v>
      </c>
      <c r="G39" s="2">
        <f t="shared" si="0"/>
        <v>0</v>
      </c>
    </row>
    <row r="40" spans="2:7" x14ac:dyDescent="0.25">
      <c r="B40" s="2">
        <f>Tour!B35</f>
        <v>0</v>
      </c>
      <c r="C40" s="2">
        <f>Tour!C35</f>
        <v>0</v>
      </c>
      <c r="G40" s="2">
        <f t="shared" si="0"/>
        <v>0</v>
      </c>
    </row>
    <row r="41" spans="2:7" x14ac:dyDescent="0.25">
      <c r="B41" s="2">
        <f>Tour!B36</f>
        <v>0</v>
      </c>
      <c r="C41" s="2">
        <f>Tour!C36</f>
        <v>0</v>
      </c>
      <c r="G41" s="2">
        <f t="shared" si="0"/>
        <v>0</v>
      </c>
    </row>
    <row r="42" spans="2:7" x14ac:dyDescent="0.25">
      <c r="B42" s="2">
        <f>Tour!B37</f>
        <v>0</v>
      </c>
      <c r="C42" s="2">
        <f>Tour!C37</f>
        <v>0</v>
      </c>
      <c r="G42" s="2">
        <f t="shared" si="0"/>
        <v>0</v>
      </c>
    </row>
    <row r="43" spans="2:7" x14ac:dyDescent="0.25">
      <c r="B43" s="2">
        <f>Tour!B38</f>
        <v>0</v>
      </c>
      <c r="C43" s="2">
        <f>Tour!C38</f>
        <v>0</v>
      </c>
      <c r="G43" s="2">
        <f t="shared" si="0"/>
        <v>0</v>
      </c>
    </row>
    <row r="44" spans="2:7" x14ac:dyDescent="0.25">
      <c r="B44" s="2">
        <f>Tour!B39</f>
        <v>0</v>
      </c>
      <c r="C44" s="2">
        <f>Tour!C39</f>
        <v>0</v>
      </c>
      <c r="G44" s="2">
        <f t="shared" si="0"/>
        <v>0</v>
      </c>
    </row>
    <row r="45" spans="2:7" x14ac:dyDescent="0.25">
      <c r="B45" s="2">
        <f>Tour!B40</f>
        <v>0</v>
      </c>
      <c r="C45" s="2">
        <f>Tour!C40</f>
        <v>0</v>
      </c>
      <c r="G45" s="2">
        <f t="shared" si="0"/>
        <v>0</v>
      </c>
    </row>
    <row r="46" spans="2:7" x14ac:dyDescent="0.25">
      <c r="B46" s="2">
        <f>Tour!B41</f>
        <v>0</v>
      </c>
      <c r="C46" s="2">
        <f>Tour!C41</f>
        <v>0</v>
      </c>
      <c r="G46" s="2">
        <f t="shared" si="0"/>
        <v>0</v>
      </c>
    </row>
    <row r="47" spans="2:7" x14ac:dyDescent="0.25">
      <c r="B47" s="2">
        <f>Tour!B42</f>
        <v>0</v>
      </c>
      <c r="C47" s="2">
        <f>Tour!C42</f>
        <v>0</v>
      </c>
      <c r="G47" s="2">
        <f t="shared" si="0"/>
        <v>0</v>
      </c>
    </row>
    <row r="48" spans="2:7" x14ac:dyDescent="0.25">
      <c r="B48" s="2">
        <f>Tour!B43</f>
        <v>0</v>
      </c>
      <c r="C48" s="2">
        <f>Tour!C43</f>
        <v>0</v>
      </c>
      <c r="G48" s="2">
        <f t="shared" si="0"/>
        <v>0</v>
      </c>
    </row>
    <row r="49" spans="2:7" x14ac:dyDescent="0.25">
      <c r="B49" s="2">
        <f>Tour!B44</f>
        <v>0</v>
      </c>
      <c r="C49" s="2">
        <f>Tour!C44</f>
        <v>0</v>
      </c>
      <c r="G49" s="2">
        <f t="shared" si="0"/>
        <v>0</v>
      </c>
    </row>
    <row r="50" spans="2:7" x14ac:dyDescent="0.25">
      <c r="B50" s="2">
        <f>Tour!B45</f>
        <v>0</v>
      </c>
      <c r="C50" s="2">
        <f>Tour!C45</f>
        <v>0</v>
      </c>
      <c r="G50" s="2">
        <f t="shared" si="0"/>
        <v>0</v>
      </c>
    </row>
    <row r="51" spans="2:7" x14ac:dyDescent="0.25">
      <c r="B51" s="2">
        <f>Tour!B46</f>
        <v>0</v>
      </c>
      <c r="C51" s="2">
        <f>Tour!C46</f>
        <v>0</v>
      </c>
      <c r="G51" s="2">
        <f t="shared" si="0"/>
        <v>0</v>
      </c>
    </row>
    <row r="52" spans="2:7" x14ac:dyDescent="0.25">
      <c r="B52" s="2">
        <f>Tour!B47</f>
        <v>0</v>
      </c>
      <c r="C52" s="2">
        <f>Tour!C47</f>
        <v>0</v>
      </c>
      <c r="G52" s="2">
        <f t="shared" si="0"/>
        <v>0</v>
      </c>
    </row>
    <row r="53" spans="2:7" x14ac:dyDescent="0.25">
      <c r="B53" s="2">
        <f>Tour!B48</f>
        <v>0</v>
      </c>
      <c r="C53" s="2">
        <f>Tour!C48</f>
        <v>0</v>
      </c>
      <c r="G53" s="2">
        <f t="shared" si="0"/>
        <v>0</v>
      </c>
    </row>
    <row r="54" spans="2:7" x14ac:dyDescent="0.25">
      <c r="B54" s="2">
        <f>Tour!B49</f>
        <v>0</v>
      </c>
      <c r="C54" s="2">
        <f>Tour!C49</f>
        <v>0</v>
      </c>
      <c r="G54" s="2">
        <f t="shared" si="0"/>
        <v>0</v>
      </c>
    </row>
    <row r="55" spans="2:7" x14ac:dyDescent="0.25">
      <c r="B55" s="2">
        <f>Tour!B50</f>
        <v>0</v>
      </c>
      <c r="C55" s="2">
        <f>Tour!C50</f>
        <v>0</v>
      </c>
      <c r="G55" s="2">
        <f t="shared" si="0"/>
        <v>0</v>
      </c>
    </row>
    <row r="56" spans="2:7" x14ac:dyDescent="0.25">
      <c r="B56" s="2">
        <f>Tour!B51</f>
        <v>0</v>
      </c>
      <c r="C56" s="2">
        <f>Tour!C51</f>
        <v>0</v>
      </c>
      <c r="G56" s="2">
        <f t="shared" si="0"/>
        <v>0</v>
      </c>
    </row>
    <row r="57" spans="2:7" x14ac:dyDescent="0.25">
      <c r="B57" s="2">
        <f>Tour!B52</f>
        <v>0</v>
      </c>
      <c r="C57" s="2">
        <f>Tour!C52</f>
        <v>0</v>
      </c>
      <c r="G57" s="2">
        <f t="shared" si="0"/>
        <v>0</v>
      </c>
    </row>
    <row r="58" spans="2:7" x14ac:dyDescent="0.25">
      <c r="B58" s="2">
        <f>Tour!B53</f>
        <v>0</v>
      </c>
      <c r="C58" s="2">
        <f>Tour!C53</f>
        <v>0</v>
      </c>
      <c r="G58" s="2">
        <f t="shared" si="0"/>
        <v>0</v>
      </c>
    </row>
    <row r="59" spans="2:7" x14ac:dyDescent="0.25">
      <c r="B59" s="2">
        <f>Tour!B54</f>
        <v>0</v>
      </c>
      <c r="C59" s="2">
        <f>Tour!C54</f>
        <v>0</v>
      </c>
      <c r="G59" s="2">
        <f t="shared" si="0"/>
        <v>0</v>
      </c>
    </row>
    <row r="60" spans="2:7" x14ac:dyDescent="0.25">
      <c r="B60" s="2">
        <f>Tour!B55</f>
        <v>0</v>
      </c>
      <c r="C60" s="2">
        <f>Tour!C55</f>
        <v>0</v>
      </c>
      <c r="G60" s="2">
        <f t="shared" si="0"/>
        <v>0</v>
      </c>
    </row>
    <row r="61" spans="2:7" x14ac:dyDescent="0.25">
      <c r="B61" s="2">
        <f>Tour!B56</f>
        <v>0</v>
      </c>
      <c r="C61" s="2">
        <f>Tour!C56</f>
        <v>0</v>
      </c>
      <c r="G61" s="2">
        <f t="shared" si="0"/>
        <v>0</v>
      </c>
    </row>
    <row r="62" spans="2:7" x14ac:dyDescent="0.25">
      <c r="B62" s="2">
        <f>Tour!B57</f>
        <v>0</v>
      </c>
      <c r="C62" s="2">
        <f>Tour!C57</f>
        <v>0</v>
      </c>
      <c r="G62" s="2">
        <f t="shared" si="0"/>
        <v>0</v>
      </c>
    </row>
    <row r="63" spans="2:7" x14ac:dyDescent="0.25">
      <c r="B63" s="2">
        <f>Tour!B58</f>
        <v>0</v>
      </c>
      <c r="C63" s="2">
        <f>Tour!C58</f>
        <v>0</v>
      </c>
      <c r="G63" s="2">
        <f t="shared" si="0"/>
        <v>0</v>
      </c>
    </row>
    <row r="64" spans="2:7" x14ac:dyDescent="0.25">
      <c r="B64" s="2">
        <f>Tour!B59</f>
        <v>0</v>
      </c>
      <c r="C64" s="2">
        <f>Tour!C59</f>
        <v>0</v>
      </c>
      <c r="G64" s="2">
        <f t="shared" si="0"/>
        <v>0</v>
      </c>
    </row>
    <row r="65" spans="2:7" x14ac:dyDescent="0.25">
      <c r="B65" s="2">
        <f>Tour!B60</f>
        <v>0</v>
      </c>
      <c r="C65" s="2">
        <f>Tour!C60</f>
        <v>0</v>
      </c>
      <c r="G65" s="2">
        <f t="shared" si="0"/>
        <v>0</v>
      </c>
    </row>
    <row r="66" spans="2:7" x14ac:dyDescent="0.25">
      <c r="B66" s="2">
        <f>Tour!B61</f>
        <v>0</v>
      </c>
      <c r="C66" s="2">
        <f>Tour!C61</f>
        <v>0</v>
      </c>
      <c r="G66" s="2">
        <f t="shared" si="0"/>
        <v>0</v>
      </c>
    </row>
    <row r="67" spans="2:7" x14ac:dyDescent="0.25">
      <c r="B67" s="2">
        <f>Tour!B62</f>
        <v>0</v>
      </c>
      <c r="C67" s="2">
        <f>Tour!C62</f>
        <v>0</v>
      </c>
      <c r="G67" s="2">
        <f t="shared" si="0"/>
        <v>0</v>
      </c>
    </row>
    <row r="68" spans="2:7" x14ac:dyDescent="0.25">
      <c r="B68" s="2">
        <f>Tour!B63</f>
        <v>0</v>
      </c>
      <c r="C68" s="2">
        <f>Tour!C63</f>
        <v>0</v>
      </c>
      <c r="G68" s="2">
        <f t="shared" ref="G68:G100" si="1">SUM(D68:F68)</f>
        <v>0</v>
      </c>
    </row>
    <row r="69" spans="2:7" x14ac:dyDescent="0.25">
      <c r="B69" s="2">
        <f>Tour!B64</f>
        <v>0</v>
      </c>
      <c r="C69" s="2">
        <f>Tour!C64</f>
        <v>0</v>
      </c>
      <c r="G69" s="2">
        <f t="shared" si="1"/>
        <v>0</v>
      </c>
    </row>
    <row r="70" spans="2:7" x14ac:dyDescent="0.25">
      <c r="B70" s="2">
        <f>Tour!B65</f>
        <v>0</v>
      </c>
      <c r="C70" s="2">
        <f>Tour!C65</f>
        <v>0</v>
      </c>
      <c r="G70" s="2">
        <f t="shared" si="1"/>
        <v>0</v>
      </c>
    </row>
    <row r="71" spans="2:7" x14ac:dyDescent="0.25">
      <c r="B71" s="2">
        <f>Tour!B66</f>
        <v>0</v>
      </c>
      <c r="C71" s="2">
        <f>Tour!C66</f>
        <v>0</v>
      </c>
      <c r="G71" s="2">
        <f t="shared" si="1"/>
        <v>0</v>
      </c>
    </row>
    <row r="72" spans="2:7" x14ac:dyDescent="0.25">
      <c r="B72" s="2">
        <f>Tour!B67</f>
        <v>0</v>
      </c>
      <c r="C72" s="2">
        <f>Tour!C67</f>
        <v>0</v>
      </c>
      <c r="G72" s="2">
        <f t="shared" si="1"/>
        <v>0</v>
      </c>
    </row>
    <row r="73" spans="2:7" x14ac:dyDescent="0.25">
      <c r="B73" s="2">
        <f>Tour!B68</f>
        <v>0</v>
      </c>
      <c r="C73" s="2">
        <f>Tour!C68</f>
        <v>0</v>
      </c>
      <c r="G73" s="2">
        <f t="shared" si="1"/>
        <v>0</v>
      </c>
    </row>
    <row r="74" spans="2:7" x14ac:dyDescent="0.25">
      <c r="B74" s="2">
        <f>Tour!B69</f>
        <v>0</v>
      </c>
      <c r="C74" s="2">
        <f>Tour!C69</f>
        <v>0</v>
      </c>
      <c r="G74" s="2">
        <f t="shared" si="1"/>
        <v>0</v>
      </c>
    </row>
    <row r="75" spans="2:7" x14ac:dyDescent="0.25">
      <c r="B75" s="2">
        <f>Tour!B70</f>
        <v>0</v>
      </c>
      <c r="C75" s="2">
        <f>Tour!C70</f>
        <v>0</v>
      </c>
      <c r="G75" s="2">
        <f t="shared" si="1"/>
        <v>0</v>
      </c>
    </row>
    <row r="76" spans="2:7" x14ac:dyDescent="0.25">
      <c r="B76" s="2">
        <f>Tour!B71</f>
        <v>0</v>
      </c>
      <c r="C76" s="2">
        <f>Tour!C71</f>
        <v>0</v>
      </c>
      <c r="G76" s="2">
        <f t="shared" si="1"/>
        <v>0</v>
      </c>
    </row>
    <row r="77" spans="2:7" x14ac:dyDescent="0.25">
      <c r="B77" s="2">
        <f>Tour!B72</f>
        <v>0</v>
      </c>
      <c r="C77" s="2">
        <f>Tour!C72</f>
        <v>0</v>
      </c>
      <c r="G77" s="2">
        <f t="shared" si="1"/>
        <v>0</v>
      </c>
    </row>
    <row r="78" spans="2:7" x14ac:dyDescent="0.25">
      <c r="B78" s="2">
        <f>Tour!B73</f>
        <v>0</v>
      </c>
      <c r="C78" s="2">
        <f>Tour!C73</f>
        <v>0</v>
      </c>
      <c r="G78" s="2">
        <f t="shared" si="1"/>
        <v>0</v>
      </c>
    </row>
    <row r="79" spans="2:7" x14ac:dyDescent="0.25">
      <c r="B79" s="2">
        <f>Tour!B74</f>
        <v>0</v>
      </c>
      <c r="C79" s="2">
        <f>Tour!C74</f>
        <v>0</v>
      </c>
      <c r="G79" s="2">
        <f t="shared" si="1"/>
        <v>0</v>
      </c>
    </row>
    <row r="80" spans="2:7" x14ac:dyDescent="0.25">
      <c r="B80" s="2">
        <f>Tour!B75</f>
        <v>0</v>
      </c>
      <c r="C80" s="2">
        <f>Tour!C75</f>
        <v>0</v>
      </c>
      <c r="G80" s="2">
        <f t="shared" si="1"/>
        <v>0</v>
      </c>
    </row>
    <row r="81" spans="2:7" x14ac:dyDescent="0.25">
      <c r="B81" s="2">
        <f>Tour!B76</f>
        <v>0</v>
      </c>
      <c r="C81" s="2">
        <f>Tour!C76</f>
        <v>0</v>
      </c>
      <c r="G81" s="2">
        <f t="shared" si="1"/>
        <v>0</v>
      </c>
    </row>
    <row r="82" spans="2:7" x14ac:dyDescent="0.25">
      <c r="B82" s="2">
        <f>Tour!B77</f>
        <v>0</v>
      </c>
      <c r="C82" s="2">
        <f>Tour!C77</f>
        <v>0</v>
      </c>
      <c r="G82" s="2">
        <f t="shared" si="1"/>
        <v>0</v>
      </c>
    </row>
    <row r="83" spans="2:7" x14ac:dyDescent="0.25">
      <c r="B83" s="2">
        <f>Tour!B78</f>
        <v>0</v>
      </c>
      <c r="C83" s="2">
        <f>Tour!C78</f>
        <v>0</v>
      </c>
      <c r="G83" s="2">
        <f t="shared" si="1"/>
        <v>0</v>
      </c>
    </row>
    <row r="84" spans="2:7" x14ac:dyDescent="0.25">
      <c r="B84" s="2">
        <f>Tour!B79</f>
        <v>0</v>
      </c>
      <c r="C84" s="2">
        <f>Tour!C79</f>
        <v>0</v>
      </c>
      <c r="G84" s="2">
        <f t="shared" si="1"/>
        <v>0</v>
      </c>
    </row>
    <row r="85" spans="2:7" x14ac:dyDescent="0.25">
      <c r="B85" s="2">
        <f>Tour!B80</f>
        <v>0</v>
      </c>
      <c r="C85" s="2">
        <f>Tour!C80</f>
        <v>0</v>
      </c>
      <c r="G85" s="2">
        <f t="shared" si="1"/>
        <v>0</v>
      </c>
    </row>
    <row r="86" spans="2:7" x14ac:dyDescent="0.25">
      <c r="B86" s="2">
        <f>Tour!B81</f>
        <v>0</v>
      </c>
      <c r="C86" s="2">
        <f>Tour!C81</f>
        <v>0</v>
      </c>
      <c r="G86" s="2">
        <f t="shared" si="1"/>
        <v>0</v>
      </c>
    </row>
    <row r="87" spans="2:7" x14ac:dyDescent="0.25">
      <c r="B87" s="2">
        <f>Tour!B82</f>
        <v>0</v>
      </c>
      <c r="C87" s="2">
        <f>Tour!C82</f>
        <v>0</v>
      </c>
      <c r="G87" s="2">
        <f t="shared" si="1"/>
        <v>0</v>
      </c>
    </row>
    <row r="88" spans="2:7" x14ac:dyDescent="0.25">
      <c r="B88" s="2">
        <f>Tour!B83</f>
        <v>0</v>
      </c>
      <c r="C88" s="2">
        <f>Tour!C83</f>
        <v>0</v>
      </c>
      <c r="G88" s="2">
        <f t="shared" si="1"/>
        <v>0</v>
      </c>
    </row>
    <row r="89" spans="2:7" x14ac:dyDescent="0.25">
      <c r="B89" s="2">
        <f>Tour!B84</f>
        <v>0</v>
      </c>
      <c r="C89" s="2">
        <f>Tour!C84</f>
        <v>0</v>
      </c>
      <c r="G89" s="2">
        <f t="shared" si="1"/>
        <v>0</v>
      </c>
    </row>
    <row r="90" spans="2:7" x14ac:dyDescent="0.25">
      <c r="B90" s="2">
        <f>Tour!B85</f>
        <v>0</v>
      </c>
      <c r="C90" s="2">
        <f>Tour!C85</f>
        <v>0</v>
      </c>
      <c r="G90" s="2">
        <f t="shared" si="1"/>
        <v>0</v>
      </c>
    </row>
    <row r="91" spans="2:7" x14ac:dyDescent="0.25">
      <c r="B91" s="2">
        <f>Tour!B86</f>
        <v>0</v>
      </c>
      <c r="C91" s="2">
        <f>Tour!C86</f>
        <v>0</v>
      </c>
      <c r="G91" s="2">
        <f t="shared" si="1"/>
        <v>0</v>
      </c>
    </row>
    <row r="92" spans="2:7" x14ac:dyDescent="0.25">
      <c r="B92" s="2">
        <f>Tour!B87</f>
        <v>0</v>
      </c>
      <c r="C92" s="2">
        <f>Tour!C87</f>
        <v>0</v>
      </c>
      <c r="G92" s="2">
        <f t="shared" si="1"/>
        <v>0</v>
      </c>
    </row>
    <row r="93" spans="2:7" x14ac:dyDescent="0.25">
      <c r="B93" s="2">
        <f>Tour!B88</f>
        <v>0</v>
      </c>
      <c r="C93" s="2">
        <f>Tour!C88</f>
        <v>0</v>
      </c>
      <c r="G93" s="2">
        <f t="shared" si="1"/>
        <v>0</v>
      </c>
    </row>
    <row r="94" spans="2:7" x14ac:dyDescent="0.25">
      <c r="B94" s="2">
        <f>Tour!B89</f>
        <v>0</v>
      </c>
      <c r="C94" s="2">
        <f>Tour!C89</f>
        <v>0</v>
      </c>
      <c r="G94" s="2">
        <f t="shared" si="1"/>
        <v>0</v>
      </c>
    </row>
    <row r="95" spans="2:7" x14ac:dyDescent="0.25">
      <c r="B95" s="2">
        <f>Tour!B90</f>
        <v>0</v>
      </c>
      <c r="C95" s="2">
        <f>Tour!C90</f>
        <v>0</v>
      </c>
      <c r="G95" s="2">
        <f t="shared" si="1"/>
        <v>0</v>
      </c>
    </row>
    <row r="96" spans="2:7" x14ac:dyDescent="0.25">
      <c r="B96" s="2">
        <f>Tour!B91</f>
        <v>0</v>
      </c>
      <c r="C96" s="2">
        <f>Tour!C91</f>
        <v>0</v>
      </c>
      <c r="G96" s="2">
        <f t="shared" si="1"/>
        <v>0</v>
      </c>
    </row>
    <row r="97" spans="2:7" x14ac:dyDescent="0.25">
      <c r="B97" s="2">
        <f>Tour!B92</f>
        <v>0</v>
      </c>
      <c r="C97" s="2">
        <f>Tour!C92</f>
        <v>0</v>
      </c>
      <c r="G97" s="2">
        <f t="shared" si="1"/>
        <v>0</v>
      </c>
    </row>
    <row r="98" spans="2:7" x14ac:dyDescent="0.25">
      <c r="B98" s="2">
        <f>Tour!B93</f>
        <v>0</v>
      </c>
      <c r="C98" s="2">
        <f>Tour!C93</f>
        <v>0</v>
      </c>
      <c r="G98" s="2">
        <f t="shared" si="1"/>
        <v>0</v>
      </c>
    </row>
    <row r="99" spans="2:7" x14ac:dyDescent="0.25">
      <c r="B99" s="2">
        <f>Tour!B94</f>
        <v>0</v>
      </c>
      <c r="C99" s="2">
        <f>Tour!C94</f>
        <v>0</v>
      </c>
      <c r="G99" s="2">
        <f t="shared" si="1"/>
        <v>0</v>
      </c>
    </row>
    <row r="100" spans="2:7" x14ac:dyDescent="0.25">
      <c r="B100" s="2">
        <f>Tour!B95</f>
        <v>0</v>
      </c>
      <c r="C100" s="2">
        <f>Tour!C95</f>
        <v>0</v>
      </c>
      <c r="G100" s="2">
        <f t="shared" si="1"/>
        <v>0</v>
      </c>
    </row>
    <row r="101" spans="2:7" x14ac:dyDescent="0.25">
      <c r="B101" s="2">
        <f>Tour!B96</f>
        <v>0</v>
      </c>
      <c r="C101" s="2">
        <f>Tour!C96</f>
        <v>0</v>
      </c>
    </row>
    <row r="102" spans="2:7" x14ac:dyDescent="0.25">
      <c r="B102" s="2">
        <f>Tour!B97</f>
        <v>0</v>
      </c>
    </row>
  </sheetData>
  <mergeCells count="1">
    <mergeCell ref="D2:G2"/>
  </mergeCells>
  <conditionalFormatting sqref="E3:F3 B1:C3 D2:D3 B4:D1048576">
    <cfRule type="cellIs" dxfId="81" priority="6" operator="greaterThanOrEqual">
      <formula>1</formula>
    </cfRule>
  </conditionalFormatting>
  <conditionalFormatting sqref="G3:G1048576">
    <cfRule type="cellIs" dxfId="80" priority="5" operator="greaterThanOrEqual">
      <formula>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2"/>
  <sheetViews>
    <sheetView showZeros="0" workbookViewId="0">
      <selection sqref="A1:H1048576"/>
    </sheetView>
  </sheetViews>
  <sheetFormatPr baseColWidth="10" defaultRowHeight="15" x14ac:dyDescent="0.25"/>
  <cols>
    <col min="1" max="1" width="5.28515625" customWidth="1"/>
    <col min="6" max="6" width="11.85546875" customWidth="1"/>
    <col min="7" max="8" width="13.5703125" style="1" customWidth="1"/>
  </cols>
  <sheetData>
    <row r="1" spans="1:10" x14ac:dyDescent="0.25">
      <c r="A1" t="s">
        <v>17</v>
      </c>
      <c r="B1" t="s">
        <v>10</v>
      </c>
      <c r="C1" s="16" t="s">
        <v>0</v>
      </c>
      <c r="D1" s="16"/>
      <c r="E1">
        <f>COUNTA(Tour!C3:C98)</f>
        <v>12</v>
      </c>
      <c r="J1" t="s">
        <v>13</v>
      </c>
    </row>
    <row r="2" spans="1:10" x14ac:dyDescent="0.25">
      <c r="A2" t="s">
        <v>18</v>
      </c>
      <c r="G2" s="16" t="s">
        <v>9</v>
      </c>
      <c r="H2" s="16"/>
      <c r="J2">
        <v>1</v>
      </c>
    </row>
    <row r="3" spans="1:10" x14ac:dyDescent="0.25">
      <c r="A3" t="s">
        <v>19</v>
      </c>
      <c r="C3" s="16" t="s">
        <v>3</v>
      </c>
      <c r="D3" s="16"/>
      <c r="E3" t="s">
        <v>20</v>
      </c>
      <c r="G3" s="1" t="str">
        <f>E3</f>
        <v>f4</v>
      </c>
      <c r="H3" s="1" t="str">
        <f>E4</f>
        <v>f11</v>
      </c>
      <c r="J3">
        <v>2</v>
      </c>
    </row>
    <row r="4" spans="1:10" x14ac:dyDescent="0.25">
      <c r="A4" t="s">
        <v>20</v>
      </c>
      <c r="E4" t="s">
        <v>27</v>
      </c>
      <c r="G4" s="1" t="str">
        <f>E5</f>
        <v>f3</v>
      </c>
      <c r="H4" s="1" t="str">
        <f>E6</f>
        <v>f7</v>
      </c>
      <c r="J4">
        <v>3</v>
      </c>
    </row>
    <row r="5" spans="1:10" x14ac:dyDescent="0.25">
      <c r="A5" t="s">
        <v>21</v>
      </c>
      <c r="E5" t="s">
        <v>19</v>
      </c>
      <c r="G5" s="1" t="str">
        <f>E7</f>
        <v>f8</v>
      </c>
      <c r="H5" s="1" t="str">
        <f>E8</f>
        <v>f2</v>
      </c>
    </row>
    <row r="6" spans="1:10" x14ac:dyDescent="0.25">
      <c r="A6" t="s">
        <v>22</v>
      </c>
      <c r="E6" t="s">
        <v>23</v>
      </c>
      <c r="G6" s="1" t="str">
        <f>E9</f>
        <v>f12</v>
      </c>
      <c r="H6" s="1" t="str">
        <f>E10</f>
        <v>f5</v>
      </c>
    </row>
    <row r="7" spans="1:10" x14ac:dyDescent="0.25">
      <c r="A7" t="s">
        <v>23</v>
      </c>
      <c r="E7" t="s">
        <v>24</v>
      </c>
      <c r="G7" s="1" t="str">
        <f>E11</f>
        <v>f1</v>
      </c>
      <c r="H7" s="1" t="str">
        <f>E12</f>
        <v>f6</v>
      </c>
    </row>
    <row r="8" spans="1:10" x14ac:dyDescent="0.25">
      <c r="A8" t="s">
        <v>24</v>
      </c>
      <c r="E8" t="s">
        <v>18</v>
      </c>
      <c r="G8" s="1" t="str">
        <f>E13</f>
        <v>f10</v>
      </c>
      <c r="H8" s="1" t="str">
        <f>E14</f>
        <v>f9</v>
      </c>
    </row>
    <row r="9" spans="1:10" x14ac:dyDescent="0.25">
      <c r="A9" t="s">
        <v>25</v>
      </c>
      <c r="E9" t="s">
        <v>28</v>
      </c>
      <c r="G9" s="1">
        <f>E15</f>
        <v>0</v>
      </c>
      <c r="H9" s="1">
        <f>E16</f>
        <v>0</v>
      </c>
    </row>
    <row r="10" spans="1:10" x14ac:dyDescent="0.25">
      <c r="A10" t="s">
        <v>26</v>
      </c>
      <c r="E10" t="s">
        <v>21</v>
      </c>
      <c r="G10" s="1">
        <f>E17</f>
        <v>0</v>
      </c>
      <c r="H10" s="1">
        <f>E18</f>
        <v>0</v>
      </c>
    </row>
    <row r="11" spans="1:10" x14ac:dyDescent="0.25">
      <c r="A11" t="s">
        <v>27</v>
      </c>
      <c r="E11" t="s">
        <v>17</v>
      </c>
      <c r="G11" s="1">
        <f>E19</f>
        <v>0</v>
      </c>
      <c r="H11" s="1">
        <f>E20</f>
        <v>0</v>
      </c>
    </row>
    <row r="12" spans="1:10" x14ac:dyDescent="0.25">
      <c r="A12" t="s">
        <v>28</v>
      </c>
      <c r="E12" t="s">
        <v>22</v>
      </c>
      <c r="G12" s="1">
        <f>E21</f>
        <v>0</v>
      </c>
      <c r="H12" s="1">
        <f>E22</f>
        <v>0</v>
      </c>
    </row>
    <row r="13" spans="1:10" x14ac:dyDescent="0.25">
      <c r="E13" t="s">
        <v>26</v>
      </c>
      <c r="G13" s="1">
        <f>E23</f>
        <v>0</v>
      </c>
      <c r="H13" s="1">
        <f>E24</f>
        <v>0</v>
      </c>
    </row>
    <row r="14" spans="1:10" x14ac:dyDescent="0.25">
      <c r="E14" t="s">
        <v>25</v>
      </c>
      <c r="G14" s="1">
        <f>E25</f>
        <v>0</v>
      </c>
      <c r="H14" s="1">
        <f>E26</f>
        <v>0</v>
      </c>
    </row>
    <row r="15" spans="1:10" x14ac:dyDescent="0.25">
      <c r="G15" s="1">
        <f>E27</f>
        <v>0</v>
      </c>
      <c r="H15" s="1">
        <f>E28</f>
        <v>0</v>
      </c>
    </row>
    <row r="16" spans="1:10" x14ac:dyDescent="0.25">
      <c r="G16" s="1">
        <f>E29</f>
        <v>0</v>
      </c>
      <c r="H16" s="1">
        <f>E30</f>
        <v>0</v>
      </c>
    </row>
    <row r="17" spans="7:8" x14ac:dyDescent="0.25">
      <c r="G17" s="1">
        <f>E31</f>
        <v>0</v>
      </c>
      <c r="H17" s="1">
        <f>E32</f>
        <v>0</v>
      </c>
    </row>
    <row r="18" spans="7:8" x14ac:dyDescent="0.25">
      <c r="G18" s="1">
        <f>E33</f>
        <v>0</v>
      </c>
      <c r="H18" s="1">
        <f>E34</f>
        <v>0</v>
      </c>
    </row>
    <row r="19" spans="7:8" x14ac:dyDescent="0.25">
      <c r="G19" s="1">
        <f>E35</f>
        <v>0</v>
      </c>
      <c r="H19" s="1">
        <f>E36</f>
        <v>0</v>
      </c>
    </row>
    <row r="20" spans="7:8" x14ac:dyDescent="0.25">
      <c r="G20" s="1">
        <f>E37</f>
        <v>0</v>
      </c>
      <c r="H20" s="1">
        <f>E38</f>
        <v>0</v>
      </c>
    </row>
    <row r="21" spans="7:8" x14ac:dyDescent="0.25">
      <c r="G21" s="1">
        <f>E39</f>
        <v>0</v>
      </c>
      <c r="H21" s="1">
        <f>E40</f>
        <v>0</v>
      </c>
    </row>
    <row r="22" spans="7:8" x14ac:dyDescent="0.25">
      <c r="G22" s="1">
        <f>E41</f>
        <v>0</v>
      </c>
      <c r="H22" s="1">
        <f>E42</f>
        <v>0</v>
      </c>
    </row>
    <row r="23" spans="7:8" x14ac:dyDescent="0.25">
      <c r="G23" s="1">
        <f>E43</f>
        <v>0</v>
      </c>
      <c r="H23" s="1">
        <f>E44</f>
        <v>0</v>
      </c>
    </row>
    <row r="24" spans="7:8" x14ac:dyDescent="0.25">
      <c r="G24" s="1">
        <f>E45</f>
        <v>0</v>
      </c>
      <c r="H24" s="1">
        <f>E46</f>
        <v>0</v>
      </c>
    </row>
    <row r="25" spans="7:8" x14ac:dyDescent="0.25">
      <c r="G25" s="1">
        <f>E47</f>
        <v>0</v>
      </c>
      <c r="H25" s="1">
        <f>E48</f>
        <v>0</v>
      </c>
    </row>
    <row r="26" spans="7:8" x14ac:dyDescent="0.25">
      <c r="G26" s="1">
        <f>E49</f>
        <v>0</v>
      </c>
      <c r="H26" s="1">
        <f>E50</f>
        <v>0</v>
      </c>
    </row>
    <row r="27" spans="7:8" x14ac:dyDescent="0.25">
      <c r="G27" s="1">
        <f>E51</f>
        <v>0</v>
      </c>
      <c r="H27" s="1">
        <f>E52</f>
        <v>0</v>
      </c>
    </row>
    <row r="28" spans="7:8" x14ac:dyDescent="0.25">
      <c r="G28" s="1">
        <f>E53</f>
        <v>0</v>
      </c>
      <c r="H28" s="1">
        <f>E54</f>
        <v>0</v>
      </c>
    </row>
    <row r="29" spans="7:8" x14ac:dyDescent="0.25">
      <c r="G29" s="1">
        <f>E55</f>
        <v>0</v>
      </c>
      <c r="H29" s="1">
        <f>E56</f>
        <v>0</v>
      </c>
    </row>
    <row r="30" spans="7:8" x14ac:dyDescent="0.25">
      <c r="G30" s="1">
        <f>E57</f>
        <v>0</v>
      </c>
      <c r="H30" s="1">
        <f>E58</f>
        <v>0</v>
      </c>
    </row>
    <row r="31" spans="7:8" x14ac:dyDescent="0.25">
      <c r="G31" s="1">
        <f>E59</f>
        <v>0</v>
      </c>
      <c r="H31" s="1">
        <f>E60</f>
        <v>0</v>
      </c>
    </row>
    <row r="32" spans="7:8" x14ac:dyDescent="0.25">
      <c r="G32" s="1">
        <f>E61</f>
        <v>0</v>
      </c>
      <c r="H32" s="1">
        <f>E62</f>
        <v>0</v>
      </c>
    </row>
    <row r="33" spans="7:8" x14ac:dyDescent="0.25">
      <c r="G33" s="1">
        <f>E63</f>
        <v>0</v>
      </c>
      <c r="H33" s="1">
        <f>E64</f>
        <v>0</v>
      </c>
    </row>
    <row r="34" spans="7:8" x14ac:dyDescent="0.25">
      <c r="G34" s="1">
        <f>E65</f>
        <v>0</v>
      </c>
      <c r="H34" s="1">
        <f>E66</f>
        <v>0</v>
      </c>
    </row>
    <row r="35" spans="7:8" x14ac:dyDescent="0.25">
      <c r="G35" s="1">
        <f>E67</f>
        <v>0</v>
      </c>
      <c r="H35" s="1">
        <f>E68</f>
        <v>0</v>
      </c>
    </row>
    <row r="36" spans="7:8" x14ac:dyDescent="0.25">
      <c r="G36" s="1">
        <f>E69</f>
        <v>0</v>
      </c>
      <c r="H36" s="1">
        <f>E70</f>
        <v>0</v>
      </c>
    </row>
    <row r="37" spans="7:8" x14ac:dyDescent="0.25">
      <c r="G37" s="1">
        <f>E71</f>
        <v>0</v>
      </c>
      <c r="H37" s="1">
        <f>E72</f>
        <v>0</v>
      </c>
    </row>
    <row r="38" spans="7:8" x14ac:dyDescent="0.25">
      <c r="G38" s="1">
        <f>E73</f>
        <v>0</v>
      </c>
      <c r="H38" s="1">
        <f>E74</f>
        <v>0</v>
      </c>
    </row>
    <row r="39" spans="7:8" x14ac:dyDescent="0.25">
      <c r="G39" s="1">
        <f>E75</f>
        <v>0</v>
      </c>
      <c r="H39" s="1">
        <f>E76</f>
        <v>0</v>
      </c>
    </row>
    <row r="40" spans="7:8" x14ac:dyDescent="0.25">
      <c r="G40" s="1">
        <f>E77</f>
        <v>0</v>
      </c>
      <c r="H40" s="1">
        <f>E78</f>
        <v>0</v>
      </c>
    </row>
    <row r="41" spans="7:8" x14ac:dyDescent="0.25">
      <c r="G41" s="1">
        <f>E79</f>
        <v>0</v>
      </c>
      <c r="H41" s="1">
        <f>E80</f>
        <v>0</v>
      </c>
    </row>
    <row r="42" spans="7:8" x14ac:dyDescent="0.25">
      <c r="G42" s="1">
        <f>E81</f>
        <v>0</v>
      </c>
      <c r="H42" s="1">
        <f>E82</f>
        <v>0</v>
      </c>
    </row>
    <row r="43" spans="7:8" x14ac:dyDescent="0.25">
      <c r="G43" s="1">
        <f>E83</f>
        <v>0</v>
      </c>
      <c r="H43" s="1">
        <f>E84</f>
        <v>0</v>
      </c>
    </row>
    <row r="44" spans="7:8" x14ac:dyDescent="0.25">
      <c r="G44" s="1">
        <f>E85</f>
        <v>0</v>
      </c>
      <c r="H44" s="1">
        <f>E86</f>
        <v>0</v>
      </c>
    </row>
    <row r="45" spans="7:8" x14ac:dyDescent="0.25">
      <c r="G45" s="1">
        <f>E87</f>
        <v>0</v>
      </c>
      <c r="H45" s="1">
        <f>E88</f>
        <v>0</v>
      </c>
    </row>
    <row r="46" spans="7:8" x14ac:dyDescent="0.25">
      <c r="G46" s="1">
        <f>E89</f>
        <v>0</v>
      </c>
      <c r="H46" s="1">
        <f>E90</f>
        <v>0</v>
      </c>
    </row>
    <row r="47" spans="7:8" x14ac:dyDescent="0.25">
      <c r="G47" s="1">
        <f>E91</f>
        <v>0</v>
      </c>
      <c r="H47" s="1">
        <f>E92</f>
        <v>0</v>
      </c>
    </row>
    <row r="48" spans="7:8" x14ac:dyDescent="0.25">
      <c r="G48" s="1">
        <f>E93</f>
        <v>0</v>
      </c>
      <c r="H48" s="1">
        <f>E94</f>
        <v>0</v>
      </c>
    </row>
    <row r="49" spans="7:8" x14ac:dyDescent="0.25">
      <c r="G49" s="1">
        <f>E95</f>
        <v>0</v>
      </c>
      <c r="H49" s="1">
        <f>E96</f>
        <v>0</v>
      </c>
    </row>
    <row r="50" spans="7:8" x14ac:dyDescent="0.25">
      <c r="G50" s="1">
        <f>E97</f>
        <v>0</v>
      </c>
      <c r="H50" s="1">
        <f>E98</f>
        <v>0</v>
      </c>
    </row>
    <row r="51" spans="7:8" x14ac:dyDescent="0.25">
      <c r="G51" s="1">
        <f>E99</f>
        <v>0</v>
      </c>
      <c r="H51" s="1">
        <f>E100</f>
        <v>0</v>
      </c>
    </row>
    <row r="52" spans="7:8" x14ac:dyDescent="0.25">
      <c r="G52" s="1">
        <f>E101</f>
        <v>0</v>
      </c>
      <c r="H52" s="1">
        <f>E102</f>
        <v>0</v>
      </c>
    </row>
  </sheetData>
  <mergeCells count="3">
    <mergeCell ref="C1:D1"/>
    <mergeCell ref="C3:D3"/>
    <mergeCell ref="G2:H2"/>
  </mergeCells>
  <conditionalFormatting sqref="A2:D2 A1 C1:H1 B3:D4 F2:H200 A201:B1048576 D201:H1048576 B5:B200 D5:D200 C22:C1048576">
    <cfRule type="cellIs" dxfId="79" priority="80" operator="greaterThanOrEqual">
      <formula>1</formula>
    </cfRule>
  </conditionalFormatting>
  <conditionalFormatting sqref="A1:H1 B3:D4 A2:D2 F2:H200 B5:B29 D5:D29">
    <cfRule type="cellIs" dxfId="78" priority="79" operator="greaterThanOrEqual">
      <formula>1</formula>
    </cfRule>
  </conditionalFormatting>
  <conditionalFormatting sqref="A1:H1 B3:D4 A2:D2 A201:B1048576 D201:H1048576 C22:C1048576 B5:B200 D5:D200 F2:H200">
    <cfRule type="cellIs" dxfId="77" priority="78" operator="greaterThanOrEqual">
      <formula>1</formula>
    </cfRule>
  </conditionalFormatting>
  <conditionalFormatting sqref="A1:H1 B3:D4 A2:D2 F2:H200 B5:B29 D5:D29">
    <cfRule type="cellIs" dxfId="76" priority="77" operator="greaterThanOrEqual">
      <formula>1</formula>
    </cfRule>
  </conditionalFormatting>
  <conditionalFormatting sqref="A1:H1 B5:B29 D5:D29 B3:D4 A2:D2 F2:H29">
    <cfRule type="cellIs" dxfId="75" priority="76" operator="greaterThanOrEqual">
      <formula>1</formula>
    </cfRule>
  </conditionalFormatting>
  <conditionalFormatting sqref="A1:H1 A201:H1048576 B3:D200 A2:D2 F2:H200">
    <cfRule type="cellIs" dxfId="74" priority="75" operator="greaterThanOrEqual">
      <formula>1</formula>
    </cfRule>
  </conditionalFormatting>
  <conditionalFormatting sqref="A1:H1 A201:H1048576 B3:D200 A2:D2 F2:H200">
    <cfRule type="cellIs" dxfId="73" priority="74" operator="greaterThanOrEqual">
      <formula>1</formula>
    </cfRule>
  </conditionalFormatting>
  <conditionalFormatting sqref="A1:H1 A201:H1048576 B3:D200 A2:D2 F2:H200">
    <cfRule type="cellIs" dxfId="72" priority="73" operator="greaterThanOrEqual">
      <formula>1</formula>
    </cfRule>
  </conditionalFormatting>
  <conditionalFormatting sqref="A1:H1 A201:H1048576 B3:D200 A2:D2 F2:H200">
    <cfRule type="cellIs" dxfId="71" priority="72" operator="greaterThanOrEqual">
      <formula>1</formula>
    </cfRule>
  </conditionalFormatting>
  <conditionalFormatting sqref="A1:H1 A201:H1048576 B3:D200 A2:D2 F2:H200">
    <cfRule type="cellIs" dxfId="70" priority="71" operator="greaterThanOrEqual">
      <formula>1</formula>
    </cfRule>
  </conditionalFormatting>
  <conditionalFormatting sqref="A1:H1 A201:H1048576 B3:D200 A2:D2 F2:H200">
    <cfRule type="cellIs" dxfId="69" priority="70" operator="greaterThanOrEqual">
      <formula>1</formula>
    </cfRule>
  </conditionalFormatting>
  <conditionalFormatting sqref="A1:H1 A201:H1048576 B3:D200 A2:D2 F2:H200">
    <cfRule type="cellIs" dxfId="68" priority="69" operator="greaterThanOrEqual">
      <formula>1</formula>
    </cfRule>
  </conditionalFormatting>
  <conditionalFormatting sqref="A1:H1 A201:H1048576 B3:D200 A2:D2 F2:H200">
    <cfRule type="cellIs" dxfId="67" priority="68" operator="greaterThanOrEqual">
      <formula>1</formula>
    </cfRule>
  </conditionalFormatting>
  <conditionalFormatting sqref="A1:H1 A201:H1048576 B3:D200 A2:D2 F2:H200">
    <cfRule type="cellIs" dxfId="66" priority="67" operator="greaterThanOrEqual">
      <formula>1</formula>
    </cfRule>
  </conditionalFormatting>
  <conditionalFormatting sqref="A1:H1 A201:H1048576 B3:D200 A2:D2 F2:H200">
    <cfRule type="cellIs" dxfId="65" priority="66" operator="greaterThanOrEqual">
      <formula>1</formula>
    </cfRule>
  </conditionalFormatting>
  <conditionalFormatting sqref="A1:H1 A201:H1048576 B3:D200 A2:D2 F2:H200">
    <cfRule type="cellIs" dxfId="64" priority="65" operator="greaterThanOrEqual">
      <formula>1</formula>
    </cfRule>
  </conditionalFormatting>
  <conditionalFormatting sqref="A1:H1 A201:H1048576 B3:D200 A2:D2 F2:H200">
    <cfRule type="cellIs" dxfId="63" priority="64" operator="greaterThanOrEqual">
      <formula>1</formula>
    </cfRule>
  </conditionalFormatting>
  <conditionalFormatting sqref="A1:H1 A201:H1048576 B3:D200 A2:D2 F2:H200">
    <cfRule type="cellIs" dxfId="62" priority="63" operator="greaterThanOrEqual">
      <formula>1</formula>
    </cfRule>
  </conditionalFormatting>
  <conditionalFormatting sqref="A1:H1 A201:H1048576 B3:D200 A2:D2 F2:H200">
    <cfRule type="cellIs" dxfId="61" priority="62" operator="greaterThanOrEqual">
      <formula>1</formula>
    </cfRule>
  </conditionalFormatting>
  <conditionalFormatting sqref="A1:H1 A201:H1048576 B3:D200 A2:D2 F2:H200">
    <cfRule type="cellIs" dxfId="60" priority="61" operator="greaterThanOrEqual">
      <formula>1</formula>
    </cfRule>
  </conditionalFormatting>
  <conditionalFormatting sqref="A1:H1 A201:H1048576 B3:D200 A2:D2 F2:H200">
    <cfRule type="cellIs" dxfId="59" priority="60" operator="greaterThanOrEqual">
      <formula>1</formula>
    </cfRule>
  </conditionalFormatting>
  <conditionalFormatting sqref="A1:H1 A201:H1048576 B3:D200 A2:D2 F2:H200">
    <cfRule type="cellIs" dxfId="58" priority="59" operator="greaterThanOrEqual">
      <formula>1</formula>
    </cfRule>
  </conditionalFormatting>
  <conditionalFormatting sqref="A1:H1 A201:H1048576 B3:D200 A2:D2 F2:H200">
    <cfRule type="cellIs" dxfId="57" priority="58" operator="greaterThanOrEqual">
      <formula>1</formula>
    </cfRule>
  </conditionalFormatting>
  <conditionalFormatting sqref="A1:H1 A201:H1048576 B3:D200 A2:D2 F2:H200">
    <cfRule type="cellIs" dxfId="56" priority="57" operator="greaterThanOrEqual">
      <formula>1</formula>
    </cfRule>
  </conditionalFormatting>
  <conditionalFormatting sqref="A1:H1 A201:H1048576 B3:D200 A2:D2 F2:H200">
    <cfRule type="cellIs" dxfId="55" priority="56" operator="greaterThanOrEqual">
      <formula>1</formula>
    </cfRule>
  </conditionalFormatting>
  <conditionalFormatting sqref="A1:H1 A201:H1048576 B3:D200 A2:D2 F2:H200">
    <cfRule type="cellIs" dxfId="54" priority="55" operator="greaterThanOrEqual">
      <formula>1</formula>
    </cfRule>
  </conditionalFormatting>
  <conditionalFormatting sqref="A1:H1 A201:H1048576 B3:D200 A2:D2 F2:H200">
    <cfRule type="cellIs" dxfId="53" priority="54" operator="greaterThanOrEqual">
      <formula>1</formula>
    </cfRule>
  </conditionalFormatting>
  <conditionalFormatting sqref="A1:H1 A201:H1048576 B3:D200 A2:D2 F2:H200">
    <cfRule type="cellIs" dxfId="52" priority="53" operator="greaterThanOrEqual">
      <formula>1</formula>
    </cfRule>
  </conditionalFormatting>
  <conditionalFormatting sqref="A1:H1 A201:H1048576 B3:D200 A2:D2 F2:H200">
    <cfRule type="cellIs" dxfId="51" priority="52" operator="greaterThanOrEqual">
      <formula>1</formula>
    </cfRule>
  </conditionalFormatting>
  <conditionalFormatting sqref="A1:H1 A201:H1048576 B3:D200 A2:D2 F2:H200">
    <cfRule type="cellIs" dxfId="50" priority="51" operator="greaterThanOrEqual">
      <formula>1</formula>
    </cfRule>
  </conditionalFormatting>
  <conditionalFormatting sqref="A1:H1 A201:H1048576 B3:D200 A2:D2 F2:H200">
    <cfRule type="cellIs" dxfId="49" priority="50" operator="greaterThanOrEqual">
      <formula>1</formula>
    </cfRule>
  </conditionalFormatting>
  <conditionalFormatting sqref="A1:H1 A201:H1048576 B3:D200 A2:D2 F2:H200">
    <cfRule type="cellIs" dxfId="48" priority="49" operator="greaterThanOrEqual">
      <formula>1</formula>
    </cfRule>
  </conditionalFormatting>
  <conditionalFormatting sqref="A1:H1 A201:H1048576 B3:D200 A2:D2 F2:H200">
    <cfRule type="cellIs" dxfId="47" priority="48" operator="greaterThanOrEqual">
      <formula>1</formula>
    </cfRule>
  </conditionalFormatting>
  <conditionalFormatting sqref="A1:H1 A201:H1048576 B3:D200 A2:D2 F2:H200">
    <cfRule type="cellIs" dxfId="46" priority="47" operator="greaterThanOrEqual">
      <formula>1</formula>
    </cfRule>
  </conditionalFormatting>
  <conditionalFormatting sqref="A1:H1 A201:H1048576 B3:D200 A2:D2 F2:H200">
    <cfRule type="cellIs" dxfId="45" priority="46" operator="greaterThanOrEqual">
      <formula>1</formula>
    </cfRule>
  </conditionalFormatting>
  <conditionalFormatting sqref="A1:H1 A201:H1048576 B3:D200 A2:D2 F2:H200">
    <cfRule type="cellIs" dxfId="44" priority="45" operator="greaterThanOrEqual">
      <formula>1</formula>
    </cfRule>
  </conditionalFormatting>
  <conditionalFormatting sqref="A1:H1 A201:H1048576 B3:D200 A2:D2 F2:H200">
    <cfRule type="cellIs" dxfId="43" priority="44" operator="greaterThanOrEqual">
      <formula>1</formula>
    </cfRule>
  </conditionalFormatting>
  <conditionalFormatting sqref="A1:H1 A201:H1048576 B3:D200 A2:D2 F2:H200">
    <cfRule type="cellIs" dxfId="42" priority="43" operator="greaterThanOrEqual">
      <formula>1</formula>
    </cfRule>
  </conditionalFormatting>
  <conditionalFormatting sqref="A1:H1 A201:H1048576 B3:D200 A2:D2 F2:H200">
    <cfRule type="cellIs" dxfId="41" priority="42" operator="greaterThanOrEqual">
      <formula>1</formula>
    </cfRule>
  </conditionalFormatting>
  <conditionalFormatting sqref="A1:H1 A201:H1048576 B3:D200 A2:D2 F2:H200">
    <cfRule type="cellIs" dxfId="40" priority="41" operator="greaterThanOrEqual">
      <formula>1</formula>
    </cfRule>
  </conditionalFormatting>
  <conditionalFormatting sqref="A1:H1 A201:H1048576 B3:D200 A2:D2 F2:H200">
    <cfRule type="cellIs" dxfId="39" priority="40" operator="greaterThanOrEqual">
      <formula>1</formula>
    </cfRule>
  </conditionalFormatting>
  <conditionalFormatting sqref="A1:H1 A201:H1048576 B3:D200 A2:D2 F2:H200">
    <cfRule type="cellIs" dxfId="38" priority="39" operator="greaterThanOrEqual">
      <formula>1</formula>
    </cfRule>
  </conditionalFormatting>
  <conditionalFormatting sqref="A1:H1 A201:H1048576 B3:D200 A2:D2 F2:H200">
    <cfRule type="cellIs" dxfId="37" priority="38" operator="greaterThanOrEqual">
      <formula>1</formula>
    </cfRule>
  </conditionalFormatting>
  <conditionalFormatting sqref="A1:H1 A201:H1048576 B3:D200 A2:D2 F2:H200">
    <cfRule type="cellIs" dxfId="36" priority="37" operator="greaterThanOrEqual">
      <formula>1</formula>
    </cfRule>
  </conditionalFormatting>
  <conditionalFormatting sqref="A1:H1 A201:H1048576 B3:D200 A2:D2 F2:H200">
    <cfRule type="cellIs" dxfId="35" priority="36" operator="greaterThanOrEqual">
      <formula>1</formula>
    </cfRule>
  </conditionalFormatting>
  <conditionalFormatting sqref="A1:H1 A201:H1048576 B3:D200 A2:D2 F2:H200">
    <cfRule type="cellIs" dxfId="34" priority="35" operator="greaterThanOrEqual">
      <formula>1</formula>
    </cfRule>
  </conditionalFormatting>
  <conditionalFormatting sqref="A1:H1 A201:H1048576 B3:D200 A2:D2 F2:H200">
    <cfRule type="cellIs" dxfId="33" priority="34" operator="greaterThanOrEqual">
      <formula>1</formula>
    </cfRule>
  </conditionalFormatting>
  <conditionalFormatting sqref="A1:H1 A201:H1048576 B3:D200 A2:D2 F2:H200">
    <cfRule type="cellIs" dxfId="32" priority="33" operator="greaterThanOrEqual">
      <formula>1</formula>
    </cfRule>
  </conditionalFormatting>
  <conditionalFormatting sqref="A1:H1 A201:H1048576 B3:D200 A2:D2 F2:H200">
    <cfRule type="cellIs" dxfId="31" priority="32" operator="greaterThanOrEqual">
      <formula>1</formula>
    </cfRule>
  </conditionalFormatting>
  <conditionalFormatting sqref="A1:H1 A201:H1048576 B3:D200 A2:D2 F2:H200">
    <cfRule type="cellIs" dxfId="30" priority="31" operator="greaterThanOrEqual">
      <formula>1</formula>
    </cfRule>
  </conditionalFormatting>
  <conditionalFormatting sqref="A1:H1 A201:H1048576 B3:D200 A2:D2 F2:H200">
    <cfRule type="cellIs" dxfId="29" priority="30" operator="greaterThanOrEqual">
      <formula>1</formula>
    </cfRule>
  </conditionalFormatting>
  <conditionalFormatting sqref="A1:H1 A201:H1048576 B3:D200 A2:D2 F2:H200">
    <cfRule type="cellIs" dxfId="28" priority="29" operator="greaterThanOrEqual">
      <formula>1</formula>
    </cfRule>
  </conditionalFormatting>
  <conditionalFormatting sqref="A1:H1 A201:H1048576 B3:D200 A2:D2 F2:H200">
    <cfRule type="cellIs" dxfId="27" priority="28" operator="greaterThanOrEqual">
      <formula>1</formula>
    </cfRule>
  </conditionalFormatting>
  <conditionalFormatting sqref="A1:H1 A201:H1048576 B3:D200 A2:D2 F2:H200">
    <cfRule type="cellIs" dxfId="26" priority="27" operator="greaterThanOrEqual">
      <formula>1</formula>
    </cfRule>
  </conditionalFormatting>
  <conditionalFormatting sqref="A1:H1 A201:H1048576 B3:D200 A2:D2 F2:H200">
    <cfRule type="cellIs" dxfId="25" priority="26" operator="greaterThanOrEqual">
      <formula>1</formula>
    </cfRule>
  </conditionalFormatting>
  <conditionalFormatting sqref="A1:H1 A201:H1048576 B3:D200 A2:D2 F2:H200">
    <cfRule type="cellIs" dxfId="24" priority="25" operator="greaterThanOrEqual">
      <formula>1</formula>
    </cfRule>
  </conditionalFormatting>
  <conditionalFormatting sqref="A1:H1 A201:H1048576 B3:D200 A2:D2 F2:H200">
    <cfRule type="cellIs" dxfId="23" priority="24" operator="greaterThanOrEqual">
      <formula>1</formula>
    </cfRule>
  </conditionalFormatting>
  <conditionalFormatting sqref="A1:H1 A201:H1048576 B3:D200 A2:D2 F2:H200">
    <cfRule type="cellIs" dxfId="22" priority="23" operator="greaterThanOrEqual">
      <formula>1</formula>
    </cfRule>
  </conditionalFormatting>
  <conditionalFormatting sqref="A1:H1 A201:H1048576 B3:D200 A2:D2 F2:H200">
    <cfRule type="cellIs" dxfId="21" priority="22" operator="greaterThanOrEqual">
      <formula>1</formula>
    </cfRule>
  </conditionalFormatting>
  <conditionalFormatting sqref="A1:H1 A201:H1048576 B3:D200 A2:D2 F2:H200">
    <cfRule type="cellIs" dxfId="20" priority="21" operator="greaterThanOrEqual">
      <formula>1</formula>
    </cfRule>
  </conditionalFormatting>
  <conditionalFormatting sqref="A1:H1 A201:H1048576 B3:D200 A2:D2 F2:H200">
    <cfRule type="cellIs" dxfId="19" priority="20" operator="greaterThanOrEqual">
      <formula>1</formula>
    </cfRule>
  </conditionalFormatting>
  <conditionalFormatting sqref="A1:H1 A201:H1048576 B3:D200 A2:D2 F2:H200">
    <cfRule type="cellIs" dxfId="18" priority="19" operator="greaterThanOrEqual">
      <formula>1</formula>
    </cfRule>
  </conditionalFormatting>
  <conditionalFormatting sqref="A1:H1 A201:H1048576 B3:D200 A2:D2 F2:H200">
    <cfRule type="cellIs" dxfId="17" priority="18" operator="greaterThanOrEqual">
      <formula>1</formula>
    </cfRule>
  </conditionalFormatting>
  <conditionalFormatting sqref="A1:H1 A201:H1048576 B3:D200 A2:D2 F2:H200">
    <cfRule type="cellIs" dxfId="16" priority="17" operator="greaterThanOrEqual">
      <formula>1</formula>
    </cfRule>
  </conditionalFormatting>
  <conditionalFormatting sqref="A1:H1 A201:H1048576 B3:D200 A2:D2 F2:H200">
    <cfRule type="cellIs" dxfId="15" priority="16" operator="greaterThanOrEqual">
      <formula>1</formula>
    </cfRule>
  </conditionalFormatting>
  <conditionalFormatting sqref="A1:H1 A201:H1048576 B3:D200 A2:D2 F2:H200">
    <cfRule type="cellIs" dxfId="14" priority="15" operator="greaterThanOrEqual">
      <formula>1</formula>
    </cfRule>
  </conditionalFormatting>
  <conditionalFormatting sqref="A1:H1 A201:H1048576 B3:D200 A2:D2 F2:H200">
    <cfRule type="cellIs" dxfId="13" priority="14" operator="greaterThanOrEqual">
      <formula>1</formula>
    </cfRule>
  </conditionalFormatting>
  <conditionalFormatting sqref="A1:H1 A201:H1048576 B3:D200 A2:D2 F2:H200">
    <cfRule type="cellIs" dxfId="12" priority="13" operator="greaterThanOrEqual">
      <formula>1</formula>
    </cfRule>
  </conditionalFormatting>
  <conditionalFormatting sqref="A1:H1 A201:H1048576 B3:D200 A2:D2 F2:H200">
    <cfRule type="cellIs" dxfId="11" priority="12" operator="greaterThanOrEqual">
      <formula>1</formula>
    </cfRule>
  </conditionalFormatting>
  <conditionalFormatting sqref="A1:H1 A201:H1048576 B3:D200 A2:D2 F2:H200">
    <cfRule type="cellIs" dxfId="10" priority="11" operator="greaterThanOrEqual">
      <formula>1</formula>
    </cfRule>
  </conditionalFormatting>
  <conditionalFormatting sqref="A1:H1 A201:H1048576 B3:D200 A2:D2 F2:H200">
    <cfRule type="cellIs" dxfId="9" priority="10" operator="greaterThanOrEqual">
      <formula>1</formula>
    </cfRule>
  </conditionalFormatting>
  <conditionalFormatting sqref="A1:H1 A201:H1048576 B3:D200 A2:D2 F2:H200">
    <cfRule type="cellIs" dxfId="8" priority="9" operator="greaterThanOrEqual">
      <formula>1</formula>
    </cfRule>
  </conditionalFormatting>
  <conditionalFormatting sqref="A1:H1 A201:H1048576 B3:D200 A2:D2 F2:H200">
    <cfRule type="cellIs" dxfId="7" priority="8" operator="greaterThanOrEqual">
      <formula>1</formula>
    </cfRule>
  </conditionalFormatting>
  <conditionalFormatting sqref="A1:H1 A201:H1048576 B3:D200 A2:D2 F2:H200">
    <cfRule type="cellIs" dxfId="6" priority="7" operator="greaterThanOrEqual">
      <formula>1</formula>
    </cfRule>
  </conditionalFormatting>
  <conditionalFormatting sqref="A1:H1 A201:H1048576 B3:D200 A2:D2 F2:H200">
    <cfRule type="cellIs" dxfId="5" priority="6" operator="greaterThanOrEqual">
      <formula>1</formula>
    </cfRule>
  </conditionalFormatting>
  <conditionalFormatting sqref="A1:H1 A201:H1048576 B3:D200 A2:D2 F2:H200">
    <cfRule type="cellIs" dxfId="4" priority="5" operator="greaterThanOrEqual">
      <formula>1</formula>
    </cfRule>
  </conditionalFormatting>
  <conditionalFormatting sqref="A1:H1 A201:H1048576 B3:D200 A2:D2 F2:H200">
    <cfRule type="cellIs" dxfId="3" priority="4" operator="greaterThanOrEqual">
      <formula>1</formula>
    </cfRule>
  </conditionalFormatting>
  <conditionalFormatting sqref="A1:H1 A201:H1048576 B3:D200 A2:D2 F2:H200">
    <cfRule type="cellIs" dxfId="2" priority="3" operator="greaterThanOrEqual">
      <formula>1</formula>
    </cfRule>
  </conditionalFormatting>
  <conditionalFormatting sqref="A1:H1 A201:H1048576 B3:D200 A2:D2 F2:H200">
    <cfRule type="cellIs" dxfId="1" priority="2" operator="greaterThanOrEqual">
      <formula>1</formula>
    </cfRule>
  </conditionalFormatting>
  <conditionalFormatting sqref="A1:H1048576">
    <cfRule type="cellIs" dxfId="0" priority="1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</vt:lpstr>
      <vt:lpstr>Points</vt:lpstr>
      <vt:lpstr>tirage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vanbrabant</dc:creator>
  <cp:lastModifiedBy>Sophie</cp:lastModifiedBy>
  <dcterms:created xsi:type="dcterms:W3CDTF">2014-11-18T15:25:33Z</dcterms:created>
  <dcterms:modified xsi:type="dcterms:W3CDTF">2017-02-10T09:53:25Z</dcterms:modified>
</cp:coreProperties>
</file>