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 autoCompressPictures="0"/>
  <bookViews>
    <workbookView xWindow="0" yWindow="0" windowWidth="20730" windowHeight="11760" tabRatio="582" activeTab="2"/>
  </bookViews>
  <sheets>
    <sheet name="accueil" sheetId="10" r:id="rId1"/>
    <sheet name="Base de données joueurs" sheetId="13" r:id="rId2"/>
    <sheet name="Base de données equipes" sheetId="4" r:id="rId3"/>
  </sheets>
  <externalReferences>
    <externalReference r:id="rId4"/>
  </externalReferences>
  <definedNames>
    <definedName name="adresseclient">#REF!</definedName>
    <definedName name="adressehotel">#REF!</definedName>
    <definedName name="aeroportarrive">#REF!</definedName>
    <definedName name="aeroportdepart">#REF!</definedName>
    <definedName name="assurannul">#REF!</definedName>
    <definedName name="assurindiv">#REF!</definedName>
    <definedName name="assurindividuelle">#REF!</definedName>
    <definedName name="assurrapat">#REF!</definedName>
    <definedName name="categorie">#REF!</definedName>
    <definedName name="codebilletavion">#REF!</definedName>
    <definedName name="codeclient">#REF!</definedName>
    <definedName name="CPclient">#REF!</definedName>
    <definedName name="cphotel">#REF!</definedName>
    <definedName name="datedépart">#REF!</definedName>
    <definedName name="datenaissanceclient">#REF!</definedName>
    <definedName name="dateretour">#REF!</definedName>
    <definedName name="destination">#REF!</definedName>
    <definedName name="etoilehotel">#REF!</definedName>
    <definedName name="idclient">#REF!</definedName>
    <definedName name="nationalclient">#REF!</definedName>
    <definedName name="nombredebillet">#REF!</definedName>
    <definedName name="nombredebilletvendu">#REF!</definedName>
    <definedName name="nomclient">#REF!</definedName>
    <definedName name="nomhotel">#REF!</definedName>
    <definedName name="numhotel">#REF!</definedName>
    <definedName name="passclient">#REF!</definedName>
    <definedName name="payshotel">#REF!</definedName>
    <definedName name="prenomclient">#REF!</definedName>
    <definedName name="prixdubillet">#REF!</definedName>
    <definedName name="telclient">#REF!</definedName>
    <definedName name="totalassurance">#REF!</definedName>
    <definedName name="totalpension">#REF!</definedName>
    <definedName name="totalprixbillet">#REF!</definedName>
    <definedName name="totalprixhotel">#REF!</definedName>
    <definedName name="villeclient">#REF!</definedName>
  </definedNames>
  <calcPr calcId="125725"/>
</workbook>
</file>

<file path=xl/calcChain.xml><?xml version="1.0" encoding="utf-8"?>
<calcChain xmlns="http://schemas.openxmlformats.org/spreadsheetml/2006/main">
  <c r="F3" i="4" a="1"/>
  <c r="F3" s="1"/>
  <c r="L13" i="13"/>
  <c r="D13" a="1"/>
  <c r="D13" s="1"/>
  <c r="L12"/>
  <c r="D12" a="1"/>
  <c r="D12" s="1"/>
  <c r="L11"/>
  <c r="D11" a="1"/>
  <c r="D11" s="1"/>
  <c r="L10"/>
  <c r="D10"/>
  <c r="D10" a="1"/>
  <c r="L9"/>
  <c r="D9" a="1"/>
  <c r="D9" s="1"/>
  <c r="L8"/>
  <c r="D8" a="1"/>
  <c r="D8" s="1"/>
  <c r="L7"/>
  <c r="D7" a="1"/>
  <c r="D7" s="1"/>
  <c r="L6"/>
  <c r="D6" a="1"/>
  <c r="D6" s="1"/>
  <c r="L5"/>
  <c r="D5" a="1"/>
  <c r="D5" s="1"/>
  <c r="L4"/>
  <c r="D4" a="1"/>
  <c r="D4" s="1"/>
  <c r="F4" i="4" l="1" a="1"/>
  <c r="F4" s="1"/>
  <c r="F5" s="1" a="1"/>
  <c r="F5" s="1"/>
  <c r="F6" l="1" a="1"/>
  <c r="F6" s="1"/>
  <c r="F7" s="1" a="1"/>
  <c r="F7" s="1"/>
  <c r="F8" l="1" a="1"/>
  <c r="F8" s="1"/>
  <c r="F9" l="1" a="1"/>
  <c r="F9" s="1"/>
  <c r="F10" l="1" a="1"/>
  <c r="F10" s="1"/>
  <c r="F11" l="1" a="1"/>
  <c r="F11" s="1"/>
  <c r="F12" l="1" a="1"/>
  <c r="F12" s="1"/>
</calcChain>
</file>

<file path=xl/sharedStrings.xml><?xml version="1.0" encoding="utf-8"?>
<sst xmlns="http://schemas.openxmlformats.org/spreadsheetml/2006/main" count="234" uniqueCount="94">
  <si>
    <t>DIVISION 1</t>
  </si>
  <si>
    <t>VENDREDI</t>
  </si>
  <si>
    <t>SAMEDI</t>
  </si>
  <si>
    <t>JOUEURS</t>
  </si>
  <si>
    <t>OUI</t>
  </si>
  <si>
    <t>NON</t>
  </si>
  <si>
    <t>Noms</t>
  </si>
  <si>
    <t>Equipe</t>
  </si>
  <si>
    <t>Division</t>
  </si>
  <si>
    <t>N°National</t>
  </si>
  <si>
    <t>Année</t>
  </si>
  <si>
    <t>Age</t>
  </si>
  <si>
    <t>Sexe</t>
  </si>
  <si>
    <t>nom de l'equipe</t>
  </si>
  <si>
    <t>N°matricule</t>
  </si>
  <si>
    <t>Jour de match</t>
  </si>
  <si>
    <t>Nom local</t>
  </si>
  <si>
    <t>N°téléphone</t>
  </si>
  <si>
    <t>President</t>
  </si>
  <si>
    <t>Si joueur</t>
  </si>
  <si>
    <t>Secrétaire</t>
  </si>
  <si>
    <t>Capitaine</t>
  </si>
  <si>
    <t>Trésorier</t>
  </si>
  <si>
    <t>RENARD PHILIPPE</t>
  </si>
  <si>
    <t>VANRUTTEN PATRICK</t>
  </si>
  <si>
    <t>RASKIN ROBERT</t>
  </si>
  <si>
    <t>PETITFRERE DAVID</t>
  </si>
  <si>
    <t>HUIN ALISSON</t>
  </si>
  <si>
    <t>N° Matricul</t>
  </si>
  <si>
    <t>M</t>
  </si>
  <si>
    <t>F</t>
  </si>
  <si>
    <t>Adresse</t>
  </si>
  <si>
    <t>LES COMICS</t>
  </si>
  <si>
    <t>LES SHARKS</t>
  </si>
  <si>
    <t>CHAPEAU DE PAILLE</t>
  </si>
  <si>
    <t>CHEZ ISA</t>
  </si>
  <si>
    <t>LES DRAGONS</t>
  </si>
  <si>
    <t>Division  1</t>
  </si>
  <si>
    <t>Division  2</t>
  </si>
  <si>
    <t>VERONESI ARMAND</t>
  </si>
  <si>
    <t>LA BACNURE</t>
  </si>
  <si>
    <t>9</t>
  </si>
  <si>
    <t>4</t>
  </si>
  <si>
    <t>22</t>
  </si>
  <si>
    <t>261</t>
  </si>
  <si>
    <t>896</t>
  </si>
  <si>
    <t>466</t>
  </si>
  <si>
    <t>871</t>
  </si>
  <si>
    <t/>
  </si>
  <si>
    <t>STANDARD</t>
  </si>
  <si>
    <t>DIVISION 2 B</t>
  </si>
  <si>
    <t>CENTRAL 5</t>
  </si>
  <si>
    <t xml:space="preserve">DIVISION 2 </t>
  </si>
  <si>
    <t>01/09/2014</t>
  </si>
  <si>
    <t>931</t>
  </si>
  <si>
    <t>56</t>
  </si>
  <si>
    <t>32</t>
  </si>
  <si>
    <t>19</t>
  </si>
  <si>
    <t>69</t>
  </si>
  <si>
    <t>917</t>
  </si>
  <si>
    <t>1</t>
  </si>
  <si>
    <t>T V</t>
  </si>
  <si>
    <t>T S</t>
  </si>
  <si>
    <t>1954</t>
  </si>
  <si>
    <t>DIVISION  1</t>
  </si>
  <si>
    <t>3</t>
  </si>
  <si>
    <t>1950</t>
  </si>
  <si>
    <t>DIVISION  2</t>
  </si>
  <si>
    <t>peux etre en mettant une autre formule, ou le faire en VBA, mais je n ai aucune idée, cela fait déjà plusieur semaine que je suis dessus… Merci du coup de main :-)</t>
  </si>
  <si>
    <t>001</t>
  </si>
  <si>
    <t>da</t>
  </si>
  <si>
    <t>armand</t>
  </si>
  <si>
    <t>jo</t>
  </si>
  <si>
    <t>geal</t>
  </si>
  <si>
    <t>jerm</t>
  </si>
  <si>
    <t>alex</t>
  </si>
  <si>
    <t>miguel</t>
  </si>
  <si>
    <t>002</t>
  </si>
  <si>
    <t>jm</t>
  </si>
  <si>
    <t>mario</t>
  </si>
  <si>
    <t>pas</t>
  </si>
  <si>
    <t>pai</t>
  </si>
  <si>
    <t>loic</t>
  </si>
  <si>
    <t>003</t>
  </si>
  <si>
    <t>jc</t>
  </si>
  <si>
    <t>rob</t>
  </si>
  <si>
    <t>ali</t>
  </si>
  <si>
    <t>mim</t>
  </si>
  <si>
    <t>salva</t>
  </si>
  <si>
    <t>piedro</t>
  </si>
  <si>
    <t>franc</t>
  </si>
  <si>
    <t>004</t>
  </si>
  <si>
    <t>franco</t>
  </si>
  <si>
    <t>yves</t>
  </si>
</sst>
</file>

<file path=xl/styles.xml><?xml version="1.0" encoding="utf-8"?>
<styleSheet xmlns="http://schemas.openxmlformats.org/spreadsheetml/2006/main">
  <fonts count="17">
    <font>
      <sz val="11"/>
      <color theme="1"/>
      <name val="Constantia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100"/>
      <color theme="0" tint="-0.14999847407452621"/>
      <name val="Constantia"/>
      <family val="2"/>
      <scheme val="minor"/>
    </font>
    <font>
      <sz val="8"/>
      <color theme="0" tint="-4.9989318521683403E-2"/>
      <name val="Constantia"/>
      <family val="2"/>
      <scheme val="minor"/>
    </font>
    <font>
      <sz val="11"/>
      <name val="Constantia"/>
      <family val="2"/>
      <scheme val="minor"/>
    </font>
    <font>
      <sz val="10"/>
      <color theme="0" tint="-4.9989318521683403E-2"/>
      <name val="Constantia"/>
      <family val="2"/>
      <scheme val="minor"/>
    </font>
    <font>
      <sz val="11"/>
      <color theme="0" tint="-4.9989318521683403E-2"/>
      <name val="Constantia"/>
      <family val="2"/>
      <scheme val="minor"/>
    </font>
    <font>
      <sz val="14"/>
      <color theme="1"/>
      <name val="Constantia"/>
      <family val="2"/>
      <scheme val="minor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Constantia"/>
      <family val="1"/>
      <scheme val="minor"/>
    </font>
    <font>
      <b/>
      <sz val="14"/>
      <color theme="1"/>
      <name val="Constantia"/>
      <family val="1"/>
      <scheme val="minor"/>
    </font>
    <font>
      <b/>
      <sz val="14"/>
      <color rgb="FFFF0000"/>
      <name val="Times New Roman"/>
      <family val="1"/>
    </font>
    <font>
      <sz val="36"/>
      <color theme="1"/>
      <name val="Constantia"/>
      <family val="2"/>
      <scheme val="minor"/>
    </font>
    <font>
      <sz val="14"/>
      <name val="Constantia"/>
      <family val="2"/>
      <scheme val="minor"/>
    </font>
    <font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0" fillId="3" borderId="0" xfId="0" applyFill="1"/>
    <xf numFmtId="0" fontId="0" fillId="2" borderId="3" xfId="0" applyFill="1" applyBorder="1"/>
    <xf numFmtId="0" fontId="0" fillId="3" borderId="0" xfId="0" applyFill="1" applyBorder="1"/>
    <xf numFmtId="0" fontId="3" fillId="2" borderId="3" xfId="0" applyFont="1" applyFill="1" applyBorder="1" applyAlignment="1">
      <alignment textRotation="60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9" xfId="0" applyFill="1" applyBorder="1"/>
    <xf numFmtId="0" fontId="0" fillId="2" borderId="10" xfId="0" applyFill="1" applyBorder="1"/>
    <xf numFmtId="0" fontId="1" fillId="3" borderId="0" xfId="1" applyFill="1" applyBorder="1" applyAlignment="1" applyProtection="1"/>
    <xf numFmtId="0" fontId="4" fillId="2" borderId="3" xfId="0" applyFont="1" applyFill="1" applyBorder="1" applyAlignment="1"/>
    <xf numFmtId="0" fontId="6" fillId="2" borderId="3" xfId="0" applyFont="1" applyFill="1" applyBorder="1" applyAlignment="1"/>
    <xf numFmtId="0" fontId="6" fillId="2" borderId="3" xfId="0" applyFont="1" applyFill="1" applyBorder="1"/>
    <xf numFmtId="0" fontId="7" fillId="2" borderId="3" xfId="0" applyFont="1" applyFill="1" applyBorder="1"/>
    <xf numFmtId="0" fontId="8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2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vertical="center"/>
    </xf>
    <xf numFmtId="0" fontId="8" fillId="5" borderId="1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4" borderId="0" xfId="0" applyNumberFormat="1" applyFont="1" applyFill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Alignment="1">
      <alignment horizontal="center" vertical="center"/>
    </xf>
    <xf numFmtId="2" fontId="0" fillId="3" borderId="0" xfId="0" applyNumberFormat="1" applyFont="1" applyFill="1" applyAlignment="1">
      <alignment horizontal="center" vertical="center"/>
    </xf>
    <xf numFmtId="2" fontId="0" fillId="4" borderId="1" xfId="0" applyNumberFormat="1" applyFont="1" applyFill="1" applyBorder="1" applyAlignment="1">
      <alignment horizontal="center" vertical="center"/>
    </xf>
    <xf numFmtId="2" fontId="0" fillId="4" borderId="0" xfId="0" applyNumberFormat="1" applyFont="1" applyFill="1" applyAlignment="1">
      <alignment horizontal="center" vertical="center"/>
    </xf>
    <xf numFmtId="0" fontId="12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textRotation="60"/>
    </xf>
    <xf numFmtId="0" fontId="0" fillId="2" borderId="1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4" fillId="3" borderId="0" xfId="0" applyNumberFormat="1" applyFont="1" applyFill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13" xfId="0" applyNumberFormat="1" applyFont="1" applyFill="1" applyBorder="1" applyAlignment="1">
      <alignment horizontal="center" vertical="center"/>
    </xf>
    <xf numFmtId="49" fontId="15" fillId="2" borderId="1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Base de données joueurs"/>
  <ax:ocxPr ax:name="Size" ax:value="4921;1244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Liste"/>
  <ax:ocxPr ax:name="Size" ax:value="4921;1244"/>
  <ax:ocxPr ax:name="FontName" ax:value="Calibri"/>
  <ax:ocxPr ax:name="FontHeight" ax:value="28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8"/>
  <ax:ocxPr ax:name="Caption" ax:value="Base de données equipes"/>
  <ax:ocxPr ax:name="Size" ax:value="4921;1244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"/>
  <ax:ocxPr ax:name="Size" ax:value="5292;1640"/>
  <ax:ocxPr ax:name="FontName" ax:value="Tahoma"/>
  <ax:ocxPr ax:name="FontHeight" ax:value="36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261938</xdr:colOff>
      <xdr:row>4</xdr:row>
      <xdr:rowOff>142081</xdr:rowOff>
    </xdr:from>
    <xdr:to>
      <xdr:col>0</xdr:col>
      <xdr:colOff>2366963</xdr:colOff>
      <xdr:row>8</xdr:row>
      <xdr:rowOff>154781</xdr:rowOff>
    </xdr:to>
    <xdr:sp macro="[0]!ouverture_USF_miseajour" textlink="">
      <xdr:nvSpPr>
        <xdr:cNvPr id="11" name="Rectangle à coins arrondis 10"/>
        <xdr:cNvSpPr/>
      </xdr:nvSpPr>
      <xdr:spPr>
        <a:xfrm>
          <a:off x="261938" y="915987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Equipes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0</xdr:col>
      <xdr:colOff>264319</xdr:colOff>
      <xdr:row>0</xdr:row>
      <xdr:rowOff>85725</xdr:rowOff>
    </xdr:from>
    <xdr:to>
      <xdr:col>0</xdr:col>
      <xdr:colOff>2369344</xdr:colOff>
      <xdr:row>4</xdr:row>
      <xdr:rowOff>88900</xdr:rowOff>
    </xdr:to>
    <xdr:sp macro="[0]!ouverture_Gestion_des_equipes" textlink="">
      <xdr:nvSpPr>
        <xdr:cNvPr id="5" name="Rectangle à coins arrondis 4"/>
        <xdr:cNvSpPr/>
      </xdr:nvSpPr>
      <xdr:spPr>
        <a:xfrm>
          <a:off x="264319" y="85725"/>
          <a:ext cx="2105025" cy="777081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une Equipe</a:t>
          </a:r>
        </a:p>
      </xdr:txBody>
    </xdr:sp>
    <xdr:clientData/>
  </xdr:twoCellAnchor>
  <xdr:twoCellAnchor>
    <xdr:from>
      <xdr:col>0</xdr:col>
      <xdr:colOff>250031</xdr:colOff>
      <xdr:row>9</xdr:row>
      <xdr:rowOff>23813</xdr:rowOff>
    </xdr:from>
    <xdr:to>
      <xdr:col>0</xdr:col>
      <xdr:colOff>2355056</xdr:colOff>
      <xdr:row>13</xdr:row>
      <xdr:rowOff>794</xdr:rowOff>
    </xdr:to>
    <xdr:sp macro="[0]!ouverture_Gestion_des_joueurs" textlink="">
      <xdr:nvSpPr>
        <xdr:cNvPr id="6" name="Rectangle à coins arrondis 5"/>
        <xdr:cNvSpPr/>
      </xdr:nvSpPr>
      <xdr:spPr>
        <a:xfrm>
          <a:off x="250031" y="1750219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Créer un joueur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0</xdr:col>
      <xdr:colOff>235744</xdr:colOff>
      <xdr:row>13</xdr:row>
      <xdr:rowOff>57150</xdr:rowOff>
    </xdr:from>
    <xdr:to>
      <xdr:col>0</xdr:col>
      <xdr:colOff>2340769</xdr:colOff>
      <xdr:row>17</xdr:row>
      <xdr:rowOff>69850</xdr:rowOff>
    </xdr:to>
    <xdr:sp macro="[0]!ouverture_Modifiction_des_joueurs" textlink="">
      <xdr:nvSpPr>
        <xdr:cNvPr id="7" name="Rectangle à coins arrondis 6"/>
        <xdr:cNvSpPr/>
      </xdr:nvSpPr>
      <xdr:spPr>
        <a:xfrm>
          <a:off x="235744" y="2581275"/>
          <a:ext cx="2105025" cy="7747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joueurs</a:t>
          </a:r>
          <a:endParaRPr lang="fr-FR" sz="1800" b="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twoCellAnchor>
    <xdr:from>
      <xdr:col>3</xdr:col>
      <xdr:colOff>47625</xdr:colOff>
      <xdr:row>9</xdr:row>
      <xdr:rowOff>130968</xdr:rowOff>
    </xdr:from>
    <xdr:to>
      <xdr:col>6</xdr:col>
      <xdr:colOff>821531</xdr:colOff>
      <xdr:row>23</xdr:row>
      <xdr:rowOff>47625</xdr:rowOff>
    </xdr:to>
    <xdr:sp macro="" textlink="">
      <xdr:nvSpPr>
        <xdr:cNvPr id="9" name="Légende à une bordure 3 8"/>
        <xdr:cNvSpPr/>
      </xdr:nvSpPr>
      <xdr:spPr>
        <a:xfrm>
          <a:off x="4202906" y="1845468"/>
          <a:ext cx="4810125" cy="2583657"/>
        </a:xfrm>
        <a:prstGeom prst="accentCallout3">
          <a:avLst>
            <a:gd name="adj1" fmla="val 18750"/>
            <a:gd name="adj2" fmla="val -8333"/>
            <a:gd name="adj3" fmla="val 18750"/>
            <a:gd name="adj4" fmla="val -16667"/>
            <a:gd name="adj5" fmla="val -20276"/>
            <a:gd name="adj6" fmla="val -16915"/>
            <a:gd name="adj7" fmla="val -21138"/>
            <a:gd name="adj8" fmla="val -365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On modifie  les données equipes ici, on on oeux enlevé ou ajouté un joueur dans les différente équipes deja inscrite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1700893</xdr:colOff>
      <xdr:row>13</xdr:row>
      <xdr:rowOff>231321</xdr:rowOff>
    </xdr:from>
    <xdr:to>
      <xdr:col>7</xdr:col>
      <xdr:colOff>176893</xdr:colOff>
      <xdr:row>27</xdr:row>
      <xdr:rowOff>217714</xdr:rowOff>
    </xdr:to>
    <xdr:sp macro="" textlink="">
      <xdr:nvSpPr>
        <xdr:cNvPr id="6" name="Légende encadrée 3 5"/>
        <xdr:cNvSpPr/>
      </xdr:nvSpPr>
      <xdr:spPr>
        <a:xfrm>
          <a:off x="6082393" y="4536621"/>
          <a:ext cx="4562475" cy="3329668"/>
        </a:xfrm>
        <a:prstGeom prst="borderCallout3">
          <a:avLst>
            <a:gd name="adj1" fmla="val 18750"/>
            <a:gd name="adj2" fmla="val -8333"/>
            <a:gd name="adj3" fmla="val 18750"/>
            <a:gd name="adj4" fmla="val -16667"/>
            <a:gd name="adj5" fmla="val 2811"/>
            <a:gd name="adj6" fmla="val -32052"/>
            <a:gd name="adj7" fmla="val -76997"/>
            <a:gd name="adj8" fmla="val -1144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J'ai mis un code sur les cellules, pour qu'il aille rechercher</a:t>
          </a:r>
          <a:r>
            <a:rPr lang="fr-FR" sz="1600" baseline="0"/>
            <a:t> dans la base de données automatiquement apres un changement dans l userform, cependant, quand je fait un changement il efface le nom et met "0" 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 joueurs"/>
      <sheetName val="Base de données equipes"/>
    </sheetNames>
    <sheetDataSet>
      <sheetData sheetId="0" refreshError="1"/>
      <sheetData sheetId="1">
        <row r="2">
          <cell r="A2" t="str">
            <v>nom de l'equipe</v>
          </cell>
          <cell r="C2" t="str">
            <v>Jour de match</v>
          </cell>
        </row>
        <row r="3">
          <cell r="A3" t="str">
            <v>CHAPEAU DE PAILLE</v>
          </cell>
          <cell r="C3" t="str">
            <v>VENDREDI</v>
          </cell>
          <cell r="Q3" t="str">
            <v>9</v>
          </cell>
          <cell r="R3" t="str">
            <v>01/09/2014</v>
          </cell>
          <cell r="S3" t="str">
            <v>armand</v>
          </cell>
          <cell r="T3" t="str">
            <v>4</v>
          </cell>
          <cell r="U3" t="str">
            <v>01/09/2014</v>
          </cell>
          <cell r="V3" t="str">
            <v>jo</v>
          </cell>
          <cell r="W3" t="str">
            <v>22</v>
          </cell>
          <cell r="X3" t="str">
            <v>01/09/2014</v>
          </cell>
          <cell r="Y3" t="str">
            <v>geal</v>
          </cell>
          <cell r="Z3" t="str">
            <v>261</v>
          </cell>
          <cell r="AA3" t="str">
            <v>01/09/2014</v>
          </cell>
          <cell r="AB3" t="str">
            <v>jerm</v>
          </cell>
          <cell r="AC3" t="str">
            <v>896</v>
          </cell>
          <cell r="AD3" t="str">
            <v>01/09/2014</v>
          </cell>
          <cell r="AE3" t="str">
            <v>alex</v>
          </cell>
          <cell r="AF3" t="str">
            <v>466</v>
          </cell>
          <cell r="AG3" t="str">
            <v>01/09/2014</v>
          </cell>
          <cell r="AH3" t="str">
            <v>miguel</v>
          </cell>
          <cell r="AI3" t="str">
            <v>871</v>
          </cell>
          <cell r="AJ3" t="str">
            <v>01/09/2014</v>
          </cell>
          <cell r="BG3" t="str">
            <v/>
          </cell>
          <cell r="BH3" t="str">
            <v/>
          </cell>
        </row>
        <row r="4">
          <cell r="A4" t="str">
            <v>STANDARD</v>
          </cell>
          <cell r="C4" t="str">
            <v>VENDREDI</v>
          </cell>
          <cell r="Q4" t="str">
            <v/>
          </cell>
          <cell r="R4" t="str">
            <v/>
          </cell>
          <cell r="S4" t="str">
            <v>jm</v>
          </cell>
          <cell r="T4" t="str">
            <v>931</v>
          </cell>
          <cell r="U4" t="str">
            <v>01/09/2014</v>
          </cell>
          <cell r="V4" t="str">
            <v>mario</v>
          </cell>
          <cell r="W4" t="str">
            <v>56</v>
          </cell>
          <cell r="X4" t="str">
            <v>01/09/2014</v>
          </cell>
          <cell r="Y4" t="str">
            <v>pas</v>
          </cell>
          <cell r="Z4" t="str">
            <v>32</v>
          </cell>
          <cell r="AA4" t="str">
            <v>01/09/2014</v>
          </cell>
          <cell r="AB4" t="str">
            <v>pai</v>
          </cell>
          <cell r="AC4" t="str">
            <v>19</v>
          </cell>
          <cell r="AD4" t="str">
            <v>01/09/2014</v>
          </cell>
          <cell r="AE4" t="str">
            <v>da</v>
          </cell>
          <cell r="AF4" t="str">
            <v>69</v>
          </cell>
          <cell r="AG4" t="str">
            <v>01/09/2014</v>
          </cell>
          <cell r="AH4" t="str">
            <v>loic</v>
          </cell>
          <cell r="AI4" t="str">
            <v>917</v>
          </cell>
          <cell r="AJ4" t="str">
            <v>01/09/2014</v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 t="str">
            <v>LES SHARKS</v>
          </cell>
          <cell r="C5" t="str">
            <v>VENDREDI</v>
          </cell>
          <cell r="Q5">
            <v>96</v>
          </cell>
          <cell r="R5" t="str">
            <v>01/09/2014</v>
          </cell>
          <cell r="S5" t="str">
            <v>rob</v>
          </cell>
          <cell r="T5">
            <v>3</v>
          </cell>
          <cell r="U5" t="str">
            <v>01/09/2014</v>
          </cell>
          <cell r="V5" t="str">
            <v>ali</v>
          </cell>
          <cell r="W5">
            <v>10</v>
          </cell>
          <cell r="X5" t="str">
            <v>01/09/2014</v>
          </cell>
          <cell r="Y5" t="str">
            <v>mim</v>
          </cell>
          <cell r="Z5">
            <v>98</v>
          </cell>
          <cell r="AA5" t="str">
            <v>01/09/2014</v>
          </cell>
          <cell r="AB5" t="str">
            <v>salva</v>
          </cell>
          <cell r="AC5">
            <v>611</v>
          </cell>
          <cell r="AD5" t="str">
            <v>01/09/2014</v>
          </cell>
          <cell r="AE5" t="str">
            <v>piedro</v>
          </cell>
          <cell r="AF5">
            <v>683</v>
          </cell>
          <cell r="AG5" t="str">
            <v>01/09/2014</v>
          </cell>
          <cell r="AH5" t="str">
            <v>franc</v>
          </cell>
          <cell r="AI5">
            <v>76</v>
          </cell>
          <cell r="AJ5" t="str">
            <v>01/09/2014</v>
          </cell>
        </row>
        <row r="6">
          <cell r="A6" t="str">
            <v>LES DRAGONS</v>
          </cell>
          <cell r="C6" t="str">
            <v>SAMEDI</v>
          </cell>
          <cell r="Q6">
            <v>3</v>
          </cell>
          <cell r="R6" t="str">
            <v>01/09/2014</v>
          </cell>
          <cell r="S6" t="str">
            <v>piedro</v>
          </cell>
          <cell r="T6">
            <v>683</v>
          </cell>
          <cell r="U6" t="str">
            <v>01/09/2014</v>
          </cell>
          <cell r="V6" t="str">
            <v>salva</v>
          </cell>
          <cell r="W6">
            <v>611</v>
          </cell>
          <cell r="X6" t="str">
            <v>01/09/2014</v>
          </cell>
          <cell r="Y6" t="str">
            <v>franco</v>
          </cell>
          <cell r="Z6">
            <v>76</v>
          </cell>
          <cell r="AA6" t="str">
            <v>01/09/2014</v>
          </cell>
          <cell r="AB6" t="str">
            <v>yves</v>
          </cell>
          <cell r="AC6">
            <v>46</v>
          </cell>
          <cell r="AD6" t="str">
            <v>01/09/2014</v>
          </cell>
          <cell r="AE6" t="str">
            <v>ali</v>
          </cell>
          <cell r="AF6">
            <v>10</v>
          </cell>
          <cell r="AG6" t="str">
            <v>01/09/2014</v>
          </cell>
          <cell r="AH6" t="str">
            <v>jc</v>
          </cell>
          <cell r="AI6">
            <v>96</v>
          </cell>
          <cell r="AJ6" t="str">
            <v>01/09/2014</v>
          </cell>
        </row>
        <row r="7">
          <cell r="C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BF7" t="str">
            <v/>
          </cell>
          <cell r="BG7" t="str">
            <v/>
          </cell>
          <cell r="BH7" t="str">
            <v/>
          </cell>
        </row>
      </sheetData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apier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Papier">
      <a:maj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궁서"/>
        <a:font script="Hans" typeface="华文新魏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55000"/>
                <a:alpha val="20000"/>
              </a:schemeClr>
              <a:schemeClr val="phClr">
                <a:tint val="40000"/>
                <a:shade val="90000"/>
                <a:satMod val="60000"/>
                <a:alpha val="20000"/>
              </a:schemeClr>
            </a:duotone>
          </a:blip>
          <a:tile tx="0" ty="0" sx="58000" sy="38000" flip="none" algn="tl"/>
        </a:blipFill>
        <a:blipFill>
          <a:blip xmlns:r="http://schemas.openxmlformats.org/officeDocument/2006/relationships" r:embed="rId2">
            <a:duotone>
              <a:schemeClr val="phClr">
                <a:shade val="12000"/>
                <a:satMod val="240000"/>
              </a:schemeClr>
              <a:schemeClr val="phClr">
                <a:tint val="65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O38"/>
  <sheetViews>
    <sheetView zoomScale="80" zoomScaleNormal="80" workbookViewId="0">
      <selection activeCell="H14" sqref="H14"/>
    </sheetView>
  </sheetViews>
  <sheetFormatPr baseColWidth="10" defaultRowHeight="15"/>
  <cols>
    <col min="1" max="1" width="34" style="2" customWidth="1"/>
    <col min="2" max="2" width="2.75" style="1" customWidth="1"/>
    <col min="3" max="6" width="17.625" style="1" customWidth="1"/>
    <col min="7" max="14" width="17.625" style="3" customWidth="1"/>
    <col min="15" max="16384" width="11" style="1"/>
  </cols>
  <sheetData>
    <row r="1" spans="1:15" ht="15" customHeight="1" thickBot="1">
      <c r="A1" s="58"/>
      <c r="J1" s="13"/>
    </row>
    <row r="2" spans="1:15">
      <c r="A2" s="58"/>
      <c r="C2" s="59"/>
      <c r="D2" s="60"/>
      <c r="E2" s="5"/>
      <c r="F2" s="5"/>
      <c r="G2" s="5"/>
      <c r="H2" s="5"/>
      <c r="I2" s="5"/>
      <c r="J2" s="5"/>
      <c r="K2" s="5"/>
      <c r="L2" s="5"/>
      <c r="M2" s="6"/>
      <c r="N2" s="3">
        <v>0</v>
      </c>
      <c r="O2" s="1">
        <v>0</v>
      </c>
    </row>
    <row r="3" spans="1:15">
      <c r="A3" s="58"/>
      <c r="C3" s="7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5">
      <c r="A4" s="58"/>
      <c r="C4" s="7"/>
      <c r="D4" s="8"/>
      <c r="E4" s="8"/>
      <c r="F4" s="8"/>
      <c r="G4" s="8"/>
      <c r="H4" s="8"/>
      <c r="I4" s="8"/>
      <c r="J4" s="8"/>
      <c r="K4" s="8"/>
      <c r="L4" s="8"/>
      <c r="M4" s="9"/>
    </row>
    <row r="5" spans="1:15">
      <c r="A5" s="58"/>
      <c r="C5" s="7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5">
      <c r="A6" s="58"/>
      <c r="C6" s="7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5">
      <c r="A7" s="58"/>
      <c r="C7" s="7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5">
      <c r="A8" s="58"/>
      <c r="C8" s="7"/>
      <c r="D8" s="8"/>
      <c r="E8" s="8"/>
      <c r="F8" s="8"/>
      <c r="G8" s="8"/>
      <c r="H8" s="8"/>
      <c r="I8" s="8"/>
      <c r="J8" s="8"/>
      <c r="K8" s="8"/>
      <c r="L8" s="8"/>
      <c r="M8" s="9"/>
    </row>
    <row r="9" spans="1:15">
      <c r="A9" s="58"/>
      <c r="C9" s="7"/>
      <c r="D9" s="8"/>
      <c r="E9" s="8"/>
      <c r="F9" s="8"/>
      <c r="G9" s="8"/>
      <c r="H9" s="8"/>
      <c r="I9" s="8"/>
      <c r="J9" s="8"/>
      <c r="K9" s="8"/>
      <c r="L9" s="8"/>
      <c r="M9" s="9"/>
    </row>
    <row r="10" spans="1:15">
      <c r="A10" s="58"/>
      <c r="C10" s="7"/>
      <c r="D10" s="8"/>
      <c r="E10" s="8"/>
      <c r="F10" s="8"/>
      <c r="G10" s="8"/>
      <c r="H10" s="8"/>
      <c r="I10" s="8"/>
      <c r="J10" s="8"/>
      <c r="K10" s="8"/>
      <c r="L10" s="8"/>
      <c r="M10" s="9"/>
    </row>
    <row r="11" spans="1:15">
      <c r="A11" s="58"/>
      <c r="C11" s="7"/>
      <c r="D11" s="8"/>
      <c r="E11" s="8"/>
      <c r="F11" s="8"/>
      <c r="G11" s="8"/>
      <c r="H11" s="8"/>
      <c r="I11" s="8"/>
      <c r="J11" s="8"/>
      <c r="K11" s="8"/>
      <c r="L11" s="8"/>
      <c r="M11" s="9"/>
    </row>
    <row r="12" spans="1:15">
      <c r="A12" s="58"/>
      <c r="C12" s="7"/>
      <c r="D12" s="8"/>
      <c r="E12" s="8"/>
      <c r="F12" s="8"/>
      <c r="G12" s="8"/>
      <c r="H12" s="8"/>
      <c r="I12" s="8"/>
      <c r="J12" s="8"/>
      <c r="K12" s="8"/>
      <c r="L12" s="8"/>
      <c r="M12" s="9"/>
    </row>
    <row r="13" spans="1:15">
      <c r="A13" s="58"/>
      <c r="C13" s="7"/>
      <c r="D13" s="8"/>
      <c r="E13" s="8"/>
      <c r="F13" s="8"/>
      <c r="G13" s="8"/>
      <c r="H13" s="8"/>
      <c r="I13" s="8"/>
      <c r="J13" s="8"/>
      <c r="K13" s="8"/>
      <c r="L13" s="8"/>
      <c r="M13" s="9"/>
    </row>
    <row r="14" spans="1:15">
      <c r="A14" s="58"/>
      <c r="C14" s="7"/>
      <c r="D14" s="8"/>
      <c r="E14" s="8"/>
      <c r="F14" s="8"/>
      <c r="G14" s="8"/>
      <c r="H14" s="8"/>
      <c r="I14" s="8"/>
      <c r="J14" s="8"/>
      <c r="K14" s="8"/>
      <c r="L14" s="8"/>
      <c r="M14" s="9"/>
    </row>
    <row r="15" spans="1:15">
      <c r="A15" s="58"/>
      <c r="C15" s="7"/>
      <c r="D15" s="8"/>
      <c r="E15" s="8"/>
      <c r="F15" s="8"/>
      <c r="G15" s="8"/>
      <c r="H15" s="8"/>
      <c r="I15" s="8"/>
      <c r="J15" s="8"/>
      <c r="K15" s="8"/>
      <c r="L15" s="8"/>
      <c r="M15" s="9"/>
    </row>
    <row r="16" spans="1:15">
      <c r="A16" s="58"/>
      <c r="C16" s="7"/>
      <c r="D16" s="8"/>
      <c r="E16" s="8"/>
      <c r="F16" s="8"/>
      <c r="G16" s="8"/>
      <c r="H16" s="8"/>
      <c r="I16" s="8"/>
      <c r="J16" s="8"/>
      <c r="K16" s="8"/>
      <c r="L16" s="8"/>
      <c r="M16" s="9"/>
    </row>
    <row r="17" spans="1:13">
      <c r="A17" s="58"/>
      <c r="C17" s="7"/>
      <c r="D17" s="8"/>
      <c r="E17" s="8"/>
      <c r="F17" s="8"/>
      <c r="G17" s="8"/>
      <c r="H17" s="8"/>
      <c r="I17" s="8"/>
      <c r="J17" s="8"/>
      <c r="K17" s="8"/>
      <c r="L17" s="8"/>
      <c r="M17" s="9"/>
    </row>
    <row r="18" spans="1:13">
      <c r="A18" s="58"/>
      <c r="C18" s="7"/>
      <c r="D18" s="8"/>
      <c r="E18" s="8"/>
      <c r="F18" s="8"/>
      <c r="G18" s="8"/>
      <c r="H18" s="8"/>
      <c r="I18" s="8"/>
      <c r="J18" s="8"/>
      <c r="K18" s="8"/>
      <c r="L18" s="8"/>
      <c r="M18" s="9"/>
    </row>
    <row r="19" spans="1:13">
      <c r="A19" s="58"/>
      <c r="C19" s="7"/>
      <c r="D19" s="8"/>
      <c r="E19" s="8"/>
      <c r="F19" s="8"/>
      <c r="G19" s="8"/>
      <c r="H19" s="8"/>
      <c r="I19" s="8"/>
      <c r="J19" s="8"/>
      <c r="K19" s="8"/>
      <c r="L19" s="8"/>
      <c r="M19" s="9"/>
    </row>
    <row r="20" spans="1:13">
      <c r="A20" s="58"/>
      <c r="C20" s="7"/>
      <c r="D20" s="8"/>
      <c r="E20" s="8"/>
      <c r="F20" s="8"/>
      <c r="G20" s="8"/>
      <c r="H20" s="8"/>
      <c r="I20" s="8"/>
      <c r="J20" s="8"/>
      <c r="K20" s="8"/>
      <c r="L20" s="8"/>
      <c r="M20" s="9"/>
    </row>
    <row r="21" spans="1:13">
      <c r="A21" s="58"/>
      <c r="C21" s="7"/>
      <c r="D21" s="8"/>
      <c r="E21" s="8"/>
      <c r="F21" s="8"/>
      <c r="G21" s="8"/>
      <c r="H21" s="8"/>
      <c r="I21" s="8"/>
      <c r="J21" s="8"/>
      <c r="K21" s="8"/>
      <c r="L21" s="8"/>
      <c r="M21" s="9"/>
    </row>
    <row r="22" spans="1:13">
      <c r="A22" s="58"/>
      <c r="C22" s="7"/>
      <c r="D22" s="8"/>
      <c r="E22" s="8"/>
      <c r="F22" s="8"/>
      <c r="G22" s="8"/>
      <c r="H22" s="8"/>
      <c r="I22" s="8"/>
      <c r="J22" s="8"/>
      <c r="K22" s="8"/>
      <c r="L22" s="8"/>
      <c r="M22" s="9"/>
    </row>
    <row r="23" spans="1:13">
      <c r="A23" s="58"/>
      <c r="C23" s="7"/>
      <c r="D23" s="8"/>
      <c r="E23" s="8"/>
      <c r="F23" s="8"/>
      <c r="G23" s="8"/>
      <c r="H23" s="8"/>
      <c r="I23" s="8"/>
      <c r="J23" s="8"/>
      <c r="K23" s="8"/>
      <c r="L23" s="8"/>
      <c r="M23" s="9"/>
    </row>
    <row r="24" spans="1:13">
      <c r="A24" s="58"/>
      <c r="C24" s="7"/>
      <c r="D24" s="8"/>
      <c r="E24" s="8"/>
      <c r="F24" s="8"/>
      <c r="G24" s="8"/>
      <c r="H24" s="8"/>
      <c r="I24" s="8"/>
      <c r="J24" s="8"/>
      <c r="K24" s="8"/>
      <c r="L24" s="8"/>
      <c r="M24" s="9"/>
    </row>
    <row r="25" spans="1:13">
      <c r="A25" s="58"/>
      <c r="C25" s="7"/>
      <c r="D25" s="8"/>
      <c r="E25" s="8"/>
      <c r="F25" s="8"/>
      <c r="G25" s="8"/>
      <c r="H25" s="8"/>
      <c r="I25" s="8"/>
      <c r="J25" s="8"/>
      <c r="K25" s="8"/>
      <c r="L25" s="8"/>
      <c r="M25" s="9"/>
    </row>
    <row r="26" spans="1:13">
      <c r="A26" s="58"/>
      <c r="C26" s="7"/>
      <c r="D26" s="8"/>
      <c r="E26" s="8"/>
      <c r="F26" s="8"/>
      <c r="G26" s="8"/>
      <c r="H26" s="8"/>
      <c r="I26" s="8"/>
      <c r="J26" s="8"/>
      <c r="K26" s="8"/>
      <c r="L26" s="8"/>
      <c r="M26" s="9"/>
    </row>
    <row r="27" spans="1:13">
      <c r="A27" s="4"/>
      <c r="C27" s="7"/>
      <c r="D27" s="8"/>
      <c r="E27" s="8"/>
      <c r="F27" s="8"/>
      <c r="G27" s="8"/>
      <c r="H27" s="8"/>
      <c r="I27" s="8"/>
      <c r="J27" s="8"/>
      <c r="K27" s="8"/>
      <c r="L27" s="8"/>
      <c r="M27" s="9"/>
    </row>
    <row r="28" spans="1:13">
      <c r="A28" s="4"/>
      <c r="C28" s="7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1:13">
      <c r="A29" s="14" t="s">
        <v>0</v>
      </c>
      <c r="C29" s="7"/>
      <c r="D29" s="8"/>
      <c r="E29" s="8"/>
      <c r="F29" s="8"/>
      <c r="G29" s="8"/>
      <c r="H29" s="8"/>
      <c r="I29" s="8"/>
      <c r="J29" s="8"/>
      <c r="K29" s="8"/>
      <c r="L29" s="8"/>
      <c r="M29" s="9"/>
    </row>
    <row r="30" spans="1:13">
      <c r="A30" s="14" t="s">
        <v>52</v>
      </c>
      <c r="C30" s="7"/>
      <c r="D30" s="8"/>
      <c r="E30" s="8"/>
      <c r="F30" s="8"/>
      <c r="G30" s="8"/>
      <c r="H30" s="8"/>
      <c r="I30" s="8"/>
      <c r="J30" s="8"/>
      <c r="K30" s="8"/>
      <c r="L30" s="8"/>
      <c r="M30" s="9"/>
    </row>
    <row r="31" spans="1:13">
      <c r="A31" s="14" t="s">
        <v>50</v>
      </c>
      <c r="C31" s="7"/>
      <c r="D31" s="8"/>
      <c r="E31" s="8"/>
      <c r="F31" s="8"/>
      <c r="G31" s="8"/>
      <c r="H31" s="8"/>
      <c r="I31" s="8"/>
      <c r="J31" s="8"/>
      <c r="K31" s="8"/>
      <c r="L31" s="8"/>
      <c r="M31" s="9"/>
    </row>
    <row r="32" spans="1:13">
      <c r="A32" s="15" t="s">
        <v>1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9"/>
    </row>
    <row r="33" spans="1:13">
      <c r="A33" s="15" t="s">
        <v>2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9"/>
    </row>
    <row r="34" spans="1:13">
      <c r="A34" s="16" t="s">
        <v>4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9"/>
    </row>
    <row r="35" spans="1:13">
      <c r="A35" s="17" t="s">
        <v>5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9"/>
    </row>
    <row r="36" spans="1:13">
      <c r="A36" s="17"/>
      <c r="C36" s="7"/>
      <c r="D36" s="8"/>
      <c r="E36" s="8"/>
      <c r="F36" s="8"/>
      <c r="G36" s="8"/>
      <c r="H36" s="8"/>
      <c r="I36" s="8"/>
      <c r="J36" s="8"/>
      <c r="K36" s="8"/>
      <c r="L36" s="8"/>
      <c r="M36" s="9"/>
    </row>
    <row r="37" spans="1:13">
      <c r="A37" s="17"/>
      <c r="C37" s="7"/>
      <c r="D37" s="8"/>
      <c r="E37" s="8"/>
      <c r="F37" s="8"/>
      <c r="G37" s="8"/>
      <c r="H37" s="8"/>
      <c r="I37" s="8"/>
      <c r="J37" s="8"/>
      <c r="K37" s="8"/>
      <c r="L37" s="8"/>
      <c r="M37" s="9"/>
    </row>
    <row r="38" spans="1:13" ht="15.75" thickBot="1"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2"/>
    </row>
  </sheetData>
  <mergeCells count="2">
    <mergeCell ref="A1:A26"/>
    <mergeCell ref="C2:D2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control shapeId="4110" r:id="rId4" name="CommandButton2"/>
    <control shapeId="4097" r:id="rId5" name="CommandButton1"/>
    <control shapeId="4109" r:id="rId6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Z59"/>
  <sheetViews>
    <sheetView zoomScale="70" zoomScaleNormal="70" workbookViewId="0">
      <selection activeCell="C1" sqref="C1"/>
    </sheetView>
  </sheetViews>
  <sheetFormatPr baseColWidth="10" defaultRowHeight="18.75"/>
  <cols>
    <col min="1" max="1" width="34" style="32" customWidth="1"/>
    <col min="2" max="2" width="9.875" style="34" customWidth="1"/>
    <col min="3" max="3" width="13.625" style="32" customWidth="1"/>
    <col min="4" max="4" width="26.625" style="32" customWidth="1"/>
    <col min="5" max="5" width="13.25" style="32" customWidth="1"/>
    <col min="6" max="6" width="13.5" style="32" customWidth="1"/>
    <col min="7" max="7" width="26.5" style="32" customWidth="1"/>
    <col min="8" max="8" width="15.125" style="32" customWidth="1"/>
    <col min="9" max="9" width="44.125" style="20" customWidth="1"/>
    <col min="10" max="10" width="21.875" style="18" customWidth="1"/>
    <col min="11" max="11" width="11.125" style="18" customWidth="1"/>
    <col min="12" max="12" width="9" style="18" customWidth="1"/>
    <col min="13" max="13" width="11" style="18"/>
    <col min="14" max="15" width="7.125" style="18" customWidth="1"/>
    <col min="16" max="26" width="11" style="18"/>
    <col min="27" max="16384" width="11" style="32"/>
  </cols>
  <sheetData>
    <row r="1" spans="1:26" s="18" customFormat="1" ht="47.25" customHeight="1">
      <c r="B1" s="19"/>
      <c r="C1" s="19"/>
      <c r="D1" s="19"/>
      <c r="E1" s="19"/>
      <c r="F1" s="19"/>
      <c r="G1" s="19"/>
      <c r="H1" s="19"/>
      <c r="I1" s="19"/>
      <c r="J1" s="61">
        <v>2015</v>
      </c>
      <c r="K1" s="61"/>
      <c r="P1" s="20"/>
    </row>
    <row r="2" spans="1:26" s="18" customFormat="1" ht="60.75" customHeight="1">
      <c r="B2" s="19" t="s">
        <v>48</v>
      </c>
      <c r="C2" s="18" t="s">
        <v>48</v>
      </c>
      <c r="D2" s="18" t="s">
        <v>48</v>
      </c>
      <c r="E2" s="18" t="s">
        <v>48</v>
      </c>
      <c r="F2" s="18" t="s">
        <v>48</v>
      </c>
      <c r="G2" s="18" t="s">
        <v>48</v>
      </c>
      <c r="H2" s="18" t="s">
        <v>48</v>
      </c>
      <c r="I2" s="20" t="s">
        <v>48</v>
      </c>
      <c r="J2" s="18" t="s">
        <v>48</v>
      </c>
      <c r="K2" s="18" t="s">
        <v>48</v>
      </c>
      <c r="M2" s="18" t="s">
        <v>48</v>
      </c>
    </row>
    <row r="3" spans="1:26" s="26" customFormat="1" ht="43.5" customHeight="1">
      <c r="A3" s="21" t="s">
        <v>6</v>
      </c>
      <c r="B3" s="22" t="s">
        <v>28</v>
      </c>
      <c r="C3" s="21" t="s">
        <v>1</v>
      </c>
      <c r="D3" s="23" t="s">
        <v>7</v>
      </c>
      <c r="E3" s="24" t="s">
        <v>8</v>
      </c>
      <c r="F3" s="21" t="s">
        <v>2</v>
      </c>
      <c r="G3" s="23" t="s">
        <v>7</v>
      </c>
      <c r="H3" s="24" t="s">
        <v>8</v>
      </c>
      <c r="I3" s="24" t="s">
        <v>31</v>
      </c>
      <c r="J3" s="24" t="s">
        <v>9</v>
      </c>
      <c r="K3" s="24" t="s">
        <v>10</v>
      </c>
      <c r="L3" s="24" t="s">
        <v>11</v>
      </c>
      <c r="M3" s="24" t="s">
        <v>12</v>
      </c>
      <c r="N3" s="56" t="s">
        <v>61</v>
      </c>
      <c r="O3" s="56" t="s">
        <v>62</v>
      </c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>
      <c r="A4" s="27" t="s">
        <v>23</v>
      </c>
      <c r="B4" s="28" t="s">
        <v>60</v>
      </c>
      <c r="C4" s="27" t="s">
        <v>1</v>
      </c>
      <c r="D4" s="29">
        <f t="array" ref="D4">INDEX('[1]Base de données equipes'!$A$1:$A$36,MAX(IF((B4='[1]Base de données equipes'!$Q$1:$BH$36)*(C4='[1]Base de données equipes'!$C$1:$C$36),ROW('[1]Base de données equipes'!$A$1:$A$36),0)))</f>
        <v>0</v>
      </c>
      <c r="E4" s="29" t="s">
        <v>64</v>
      </c>
      <c r="F4" s="27" t="s">
        <v>2</v>
      </c>
      <c r="G4" s="29" t="s">
        <v>48</v>
      </c>
      <c r="H4" s="29" t="s">
        <v>48</v>
      </c>
      <c r="I4" s="30"/>
      <c r="J4" s="29"/>
      <c r="K4" s="29" t="s">
        <v>63</v>
      </c>
      <c r="L4" s="31">
        <f t="shared" ref="L4:L13" si="0">$J$1-K4</f>
        <v>61</v>
      </c>
      <c r="M4" s="29" t="s">
        <v>29</v>
      </c>
      <c r="N4" s="57">
        <v>1</v>
      </c>
      <c r="O4" s="57">
        <v>1</v>
      </c>
    </row>
    <row r="5" spans="1:26">
      <c r="A5" s="27" t="s">
        <v>24</v>
      </c>
      <c r="B5" s="28">
        <v>2</v>
      </c>
      <c r="C5" s="27" t="s">
        <v>1</v>
      </c>
      <c r="D5" s="29">
        <f t="array" ref="D5">INDEX('[1]Base de données equipes'!$A$1:$A$36,MAX(IF((B5='[1]Base de données equipes'!$Q$1:$BH$36)*(C5='[1]Base de données equipes'!$C$1:$C$36),ROW('[1]Base de données equipes'!$A$1:$A$36),0)))</f>
        <v>0</v>
      </c>
      <c r="E5" s="29" t="s">
        <v>37</v>
      </c>
      <c r="F5" s="27" t="s">
        <v>2</v>
      </c>
      <c r="G5" s="29" t="s">
        <v>32</v>
      </c>
      <c r="H5" s="29" t="s">
        <v>37</v>
      </c>
      <c r="I5" s="30"/>
      <c r="J5" s="29"/>
      <c r="K5" s="29">
        <v>1966</v>
      </c>
      <c r="L5" s="31">
        <f t="shared" si="0"/>
        <v>49</v>
      </c>
      <c r="M5" s="29" t="s">
        <v>29</v>
      </c>
      <c r="N5" s="57"/>
      <c r="O5" s="57"/>
    </row>
    <row r="6" spans="1:26">
      <c r="A6" s="27" t="s">
        <v>25</v>
      </c>
      <c r="B6" s="28" t="s">
        <v>65</v>
      </c>
      <c r="C6" s="27" t="s">
        <v>1</v>
      </c>
      <c r="D6" s="29">
        <f t="array" ref="D6">INDEX('[1]Base de données equipes'!$A$1:$A$36,MAX(IF((B6='[1]Base de données equipes'!$Q$1:$BH$36)*(C6='[1]Base de données equipes'!$C$1:$C$36),ROW('[1]Base de données equipes'!$A$1:$A$36),0)))</f>
        <v>0</v>
      </c>
      <c r="E6" s="29" t="s">
        <v>67</v>
      </c>
      <c r="F6" s="27" t="s">
        <v>2</v>
      </c>
      <c r="G6" s="29" t="s">
        <v>36</v>
      </c>
      <c r="H6" s="29" t="s">
        <v>64</v>
      </c>
      <c r="I6" s="30"/>
      <c r="J6" s="29"/>
      <c r="K6" s="29" t="s">
        <v>66</v>
      </c>
      <c r="L6" s="31">
        <f t="shared" si="0"/>
        <v>65</v>
      </c>
      <c r="M6" s="29" t="s">
        <v>29</v>
      </c>
      <c r="N6" s="57"/>
      <c r="O6" s="57"/>
    </row>
    <row r="7" spans="1:26">
      <c r="A7" s="27" t="s">
        <v>39</v>
      </c>
      <c r="B7" s="28">
        <v>4</v>
      </c>
      <c r="C7" s="27" t="s">
        <v>1</v>
      </c>
      <c r="D7" s="29">
        <f t="array" ref="D7">INDEX('[1]Base de données equipes'!$A$1:$A$36,MAX(IF((B7='[1]Base de données equipes'!$Q$1:$BH$36)*(C7='[1]Base de données equipes'!$C$1:$C$36),ROW('[1]Base de données equipes'!$A$1:$A$36),0)))</f>
        <v>0</v>
      </c>
      <c r="E7" s="29" t="s">
        <v>37</v>
      </c>
      <c r="F7" s="27" t="s">
        <v>2</v>
      </c>
      <c r="G7" s="29" t="s">
        <v>32</v>
      </c>
      <c r="H7" s="29" t="s">
        <v>37</v>
      </c>
      <c r="I7" s="30"/>
      <c r="J7" s="29"/>
      <c r="K7" s="29">
        <v>1980</v>
      </c>
      <c r="L7" s="31">
        <f t="shared" si="0"/>
        <v>35</v>
      </c>
      <c r="M7" s="29" t="s">
        <v>29</v>
      </c>
      <c r="N7" s="57"/>
      <c r="O7" s="57"/>
    </row>
    <row r="8" spans="1:26">
      <c r="A8" s="27"/>
      <c r="B8" s="28">
        <v>5</v>
      </c>
      <c r="C8" s="27" t="s">
        <v>1</v>
      </c>
      <c r="D8" s="29">
        <f t="array" ref="D8">INDEX('[1]Base de données equipes'!$A$1:$A$36,MAX(IF((B8='[1]Base de données equipes'!$Q$1:$BH$36)*(C8='[1]Base de données equipes'!$C$1:$C$36),ROW('[1]Base de données equipes'!$A$1:$A$36),0)))</f>
        <v>0</v>
      </c>
      <c r="E8" s="29"/>
      <c r="F8" s="27" t="s">
        <v>2</v>
      </c>
      <c r="G8" s="29"/>
      <c r="H8" s="29"/>
      <c r="I8" s="30"/>
      <c r="J8" s="29"/>
      <c r="K8" s="29"/>
      <c r="L8" s="31">
        <f t="shared" si="0"/>
        <v>2015</v>
      </c>
      <c r="M8" s="29"/>
      <c r="N8" s="57"/>
      <c r="O8" s="57"/>
    </row>
    <row r="9" spans="1:26">
      <c r="A9" s="27"/>
      <c r="B9" s="28">
        <v>6</v>
      </c>
      <c r="C9" s="27" t="s">
        <v>1</v>
      </c>
      <c r="D9" s="29">
        <f t="array" ref="D9">INDEX('[1]Base de données equipes'!$A$1:$A$36,MAX(IF((B9='[1]Base de données equipes'!$Q$1:$BH$36)*(C9='[1]Base de données equipes'!$C$1:$C$36),ROW('[1]Base de données equipes'!$A$1:$A$36),0)))</f>
        <v>0</v>
      </c>
      <c r="E9" s="29"/>
      <c r="F9" s="27" t="s">
        <v>2</v>
      </c>
      <c r="G9" s="29"/>
      <c r="H9" s="29"/>
      <c r="I9" s="29"/>
      <c r="J9" s="29"/>
      <c r="K9" s="29"/>
      <c r="L9" s="31">
        <f t="shared" si="0"/>
        <v>2015</v>
      </c>
      <c r="M9" s="29"/>
      <c r="N9" s="57"/>
      <c r="O9" s="57"/>
    </row>
    <row r="10" spans="1:26">
      <c r="A10" s="27"/>
      <c r="B10" s="28">
        <v>7</v>
      </c>
      <c r="C10" s="27" t="s">
        <v>1</v>
      </c>
      <c r="D10" s="29">
        <f t="array" ref="D10">INDEX('[1]Base de données equipes'!$A$1:$A$36,MAX(IF((B10='[1]Base de données equipes'!$Q$1:$BH$36)*(C10='[1]Base de données equipes'!$C$1:$C$36),ROW('[1]Base de données equipes'!$A$1:$A$36),0)))</f>
        <v>0</v>
      </c>
      <c r="E10" s="29"/>
      <c r="F10" s="27" t="s">
        <v>2</v>
      </c>
      <c r="G10" s="29"/>
      <c r="H10" s="29"/>
      <c r="I10" s="29"/>
      <c r="J10" s="29"/>
      <c r="K10" s="29"/>
      <c r="L10" s="31">
        <f t="shared" si="0"/>
        <v>2015</v>
      </c>
      <c r="M10" s="29"/>
      <c r="N10" s="57"/>
      <c r="O10" s="57"/>
    </row>
    <row r="11" spans="1:26">
      <c r="A11" s="27"/>
      <c r="B11" s="28">
        <v>8</v>
      </c>
      <c r="C11" s="27" t="s">
        <v>1</v>
      </c>
      <c r="D11" s="29">
        <f t="array" ref="D11">INDEX('[1]Base de données equipes'!$A$1:$A$36,MAX(IF((B11='[1]Base de données equipes'!$Q$1:$BH$36)*(C11='[1]Base de données equipes'!$C$1:$C$36),ROW('[1]Base de données equipes'!$A$1:$A$36),0)))</f>
        <v>0</v>
      </c>
      <c r="E11" s="29"/>
      <c r="F11" s="27" t="s">
        <v>2</v>
      </c>
      <c r="G11" s="29"/>
      <c r="H11" s="29"/>
      <c r="I11" s="29"/>
      <c r="J11" s="29"/>
      <c r="K11" s="29"/>
      <c r="L11" s="31">
        <f t="shared" si="0"/>
        <v>2015</v>
      </c>
      <c r="M11" s="29"/>
      <c r="N11" s="57"/>
      <c r="O11" s="57"/>
    </row>
    <row r="12" spans="1:26">
      <c r="A12" s="27" t="s">
        <v>26</v>
      </c>
      <c r="B12" s="33">
        <v>9</v>
      </c>
      <c r="C12" s="27" t="s">
        <v>1</v>
      </c>
      <c r="D12" s="29">
        <f t="array" ref="D12">INDEX('[1]Base de données equipes'!$A$1:$A$36,MAX(IF((B12='[1]Base de données equipes'!$Q$1:$BH$36)*(C12='[1]Base de données equipes'!$C$1:$C$36),ROW('[1]Base de données equipes'!$A$1:$A$36),0)))</f>
        <v>0</v>
      </c>
      <c r="E12" s="29" t="s">
        <v>37</v>
      </c>
      <c r="F12" s="27" t="s">
        <v>2</v>
      </c>
      <c r="G12" s="29"/>
      <c r="H12" s="29"/>
      <c r="I12" s="30"/>
      <c r="J12" s="29"/>
      <c r="K12" s="29">
        <v>1988</v>
      </c>
      <c r="L12" s="31">
        <f t="shared" si="0"/>
        <v>27</v>
      </c>
      <c r="M12" s="29" t="s">
        <v>29</v>
      </c>
      <c r="N12" s="57"/>
      <c r="O12" s="57"/>
    </row>
    <row r="13" spans="1:26">
      <c r="A13" s="27" t="s">
        <v>27</v>
      </c>
      <c r="B13" s="33">
        <v>10</v>
      </c>
      <c r="C13" s="27" t="s">
        <v>1</v>
      </c>
      <c r="D13" s="29" t="str">
        <f t="array" ref="D13">INDEX('[1]Base de données equipes'!$A$1:$A$36,MAX(IF((B13='[1]Base de données equipes'!$Q$1:$BH$36)*(C13='[1]Base de données equipes'!$C$1:$C$36),ROW('[1]Base de données equipes'!$A$1:$A$36),0)))</f>
        <v>LES SHARKS</v>
      </c>
      <c r="E13" s="29" t="s">
        <v>38</v>
      </c>
      <c r="F13" s="27" t="s">
        <v>2</v>
      </c>
      <c r="G13" s="29" t="s">
        <v>36</v>
      </c>
      <c r="H13" s="29" t="s">
        <v>37</v>
      </c>
      <c r="I13" s="30"/>
      <c r="J13" s="29"/>
      <c r="K13" s="29">
        <v>1993</v>
      </c>
      <c r="L13" s="31">
        <f t="shared" si="0"/>
        <v>22</v>
      </c>
      <c r="M13" s="29" t="s">
        <v>30</v>
      </c>
      <c r="N13" s="57"/>
      <c r="O13" s="57"/>
    </row>
    <row r="14" spans="1:26" s="18" customFormat="1" ht="19.5" thickBot="1">
      <c r="B14" s="19"/>
    </row>
    <row r="15" spans="1:26" s="18" customFormat="1">
      <c r="B15" s="19"/>
      <c r="I15" s="62" t="s">
        <v>68</v>
      </c>
      <c r="J15" s="63"/>
      <c r="K15" s="63"/>
      <c r="L15" s="63"/>
      <c r="M15" s="63"/>
      <c r="N15" s="63"/>
      <c r="O15" s="64"/>
    </row>
    <row r="16" spans="1:26" s="18" customFormat="1">
      <c r="B16" s="19"/>
      <c r="I16" s="65"/>
      <c r="J16" s="66"/>
      <c r="K16" s="66"/>
      <c r="L16" s="66"/>
      <c r="M16" s="66"/>
      <c r="N16" s="66"/>
      <c r="O16" s="67"/>
    </row>
    <row r="17" spans="1:15" s="18" customFormat="1">
      <c r="B17" s="19"/>
      <c r="I17" s="65"/>
      <c r="J17" s="66"/>
      <c r="K17" s="66"/>
      <c r="L17" s="66"/>
      <c r="M17" s="66"/>
      <c r="N17" s="66"/>
      <c r="O17" s="67"/>
    </row>
    <row r="18" spans="1:15" s="18" customFormat="1">
      <c r="B18" s="19"/>
      <c r="I18" s="65"/>
      <c r="J18" s="66"/>
      <c r="K18" s="66"/>
      <c r="L18" s="66"/>
      <c r="M18" s="66"/>
      <c r="N18" s="66"/>
      <c r="O18" s="67"/>
    </row>
    <row r="19" spans="1:15" s="18" customFormat="1">
      <c r="B19" s="19"/>
      <c r="I19" s="65"/>
      <c r="J19" s="66"/>
      <c r="K19" s="66"/>
      <c r="L19" s="66"/>
      <c r="M19" s="66"/>
      <c r="N19" s="66"/>
      <c r="O19" s="67"/>
    </row>
    <row r="20" spans="1:15" s="18" customFormat="1">
      <c r="B20" s="19"/>
      <c r="I20" s="65"/>
      <c r="J20" s="66"/>
      <c r="K20" s="66"/>
      <c r="L20" s="66"/>
      <c r="M20" s="66"/>
      <c r="N20" s="66"/>
      <c r="O20" s="67"/>
    </row>
    <row r="21" spans="1:15" s="18" customFormat="1">
      <c r="B21" s="19"/>
      <c r="I21" s="65"/>
      <c r="J21" s="66"/>
      <c r="K21" s="66"/>
      <c r="L21" s="66"/>
      <c r="M21" s="66"/>
      <c r="N21" s="66"/>
      <c r="O21" s="67"/>
    </row>
    <row r="22" spans="1:15">
      <c r="A22" s="18"/>
      <c r="B22" s="19"/>
      <c r="C22" s="18"/>
      <c r="D22" s="18"/>
      <c r="E22" s="18"/>
      <c r="F22" s="18"/>
      <c r="G22" s="18"/>
      <c r="H22" s="18"/>
      <c r="I22" s="65"/>
      <c r="J22" s="66"/>
      <c r="K22" s="66"/>
      <c r="L22" s="66"/>
      <c r="M22" s="66"/>
      <c r="N22" s="66"/>
      <c r="O22" s="67"/>
    </row>
    <row r="23" spans="1:15">
      <c r="A23" s="18"/>
      <c r="B23" s="19"/>
      <c r="C23" s="18"/>
      <c r="D23" s="18"/>
      <c r="E23" s="18"/>
      <c r="F23" s="18"/>
      <c r="G23" s="18"/>
      <c r="H23" s="18"/>
      <c r="I23" s="65"/>
      <c r="J23" s="66"/>
      <c r="K23" s="66"/>
      <c r="L23" s="66"/>
      <c r="M23" s="66"/>
      <c r="N23" s="66"/>
      <c r="O23" s="67"/>
    </row>
    <row r="24" spans="1:15">
      <c r="A24" s="18"/>
      <c r="B24" s="19"/>
      <c r="C24" s="18"/>
      <c r="D24" s="18"/>
      <c r="E24" s="18"/>
      <c r="F24" s="18"/>
      <c r="G24" s="18"/>
      <c r="H24" s="18"/>
      <c r="I24" s="65"/>
      <c r="J24" s="66"/>
      <c r="K24" s="66"/>
      <c r="L24" s="66"/>
      <c r="M24" s="66"/>
      <c r="N24" s="66"/>
      <c r="O24" s="67"/>
    </row>
    <row r="25" spans="1:15">
      <c r="A25" s="18"/>
      <c r="B25" s="19"/>
      <c r="C25" s="18"/>
      <c r="D25" s="18"/>
      <c r="E25" s="18"/>
      <c r="F25" s="18"/>
      <c r="G25" s="18"/>
      <c r="H25" s="18"/>
      <c r="I25" s="65"/>
      <c r="J25" s="66"/>
      <c r="K25" s="66"/>
      <c r="L25" s="66"/>
      <c r="M25" s="66"/>
      <c r="N25" s="66"/>
      <c r="O25" s="67"/>
    </row>
    <row r="26" spans="1:15">
      <c r="A26" s="18"/>
      <c r="B26" s="19"/>
      <c r="C26" s="18"/>
      <c r="D26" s="18"/>
      <c r="E26" s="18"/>
      <c r="F26" s="18"/>
      <c r="G26" s="18"/>
      <c r="H26" s="18"/>
      <c r="I26" s="65"/>
      <c r="J26" s="66"/>
      <c r="K26" s="66"/>
      <c r="L26" s="66"/>
      <c r="M26" s="66"/>
      <c r="N26" s="66"/>
      <c r="O26" s="67"/>
    </row>
    <row r="27" spans="1:15">
      <c r="A27" s="18"/>
      <c r="B27" s="19"/>
      <c r="C27" s="18"/>
      <c r="D27" s="18"/>
      <c r="E27" s="18"/>
      <c r="F27" s="18"/>
      <c r="G27" s="18"/>
      <c r="H27" s="18"/>
      <c r="I27" s="65"/>
      <c r="J27" s="66"/>
      <c r="K27" s="66"/>
      <c r="L27" s="66"/>
      <c r="M27" s="66"/>
      <c r="N27" s="66"/>
      <c r="O27" s="67"/>
    </row>
    <row r="28" spans="1:15" ht="19.5" thickBot="1">
      <c r="A28" s="18"/>
      <c r="B28" s="19"/>
      <c r="C28" s="18"/>
      <c r="D28" s="18"/>
      <c r="E28" s="18"/>
      <c r="F28" s="18"/>
      <c r="G28" s="18"/>
      <c r="H28" s="18"/>
      <c r="I28" s="68"/>
      <c r="J28" s="69"/>
      <c r="K28" s="69"/>
      <c r="L28" s="69"/>
      <c r="M28" s="69"/>
      <c r="N28" s="69"/>
      <c r="O28" s="70"/>
    </row>
    <row r="29" spans="1:15">
      <c r="A29" s="18"/>
      <c r="B29" s="19"/>
      <c r="C29" s="18"/>
      <c r="D29" s="18"/>
      <c r="E29" s="18"/>
      <c r="F29" s="18"/>
      <c r="G29" s="18"/>
      <c r="H29" s="18"/>
      <c r="I29" s="18"/>
    </row>
    <row r="30" spans="1:15">
      <c r="A30" s="18"/>
      <c r="B30" s="19"/>
      <c r="C30" s="18"/>
      <c r="D30" s="18"/>
      <c r="E30" s="18"/>
      <c r="F30" s="18"/>
      <c r="G30" s="18"/>
      <c r="H30" s="18"/>
      <c r="I30" s="18"/>
    </row>
    <row r="31" spans="1:15">
      <c r="A31" s="18"/>
      <c r="B31" s="19"/>
      <c r="C31" s="18"/>
      <c r="D31" s="18"/>
      <c r="E31" s="18"/>
      <c r="F31" s="18"/>
      <c r="G31" s="18"/>
      <c r="H31" s="18"/>
      <c r="I31" s="18"/>
    </row>
    <row r="32" spans="1:15">
      <c r="A32" s="18"/>
      <c r="B32" s="19"/>
      <c r="C32" s="18"/>
      <c r="D32" s="18"/>
      <c r="E32" s="18"/>
      <c r="F32" s="18"/>
      <c r="G32" s="18"/>
      <c r="H32" s="18"/>
      <c r="I32" s="18"/>
    </row>
    <row r="33" spans="1:9">
      <c r="A33" s="18"/>
      <c r="B33" s="19"/>
      <c r="C33" s="18"/>
      <c r="D33" s="18"/>
      <c r="E33" s="18"/>
      <c r="F33" s="18"/>
      <c r="G33" s="18"/>
      <c r="H33" s="18"/>
      <c r="I33" s="18"/>
    </row>
    <row r="34" spans="1:9">
      <c r="A34" s="18"/>
      <c r="B34" s="19"/>
      <c r="C34" s="18"/>
      <c r="D34" s="18"/>
      <c r="E34" s="18"/>
      <c r="F34" s="18"/>
      <c r="G34" s="18"/>
      <c r="H34" s="18"/>
    </row>
    <row r="35" spans="1:9">
      <c r="A35" s="18"/>
      <c r="B35" s="19"/>
      <c r="C35" s="18"/>
      <c r="D35" s="18"/>
      <c r="E35" s="18"/>
      <c r="F35" s="18"/>
      <c r="G35" s="18"/>
      <c r="H35" s="18"/>
    </row>
    <row r="36" spans="1:9">
      <c r="A36" s="18"/>
      <c r="B36" s="19"/>
      <c r="C36" s="18"/>
      <c r="D36" s="18"/>
      <c r="E36" s="18"/>
      <c r="F36" s="18"/>
      <c r="G36" s="18"/>
      <c r="H36" s="18"/>
    </row>
    <row r="37" spans="1:9">
      <c r="A37" s="18"/>
      <c r="B37" s="19"/>
      <c r="C37" s="18"/>
      <c r="D37" s="18"/>
      <c r="E37" s="18"/>
      <c r="F37" s="18"/>
      <c r="G37" s="18"/>
      <c r="H37" s="18"/>
    </row>
    <row r="38" spans="1:9">
      <c r="A38" s="18"/>
      <c r="B38" s="19"/>
      <c r="C38" s="18"/>
      <c r="D38" s="18"/>
      <c r="E38" s="18"/>
      <c r="F38" s="18"/>
      <c r="G38" s="18"/>
      <c r="H38" s="18"/>
    </row>
    <row r="39" spans="1:9">
      <c r="A39" s="18"/>
      <c r="B39" s="19"/>
      <c r="C39" s="18"/>
      <c r="D39" s="18"/>
      <c r="E39" s="18"/>
      <c r="F39" s="18"/>
      <c r="G39" s="18"/>
      <c r="H39" s="18"/>
    </row>
    <row r="40" spans="1:9">
      <c r="A40" s="18"/>
      <c r="B40" s="19"/>
      <c r="C40" s="18"/>
      <c r="D40" s="18"/>
      <c r="E40" s="18"/>
      <c r="F40" s="18"/>
      <c r="G40" s="18"/>
      <c r="H40" s="18"/>
    </row>
    <row r="41" spans="1:9">
      <c r="A41" s="18"/>
      <c r="B41" s="19"/>
      <c r="C41" s="18"/>
      <c r="D41" s="18"/>
      <c r="E41" s="18"/>
      <c r="F41" s="18"/>
      <c r="G41" s="18"/>
      <c r="H41" s="18"/>
    </row>
    <row r="42" spans="1:9">
      <c r="A42" s="18"/>
      <c r="B42" s="19"/>
      <c r="C42" s="18"/>
      <c r="D42" s="18"/>
      <c r="E42" s="18"/>
      <c r="F42" s="18"/>
      <c r="G42" s="18"/>
      <c r="H42" s="18"/>
    </row>
    <row r="43" spans="1:9">
      <c r="A43" s="18"/>
      <c r="B43" s="19"/>
      <c r="C43" s="18"/>
      <c r="D43" s="18"/>
      <c r="E43" s="18"/>
      <c r="F43" s="18"/>
      <c r="G43" s="18"/>
      <c r="H43" s="18"/>
    </row>
    <row r="44" spans="1:9">
      <c r="A44" s="18"/>
      <c r="B44" s="19"/>
      <c r="C44" s="18"/>
      <c r="D44" s="18"/>
      <c r="E44" s="18"/>
      <c r="F44" s="18"/>
      <c r="G44" s="18"/>
      <c r="H44" s="18"/>
    </row>
    <row r="45" spans="1:9">
      <c r="A45" s="18"/>
      <c r="B45" s="19"/>
      <c r="C45" s="18"/>
      <c r="D45" s="18"/>
      <c r="E45" s="18"/>
      <c r="F45" s="18"/>
      <c r="G45" s="18"/>
      <c r="H45" s="18"/>
    </row>
    <row r="46" spans="1:9">
      <c r="A46" s="18"/>
      <c r="B46" s="19"/>
      <c r="C46" s="18"/>
      <c r="D46" s="18"/>
      <c r="E46" s="18"/>
      <c r="F46" s="18"/>
      <c r="G46" s="18"/>
      <c r="H46" s="18"/>
    </row>
    <row r="47" spans="1:9">
      <c r="A47" s="18"/>
      <c r="B47" s="19"/>
      <c r="C47" s="18"/>
      <c r="D47" s="18"/>
      <c r="E47" s="18"/>
      <c r="F47" s="18"/>
      <c r="G47" s="18"/>
      <c r="H47" s="18"/>
    </row>
    <row r="48" spans="1:9">
      <c r="A48" s="18"/>
      <c r="B48" s="19"/>
      <c r="C48" s="18"/>
      <c r="D48" s="18"/>
      <c r="E48" s="18"/>
      <c r="F48" s="18"/>
      <c r="G48" s="18"/>
      <c r="H48" s="18"/>
    </row>
    <row r="49" spans="1:8">
      <c r="A49" s="18"/>
      <c r="B49" s="19"/>
      <c r="C49" s="18"/>
      <c r="D49" s="18"/>
      <c r="E49" s="18"/>
      <c r="F49" s="18"/>
      <c r="G49" s="18"/>
      <c r="H49" s="18"/>
    </row>
    <row r="50" spans="1:8">
      <c r="A50" s="18"/>
      <c r="B50" s="19"/>
      <c r="C50" s="18"/>
      <c r="D50" s="18"/>
      <c r="E50" s="18"/>
      <c r="F50" s="18"/>
      <c r="G50" s="18"/>
      <c r="H50" s="18"/>
    </row>
    <row r="51" spans="1:8">
      <c r="A51" s="18"/>
      <c r="B51" s="19"/>
      <c r="C51" s="18"/>
      <c r="D51" s="18"/>
      <c r="E51" s="18"/>
      <c r="F51" s="18"/>
      <c r="G51" s="18"/>
      <c r="H51" s="18"/>
    </row>
    <row r="52" spans="1:8">
      <c r="A52" s="18"/>
      <c r="B52" s="19"/>
      <c r="C52" s="18"/>
      <c r="D52" s="18"/>
      <c r="E52" s="18"/>
      <c r="F52" s="18"/>
      <c r="G52" s="18"/>
      <c r="H52" s="18"/>
    </row>
    <row r="53" spans="1:8">
      <c r="A53" s="18"/>
      <c r="B53" s="19"/>
      <c r="C53" s="18"/>
      <c r="D53" s="18"/>
      <c r="E53" s="18"/>
      <c r="F53" s="18"/>
      <c r="G53" s="18"/>
      <c r="H53" s="18"/>
    </row>
    <row r="54" spans="1:8">
      <c r="A54" s="18"/>
      <c r="B54" s="19"/>
      <c r="C54" s="18"/>
      <c r="D54" s="18"/>
      <c r="E54" s="18"/>
      <c r="F54" s="18"/>
      <c r="G54" s="18"/>
      <c r="H54" s="18"/>
    </row>
    <row r="55" spans="1:8">
      <c r="A55" s="18"/>
      <c r="B55" s="19"/>
      <c r="C55" s="18"/>
      <c r="D55" s="18"/>
      <c r="E55" s="18"/>
      <c r="F55" s="18"/>
      <c r="G55" s="18"/>
      <c r="H55" s="18"/>
    </row>
    <row r="56" spans="1:8">
      <c r="A56" s="18"/>
      <c r="B56" s="19"/>
      <c r="C56" s="18"/>
      <c r="D56" s="18"/>
      <c r="E56" s="18"/>
      <c r="F56" s="18"/>
      <c r="G56" s="18"/>
      <c r="H56" s="18"/>
    </row>
    <row r="57" spans="1:8">
      <c r="A57" s="18"/>
      <c r="B57" s="19"/>
      <c r="C57" s="18"/>
      <c r="D57" s="18"/>
      <c r="E57" s="18"/>
      <c r="F57" s="18"/>
      <c r="G57" s="18"/>
      <c r="H57" s="18"/>
    </row>
    <row r="58" spans="1:8">
      <c r="A58" s="18"/>
      <c r="B58" s="19"/>
      <c r="C58" s="18"/>
      <c r="D58" s="18"/>
      <c r="E58" s="18"/>
      <c r="F58" s="18"/>
      <c r="G58" s="18"/>
      <c r="H58" s="18"/>
    </row>
    <row r="59" spans="1:8">
      <c r="A59" s="18"/>
      <c r="B59" s="19"/>
      <c r="C59" s="18"/>
      <c r="D59" s="18"/>
      <c r="E59" s="18"/>
      <c r="F59" s="18"/>
      <c r="G59" s="18"/>
      <c r="H59" s="18"/>
    </row>
  </sheetData>
  <mergeCells count="2">
    <mergeCell ref="J1:K1"/>
    <mergeCell ref="I15:O28"/>
  </mergeCells>
  <conditionalFormatting sqref="A86:H2569 I8:I11 I139 I215 I258 I288 I399 I431 I436 I496 I539 I561 I581 I634 I637 I703 I711 I757 I818 I918 I926 I956 I1009 I1011 I1017 I1022 I1070 I1103 I1139:I1140 I1163 I1167:I1174 I1176 I1178:I1185 I1188 I1192 I1197 A4:H13 J4:M13 J86:M2569">
    <cfRule type="cellIs" dxfId="5" priority="8" operator="lessThan">
      <formula>1</formula>
    </cfRule>
  </conditionalFormatting>
  <conditionalFormatting sqref="S1 L2 L4:L13 L86:L1048576">
    <cfRule type="cellIs" dxfId="4" priority="5" operator="greaterThan">
      <formula>2014</formula>
    </cfRule>
  </conditionalFormatting>
  <conditionalFormatting sqref="I3:I13 I86:I1048576">
    <cfRule type="cellIs" dxfId="3" priority="4" operator="lessThan">
      <formula>1</formula>
    </cfRule>
  </conditionalFormatting>
  <conditionalFormatting sqref="A4:C13 E4:H13 I3:I13 J4:M13 I86:I1048576">
    <cfRule type="cellIs" dxfId="2" priority="3" operator="lessThan">
      <formula>1</formula>
    </cfRule>
  </conditionalFormatting>
  <conditionalFormatting sqref="S1 L86:L1048576 L4:L13">
    <cfRule type="cellIs" dxfId="1" priority="2" operator="greaterThan">
      <formula>2014</formula>
    </cfRule>
  </conditionalFormatting>
  <conditionalFormatting sqref="D4:D13">
    <cfRule type="cellIs" dxfId="0" priority="1" operator="lessThan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9217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1:BQ12"/>
  <sheetViews>
    <sheetView tabSelected="1" zoomScale="70" zoomScaleNormal="70" workbookViewId="0">
      <selection activeCell="D21" sqref="D21"/>
    </sheetView>
  </sheetViews>
  <sheetFormatPr baseColWidth="10" defaultRowHeight="15"/>
  <cols>
    <col min="1" max="1" width="20.25" style="43" customWidth="1"/>
    <col min="2" max="2" width="15.125" style="43" customWidth="1"/>
    <col min="3" max="3" width="16.25" style="43" customWidth="1"/>
    <col min="4" max="4" width="15.625" style="43" customWidth="1"/>
    <col min="5" max="5" width="20.25" style="43" customWidth="1"/>
    <col min="6" max="6" width="21.125" style="35" customWidth="1"/>
    <col min="7" max="8" width="4" style="43" customWidth="1"/>
    <col min="9" max="9" width="4" style="45" customWidth="1"/>
    <col min="10" max="10" width="4" style="43" customWidth="1"/>
    <col min="11" max="11" width="4" style="45" customWidth="1"/>
    <col min="12" max="12" width="4" style="43" customWidth="1"/>
    <col min="13" max="13" width="4" style="45" customWidth="1"/>
    <col min="14" max="14" width="4" style="43" customWidth="1"/>
    <col min="15" max="15" width="4" style="45" customWidth="1"/>
    <col min="16" max="16" width="29" style="43" customWidth="1"/>
    <col min="17" max="17" width="11.75" style="55" customWidth="1"/>
    <col min="18" max="18" width="11.75" style="45" customWidth="1"/>
    <col min="19" max="19" width="29" style="43" customWidth="1"/>
    <col min="20" max="20" width="11.75" style="55" customWidth="1"/>
    <col min="21" max="21" width="11.75" style="45" customWidth="1"/>
    <col min="22" max="22" width="29" style="43" customWidth="1"/>
    <col min="23" max="23" width="11.75" style="55" customWidth="1"/>
    <col min="24" max="24" width="11.75" style="45" customWidth="1"/>
    <col min="25" max="25" width="29" style="43" customWidth="1"/>
    <col min="26" max="26" width="11.75" style="52" customWidth="1"/>
    <col min="27" max="27" width="11.75" style="45" customWidth="1"/>
    <col min="28" max="28" width="29" style="43" customWidth="1"/>
    <col min="29" max="29" width="11.75" style="52" customWidth="1"/>
    <col min="30" max="30" width="11.75" style="45" customWidth="1"/>
    <col min="31" max="31" width="29" style="43" customWidth="1"/>
    <col min="32" max="32" width="11.75" style="52" customWidth="1"/>
    <col min="33" max="33" width="11.75" style="45" customWidth="1"/>
    <col min="34" max="34" width="29" style="43" customWidth="1"/>
    <col min="35" max="35" width="11.75" style="52" customWidth="1"/>
    <col min="36" max="36" width="11.75" style="45" customWidth="1"/>
    <col min="37" max="37" width="29" style="43" customWidth="1"/>
    <col min="38" max="38" width="11.75" style="52" customWidth="1"/>
    <col min="39" max="39" width="11.75" style="45" customWidth="1"/>
    <col min="40" max="40" width="29" style="43" customWidth="1"/>
    <col min="41" max="41" width="11.75" style="52" customWidth="1"/>
    <col min="42" max="42" width="11.75" style="45" customWidth="1"/>
    <col min="43" max="43" width="29" style="43" customWidth="1"/>
    <col min="44" max="44" width="11.75" style="52" customWidth="1"/>
    <col min="45" max="45" width="11.75" style="45" customWidth="1"/>
    <col min="46" max="46" width="29" style="43" customWidth="1"/>
    <col min="47" max="47" width="11.75" style="52" customWidth="1"/>
    <col min="48" max="48" width="11.75" style="45" customWidth="1"/>
    <col min="49" max="49" width="29" style="43" customWidth="1"/>
    <col min="50" max="50" width="11.75" style="52" customWidth="1"/>
    <col min="51" max="51" width="11.75" style="45" customWidth="1"/>
    <col min="52" max="52" width="29" style="43" customWidth="1"/>
    <col min="53" max="53" width="11.75" style="52" customWidth="1"/>
    <col min="54" max="54" width="11.75" style="45" customWidth="1"/>
    <col min="55" max="55" width="29" style="43" customWidth="1"/>
    <col min="56" max="56" width="11.75" style="52" customWidth="1"/>
    <col min="57" max="57" width="11.75" style="45" customWidth="1"/>
    <col min="58" max="58" width="29" style="43" customWidth="1"/>
    <col min="59" max="59" width="11.75" style="52" customWidth="1"/>
    <col min="60" max="69" width="11" style="35"/>
    <col min="70" max="16384" width="11" style="43"/>
  </cols>
  <sheetData>
    <row r="1" spans="1:60" s="35" customFormat="1" ht="63.75" customHeight="1" thickBot="1">
      <c r="C1" s="36"/>
      <c r="Q1" s="53"/>
      <c r="T1" s="53"/>
      <c r="W1" s="53"/>
      <c r="Z1" s="50"/>
      <c r="AC1" s="50"/>
      <c r="AF1" s="50"/>
      <c r="AI1" s="50"/>
      <c r="AL1" s="50"/>
      <c r="AO1" s="50"/>
      <c r="AR1" s="50"/>
      <c r="AU1" s="50"/>
      <c r="AX1" s="50"/>
      <c r="BA1" s="50"/>
      <c r="BD1" s="50"/>
      <c r="BG1" s="50"/>
    </row>
    <row r="2" spans="1:60" s="49" customFormat="1" ht="31.5" customHeight="1" thickBot="1">
      <c r="A2" s="46" t="s">
        <v>13</v>
      </c>
      <c r="B2" s="46" t="s">
        <v>14</v>
      </c>
      <c r="C2" s="47" t="s">
        <v>15</v>
      </c>
      <c r="D2" s="46" t="s">
        <v>8</v>
      </c>
      <c r="E2" s="46" t="s">
        <v>16</v>
      </c>
      <c r="F2" s="48"/>
      <c r="G2" s="46" t="s">
        <v>17</v>
      </c>
      <c r="H2" s="46" t="s">
        <v>18</v>
      </c>
      <c r="I2" s="46" t="s">
        <v>19</v>
      </c>
      <c r="J2" s="46" t="s">
        <v>20</v>
      </c>
      <c r="K2" s="46" t="s">
        <v>19</v>
      </c>
      <c r="L2" s="46" t="s">
        <v>21</v>
      </c>
      <c r="M2" s="46" t="s">
        <v>19</v>
      </c>
      <c r="N2" s="46" t="s">
        <v>22</v>
      </c>
      <c r="O2" s="46" t="s">
        <v>19</v>
      </c>
      <c r="P2" s="71" t="s">
        <v>3</v>
      </c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3"/>
    </row>
    <row r="3" spans="1:60" ht="15.75" thickBot="1">
      <c r="A3" s="38" t="s">
        <v>34</v>
      </c>
      <c r="B3" s="39" t="s">
        <v>69</v>
      </c>
      <c r="C3" s="38" t="s">
        <v>1</v>
      </c>
      <c r="D3" s="38" t="s">
        <v>0</v>
      </c>
      <c r="E3" s="38" t="s">
        <v>40</v>
      </c>
      <c r="F3" s="37" t="str">
        <f t="array" ref="F3">INDEX(E$1:E$12,MIN(IF(COUNTIF(F$2:F2,E$3:E$12)=0,IF(E$3:E$12&lt;&gt;"",ROW(A$3:A$12)))))&amp;""</f>
        <v>LA BACNURE</v>
      </c>
      <c r="G3" s="40"/>
      <c r="H3" s="44"/>
      <c r="I3" s="41"/>
      <c r="J3" s="44"/>
      <c r="K3" s="41"/>
      <c r="L3" s="40"/>
      <c r="M3" s="41"/>
      <c r="N3" s="40"/>
      <c r="O3" s="41"/>
      <c r="P3" s="44" t="s">
        <v>70</v>
      </c>
      <c r="Q3" s="51" t="s">
        <v>41</v>
      </c>
      <c r="R3" s="41" t="s">
        <v>53</v>
      </c>
      <c r="S3" s="44" t="s">
        <v>71</v>
      </c>
      <c r="T3" s="51" t="s">
        <v>42</v>
      </c>
      <c r="U3" s="41" t="s">
        <v>53</v>
      </c>
      <c r="V3" s="44" t="s">
        <v>72</v>
      </c>
      <c r="W3" s="51" t="s">
        <v>43</v>
      </c>
      <c r="X3" s="41" t="s">
        <v>53</v>
      </c>
      <c r="Y3" s="44" t="s">
        <v>73</v>
      </c>
      <c r="Z3" s="51" t="s">
        <v>44</v>
      </c>
      <c r="AA3" s="41" t="s">
        <v>53</v>
      </c>
      <c r="AB3" s="44" t="s">
        <v>74</v>
      </c>
      <c r="AC3" s="51" t="s">
        <v>45</v>
      </c>
      <c r="AD3" s="41" t="s">
        <v>53</v>
      </c>
      <c r="AE3" s="44" t="s">
        <v>75</v>
      </c>
      <c r="AF3" s="51" t="s">
        <v>46</v>
      </c>
      <c r="AG3" s="41" t="s">
        <v>53</v>
      </c>
      <c r="AH3" s="44" t="s">
        <v>76</v>
      </c>
      <c r="AI3" s="51" t="s">
        <v>47</v>
      </c>
      <c r="AJ3" s="41" t="s">
        <v>53</v>
      </c>
      <c r="AK3" s="40"/>
      <c r="AL3" s="51"/>
      <c r="AM3" s="41"/>
      <c r="AN3" s="40"/>
      <c r="AO3" s="51"/>
      <c r="AP3" s="41"/>
      <c r="AQ3" s="40"/>
      <c r="AR3" s="51"/>
      <c r="AS3" s="41"/>
      <c r="AT3" s="40"/>
      <c r="AU3" s="51"/>
      <c r="AV3" s="41"/>
      <c r="AW3" s="40"/>
      <c r="AX3" s="51"/>
      <c r="AY3" s="41"/>
      <c r="AZ3" s="40"/>
      <c r="BA3" s="51"/>
      <c r="BB3" s="41"/>
      <c r="BC3" s="40"/>
      <c r="BD3" s="51"/>
      <c r="BE3" s="41"/>
      <c r="BF3" s="40"/>
      <c r="BG3" s="51" t="s">
        <v>48</v>
      </c>
      <c r="BH3" s="42" t="s">
        <v>48</v>
      </c>
    </row>
    <row r="4" spans="1:60" ht="15.75" thickBot="1">
      <c r="A4" s="38" t="s">
        <v>49</v>
      </c>
      <c r="B4" s="39" t="s">
        <v>77</v>
      </c>
      <c r="C4" s="38" t="s">
        <v>1</v>
      </c>
      <c r="D4" s="38" t="s">
        <v>0</v>
      </c>
      <c r="E4" s="39" t="s">
        <v>51</v>
      </c>
      <c r="F4" s="37" t="str">
        <f t="array" ref="F4">INDEX(E$1:E$12,MIN(IF(COUNTIF(F$2:F3,E$3:E$12)=0,IF(E$3:E$12&lt;&gt;"",ROW(A$3:A$12)))))&amp;""</f>
        <v>CENTRAL 5</v>
      </c>
      <c r="G4" s="38" t="s">
        <v>48</v>
      </c>
      <c r="H4" s="39"/>
      <c r="I4" s="41"/>
      <c r="J4" s="39"/>
      <c r="K4" s="41"/>
      <c r="L4" s="38"/>
      <c r="M4" s="41"/>
      <c r="N4" s="38"/>
      <c r="O4" s="41"/>
      <c r="P4" s="38" t="s">
        <v>48</v>
      </c>
      <c r="Q4" s="51" t="s">
        <v>48</v>
      </c>
      <c r="R4" s="41" t="s">
        <v>48</v>
      </c>
      <c r="S4" s="39" t="s">
        <v>78</v>
      </c>
      <c r="T4" s="51" t="s">
        <v>54</v>
      </c>
      <c r="U4" s="41" t="s">
        <v>53</v>
      </c>
      <c r="V4" s="39" t="s">
        <v>79</v>
      </c>
      <c r="W4" s="51" t="s">
        <v>55</v>
      </c>
      <c r="X4" s="41" t="s">
        <v>53</v>
      </c>
      <c r="Y4" s="39" t="s">
        <v>80</v>
      </c>
      <c r="Z4" s="51" t="s">
        <v>56</v>
      </c>
      <c r="AA4" s="41" t="s">
        <v>53</v>
      </c>
      <c r="AB4" s="39" t="s">
        <v>81</v>
      </c>
      <c r="AC4" s="51" t="s">
        <v>57</v>
      </c>
      <c r="AD4" s="41" t="s">
        <v>53</v>
      </c>
      <c r="AE4" s="39" t="s">
        <v>70</v>
      </c>
      <c r="AF4" s="51" t="s">
        <v>58</v>
      </c>
      <c r="AG4" s="41" t="s">
        <v>53</v>
      </c>
      <c r="AH4" s="39" t="s">
        <v>82</v>
      </c>
      <c r="AI4" s="51" t="s">
        <v>59</v>
      </c>
      <c r="AJ4" s="41" t="s">
        <v>53</v>
      </c>
      <c r="AK4" s="38"/>
      <c r="AL4" s="51"/>
      <c r="AM4" s="41"/>
      <c r="AN4" s="38"/>
      <c r="AO4" s="51"/>
      <c r="AP4" s="41"/>
      <c r="AQ4" s="38"/>
      <c r="AR4" s="51"/>
      <c r="AS4" s="41"/>
      <c r="AT4" s="38"/>
      <c r="AU4" s="51"/>
      <c r="AV4" s="41"/>
      <c r="AW4" s="38"/>
      <c r="AX4" s="51"/>
      <c r="AY4" s="41"/>
      <c r="AZ4" s="38"/>
      <c r="BA4" s="51"/>
      <c r="BB4" s="41"/>
      <c r="BC4" s="38"/>
      <c r="BD4" s="51"/>
      <c r="BE4" s="41"/>
      <c r="BF4" s="38" t="s">
        <v>48</v>
      </c>
      <c r="BG4" s="51" t="s">
        <v>48</v>
      </c>
      <c r="BH4" s="42" t="s">
        <v>48</v>
      </c>
    </row>
    <row r="5" spans="1:60" ht="15.75" thickBot="1">
      <c r="A5" s="38" t="s">
        <v>33</v>
      </c>
      <c r="B5" s="39" t="s">
        <v>83</v>
      </c>
      <c r="C5" s="38" t="s">
        <v>1</v>
      </c>
      <c r="D5" s="38" t="s">
        <v>50</v>
      </c>
      <c r="E5" s="38" t="s">
        <v>35</v>
      </c>
      <c r="F5" s="37" t="str">
        <f t="array" ref="F5">INDEX(E$1:E$12,MIN(IF(COUNTIF(F$2:F4,E$3:E$12)=0,IF(E$3:E$12&lt;&gt;"",ROW(A$3:A$12)))))&amp;""</f>
        <v>CHEZ ISA</v>
      </c>
      <c r="G5" s="38"/>
      <c r="H5" s="39"/>
      <c r="I5" s="41"/>
      <c r="J5" s="39"/>
      <c r="K5" s="41"/>
      <c r="L5" s="38"/>
      <c r="M5" s="41"/>
      <c r="N5" s="38"/>
      <c r="O5" s="41"/>
      <c r="P5" s="39" t="s">
        <v>84</v>
      </c>
      <c r="Q5" s="51">
        <v>96</v>
      </c>
      <c r="R5" s="41" t="s">
        <v>53</v>
      </c>
      <c r="S5" s="39" t="s">
        <v>85</v>
      </c>
      <c r="T5" s="51">
        <v>3</v>
      </c>
      <c r="U5" s="41" t="s">
        <v>53</v>
      </c>
      <c r="V5" s="39" t="s">
        <v>86</v>
      </c>
      <c r="W5" s="51">
        <v>10</v>
      </c>
      <c r="X5" s="41" t="s">
        <v>53</v>
      </c>
      <c r="Y5" s="39" t="s">
        <v>87</v>
      </c>
      <c r="Z5" s="51">
        <v>98</v>
      </c>
      <c r="AA5" s="41" t="s">
        <v>53</v>
      </c>
      <c r="AB5" s="39" t="s">
        <v>88</v>
      </c>
      <c r="AC5" s="51">
        <v>611</v>
      </c>
      <c r="AD5" s="41" t="s">
        <v>53</v>
      </c>
      <c r="AE5" s="39" t="s">
        <v>89</v>
      </c>
      <c r="AF5" s="51">
        <v>683</v>
      </c>
      <c r="AG5" s="41" t="s">
        <v>53</v>
      </c>
      <c r="AH5" s="39" t="s">
        <v>90</v>
      </c>
      <c r="AI5" s="51">
        <v>76</v>
      </c>
      <c r="AJ5" s="41" t="s">
        <v>53</v>
      </c>
      <c r="AK5" s="38"/>
      <c r="AL5" s="51"/>
      <c r="AM5" s="41"/>
      <c r="AN5" s="38"/>
      <c r="AO5" s="51"/>
      <c r="AP5" s="41"/>
      <c r="AQ5" s="38"/>
      <c r="AR5" s="51"/>
      <c r="AS5" s="41"/>
      <c r="AT5" s="38"/>
      <c r="AU5" s="51"/>
      <c r="AV5" s="41"/>
      <c r="AW5" s="38"/>
      <c r="AX5" s="51"/>
      <c r="AY5" s="41"/>
      <c r="AZ5" s="38"/>
      <c r="BA5" s="51"/>
      <c r="BB5" s="41"/>
      <c r="BC5" s="38"/>
      <c r="BD5" s="51"/>
      <c r="BE5" s="41"/>
      <c r="BF5" s="38"/>
      <c r="BG5" s="51"/>
      <c r="BH5" s="42"/>
    </row>
    <row r="6" spans="1:60" ht="15.75" thickBot="1">
      <c r="A6" s="38" t="s">
        <v>36</v>
      </c>
      <c r="B6" s="39" t="s">
        <v>91</v>
      </c>
      <c r="C6" s="38" t="s">
        <v>2</v>
      </c>
      <c r="D6" s="38" t="s">
        <v>0</v>
      </c>
      <c r="E6" s="38" t="s">
        <v>35</v>
      </c>
      <c r="F6" s="37" t="str">
        <f t="array" ref="F6">INDEX(E$1:E$12,MIN(IF(COUNTIF(F$2:F5,E$3:E$12)=0,IF(E$3:E$12&lt;&gt;"",ROW(A$3:A$12)))))&amp;""</f>
        <v/>
      </c>
      <c r="G6" s="38"/>
      <c r="H6" s="39"/>
      <c r="I6" s="41"/>
      <c r="J6" s="39"/>
      <c r="K6" s="41"/>
      <c r="L6" s="38"/>
      <c r="M6" s="41"/>
      <c r="N6" s="38"/>
      <c r="O6" s="41"/>
      <c r="P6" s="39" t="s">
        <v>85</v>
      </c>
      <c r="Q6" s="51">
        <v>3</v>
      </c>
      <c r="R6" s="41" t="s">
        <v>53</v>
      </c>
      <c r="S6" s="39" t="s">
        <v>89</v>
      </c>
      <c r="T6" s="51">
        <v>683</v>
      </c>
      <c r="U6" s="41" t="s">
        <v>53</v>
      </c>
      <c r="V6" s="39" t="s">
        <v>88</v>
      </c>
      <c r="W6" s="51">
        <v>611</v>
      </c>
      <c r="X6" s="41" t="s">
        <v>53</v>
      </c>
      <c r="Y6" s="39" t="s">
        <v>92</v>
      </c>
      <c r="Z6" s="51">
        <v>76</v>
      </c>
      <c r="AA6" s="41" t="s">
        <v>53</v>
      </c>
      <c r="AB6" s="39" t="s">
        <v>93</v>
      </c>
      <c r="AC6" s="51">
        <v>46</v>
      </c>
      <c r="AD6" s="41" t="s">
        <v>53</v>
      </c>
      <c r="AE6" s="39" t="s">
        <v>86</v>
      </c>
      <c r="AF6" s="51">
        <v>10</v>
      </c>
      <c r="AG6" s="41" t="s">
        <v>53</v>
      </c>
      <c r="AH6" s="39" t="s">
        <v>84</v>
      </c>
      <c r="AI6" s="51">
        <v>96</v>
      </c>
      <c r="AJ6" s="41" t="s">
        <v>53</v>
      </c>
      <c r="AK6" s="38"/>
      <c r="AL6" s="51"/>
      <c r="AM6" s="41"/>
      <c r="AN6" s="38"/>
      <c r="AO6" s="51"/>
      <c r="AP6" s="41"/>
      <c r="AQ6" s="38"/>
      <c r="AR6" s="51"/>
      <c r="AS6" s="41"/>
      <c r="AT6" s="38"/>
      <c r="AU6" s="51"/>
      <c r="AV6" s="41"/>
      <c r="AW6" s="38"/>
      <c r="AX6" s="51"/>
      <c r="AY6" s="41"/>
      <c r="AZ6" s="38"/>
      <c r="BA6" s="51"/>
      <c r="BB6" s="41"/>
      <c r="BC6" s="38"/>
      <c r="BD6" s="51"/>
      <c r="BE6" s="41"/>
      <c r="BF6" s="38"/>
      <c r="BG6" s="51"/>
      <c r="BH6" s="42"/>
    </row>
    <row r="7" spans="1:60" ht="15.75" thickBot="1">
      <c r="A7" s="38"/>
      <c r="B7" s="38" t="s">
        <v>48</v>
      </c>
      <c r="C7" s="38" t="s">
        <v>48</v>
      </c>
      <c r="D7" s="38" t="s">
        <v>48</v>
      </c>
      <c r="E7" s="38" t="s">
        <v>48</v>
      </c>
      <c r="F7" s="37" t="str">
        <f t="array" ref="F7">INDEX(E$1:E$12,MIN(IF(COUNTIF(F$2:F6,E$3:E$12)=0,IF(E$3:E$12&lt;&gt;"",ROW(A$3:A$12)))))&amp;""</f>
        <v/>
      </c>
      <c r="G7" s="38" t="s">
        <v>48</v>
      </c>
      <c r="H7" s="38" t="s">
        <v>48</v>
      </c>
      <c r="I7" s="41" t="s">
        <v>48</v>
      </c>
      <c r="J7" s="38" t="s">
        <v>48</v>
      </c>
      <c r="K7" s="41" t="s">
        <v>48</v>
      </c>
      <c r="L7" s="38" t="s">
        <v>48</v>
      </c>
      <c r="M7" s="41" t="s">
        <v>48</v>
      </c>
      <c r="N7" s="38" t="s">
        <v>48</v>
      </c>
      <c r="O7" s="41" t="s">
        <v>48</v>
      </c>
      <c r="P7" s="38" t="s">
        <v>48</v>
      </c>
      <c r="Q7" s="51" t="s">
        <v>48</v>
      </c>
      <c r="R7" s="41" t="s">
        <v>48</v>
      </c>
      <c r="S7" s="38" t="s">
        <v>48</v>
      </c>
      <c r="T7" s="54" t="s">
        <v>48</v>
      </c>
      <c r="U7" s="41" t="s">
        <v>48</v>
      </c>
      <c r="V7" s="38" t="s">
        <v>48</v>
      </c>
      <c r="W7" s="51" t="s">
        <v>48</v>
      </c>
      <c r="X7" s="41" t="s">
        <v>48</v>
      </c>
      <c r="Y7" s="38" t="s">
        <v>48</v>
      </c>
      <c r="Z7" s="51" t="s">
        <v>48</v>
      </c>
      <c r="AA7" s="41" t="s">
        <v>48</v>
      </c>
      <c r="AB7" s="38" t="s">
        <v>48</v>
      </c>
      <c r="AC7" s="51" t="s">
        <v>48</v>
      </c>
      <c r="AD7" s="41" t="s">
        <v>48</v>
      </c>
      <c r="AE7" s="38" t="s">
        <v>48</v>
      </c>
      <c r="AF7" s="51" t="s">
        <v>48</v>
      </c>
      <c r="AG7" s="41" t="s">
        <v>48</v>
      </c>
      <c r="AH7" s="38" t="s">
        <v>48</v>
      </c>
      <c r="AI7" s="51" t="s">
        <v>48</v>
      </c>
      <c r="AJ7" s="41" t="s">
        <v>48</v>
      </c>
      <c r="AK7" s="38"/>
      <c r="AL7" s="51"/>
      <c r="AM7" s="41"/>
      <c r="AN7" s="38"/>
      <c r="AO7" s="51"/>
      <c r="AP7" s="41"/>
      <c r="AQ7" s="38"/>
      <c r="AR7" s="51"/>
      <c r="AS7" s="41"/>
      <c r="AT7" s="38"/>
      <c r="AU7" s="51"/>
      <c r="AV7" s="41"/>
      <c r="AW7" s="38"/>
      <c r="AX7" s="51"/>
      <c r="AY7" s="41"/>
      <c r="AZ7" s="38"/>
      <c r="BA7" s="51"/>
      <c r="BB7" s="41"/>
      <c r="BC7" s="38"/>
      <c r="BD7" s="51"/>
      <c r="BE7" s="41"/>
      <c r="BF7" s="38" t="s">
        <v>48</v>
      </c>
      <c r="BG7" s="51" t="s">
        <v>48</v>
      </c>
      <c r="BH7" s="42" t="s">
        <v>48</v>
      </c>
    </row>
    <row r="8" spans="1:60" ht="15.75" thickBot="1">
      <c r="A8" s="38"/>
      <c r="B8" s="38"/>
      <c r="C8" s="38"/>
      <c r="D8" s="38"/>
      <c r="E8" s="38"/>
      <c r="F8" s="37" t="str">
        <f t="array" ref="F8">INDEX(E$1:E$12,MIN(IF(COUNTIF(F$2:F7,E$3:E$12)=0,IF(E$3:E$12&lt;&gt;"",ROW(A$3:A$12)))))&amp;""</f>
        <v/>
      </c>
      <c r="G8" s="38"/>
      <c r="H8" s="38"/>
      <c r="I8" s="41"/>
      <c r="J8" s="38"/>
      <c r="K8" s="41"/>
      <c r="L8" s="38"/>
      <c r="M8" s="41"/>
      <c r="N8" s="38"/>
      <c r="O8" s="41"/>
      <c r="P8" s="38"/>
      <c r="Q8" s="54"/>
      <c r="R8" s="41"/>
      <c r="S8" s="38"/>
      <c r="T8" s="54"/>
      <c r="U8" s="41"/>
      <c r="V8" s="38"/>
      <c r="W8" s="54"/>
      <c r="X8" s="41"/>
      <c r="Y8" s="38"/>
      <c r="Z8" s="51"/>
      <c r="AA8" s="41"/>
      <c r="AB8" s="38"/>
      <c r="AC8" s="51"/>
      <c r="AD8" s="41"/>
      <c r="AE8" s="38"/>
      <c r="AF8" s="51"/>
      <c r="AG8" s="41"/>
      <c r="AH8" s="38"/>
      <c r="AI8" s="51"/>
      <c r="AJ8" s="41"/>
      <c r="AK8" s="38"/>
      <c r="AL8" s="51"/>
      <c r="AM8" s="41"/>
      <c r="AN8" s="38"/>
      <c r="AO8" s="51"/>
      <c r="AP8" s="41"/>
      <c r="AQ8" s="38"/>
      <c r="AR8" s="51"/>
      <c r="AS8" s="41"/>
      <c r="AT8" s="38"/>
      <c r="AU8" s="51"/>
      <c r="AV8" s="41"/>
      <c r="AW8" s="38"/>
      <c r="AX8" s="51"/>
      <c r="AY8" s="41"/>
      <c r="AZ8" s="38"/>
      <c r="BA8" s="51"/>
      <c r="BB8" s="41"/>
      <c r="BC8" s="38"/>
      <c r="BD8" s="51"/>
      <c r="BE8" s="41"/>
      <c r="BF8" s="38"/>
      <c r="BG8" s="51"/>
      <c r="BH8" s="42"/>
    </row>
    <row r="9" spans="1:60" ht="15.75" thickBot="1">
      <c r="A9" s="38"/>
      <c r="B9" s="38"/>
      <c r="C9" s="38"/>
      <c r="D9" s="38"/>
      <c r="E9" s="38"/>
      <c r="F9" s="37" t="str">
        <f t="array" ref="F9">INDEX(E$1:E$12,MIN(IF(COUNTIF(F$2:F8,E$3:E$12)=0,IF(E$3:E$12&lt;&gt;"",ROW(A$3:A$12)))))&amp;""</f>
        <v/>
      </c>
      <c r="G9" s="38"/>
      <c r="H9" s="38"/>
      <c r="I9" s="41"/>
      <c r="J9" s="38"/>
      <c r="K9" s="41"/>
      <c r="L9" s="38"/>
      <c r="M9" s="41"/>
      <c r="N9" s="38"/>
      <c r="O9" s="41"/>
      <c r="P9" s="38"/>
      <c r="Q9" s="54"/>
      <c r="R9" s="41"/>
      <c r="S9" s="38"/>
      <c r="T9" s="54"/>
      <c r="U9" s="41"/>
      <c r="V9" s="38"/>
      <c r="W9" s="54"/>
      <c r="X9" s="41"/>
      <c r="Y9" s="38"/>
      <c r="Z9" s="51"/>
      <c r="AA9" s="41"/>
      <c r="AB9" s="38"/>
      <c r="AC9" s="51"/>
      <c r="AD9" s="41"/>
      <c r="AE9" s="38"/>
      <c r="AF9" s="51"/>
      <c r="AG9" s="41"/>
      <c r="AH9" s="38"/>
      <c r="AI9" s="51"/>
      <c r="AJ9" s="41"/>
      <c r="AK9" s="38"/>
      <c r="AL9" s="51"/>
      <c r="AM9" s="41"/>
      <c r="AN9" s="38"/>
      <c r="AO9" s="51"/>
      <c r="AP9" s="41"/>
      <c r="AQ9" s="38"/>
      <c r="AR9" s="51"/>
      <c r="AS9" s="41"/>
      <c r="AT9" s="38"/>
      <c r="AU9" s="51"/>
      <c r="AV9" s="41"/>
      <c r="AW9" s="38"/>
      <c r="AX9" s="51"/>
      <c r="AY9" s="41"/>
      <c r="AZ9" s="38"/>
      <c r="BA9" s="51"/>
      <c r="BB9" s="41"/>
      <c r="BC9" s="38"/>
      <c r="BD9" s="51"/>
      <c r="BE9" s="41"/>
      <c r="BF9" s="38"/>
      <c r="BG9" s="51"/>
      <c r="BH9" s="42"/>
    </row>
    <row r="10" spans="1:60" ht="15.75" thickBot="1">
      <c r="A10" s="38"/>
      <c r="B10" s="38"/>
      <c r="C10" s="38"/>
      <c r="D10" s="38"/>
      <c r="E10" s="38"/>
      <c r="F10" s="37" t="str">
        <f t="array" ref="F10">INDEX(E$1:E$12,MIN(IF(COUNTIF(F$2:F9,E$3:E$12)=0,IF(E$3:E$12&lt;&gt;"",ROW(A$3:A$12)))))&amp;""</f>
        <v/>
      </c>
      <c r="G10" s="38"/>
      <c r="H10" s="38"/>
      <c r="I10" s="41"/>
      <c r="J10" s="38"/>
      <c r="K10" s="41"/>
      <c r="L10" s="38"/>
      <c r="M10" s="41"/>
      <c r="N10" s="38"/>
      <c r="O10" s="41"/>
      <c r="P10" s="38"/>
      <c r="Q10" s="54"/>
      <c r="R10" s="41"/>
      <c r="S10" s="38"/>
      <c r="T10" s="54"/>
      <c r="U10" s="41"/>
      <c r="V10" s="38"/>
      <c r="W10" s="54"/>
      <c r="X10" s="41"/>
      <c r="Y10" s="38"/>
      <c r="Z10" s="51"/>
      <c r="AA10" s="41"/>
      <c r="AB10" s="38"/>
      <c r="AC10" s="51"/>
      <c r="AD10" s="41"/>
      <c r="AE10" s="38"/>
      <c r="AF10" s="51"/>
      <c r="AG10" s="41"/>
      <c r="AH10" s="38"/>
      <c r="AI10" s="51"/>
      <c r="AJ10" s="41"/>
      <c r="AK10" s="38"/>
      <c r="AL10" s="51"/>
      <c r="AM10" s="41"/>
      <c r="AN10" s="38"/>
      <c r="AO10" s="51"/>
      <c r="AP10" s="41"/>
      <c r="AQ10" s="38"/>
      <c r="AR10" s="51"/>
      <c r="AS10" s="41"/>
      <c r="AT10" s="38"/>
      <c r="AU10" s="51"/>
      <c r="AV10" s="41"/>
      <c r="AW10" s="38"/>
      <c r="AX10" s="51"/>
      <c r="AY10" s="41"/>
      <c r="AZ10" s="38"/>
      <c r="BA10" s="51"/>
      <c r="BB10" s="41"/>
      <c r="BC10" s="38"/>
      <c r="BD10" s="51"/>
      <c r="BE10" s="41"/>
      <c r="BF10" s="38"/>
      <c r="BG10" s="51"/>
      <c r="BH10" s="42"/>
    </row>
    <row r="11" spans="1:60" ht="15.75" thickBot="1">
      <c r="A11" s="38"/>
      <c r="B11" s="38"/>
      <c r="C11" s="38"/>
      <c r="D11" s="38"/>
      <c r="E11" s="38"/>
      <c r="F11" s="37" t="str">
        <f t="array" ref="F11">INDEX(E$1:E$12,MIN(IF(COUNTIF(F$2:F10,E$3:E$12)=0,IF(E$3:E$12&lt;&gt;"",ROW(A$3:A$12)))))&amp;""</f>
        <v/>
      </c>
      <c r="G11" s="38"/>
      <c r="H11" s="38"/>
      <c r="I11" s="41"/>
      <c r="J11" s="38"/>
      <c r="K11" s="41"/>
      <c r="L11" s="38"/>
      <c r="M11" s="41"/>
      <c r="N11" s="38"/>
      <c r="O11" s="41"/>
      <c r="P11" s="38"/>
      <c r="Q11" s="54"/>
      <c r="R11" s="41"/>
      <c r="S11" s="38"/>
      <c r="T11" s="54"/>
      <c r="U11" s="41"/>
      <c r="V11" s="38"/>
      <c r="W11" s="54"/>
      <c r="X11" s="41"/>
      <c r="Y11" s="38"/>
      <c r="Z11" s="51"/>
      <c r="AA11" s="41"/>
      <c r="AB11" s="38"/>
      <c r="AC11" s="51"/>
      <c r="AD11" s="41"/>
      <c r="AE11" s="38"/>
      <c r="AF11" s="51"/>
      <c r="AG11" s="41"/>
      <c r="AH11" s="38"/>
      <c r="AI11" s="51"/>
      <c r="AJ11" s="41"/>
      <c r="AK11" s="38"/>
      <c r="AL11" s="51"/>
      <c r="AM11" s="41"/>
      <c r="AN11" s="38"/>
      <c r="AO11" s="51"/>
      <c r="AP11" s="41"/>
      <c r="AQ11" s="38"/>
      <c r="AR11" s="51"/>
      <c r="AS11" s="41"/>
      <c r="AT11" s="38"/>
      <c r="AU11" s="51"/>
      <c r="AV11" s="41"/>
      <c r="AW11" s="38"/>
      <c r="AX11" s="51"/>
      <c r="AY11" s="41"/>
      <c r="AZ11" s="38"/>
      <c r="BA11" s="51"/>
      <c r="BB11" s="41"/>
      <c r="BC11" s="38"/>
      <c r="BD11" s="51"/>
      <c r="BE11" s="41"/>
      <c r="BF11" s="38"/>
      <c r="BG11" s="51"/>
      <c r="BH11" s="42"/>
    </row>
    <row r="12" spans="1:60" ht="15.75" thickBot="1">
      <c r="A12" s="38"/>
      <c r="B12" s="38"/>
      <c r="C12" s="38"/>
      <c r="D12" s="38"/>
      <c r="E12" s="38"/>
      <c r="F12" s="37" t="str">
        <f t="array" ref="F12">INDEX(E$1:E$12,MIN(IF(COUNTIF(F$2:F11,E$3:E$12)=0,IF(E$3:E$12&lt;&gt;"",ROW(A$3:A$12)))))&amp;""</f>
        <v/>
      </c>
      <c r="G12" s="38"/>
      <c r="H12" s="38"/>
      <c r="I12" s="41"/>
      <c r="J12" s="38"/>
      <c r="K12" s="41"/>
      <c r="L12" s="38"/>
      <c r="M12" s="41"/>
      <c r="N12" s="38"/>
      <c r="O12" s="41"/>
      <c r="P12" s="38"/>
      <c r="Q12" s="54"/>
      <c r="R12" s="41"/>
      <c r="S12" s="38"/>
      <c r="T12" s="54"/>
      <c r="U12" s="41"/>
      <c r="V12" s="38"/>
      <c r="W12" s="54"/>
      <c r="X12" s="41"/>
      <c r="Y12" s="38"/>
      <c r="Z12" s="51"/>
      <c r="AA12" s="41"/>
      <c r="AB12" s="38"/>
      <c r="AC12" s="51"/>
      <c r="AD12" s="41"/>
      <c r="AE12" s="38"/>
      <c r="AF12" s="51"/>
      <c r="AG12" s="41"/>
      <c r="AH12" s="38"/>
      <c r="AI12" s="51"/>
      <c r="AJ12" s="41"/>
      <c r="AK12" s="38"/>
      <c r="AL12" s="51"/>
      <c r="AM12" s="41"/>
      <c r="AN12" s="38"/>
      <c r="AO12" s="51"/>
      <c r="AP12" s="41"/>
      <c r="AQ12" s="38"/>
      <c r="AR12" s="51"/>
      <c r="AS12" s="41"/>
      <c r="AT12" s="38"/>
      <c r="AU12" s="51"/>
      <c r="AV12" s="41"/>
      <c r="AW12" s="38"/>
      <c r="AX12" s="51"/>
      <c r="AY12" s="41"/>
      <c r="AZ12" s="38"/>
      <c r="BA12" s="51"/>
      <c r="BB12" s="41"/>
      <c r="BC12" s="38"/>
      <c r="BD12" s="51"/>
      <c r="BE12" s="41"/>
      <c r="BF12" s="38"/>
      <c r="BG12" s="51"/>
      <c r="BH12" s="42"/>
    </row>
  </sheetData>
  <mergeCells count="1">
    <mergeCell ref="P2:BH2"/>
  </mergeCells>
  <phoneticPr fontId="2" type="noConversion"/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données joueurs</vt:lpstr>
      <vt:lpstr>Base de données 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</dc:creator>
  <cp:lastModifiedBy>sophie vanbrabant</cp:lastModifiedBy>
  <cp:lastPrinted>2013-01-28T08:01:45Z</cp:lastPrinted>
  <dcterms:created xsi:type="dcterms:W3CDTF">2013-01-13T11:08:11Z</dcterms:created>
  <dcterms:modified xsi:type="dcterms:W3CDTF">2015-04-03T07:10:43Z</dcterms:modified>
</cp:coreProperties>
</file>