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autoCompressPictures="0"/>
  <bookViews>
    <workbookView xWindow="0" yWindow="0" windowWidth="20730" windowHeight="11760" tabRatio="1000"/>
  </bookViews>
  <sheets>
    <sheet name="Base de données joueurs" sheetId="13" r:id="rId1"/>
    <sheet name="Base de données equipes samedi" sheetId="15" state="hidden" r:id="rId2"/>
    <sheet name="Tournois" sheetId="16" r:id="rId3"/>
    <sheet name="Vies" sheetId="43" r:id="rId4"/>
    <sheet name="select billard" sheetId="18" r:id="rId5"/>
    <sheet name="billard" sheetId="47" r:id="rId6"/>
    <sheet name="1" sheetId="17" r:id="rId7"/>
    <sheet name="2" sheetId="19" r:id="rId8"/>
  </sheets>
  <externalReferences>
    <externalReference r:id="rId9"/>
  </externalReferences>
  <definedNames>
    <definedName name="adresseclient">#REF!</definedName>
    <definedName name="adressehotel">#REF!</definedName>
    <definedName name="aeroportarrive">#REF!</definedName>
    <definedName name="aeroportdepart">#REF!</definedName>
    <definedName name="assurannul">#REF!</definedName>
    <definedName name="assurindiv">#REF!</definedName>
    <definedName name="assurindividuelle">#REF!</definedName>
    <definedName name="assurrapat">#REF!</definedName>
    <definedName name="categorie">#REF!</definedName>
    <definedName name="codebilletavion">#REF!</definedName>
    <definedName name="codeclient">#REF!</definedName>
    <definedName name="CPclient">#REF!</definedName>
    <definedName name="cphotel">#REF!</definedName>
    <definedName name="datedépart">#REF!</definedName>
    <definedName name="datenaissanceclient">#REF!</definedName>
    <definedName name="dateretour">#REF!</definedName>
    <definedName name="destination">#REF!</definedName>
    <definedName name="etoilehotel">#REF!</definedName>
    <definedName name="idclient">#REF!</definedName>
    <definedName name="nationalclient">#REF!</definedName>
    <definedName name="nombredebillet">#REF!</definedName>
    <definedName name="nombredebilletvendu">#REF!</definedName>
    <definedName name="nomclient">#REF!</definedName>
    <definedName name="nomhotel">#REF!</definedName>
    <definedName name="numhotel">#REF!</definedName>
    <definedName name="passclient">#REF!</definedName>
    <definedName name="payshotel">#REF!</definedName>
    <definedName name="prenomclient">#REF!</definedName>
    <definedName name="prixdubillet">#REF!</definedName>
    <definedName name="telclient">#REF!</definedName>
    <definedName name="totalassurance">#REF!</definedName>
    <definedName name="totalpension">#REF!</definedName>
    <definedName name="totalprixbillet">#REF!</definedName>
    <definedName name="totalprixhotel">#REF!</definedName>
    <definedName name="villeclient">#REF!</definedName>
  </definedNames>
  <calcPr calcId="125725"/>
</workbook>
</file>

<file path=xl/calcChain.xml><?xml version="1.0" encoding="utf-8"?>
<calcChain xmlns="http://schemas.openxmlformats.org/spreadsheetml/2006/main">
  <c r="A254" i="19"/>
  <c r="A255"/>
  <c r="A256"/>
  <c r="A257"/>
  <c r="A258"/>
  <c r="A259"/>
  <c r="A260"/>
  <c r="A261"/>
  <c r="A262"/>
  <c r="A263"/>
  <c r="A254" i="17"/>
  <c r="A255"/>
  <c r="A256"/>
  <c r="A257"/>
  <c r="A258"/>
  <c r="A259"/>
  <c r="A260"/>
  <c r="A261"/>
  <c r="A262"/>
  <c r="A263"/>
  <c r="P24" i="18"/>
  <c r="P25"/>
  <c r="P26"/>
  <c r="P27"/>
  <c r="P28"/>
  <c r="P29"/>
  <c r="P30"/>
  <c r="P31"/>
  <c r="P32"/>
  <c r="P33"/>
  <c r="P34"/>
  <c r="P35"/>
  <c r="P36"/>
  <c r="P37"/>
  <c r="I17"/>
  <c r="P17" s="1"/>
  <c r="I18"/>
  <c r="Q18" s="1"/>
  <c r="AD18"/>
  <c r="I19"/>
  <c r="Q19" s="1"/>
  <c r="I6"/>
  <c r="A6" s="1"/>
  <c r="I7"/>
  <c r="Q7" s="1"/>
  <c r="I8"/>
  <c r="Q8" s="1"/>
  <c r="AG8"/>
  <c r="I9"/>
  <c r="Q9" s="1"/>
  <c r="I10"/>
  <c r="A10" s="1"/>
  <c r="I11"/>
  <c r="Q11" s="1"/>
  <c r="I12"/>
  <c r="Q12" s="1"/>
  <c r="I13"/>
  <c r="Q13" s="1"/>
  <c r="I14"/>
  <c r="Q14" s="1"/>
  <c r="I15"/>
  <c r="Q15" s="1"/>
  <c r="I16"/>
  <c r="Q16" s="1"/>
  <c r="P23"/>
  <c r="B2" i="47"/>
  <c r="Y8" i="18" l="1"/>
  <c r="AN11"/>
  <c r="AF14"/>
  <c r="AN14"/>
  <c r="X14"/>
  <c r="AD9"/>
  <c r="AL18"/>
  <c r="V18"/>
  <c r="AJ17"/>
  <c r="AD16"/>
  <c r="AD11"/>
  <c r="AE10"/>
  <c r="AL9"/>
  <c r="V9"/>
  <c r="AK8"/>
  <c r="AC8"/>
  <c r="U8"/>
  <c r="AD7"/>
  <c r="AE6"/>
  <c r="AB17"/>
  <c r="AL16"/>
  <c r="V16"/>
  <c r="AJ14"/>
  <c r="AB14"/>
  <c r="T14"/>
  <c r="AD13"/>
  <c r="AD12"/>
  <c r="AH9"/>
  <c r="Z9"/>
  <c r="R9"/>
  <c r="AM8"/>
  <c r="AI8"/>
  <c r="AE8"/>
  <c r="AA8"/>
  <c r="W8"/>
  <c r="R8"/>
  <c r="AL7"/>
  <c r="V7"/>
  <c r="AM6"/>
  <c r="W6"/>
  <c r="AH18"/>
  <c r="Z18"/>
  <c r="R18"/>
  <c r="AN17"/>
  <c r="AF17"/>
  <c r="W17"/>
  <c r="AJ11"/>
  <c r="V11"/>
  <c r="AM10"/>
  <c r="W10"/>
  <c r="AI6"/>
  <c r="AA6"/>
  <c r="S6"/>
  <c r="AD19"/>
  <c r="AL17"/>
  <c r="AH17"/>
  <c r="AD17"/>
  <c r="Z17"/>
  <c r="S17"/>
  <c r="AH16"/>
  <c r="Z16"/>
  <c r="R16"/>
  <c r="AL14"/>
  <c r="AH14"/>
  <c r="AD14"/>
  <c r="Z14"/>
  <c r="V14"/>
  <c r="R14"/>
  <c r="AL13"/>
  <c r="V13"/>
  <c r="AL12"/>
  <c r="V12"/>
  <c r="AI10"/>
  <c r="AA10"/>
  <c r="S10"/>
  <c r="AK6"/>
  <c r="AG6"/>
  <c r="AC6"/>
  <c r="Y6"/>
  <c r="U6"/>
  <c r="Q6"/>
  <c r="AL19"/>
  <c r="V19"/>
  <c r="AM17"/>
  <c r="AK17"/>
  <c r="AI17"/>
  <c r="AG17"/>
  <c r="AE17"/>
  <c r="AC17"/>
  <c r="AA17"/>
  <c r="Y17"/>
  <c r="U17"/>
  <c r="Q17"/>
  <c r="A17"/>
  <c r="AH12"/>
  <c r="Z12"/>
  <c r="R12"/>
  <c r="AK10"/>
  <c r="AG10"/>
  <c r="AC10"/>
  <c r="Y10"/>
  <c r="U10"/>
  <c r="Q10"/>
  <c r="AH7"/>
  <c r="Z7"/>
  <c r="R7"/>
  <c r="AH19"/>
  <c r="Z19"/>
  <c r="R19"/>
  <c r="K19" s="1"/>
  <c r="AN18"/>
  <c r="AJ18"/>
  <c r="AF18"/>
  <c r="AB18"/>
  <c r="X18"/>
  <c r="T18"/>
  <c r="P18"/>
  <c r="AH13"/>
  <c r="Z13"/>
  <c r="R13"/>
  <c r="AL11"/>
  <c r="AH11"/>
  <c r="Z11"/>
  <c r="R11"/>
  <c r="AN10"/>
  <c r="AL10"/>
  <c r="AJ10"/>
  <c r="AH10"/>
  <c r="AF10"/>
  <c r="AD10"/>
  <c r="AB10"/>
  <c r="Z10"/>
  <c r="X10"/>
  <c r="V10"/>
  <c r="T10"/>
  <c r="R10"/>
  <c r="P10"/>
  <c r="AN9"/>
  <c r="AJ9"/>
  <c r="AF9"/>
  <c r="AB9"/>
  <c r="X9"/>
  <c r="T9"/>
  <c r="P9"/>
  <c r="AN8"/>
  <c r="AL8"/>
  <c r="AJ8"/>
  <c r="AH8"/>
  <c r="AF8"/>
  <c r="AD8"/>
  <c r="AB8"/>
  <c r="Z8"/>
  <c r="X8"/>
  <c r="V8"/>
  <c r="T8"/>
  <c r="P8"/>
  <c r="AN7"/>
  <c r="AJ7"/>
  <c r="AF7"/>
  <c r="AB7"/>
  <c r="X7"/>
  <c r="T7"/>
  <c r="P7"/>
  <c r="AN6"/>
  <c r="AL6"/>
  <c r="AJ6"/>
  <c r="AH6"/>
  <c r="AF6"/>
  <c r="AD6"/>
  <c r="AB6"/>
  <c r="Z6"/>
  <c r="X6"/>
  <c r="V6"/>
  <c r="T6"/>
  <c r="R6"/>
  <c r="P6"/>
  <c r="AN19"/>
  <c r="AJ19"/>
  <c r="AF19"/>
  <c r="AB19"/>
  <c r="X19"/>
  <c r="T19"/>
  <c r="P19"/>
  <c r="A18"/>
  <c r="A16"/>
  <c r="A14"/>
  <c r="A12"/>
  <c r="A8"/>
  <c r="A19"/>
  <c r="A15"/>
  <c r="A13"/>
  <c r="A11"/>
  <c r="A9"/>
  <c r="A7"/>
  <c r="P14"/>
  <c r="AN16"/>
  <c r="AJ16"/>
  <c r="AF16"/>
  <c r="AB16"/>
  <c r="X16"/>
  <c r="T16"/>
  <c r="P16"/>
  <c r="AM14"/>
  <c r="AK14"/>
  <c r="AI14"/>
  <c r="AG14"/>
  <c r="AE14"/>
  <c r="AC14"/>
  <c r="AA14"/>
  <c r="Y14"/>
  <c r="W14"/>
  <c r="U14"/>
  <c r="S14"/>
  <c r="AN13"/>
  <c r="AJ13"/>
  <c r="AF13"/>
  <c r="AB13"/>
  <c r="X13"/>
  <c r="T13"/>
  <c r="P13"/>
  <c r="AN12"/>
  <c r="AJ12"/>
  <c r="AF12"/>
  <c r="AB12"/>
  <c r="X12"/>
  <c r="T12"/>
  <c r="P12"/>
  <c r="AM18"/>
  <c r="AK18"/>
  <c r="AI18"/>
  <c r="AG18"/>
  <c r="AE18"/>
  <c r="AC18"/>
  <c r="AA18"/>
  <c r="Y18"/>
  <c r="W18"/>
  <c r="U18"/>
  <c r="S18"/>
  <c r="X17"/>
  <c r="V17"/>
  <c r="T17"/>
  <c r="R17"/>
  <c r="AM19"/>
  <c r="AK19"/>
  <c r="AI19"/>
  <c r="AG19"/>
  <c r="AE19"/>
  <c r="AC19"/>
  <c r="AA19"/>
  <c r="Y19"/>
  <c r="W19"/>
  <c r="U19"/>
  <c r="S19"/>
  <c r="AL15"/>
  <c r="AH15"/>
  <c r="AD15"/>
  <c r="Z15"/>
  <c r="V15"/>
  <c r="R15"/>
  <c r="AM16"/>
  <c r="AK16"/>
  <c r="AI16"/>
  <c r="AG16"/>
  <c r="AE16"/>
  <c r="AC16"/>
  <c r="AA16"/>
  <c r="Y16"/>
  <c r="W16"/>
  <c r="U16"/>
  <c r="S16"/>
  <c r="AN15"/>
  <c r="AJ15"/>
  <c r="AF15"/>
  <c r="AB15"/>
  <c r="X15"/>
  <c r="T15"/>
  <c r="P15"/>
  <c r="AM12"/>
  <c r="AK12"/>
  <c r="AI12"/>
  <c r="AG12"/>
  <c r="AE12"/>
  <c r="AC12"/>
  <c r="AA12"/>
  <c r="Y12"/>
  <c r="W12"/>
  <c r="U12"/>
  <c r="S12"/>
  <c r="AF11"/>
  <c r="AB11"/>
  <c r="X11"/>
  <c r="T11"/>
  <c r="P11"/>
  <c r="S8"/>
  <c r="AM15"/>
  <c r="AK15"/>
  <c r="AI15"/>
  <c r="AG15"/>
  <c r="AE15"/>
  <c r="AC15"/>
  <c r="AA15"/>
  <c r="Y15"/>
  <c r="W15"/>
  <c r="U15"/>
  <c r="S15"/>
  <c r="AM13"/>
  <c r="AK13"/>
  <c r="AI13"/>
  <c r="AG13"/>
  <c r="AE13"/>
  <c r="AC13"/>
  <c r="AA13"/>
  <c r="Y13"/>
  <c r="W13"/>
  <c r="U13"/>
  <c r="S13"/>
  <c r="AM11"/>
  <c r="AK11"/>
  <c r="AI11"/>
  <c r="AG11"/>
  <c r="AE11"/>
  <c r="AC11"/>
  <c r="AA11"/>
  <c r="Y11"/>
  <c r="W11"/>
  <c r="U11"/>
  <c r="S11"/>
  <c r="AM9"/>
  <c r="AK9"/>
  <c r="AI9"/>
  <c r="AG9"/>
  <c r="AE9"/>
  <c r="AC9"/>
  <c r="AA9"/>
  <c r="Y9"/>
  <c r="W9"/>
  <c r="U9"/>
  <c r="S9"/>
  <c r="AM7"/>
  <c r="AK7"/>
  <c r="AI7"/>
  <c r="AG7"/>
  <c r="AE7"/>
  <c r="AC7"/>
  <c r="AA7"/>
  <c r="Y7"/>
  <c r="W7"/>
  <c r="U7"/>
  <c r="S7"/>
  <c r="O6" l="1"/>
  <c r="N6" s="1"/>
  <c r="M6" s="1"/>
  <c r="L6" s="1"/>
  <c r="B6" s="1"/>
  <c r="O10"/>
  <c r="N10" s="1"/>
  <c r="M10" s="1"/>
  <c r="L10" s="1"/>
  <c r="B10" s="1"/>
  <c r="O18"/>
  <c r="N18" s="1"/>
  <c r="O14"/>
  <c r="N14" s="1"/>
  <c r="M14" s="1"/>
  <c r="L14" s="1"/>
  <c r="B14" s="1"/>
  <c r="M18"/>
  <c r="L18" s="1"/>
  <c r="O8"/>
  <c r="N8" s="1"/>
  <c r="M8" s="1"/>
  <c r="L8" s="1"/>
  <c r="O16"/>
  <c r="N16" s="1"/>
  <c r="M16" s="1"/>
  <c r="L16" s="1"/>
  <c r="B16" s="1"/>
  <c r="O12"/>
  <c r="N12" s="1"/>
  <c r="M12" s="1"/>
  <c r="L12" s="1"/>
  <c r="B12" s="1"/>
  <c r="O7"/>
  <c r="N7" s="1"/>
  <c r="M7" s="1"/>
  <c r="L7" s="1"/>
  <c r="B7" s="1"/>
  <c r="O11"/>
  <c r="N11" s="1"/>
  <c r="M11" s="1"/>
  <c r="L11" s="1"/>
  <c r="B11" s="1"/>
  <c r="O15"/>
  <c r="N15" s="1"/>
  <c r="M15" s="1"/>
  <c r="L15" s="1"/>
  <c r="B15" s="1"/>
  <c r="O19"/>
  <c r="N19" s="1"/>
  <c r="O17"/>
  <c r="N17" s="1"/>
  <c r="M17" s="1"/>
  <c r="L17" s="1"/>
  <c r="B17" s="1"/>
  <c r="O9"/>
  <c r="N9" s="1"/>
  <c r="M9" s="1"/>
  <c r="L9" s="1"/>
  <c r="O13"/>
  <c r="N13" s="1"/>
  <c r="M13" s="1"/>
  <c r="L13" s="1"/>
  <c r="B13" s="1"/>
  <c r="K11" l="1"/>
  <c r="K14"/>
  <c r="K16"/>
  <c r="K7"/>
  <c r="K13"/>
  <c r="B18"/>
  <c r="K18"/>
  <c r="K6"/>
  <c r="K12"/>
  <c r="B9"/>
  <c r="K9"/>
  <c r="K17"/>
  <c r="K15"/>
  <c r="B8"/>
  <c r="K8"/>
  <c r="K10"/>
  <c r="M19"/>
  <c r="L19" s="1"/>
  <c r="B19" s="1"/>
  <c r="B3" i="43"/>
  <c r="C3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B4"/>
  <c r="C4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B6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B7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B8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B9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B10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B11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B12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B13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B14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B15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B16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B17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B18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B19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B20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B21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B22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B23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B24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B25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B26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B27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B28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Z28"/>
  <c r="B29"/>
  <c r="C29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X29"/>
  <c r="Y29"/>
  <c r="Z29"/>
  <c r="B30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B31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Z31"/>
  <c r="B32"/>
  <c r="C32"/>
  <c r="D32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B33"/>
  <c r="C33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Z33"/>
  <c r="B34"/>
  <c r="C34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Z34"/>
  <c r="B35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B36"/>
  <c r="C36"/>
  <c r="D36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Z36"/>
  <c r="B37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B38"/>
  <c r="C38"/>
  <c r="D38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B39"/>
  <c r="C39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B40"/>
  <c r="C40"/>
  <c r="D40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Z40"/>
  <c r="B41"/>
  <c r="C41"/>
  <c r="D4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B42"/>
  <c r="C42"/>
  <c r="D4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B43"/>
  <c r="C43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B44"/>
  <c r="C44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B45"/>
  <c r="C45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B46"/>
  <c r="C46"/>
  <c r="D46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B47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B48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B49"/>
  <c r="C49"/>
  <c r="D49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B50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B51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B52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B53"/>
  <c r="C53"/>
  <c r="D53"/>
  <c r="E53"/>
  <c r="F53"/>
  <c r="G53"/>
  <c r="H53"/>
  <c r="I53"/>
  <c r="J53"/>
  <c r="K53"/>
  <c r="L53"/>
  <c r="M53"/>
  <c r="N53"/>
  <c r="O53"/>
  <c r="P53"/>
  <c r="Q53"/>
  <c r="R53"/>
  <c r="S53"/>
  <c r="T53"/>
  <c r="U53"/>
  <c r="V53"/>
  <c r="W53"/>
  <c r="X53"/>
  <c r="Y53"/>
  <c r="Z53"/>
  <c r="B54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B55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B56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B57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B58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B59"/>
  <c r="C59"/>
  <c r="D59"/>
  <c r="E59"/>
  <c r="F59"/>
  <c r="G59"/>
  <c r="H59"/>
  <c r="I59"/>
  <c r="J59"/>
  <c r="K59"/>
  <c r="L59"/>
  <c r="M59"/>
  <c r="N59"/>
  <c r="O59"/>
  <c r="P59"/>
  <c r="Q59"/>
  <c r="R59"/>
  <c r="S59"/>
  <c r="T59"/>
  <c r="U59"/>
  <c r="V59"/>
  <c r="W59"/>
  <c r="X59"/>
  <c r="Y59"/>
  <c r="Z59"/>
  <c r="B60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B61"/>
  <c r="C61"/>
  <c r="D61"/>
  <c r="E61"/>
  <c r="F61"/>
  <c r="G61"/>
  <c r="H61"/>
  <c r="I61"/>
  <c r="J61"/>
  <c r="K61"/>
  <c r="L61"/>
  <c r="M61"/>
  <c r="N61"/>
  <c r="O61"/>
  <c r="P61"/>
  <c r="Q61"/>
  <c r="R61"/>
  <c r="S61"/>
  <c r="T61"/>
  <c r="U61"/>
  <c r="V61"/>
  <c r="W61"/>
  <c r="X61"/>
  <c r="Y61"/>
  <c r="Z61"/>
  <c r="B62"/>
  <c r="C62"/>
  <c r="D62"/>
  <c r="E62"/>
  <c r="F62"/>
  <c r="G62"/>
  <c r="H62"/>
  <c r="I62"/>
  <c r="J62"/>
  <c r="K62"/>
  <c r="L62"/>
  <c r="M62"/>
  <c r="N62"/>
  <c r="O62"/>
  <c r="P62"/>
  <c r="Q62"/>
  <c r="R62"/>
  <c r="S62"/>
  <c r="T62"/>
  <c r="U62"/>
  <c r="V62"/>
  <c r="W62"/>
  <c r="X62"/>
  <c r="Y62"/>
  <c r="Z62"/>
  <c r="B63"/>
  <c r="C63"/>
  <c r="D63"/>
  <c r="E63"/>
  <c r="F63"/>
  <c r="G63"/>
  <c r="H63"/>
  <c r="I63"/>
  <c r="J63"/>
  <c r="K63"/>
  <c r="L63"/>
  <c r="M63"/>
  <c r="N63"/>
  <c r="O63"/>
  <c r="P63"/>
  <c r="Q63"/>
  <c r="R63"/>
  <c r="S63"/>
  <c r="T63"/>
  <c r="U63"/>
  <c r="V63"/>
  <c r="W63"/>
  <c r="X63"/>
  <c r="Y63"/>
  <c r="Z63"/>
  <c r="B64"/>
  <c r="C64"/>
  <c r="D64"/>
  <c r="E64"/>
  <c r="F64"/>
  <c r="G64"/>
  <c r="H64"/>
  <c r="I64"/>
  <c r="J64"/>
  <c r="K64"/>
  <c r="L64"/>
  <c r="M64"/>
  <c r="N64"/>
  <c r="O64"/>
  <c r="P64"/>
  <c r="Q64"/>
  <c r="R64"/>
  <c r="S64"/>
  <c r="T64"/>
  <c r="U64"/>
  <c r="V64"/>
  <c r="W64"/>
  <c r="X64"/>
  <c r="Y64"/>
  <c r="Z64"/>
  <c r="B65"/>
  <c r="C65"/>
  <c r="D65"/>
  <c r="E65"/>
  <c r="F65"/>
  <c r="G65"/>
  <c r="H65"/>
  <c r="I65"/>
  <c r="J65"/>
  <c r="K65"/>
  <c r="L65"/>
  <c r="M65"/>
  <c r="N65"/>
  <c r="O65"/>
  <c r="P65"/>
  <c r="Q65"/>
  <c r="R65"/>
  <c r="S65"/>
  <c r="T65"/>
  <c r="U65"/>
  <c r="V65"/>
  <c r="W65"/>
  <c r="X65"/>
  <c r="Y65"/>
  <c r="Z65"/>
  <c r="B66"/>
  <c r="C66"/>
  <c r="D66"/>
  <c r="E66"/>
  <c r="F66"/>
  <c r="G66"/>
  <c r="H66"/>
  <c r="I66"/>
  <c r="J66"/>
  <c r="K66"/>
  <c r="L66"/>
  <c r="M66"/>
  <c r="N66"/>
  <c r="O66"/>
  <c r="P66"/>
  <c r="Q66"/>
  <c r="R66"/>
  <c r="S66"/>
  <c r="T66"/>
  <c r="U66"/>
  <c r="V66"/>
  <c r="W66"/>
  <c r="X66"/>
  <c r="Y66"/>
  <c r="Z66"/>
  <c r="B67"/>
  <c r="C67"/>
  <c r="D67"/>
  <c r="E67"/>
  <c r="F67"/>
  <c r="G67"/>
  <c r="H67"/>
  <c r="I67"/>
  <c r="J67"/>
  <c r="K67"/>
  <c r="L67"/>
  <c r="M67"/>
  <c r="N67"/>
  <c r="O67"/>
  <c r="P67"/>
  <c r="Q67"/>
  <c r="R67"/>
  <c r="S67"/>
  <c r="T67"/>
  <c r="U67"/>
  <c r="V67"/>
  <c r="W67"/>
  <c r="X67"/>
  <c r="Y67"/>
  <c r="Z67"/>
  <c r="B68"/>
  <c r="C68"/>
  <c r="D68"/>
  <c r="E68"/>
  <c r="F68"/>
  <c r="G68"/>
  <c r="H68"/>
  <c r="I68"/>
  <c r="J68"/>
  <c r="K68"/>
  <c r="L68"/>
  <c r="M68"/>
  <c r="N68"/>
  <c r="O68"/>
  <c r="P68"/>
  <c r="Q68"/>
  <c r="R68"/>
  <c r="S68"/>
  <c r="T68"/>
  <c r="U68"/>
  <c r="V68"/>
  <c r="W68"/>
  <c r="X68"/>
  <c r="Y68"/>
  <c r="Z68"/>
  <c r="B69"/>
  <c r="C69"/>
  <c r="D69"/>
  <c r="E69"/>
  <c r="F69"/>
  <c r="G69"/>
  <c r="H69"/>
  <c r="I69"/>
  <c r="J69"/>
  <c r="K69"/>
  <c r="L69"/>
  <c r="M69"/>
  <c r="N69"/>
  <c r="O69"/>
  <c r="P69"/>
  <c r="Q69"/>
  <c r="R69"/>
  <c r="S69"/>
  <c r="T69"/>
  <c r="U69"/>
  <c r="V69"/>
  <c r="W69"/>
  <c r="X69"/>
  <c r="Y69"/>
  <c r="Z69"/>
  <c r="B70"/>
  <c r="C70"/>
  <c r="D70"/>
  <c r="E70"/>
  <c r="F70"/>
  <c r="G70"/>
  <c r="H70"/>
  <c r="I70"/>
  <c r="J70"/>
  <c r="K70"/>
  <c r="L70"/>
  <c r="M70"/>
  <c r="N70"/>
  <c r="O70"/>
  <c r="P70"/>
  <c r="Q70"/>
  <c r="R70"/>
  <c r="S70"/>
  <c r="T70"/>
  <c r="U70"/>
  <c r="V70"/>
  <c r="W70"/>
  <c r="X70"/>
  <c r="Y70"/>
  <c r="Z70"/>
  <c r="B71"/>
  <c r="C71"/>
  <c r="D71"/>
  <c r="E71"/>
  <c r="F71"/>
  <c r="G71"/>
  <c r="H71"/>
  <c r="I71"/>
  <c r="J71"/>
  <c r="K71"/>
  <c r="L71"/>
  <c r="M71"/>
  <c r="N71"/>
  <c r="O71"/>
  <c r="P71"/>
  <c r="Q71"/>
  <c r="R71"/>
  <c r="S71"/>
  <c r="T71"/>
  <c r="U71"/>
  <c r="V71"/>
  <c r="W71"/>
  <c r="X71"/>
  <c r="Y71"/>
  <c r="Z71"/>
  <c r="B72"/>
  <c r="C72"/>
  <c r="D72"/>
  <c r="E72"/>
  <c r="F72"/>
  <c r="G72"/>
  <c r="H72"/>
  <c r="I72"/>
  <c r="J72"/>
  <c r="K72"/>
  <c r="L72"/>
  <c r="M72"/>
  <c r="N72"/>
  <c r="O72"/>
  <c r="P72"/>
  <c r="Q72"/>
  <c r="R72"/>
  <c r="S72"/>
  <c r="T72"/>
  <c r="U72"/>
  <c r="V72"/>
  <c r="W72"/>
  <c r="X72"/>
  <c r="Y72"/>
  <c r="Z72"/>
  <c r="B73"/>
  <c r="C73"/>
  <c r="D73"/>
  <c r="E73"/>
  <c r="F73"/>
  <c r="G73"/>
  <c r="H73"/>
  <c r="I73"/>
  <c r="J73"/>
  <c r="K73"/>
  <c r="L73"/>
  <c r="M73"/>
  <c r="N73"/>
  <c r="O73"/>
  <c r="P73"/>
  <c r="Q73"/>
  <c r="R73"/>
  <c r="S73"/>
  <c r="T73"/>
  <c r="U73"/>
  <c r="V73"/>
  <c r="W73"/>
  <c r="X73"/>
  <c r="Y73"/>
  <c r="Z73"/>
  <c r="B74"/>
  <c r="C74"/>
  <c r="D74"/>
  <c r="E74"/>
  <c r="F74"/>
  <c r="G74"/>
  <c r="H74"/>
  <c r="I74"/>
  <c r="J74"/>
  <c r="K74"/>
  <c r="L74"/>
  <c r="M74"/>
  <c r="N74"/>
  <c r="O74"/>
  <c r="P74"/>
  <c r="Q74"/>
  <c r="R74"/>
  <c r="S74"/>
  <c r="T74"/>
  <c r="U74"/>
  <c r="V74"/>
  <c r="W74"/>
  <c r="X74"/>
  <c r="Y74"/>
  <c r="Z74"/>
  <c r="B75"/>
  <c r="C75"/>
  <c r="D75"/>
  <c r="E75"/>
  <c r="F75"/>
  <c r="G75"/>
  <c r="H75"/>
  <c r="I75"/>
  <c r="J75"/>
  <c r="K75"/>
  <c r="L75"/>
  <c r="M75"/>
  <c r="N75"/>
  <c r="O75"/>
  <c r="P75"/>
  <c r="Q75"/>
  <c r="R75"/>
  <c r="S75"/>
  <c r="T75"/>
  <c r="U75"/>
  <c r="V75"/>
  <c r="W75"/>
  <c r="X75"/>
  <c r="Y75"/>
  <c r="Z75"/>
  <c r="B76"/>
  <c r="C76"/>
  <c r="D76"/>
  <c r="E76"/>
  <c r="F76"/>
  <c r="G76"/>
  <c r="H76"/>
  <c r="I76"/>
  <c r="J76"/>
  <c r="K76"/>
  <c r="L76"/>
  <c r="M76"/>
  <c r="N76"/>
  <c r="O76"/>
  <c r="P76"/>
  <c r="Q76"/>
  <c r="R76"/>
  <c r="S76"/>
  <c r="T76"/>
  <c r="U76"/>
  <c r="V76"/>
  <c r="W76"/>
  <c r="X76"/>
  <c r="Y76"/>
  <c r="Z76"/>
  <c r="B77"/>
  <c r="C77"/>
  <c r="D77"/>
  <c r="E77"/>
  <c r="F77"/>
  <c r="G77"/>
  <c r="H77"/>
  <c r="I77"/>
  <c r="J77"/>
  <c r="K77"/>
  <c r="L77"/>
  <c r="M77"/>
  <c r="N77"/>
  <c r="O77"/>
  <c r="P77"/>
  <c r="Q77"/>
  <c r="R77"/>
  <c r="S77"/>
  <c r="T77"/>
  <c r="U77"/>
  <c r="V77"/>
  <c r="W77"/>
  <c r="X77"/>
  <c r="Y77"/>
  <c r="Z77"/>
  <c r="B78"/>
  <c r="C78"/>
  <c r="D78"/>
  <c r="E78"/>
  <c r="F78"/>
  <c r="G78"/>
  <c r="H78"/>
  <c r="I78"/>
  <c r="J78"/>
  <c r="K78"/>
  <c r="L78"/>
  <c r="M78"/>
  <c r="N78"/>
  <c r="O78"/>
  <c r="P78"/>
  <c r="Q78"/>
  <c r="R78"/>
  <c r="S78"/>
  <c r="T78"/>
  <c r="U78"/>
  <c r="V78"/>
  <c r="W78"/>
  <c r="X78"/>
  <c r="Y78"/>
  <c r="Z78"/>
  <c r="B79"/>
  <c r="C79"/>
  <c r="D79"/>
  <c r="E79"/>
  <c r="F79"/>
  <c r="G79"/>
  <c r="H79"/>
  <c r="I79"/>
  <c r="J79"/>
  <c r="K79"/>
  <c r="L79"/>
  <c r="M79"/>
  <c r="N79"/>
  <c r="O79"/>
  <c r="P79"/>
  <c r="Q79"/>
  <c r="R79"/>
  <c r="S79"/>
  <c r="T79"/>
  <c r="U79"/>
  <c r="V79"/>
  <c r="W79"/>
  <c r="X79"/>
  <c r="Y79"/>
  <c r="Z79"/>
  <c r="B80"/>
  <c r="C80"/>
  <c r="D80"/>
  <c r="E80"/>
  <c r="F80"/>
  <c r="G80"/>
  <c r="H80"/>
  <c r="I80"/>
  <c r="J80"/>
  <c r="K80"/>
  <c r="L80"/>
  <c r="M80"/>
  <c r="N80"/>
  <c r="O80"/>
  <c r="P80"/>
  <c r="Q80"/>
  <c r="R80"/>
  <c r="S80"/>
  <c r="T80"/>
  <c r="U80"/>
  <c r="V80"/>
  <c r="W80"/>
  <c r="X80"/>
  <c r="Y80"/>
  <c r="Z80"/>
  <c r="B81"/>
  <c r="C81"/>
  <c r="D81"/>
  <c r="E81"/>
  <c r="F81"/>
  <c r="G81"/>
  <c r="H81"/>
  <c r="I81"/>
  <c r="J81"/>
  <c r="K81"/>
  <c r="L81"/>
  <c r="M81"/>
  <c r="N81"/>
  <c r="O81"/>
  <c r="P81"/>
  <c r="Q81"/>
  <c r="R81"/>
  <c r="S81"/>
  <c r="T81"/>
  <c r="U81"/>
  <c r="V81"/>
  <c r="W81"/>
  <c r="X81"/>
  <c r="Y81"/>
  <c r="Z81"/>
  <c r="B82"/>
  <c r="C82"/>
  <c r="D82"/>
  <c r="E82"/>
  <c r="F82"/>
  <c r="G82"/>
  <c r="H82"/>
  <c r="I82"/>
  <c r="J82"/>
  <c r="K82"/>
  <c r="L82"/>
  <c r="M82"/>
  <c r="N82"/>
  <c r="O82"/>
  <c r="P82"/>
  <c r="Q82"/>
  <c r="R82"/>
  <c r="S82"/>
  <c r="T82"/>
  <c r="U82"/>
  <c r="V82"/>
  <c r="W82"/>
  <c r="X82"/>
  <c r="Y82"/>
  <c r="Z82"/>
  <c r="B83"/>
  <c r="C83"/>
  <c r="D83"/>
  <c r="E83"/>
  <c r="F83"/>
  <c r="G83"/>
  <c r="H83"/>
  <c r="I83"/>
  <c r="J83"/>
  <c r="K83"/>
  <c r="L83"/>
  <c r="M83"/>
  <c r="N83"/>
  <c r="O83"/>
  <c r="P83"/>
  <c r="Q83"/>
  <c r="R83"/>
  <c r="S83"/>
  <c r="T83"/>
  <c r="U83"/>
  <c r="V83"/>
  <c r="W83"/>
  <c r="X83"/>
  <c r="Y83"/>
  <c r="Z83"/>
  <c r="B84"/>
  <c r="C84"/>
  <c r="D84"/>
  <c r="E84"/>
  <c r="F84"/>
  <c r="G84"/>
  <c r="H84"/>
  <c r="I84"/>
  <c r="J84"/>
  <c r="K84"/>
  <c r="L84"/>
  <c r="M84"/>
  <c r="N84"/>
  <c r="O84"/>
  <c r="P84"/>
  <c r="Q84"/>
  <c r="R84"/>
  <c r="S84"/>
  <c r="T84"/>
  <c r="U84"/>
  <c r="V84"/>
  <c r="W84"/>
  <c r="X84"/>
  <c r="Y84"/>
  <c r="Z84"/>
  <c r="B85"/>
  <c r="C85"/>
  <c r="D85"/>
  <c r="E85"/>
  <c r="F85"/>
  <c r="G85"/>
  <c r="H85"/>
  <c r="I85"/>
  <c r="J85"/>
  <c r="K85"/>
  <c r="L85"/>
  <c r="M85"/>
  <c r="N85"/>
  <c r="O85"/>
  <c r="P85"/>
  <c r="Q85"/>
  <c r="R85"/>
  <c r="S85"/>
  <c r="T85"/>
  <c r="U85"/>
  <c r="V85"/>
  <c r="W85"/>
  <c r="X85"/>
  <c r="Y85"/>
  <c r="Z85"/>
  <c r="B86"/>
  <c r="C86"/>
  <c r="D86"/>
  <c r="E86"/>
  <c r="F86"/>
  <c r="G86"/>
  <c r="H86"/>
  <c r="I86"/>
  <c r="J86"/>
  <c r="K86"/>
  <c r="L86"/>
  <c r="M86"/>
  <c r="N86"/>
  <c r="O86"/>
  <c r="P86"/>
  <c r="Q86"/>
  <c r="R86"/>
  <c r="S86"/>
  <c r="T86"/>
  <c r="U86"/>
  <c r="V86"/>
  <c r="W86"/>
  <c r="X86"/>
  <c r="Y86"/>
  <c r="Z86"/>
  <c r="B87"/>
  <c r="C87"/>
  <c r="D87"/>
  <c r="E87"/>
  <c r="F87"/>
  <c r="G87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B88"/>
  <c r="C88"/>
  <c r="D88"/>
  <c r="E88"/>
  <c r="F88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B89"/>
  <c r="C89"/>
  <c r="D89"/>
  <c r="E89"/>
  <c r="F89"/>
  <c r="G89"/>
  <c r="H89"/>
  <c r="I89"/>
  <c r="J89"/>
  <c r="K89"/>
  <c r="L89"/>
  <c r="M89"/>
  <c r="N89"/>
  <c r="O89"/>
  <c r="P89"/>
  <c r="Q89"/>
  <c r="R89"/>
  <c r="S89"/>
  <c r="T89"/>
  <c r="U89"/>
  <c r="V89"/>
  <c r="W89"/>
  <c r="X89"/>
  <c r="Y89"/>
  <c r="Z89"/>
  <c r="B90"/>
  <c r="C90"/>
  <c r="D90"/>
  <c r="E90"/>
  <c r="F90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B91"/>
  <c r="C91"/>
  <c r="D91"/>
  <c r="E91"/>
  <c r="F91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B92"/>
  <c r="C92"/>
  <c r="D92"/>
  <c r="E92"/>
  <c r="F92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B93"/>
  <c r="C93"/>
  <c r="D93"/>
  <c r="E93"/>
  <c r="F93"/>
  <c r="G93"/>
  <c r="H93"/>
  <c r="I93"/>
  <c r="J93"/>
  <c r="K93"/>
  <c r="L93"/>
  <c r="M93"/>
  <c r="N93"/>
  <c r="O93"/>
  <c r="P93"/>
  <c r="Q93"/>
  <c r="R93"/>
  <c r="S93"/>
  <c r="T93"/>
  <c r="U93"/>
  <c r="V93"/>
  <c r="W93"/>
  <c r="X93"/>
  <c r="Y93"/>
  <c r="Z93"/>
  <c r="B94"/>
  <c r="C94"/>
  <c r="D94"/>
  <c r="E94"/>
  <c r="F94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B95"/>
  <c r="C95"/>
  <c r="D95"/>
  <c r="E95"/>
  <c r="F95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B96"/>
  <c r="C96"/>
  <c r="D96"/>
  <c r="E96"/>
  <c r="F96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B97"/>
  <c r="C97"/>
  <c r="D97"/>
  <c r="E97"/>
  <c r="F97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B98"/>
  <c r="C98"/>
  <c r="D98"/>
  <c r="E98"/>
  <c r="F98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B99"/>
  <c r="C99"/>
  <c r="D99"/>
  <c r="E99"/>
  <c r="F99"/>
  <c r="G99"/>
  <c r="H99"/>
  <c r="I99"/>
  <c r="J99"/>
  <c r="K99"/>
  <c r="L99"/>
  <c r="M99"/>
  <c r="N99"/>
  <c r="O99"/>
  <c r="P99"/>
  <c r="Q99"/>
  <c r="R99"/>
  <c r="S99"/>
  <c r="T99"/>
  <c r="U99"/>
  <c r="V99"/>
  <c r="W99"/>
  <c r="X99"/>
  <c r="Y99"/>
  <c r="Z99"/>
  <c r="B100"/>
  <c r="C100"/>
  <c r="D100"/>
  <c r="E100"/>
  <c r="F100"/>
  <c r="G100"/>
  <c r="H100"/>
  <c r="I100"/>
  <c r="J100"/>
  <c r="K100"/>
  <c r="L100"/>
  <c r="M100"/>
  <c r="N100"/>
  <c r="O100"/>
  <c r="P100"/>
  <c r="Q100"/>
  <c r="R100"/>
  <c r="S100"/>
  <c r="T100"/>
  <c r="U100"/>
  <c r="V100"/>
  <c r="W100"/>
  <c r="X100"/>
  <c r="Y100"/>
  <c r="Z100"/>
  <c r="B101"/>
  <c r="C101"/>
  <c r="D101"/>
  <c r="E101"/>
  <c r="F101"/>
  <c r="G101"/>
  <c r="H101"/>
  <c r="I101"/>
  <c r="J101"/>
  <c r="K101"/>
  <c r="L101"/>
  <c r="M101"/>
  <c r="N101"/>
  <c r="O101"/>
  <c r="P101"/>
  <c r="Q101"/>
  <c r="R101"/>
  <c r="S101"/>
  <c r="T101"/>
  <c r="U101"/>
  <c r="V101"/>
  <c r="W101"/>
  <c r="X101"/>
  <c r="Y101"/>
  <c r="Z101"/>
  <c r="B102"/>
  <c r="C102"/>
  <c r="D102"/>
  <c r="E102"/>
  <c r="F102"/>
  <c r="G102"/>
  <c r="H102"/>
  <c r="I102"/>
  <c r="J102"/>
  <c r="K102"/>
  <c r="L102"/>
  <c r="M102"/>
  <c r="N102"/>
  <c r="O102"/>
  <c r="P102"/>
  <c r="Q102"/>
  <c r="R102"/>
  <c r="S102"/>
  <c r="T102"/>
  <c r="U102"/>
  <c r="V102"/>
  <c r="W102"/>
  <c r="X102"/>
  <c r="Y102"/>
  <c r="Z102"/>
  <c r="B103"/>
  <c r="C103"/>
  <c r="D103"/>
  <c r="E103"/>
  <c r="F103"/>
  <c r="G103"/>
  <c r="H103"/>
  <c r="I103"/>
  <c r="J103"/>
  <c r="K103"/>
  <c r="L103"/>
  <c r="M103"/>
  <c r="N103"/>
  <c r="O103"/>
  <c r="P103"/>
  <c r="Q103"/>
  <c r="R103"/>
  <c r="S103"/>
  <c r="T103"/>
  <c r="U103"/>
  <c r="V103"/>
  <c r="W103"/>
  <c r="X103"/>
  <c r="Y103"/>
  <c r="Z103"/>
  <c r="B104"/>
  <c r="C104"/>
  <c r="D104"/>
  <c r="E104"/>
  <c r="F104"/>
  <c r="G104"/>
  <c r="H104"/>
  <c r="I104"/>
  <c r="J104"/>
  <c r="K104"/>
  <c r="L104"/>
  <c r="M104"/>
  <c r="N104"/>
  <c r="O104"/>
  <c r="P104"/>
  <c r="Q104"/>
  <c r="R104"/>
  <c r="S104"/>
  <c r="T104"/>
  <c r="U104"/>
  <c r="V104"/>
  <c r="W104"/>
  <c r="X104"/>
  <c r="Y104"/>
  <c r="Z104"/>
  <c r="B105"/>
  <c r="C105"/>
  <c r="D105"/>
  <c r="E105"/>
  <c r="F105"/>
  <c r="G105"/>
  <c r="H105"/>
  <c r="I105"/>
  <c r="J105"/>
  <c r="K105"/>
  <c r="L105"/>
  <c r="M105"/>
  <c r="N105"/>
  <c r="O105"/>
  <c r="P105"/>
  <c r="Q105"/>
  <c r="R105"/>
  <c r="S105"/>
  <c r="T105"/>
  <c r="U105"/>
  <c r="V105"/>
  <c r="W105"/>
  <c r="X105"/>
  <c r="Y105"/>
  <c r="Z105"/>
  <c r="B106"/>
  <c r="C106"/>
  <c r="D106"/>
  <c r="E106"/>
  <c r="F106"/>
  <c r="G106"/>
  <c r="H106"/>
  <c r="I106"/>
  <c r="J106"/>
  <c r="K106"/>
  <c r="L106"/>
  <c r="M106"/>
  <c r="N106"/>
  <c r="O106"/>
  <c r="P106"/>
  <c r="Q106"/>
  <c r="R106"/>
  <c r="S106"/>
  <c r="T106"/>
  <c r="U106"/>
  <c r="V106"/>
  <c r="W106"/>
  <c r="X106"/>
  <c r="Y106"/>
  <c r="Z106"/>
  <c r="B107"/>
  <c r="C107"/>
  <c r="D107"/>
  <c r="E107"/>
  <c r="F107"/>
  <c r="G107"/>
  <c r="H107"/>
  <c r="I107"/>
  <c r="J107"/>
  <c r="K107"/>
  <c r="L107"/>
  <c r="M107"/>
  <c r="N107"/>
  <c r="O107"/>
  <c r="P107"/>
  <c r="Q107"/>
  <c r="R107"/>
  <c r="S107"/>
  <c r="T107"/>
  <c r="U107"/>
  <c r="V107"/>
  <c r="W107"/>
  <c r="X107"/>
  <c r="Y107"/>
  <c r="Z107"/>
  <c r="B108"/>
  <c r="C108"/>
  <c r="D108"/>
  <c r="E108"/>
  <c r="F108"/>
  <c r="G108"/>
  <c r="H108"/>
  <c r="I108"/>
  <c r="J108"/>
  <c r="K108"/>
  <c r="L108"/>
  <c r="M108"/>
  <c r="N108"/>
  <c r="O108"/>
  <c r="P108"/>
  <c r="Q108"/>
  <c r="R108"/>
  <c r="S108"/>
  <c r="T108"/>
  <c r="U108"/>
  <c r="V108"/>
  <c r="W108"/>
  <c r="X108"/>
  <c r="Y108"/>
  <c r="Z108"/>
  <c r="B109"/>
  <c r="C109"/>
  <c r="D109"/>
  <c r="E109"/>
  <c r="F109"/>
  <c r="G109"/>
  <c r="H109"/>
  <c r="I109"/>
  <c r="J109"/>
  <c r="K109"/>
  <c r="L109"/>
  <c r="M109"/>
  <c r="N109"/>
  <c r="O109"/>
  <c r="P109"/>
  <c r="Q109"/>
  <c r="R109"/>
  <c r="S109"/>
  <c r="T109"/>
  <c r="U109"/>
  <c r="V109"/>
  <c r="W109"/>
  <c r="X109"/>
  <c r="Y109"/>
  <c r="Z109"/>
  <c r="B110"/>
  <c r="C110"/>
  <c r="D110"/>
  <c r="E110"/>
  <c r="F110"/>
  <c r="G110"/>
  <c r="H110"/>
  <c r="I110"/>
  <c r="J110"/>
  <c r="K110"/>
  <c r="L110"/>
  <c r="M110"/>
  <c r="N110"/>
  <c r="O110"/>
  <c r="P110"/>
  <c r="Q110"/>
  <c r="R110"/>
  <c r="S110"/>
  <c r="T110"/>
  <c r="U110"/>
  <c r="V110"/>
  <c r="W110"/>
  <c r="X110"/>
  <c r="Y110"/>
  <c r="Z110"/>
  <c r="B111"/>
  <c r="C111"/>
  <c r="D111"/>
  <c r="E111"/>
  <c r="F111"/>
  <c r="G111"/>
  <c r="H111"/>
  <c r="I111"/>
  <c r="J111"/>
  <c r="K111"/>
  <c r="L111"/>
  <c r="M111"/>
  <c r="N111"/>
  <c r="O111"/>
  <c r="P111"/>
  <c r="Q111"/>
  <c r="R111"/>
  <c r="S111"/>
  <c r="T111"/>
  <c r="U111"/>
  <c r="V111"/>
  <c r="W111"/>
  <c r="X111"/>
  <c r="Y111"/>
  <c r="Z111"/>
  <c r="B112"/>
  <c r="C112"/>
  <c r="D112"/>
  <c r="E112"/>
  <c r="F112"/>
  <c r="G112"/>
  <c r="H112"/>
  <c r="I112"/>
  <c r="J112"/>
  <c r="K112"/>
  <c r="L112"/>
  <c r="M112"/>
  <c r="N112"/>
  <c r="O112"/>
  <c r="P112"/>
  <c r="Q112"/>
  <c r="R112"/>
  <c r="S112"/>
  <c r="T112"/>
  <c r="U112"/>
  <c r="V112"/>
  <c r="W112"/>
  <c r="X112"/>
  <c r="Y112"/>
  <c r="Z112"/>
  <c r="B113"/>
  <c r="C113"/>
  <c r="D113"/>
  <c r="E113"/>
  <c r="F113"/>
  <c r="G113"/>
  <c r="H113"/>
  <c r="I113"/>
  <c r="J113"/>
  <c r="K113"/>
  <c r="L113"/>
  <c r="M113"/>
  <c r="N113"/>
  <c r="O113"/>
  <c r="P113"/>
  <c r="Q113"/>
  <c r="R113"/>
  <c r="S113"/>
  <c r="T113"/>
  <c r="U113"/>
  <c r="V113"/>
  <c r="W113"/>
  <c r="X113"/>
  <c r="Y113"/>
  <c r="Z113"/>
  <c r="B114"/>
  <c r="C114"/>
  <c r="D114"/>
  <c r="E114"/>
  <c r="F114"/>
  <c r="G114"/>
  <c r="H114"/>
  <c r="I114"/>
  <c r="J114"/>
  <c r="K114"/>
  <c r="L114"/>
  <c r="M114"/>
  <c r="N114"/>
  <c r="O114"/>
  <c r="P114"/>
  <c r="Q114"/>
  <c r="R114"/>
  <c r="S114"/>
  <c r="T114"/>
  <c r="U114"/>
  <c r="V114"/>
  <c r="W114"/>
  <c r="X114"/>
  <c r="Y114"/>
  <c r="Z114"/>
  <c r="B115"/>
  <c r="C115"/>
  <c r="D115"/>
  <c r="E115"/>
  <c r="F115"/>
  <c r="G115"/>
  <c r="H115"/>
  <c r="I115"/>
  <c r="J115"/>
  <c r="K115"/>
  <c r="L115"/>
  <c r="M115"/>
  <c r="N115"/>
  <c r="O115"/>
  <c r="P115"/>
  <c r="Q115"/>
  <c r="R115"/>
  <c r="S115"/>
  <c r="T115"/>
  <c r="U115"/>
  <c r="V115"/>
  <c r="W115"/>
  <c r="X115"/>
  <c r="Y115"/>
  <c r="Z115"/>
  <c r="B116"/>
  <c r="C116"/>
  <c r="D116"/>
  <c r="E116"/>
  <c r="F116"/>
  <c r="G116"/>
  <c r="H116"/>
  <c r="I116"/>
  <c r="J116"/>
  <c r="K116"/>
  <c r="L116"/>
  <c r="M116"/>
  <c r="N116"/>
  <c r="O116"/>
  <c r="P116"/>
  <c r="Q116"/>
  <c r="R116"/>
  <c r="S116"/>
  <c r="T116"/>
  <c r="U116"/>
  <c r="V116"/>
  <c r="W116"/>
  <c r="X116"/>
  <c r="Y116"/>
  <c r="Z116"/>
  <c r="B117"/>
  <c r="C117"/>
  <c r="D117"/>
  <c r="E117"/>
  <c r="F117"/>
  <c r="G117"/>
  <c r="H117"/>
  <c r="I117"/>
  <c r="J117"/>
  <c r="K117"/>
  <c r="L117"/>
  <c r="M117"/>
  <c r="N117"/>
  <c r="O117"/>
  <c r="P117"/>
  <c r="Q117"/>
  <c r="R117"/>
  <c r="S117"/>
  <c r="T117"/>
  <c r="U117"/>
  <c r="V117"/>
  <c r="W117"/>
  <c r="X117"/>
  <c r="Y117"/>
  <c r="Z117"/>
  <c r="B118"/>
  <c r="C118"/>
  <c r="D118"/>
  <c r="E118"/>
  <c r="F118"/>
  <c r="G118"/>
  <c r="H118"/>
  <c r="I118"/>
  <c r="J118"/>
  <c r="K118"/>
  <c r="L118"/>
  <c r="M118"/>
  <c r="N118"/>
  <c r="O118"/>
  <c r="P118"/>
  <c r="Q118"/>
  <c r="R118"/>
  <c r="S118"/>
  <c r="T118"/>
  <c r="U118"/>
  <c r="V118"/>
  <c r="W118"/>
  <c r="X118"/>
  <c r="Y118"/>
  <c r="Z118"/>
  <c r="B119"/>
  <c r="C119"/>
  <c r="D119"/>
  <c r="E119"/>
  <c r="F119"/>
  <c r="G119"/>
  <c r="H119"/>
  <c r="I119"/>
  <c r="J119"/>
  <c r="K119"/>
  <c r="L119"/>
  <c r="M119"/>
  <c r="N119"/>
  <c r="O119"/>
  <c r="P119"/>
  <c r="Q119"/>
  <c r="R119"/>
  <c r="S119"/>
  <c r="T119"/>
  <c r="U119"/>
  <c r="V119"/>
  <c r="W119"/>
  <c r="X119"/>
  <c r="Y119"/>
  <c r="Z119"/>
  <c r="B120"/>
  <c r="C120"/>
  <c r="D120"/>
  <c r="E120"/>
  <c r="F120"/>
  <c r="G120"/>
  <c r="H120"/>
  <c r="I120"/>
  <c r="J120"/>
  <c r="K120"/>
  <c r="L120"/>
  <c r="M120"/>
  <c r="N120"/>
  <c r="O120"/>
  <c r="P120"/>
  <c r="Q120"/>
  <c r="R120"/>
  <c r="S120"/>
  <c r="T120"/>
  <c r="U120"/>
  <c r="V120"/>
  <c r="W120"/>
  <c r="X120"/>
  <c r="Y120"/>
  <c r="Z120"/>
  <c r="B121"/>
  <c r="C121"/>
  <c r="D121"/>
  <c r="E121"/>
  <c r="F121"/>
  <c r="G121"/>
  <c r="H121"/>
  <c r="I121"/>
  <c r="J121"/>
  <c r="K121"/>
  <c r="L121"/>
  <c r="M121"/>
  <c r="N121"/>
  <c r="O121"/>
  <c r="P121"/>
  <c r="Q121"/>
  <c r="R121"/>
  <c r="S121"/>
  <c r="T121"/>
  <c r="U121"/>
  <c r="V121"/>
  <c r="W121"/>
  <c r="X121"/>
  <c r="Y121"/>
  <c r="Z121"/>
  <c r="B122"/>
  <c r="C122"/>
  <c r="D122"/>
  <c r="E122"/>
  <c r="F122"/>
  <c r="G122"/>
  <c r="H122"/>
  <c r="I122"/>
  <c r="J122"/>
  <c r="K122"/>
  <c r="L122"/>
  <c r="M122"/>
  <c r="N122"/>
  <c r="O122"/>
  <c r="P122"/>
  <c r="Q122"/>
  <c r="R122"/>
  <c r="S122"/>
  <c r="T122"/>
  <c r="U122"/>
  <c r="V122"/>
  <c r="W122"/>
  <c r="X122"/>
  <c r="Y122"/>
  <c r="Z122"/>
  <c r="B123"/>
  <c r="C123"/>
  <c r="D123"/>
  <c r="E123"/>
  <c r="F123"/>
  <c r="G123"/>
  <c r="H123"/>
  <c r="I123"/>
  <c r="J123"/>
  <c r="K123"/>
  <c r="L123"/>
  <c r="M123"/>
  <c r="N123"/>
  <c r="O123"/>
  <c r="P123"/>
  <c r="Q123"/>
  <c r="R123"/>
  <c r="S123"/>
  <c r="T123"/>
  <c r="U123"/>
  <c r="V123"/>
  <c r="W123"/>
  <c r="X123"/>
  <c r="Y123"/>
  <c r="Z123"/>
  <c r="B124"/>
  <c r="C124"/>
  <c r="D124"/>
  <c r="E124"/>
  <c r="F124"/>
  <c r="G124"/>
  <c r="H124"/>
  <c r="I124"/>
  <c r="J124"/>
  <c r="K124"/>
  <c r="L124"/>
  <c r="M124"/>
  <c r="N124"/>
  <c r="O124"/>
  <c r="P124"/>
  <c r="Q124"/>
  <c r="R124"/>
  <c r="S124"/>
  <c r="T124"/>
  <c r="U124"/>
  <c r="V124"/>
  <c r="W124"/>
  <c r="X124"/>
  <c r="Y124"/>
  <c r="Z124"/>
  <c r="B125"/>
  <c r="C125"/>
  <c r="D125"/>
  <c r="E125"/>
  <c r="F125"/>
  <c r="G125"/>
  <c r="H125"/>
  <c r="I125"/>
  <c r="J125"/>
  <c r="K125"/>
  <c r="L125"/>
  <c r="M125"/>
  <c r="N125"/>
  <c r="O125"/>
  <c r="P125"/>
  <c r="Q125"/>
  <c r="R125"/>
  <c r="S125"/>
  <c r="T125"/>
  <c r="U125"/>
  <c r="V125"/>
  <c r="W125"/>
  <c r="X125"/>
  <c r="Y125"/>
  <c r="Z125"/>
  <c r="B126"/>
  <c r="C126"/>
  <c r="D126"/>
  <c r="E126"/>
  <c r="F126"/>
  <c r="G126"/>
  <c r="H126"/>
  <c r="I126"/>
  <c r="J126"/>
  <c r="K126"/>
  <c r="L126"/>
  <c r="M126"/>
  <c r="N126"/>
  <c r="O126"/>
  <c r="P126"/>
  <c r="Q126"/>
  <c r="R126"/>
  <c r="S126"/>
  <c r="T126"/>
  <c r="U126"/>
  <c r="V126"/>
  <c r="W126"/>
  <c r="X126"/>
  <c r="Y126"/>
  <c r="Z126"/>
  <c r="B127"/>
  <c r="C127"/>
  <c r="D127"/>
  <c r="E127"/>
  <c r="F127"/>
  <c r="G127"/>
  <c r="H127"/>
  <c r="I127"/>
  <c r="J127"/>
  <c r="K127"/>
  <c r="L127"/>
  <c r="M127"/>
  <c r="N127"/>
  <c r="O127"/>
  <c r="P127"/>
  <c r="Q127"/>
  <c r="R127"/>
  <c r="S127"/>
  <c r="T127"/>
  <c r="U127"/>
  <c r="V127"/>
  <c r="W127"/>
  <c r="X127"/>
  <c r="Y127"/>
  <c r="Z127"/>
  <c r="B128"/>
  <c r="C128"/>
  <c r="D128"/>
  <c r="E128"/>
  <c r="F128"/>
  <c r="G128"/>
  <c r="H128"/>
  <c r="I128"/>
  <c r="J128"/>
  <c r="K128"/>
  <c r="L128"/>
  <c r="M128"/>
  <c r="N128"/>
  <c r="O128"/>
  <c r="P128"/>
  <c r="Q128"/>
  <c r="R128"/>
  <c r="S128"/>
  <c r="T128"/>
  <c r="U128"/>
  <c r="V128"/>
  <c r="W128"/>
  <c r="X128"/>
  <c r="Y128"/>
  <c r="Z128"/>
  <c r="B129"/>
  <c r="C129"/>
  <c r="D129"/>
  <c r="E129"/>
  <c r="F129"/>
  <c r="G129"/>
  <c r="H129"/>
  <c r="I129"/>
  <c r="J129"/>
  <c r="K129"/>
  <c r="L129"/>
  <c r="M129"/>
  <c r="N129"/>
  <c r="O129"/>
  <c r="P129"/>
  <c r="Q129"/>
  <c r="R129"/>
  <c r="S129"/>
  <c r="T129"/>
  <c r="U129"/>
  <c r="V129"/>
  <c r="W129"/>
  <c r="X129"/>
  <c r="Y129"/>
  <c r="Z129"/>
  <c r="B130"/>
  <c r="C130"/>
  <c r="D130"/>
  <c r="E130"/>
  <c r="F130"/>
  <c r="G130"/>
  <c r="H130"/>
  <c r="I130"/>
  <c r="J130"/>
  <c r="K130"/>
  <c r="L130"/>
  <c r="M130"/>
  <c r="N130"/>
  <c r="O130"/>
  <c r="P130"/>
  <c r="Q130"/>
  <c r="R130"/>
  <c r="S130"/>
  <c r="T130"/>
  <c r="U130"/>
  <c r="V130"/>
  <c r="W130"/>
  <c r="X130"/>
  <c r="Y130"/>
  <c r="Z130"/>
  <c r="B131"/>
  <c r="C131"/>
  <c r="D131"/>
  <c r="E131"/>
  <c r="F131"/>
  <c r="G131"/>
  <c r="H131"/>
  <c r="I131"/>
  <c r="J131"/>
  <c r="K131"/>
  <c r="L131"/>
  <c r="M131"/>
  <c r="N131"/>
  <c r="O131"/>
  <c r="P131"/>
  <c r="Q131"/>
  <c r="R131"/>
  <c r="S131"/>
  <c r="T131"/>
  <c r="U131"/>
  <c r="V131"/>
  <c r="W131"/>
  <c r="X131"/>
  <c r="Y131"/>
  <c r="Z131"/>
  <c r="B132"/>
  <c r="C132"/>
  <c r="D132"/>
  <c r="E132"/>
  <c r="F132"/>
  <c r="G132"/>
  <c r="H132"/>
  <c r="I132"/>
  <c r="J132"/>
  <c r="K132"/>
  <c r="L132"/>
  <c r="M132"/>
  <c r="N132"/>
  <c r="O132"/>
  <c r="P132"/>
  <c r="Q132"/>
  <c r="R132"/>
  <c r="S132"/>
  <c r="T132"/>
  <c r="U132"/>
  <c r="V132"/>
  <c r="W132"/>
  <c r="X132"/>
  <c r="Y132"/>
  <c r="Z132"/>
  <c r="B133"/>
  <c r="C133"/>
  <c r="D133"/>
  <c r="E133"/>
  <c r="F133"/>
  <c r="G133"/>
  <c r="H133"/>
  <c r="I133"/>
  <c r="J133"/>
  <c r="K133"/>
  <c r="L133"/>
  <c r="M133"/>
  <c r="N133"/>
  <c r="O133"/>
  <c r="P133"/>
  <c r="Q133"/>
  <c r="R133"/>
  <c r="S133"/>
  <c r="T133"/>
  <c r="U133"/>
  <c r="V133"/>
  <c r="W133"/>
  <c r="X133"/>
  <c r="Y133"/>
  <c r="Z133"/>
  <c r="B134"/>
  <c r="C134"/>
  <c r="D134"/>
  <c r="E134"/>
  <c r="F134"/>
  <c r="G134"/>
  <c r="H134"/>
  <c r="I134"/>
  <c r="J134"/>
  <c r="K134"/>
  <c r="L134"/>
  <c r="M134"/>
  <c r="N134"/>
  <c r="O134"/>
  <c r="P134"/>
  <c r="Q134"/>
  <c r="R134"/>
  <c r="S134"/>
  <c r="T134"/>
  <c r="U134"/>
  <c r="V134"/>
  <c r="W134"/>
  <c r="X134"/>
  <c r="Y134"/>
  <c r="Z134"/>
  <c r="B135"/>
  <c r="C135"/>
  <c r="D135"/>
  <c r="E135"/>
  <c r="F135"/>
  <c r="G135"/>
  <c r="H135"/>
  <c r="I135"/>
  <c r="J135"/>
  <c r="K135"/>
  <c r="L135"/>
  <c r="M135"/>
  <c r="N135"/>
  <c r="O135"/>
  <c r="P135"/>
  <c r="Q135"/>
  <c r="R135"/>
  <c r="S135"/>
  <c r="T135"/>
  <c r="U135"/>
  <c r="V135"/>
  <c r="W135"/>
  <c r="X135"/>
  <c r="Y135"/>
  <c r="Z135"/>
  <c r="B136"/>
  <c r="C136"/>
  <c r="D136"/>
  <c r="E136"/>
  <c r="F136"/>
  <c r="G136"/>
  <c r="H136"/>
  <c r="I136"/>
  <c r="J136"/>
  <c r="K136"/>
  <c r="L136"/>
  <c r="M136"/>
  <c r="N136"/>
  <c r="O136"/>
  <c r="P136"/>
  <c r="Q136"/>
  <c r="R136"/>
  <c r="S136"/>
  <c r="T136"/>
  <c r="U136"/>
  <c r="V136"/>
  <c r="W136"/>
  <c r="X136"/>
  <c r="Y136"/>
  <c r="Z136"/>
  <c r="B137"/>
  <c r="C137"/>
  <c r="D137"/>
  <c r="E137"/>
  <c r="F137"/>
  <c r="G137"/>
  <c r="H137"/>
  <c r="I137"/>
  <c r="J137"/>
  <c r="K137"/>
  <c r="L137"/>
  <c r="M137"/>
  <c r="N137"/>
  <c r="O137"/>
  <c r="P137"/>
  <c r="Q137"/>
  <c r="R137"/>
  <c r="S137"/>
  <c r="T137"/>
  <c r="U137"/>
  <c r="V137"/>
  <c r="W137"/>
  <c r="X137"/>
  <c r="Y137"/>
  <c r="Z137"/>
  <c r="B138"/>
  <c r="C138"/>
  <c r="D138"/>
  <c r="E138"/>
  <c r="F138"/>
  <c r="G138"/>
  <c r="H138"/>
  <c r="I138"/>
  <c r="J138"/>
  <c r="K138"/>
  <c r="L138"/>
  <c r="M138"/>
  <c r="N138"/>
  <c r="O138"/>
  <c r="P138"/>
  <c r="Q138"/>
  <c r="R138"/>
  <c r="S138"/>
  <c r="T138"/>
  <c r="U138"/>
  <c r="V138"/>
  <c r="W138"/>
  <c r="X138"/>
  <c r="Y138"/>
  <c r="Z138"/>
  <c r="B139"/>
  <c r="C139"/>
  <c r="D139"/>
  <c r="E139"/>
  <c r="F139"/>
  <c r="G139"/>
  <c r="H139"/>
  <c r="I139"/>
  <c r="J139"/>
  <c r="K139"/>
  <c r="L139"/>
  <c r="M139"/>
  <c r="N139"/>
  <c r="O139"/>
  <c r="P139"/>
  <c r="Q139"/>
  <c r="R139"/>
  <c r="S139"/>
  <c r="T139"/>
  <c r="U139"/>
  <c r="V139"/>
  <c r="W139"/>
  <c r="X139"/>
  <c r="Y139"/>
  <c r="Z139"/>
  <c r="B140"/>
  <c r="C140"/>
  <c r="D140"/>
  <c r="E140"/>
  <c r="F140"/>
  <c r="G140"/>
  <c r="H140"/>
  <c r="I140"/>
  <c r="J140"/>
  <c r="K140"/>
  <c r="L140"/>
  <c r="M140"/>
  <c r="N140"/>
  <c r="O140"/>
  <c r="P140"/>
  <c r="Q140"/>
  <c r="R140"/>
  <c r="S140"/>
  <c r="T140"/>
  <c r="U140"/>
  <c r="V140"/>
  <c r="W140"/>
  <c r="X140"/>
  <c r="Y140"/>
  <c r="Z140"/>
  <c r="B141"/>
  <c r="C141"/>
  <c r="D141"/>
  <c r="E141"/>
  <c r="F141"/>
  <c r="G141"/>
  <c r="H141"/>
  <c r="I141"/>
  <c r="J141"/>
  <c r="K141"/>
  <c r="L141"/>
  <c r="M141"/>
  <c r="N141"/>
  <c r="O141"/>
  <c r="P141"/>
  <c r="Q141"/>
  <c r="R141"/>
  <c r="S141"/>
  <c r="T141"/>
  <c r="U141"/>
  <c r="V141"/>
  <c r="W141"/>
  <c r="X141"/>
  <c r="Y141"/>
  <c r="Z141"/>
  <c r="B142"/>
  <c r="C142"/>
  <c r="D142"/>
  <c r="E142"/>
  <c r="F142"/>
  <c r="G142"/>
  <c r="H142"/>
  <c r="I142"/>
  <c r="J142"/>
  <c r="K142"/>
  <c r="L142"/>
  <c r="M142"/>
  <c r="N142"/>
  <c r="O142"/>
  <c r="P142"/>
  <c r="Q142"/>
  <c r="R142"/>
  <c r="S142"/>
  <c r="T142"/>
  <c r="U142"/>
  <c r="V142"/>
  <c r="W142"/>
  <c r="X142"/>
  <c r="Y142"/>
  <c r="Z142"/>
  <c r="B143"/>
  <c r="C143"/>
  <c r="D143"/>
  <c r="E143"/>
  <c r="F143"/>
  <c r="G143"/>
  <c r="H143"/>
  <c r="I143"/>
  <c r="J143"/>
  <c r="K143"/>
  <c r="L143"/>
  <c r="M143"/>
  <c r="N143"/>
  <c r="O143"/>
  <c r="P143"/>
  <c r="Q143"/>
  <c r="R143"/>
  <c r="S143"/>
  <c r="T143"/>
  <c r="U143"/>
  <c r="V143"/>
  <c r="W143"/>
  <c r="X143"/>
  <c r="Y143"/>
  <c r="Z143"/>
  <c r="B144"/>
  <c r="C144"/>
  <c r="D144"/>
  <c r="E144"/>
  <c r="F144"/>
  <c r="G144"/>
  <c r="H144"/>
  <c r="I144"/>
  <c r="J144"/>
  <c r="K144"/>
  <c r="L144"/>
  <c r="M144"/>
  <c r="N144"/>
  <c r="O144"/>
  <c r="P144"/>
  <c r="Q144"/>
  <c r="R144"/>
  <c r="S144"/>
  <c r="T144"/>
  <c r="U144"/>
  <c r="V144"/>
  <c r="W144"/>
  <c r="X144"/>
  <c r="Y144"/>
  <c r="Z144"/>
  <c r="B145"/>
  <c r="C145"/>
  <c r="D145"/>
  <c r="E145"/>
  <c r="F145"/>
  <c r="G145"/>
  <c r="H145"/>
  <c r="I145"/>
  <c r="J145"/>
  <c r="K145"/>
  <c r="L145"/>
  <c r="M145"/>
  <c r="N145"/>
  <c r="O145"/>
  <c r="P145"/>
  <c r="Q145"/>
  <c r="R145"/>
  <c r="S145"/>
  <c r="T145"/>
  <c r="U145"/>
  <c r="V145"/>
  <c r="W145"/>
  <c r="X145"/>
  <c r="Y145"/>
  <c r="Z145"/>
  <c r="B146"/>
  <c r="C146"/>
  <c r="D146"/>
  <c r="E146"/>
  <c r="F146"/>
  <c r="G146"/>
  <c r="H146"/>
  <c r="I146"/>
  <c r="J146"/>
  <c r="K146"/>
  <c r="L146"/>
  <c r="M146"/>
  <c r="N146"/>
  <c r="O146"/>
  <c r="P146"/>
  <c r="Q146"/>
  <c r="R146"/>
  <c r="S146"/>
  <c r="T146"/>
  <c r="U146"/>
  <c r="V146"/>
  <c r="W146"/>
  <c r="X146"/>
  <c r="Y146"/>
  <c r="Z146"/>
  <c r="B147"/>
  <c r="C147"/>
  <c r="D147"/>
  <c r="E147"/>
  <c r="F147"/>
  <c r="G147"/>
  <c r="H147"/>
  <c r="I147"/>
  <c r="J147"/>
  <c r="K147"/>
  <c r="L147"/>
  <c r="M147"/>
  <c r="N147"/>
  <c r="O147"/>
  <c r="P147"/>
  <c r="Q147"/>
  <c r="R147"/>
  <c r="S147"/>
  <c r="T147"/>
  <c r="U147"/>
  <c r="V147"/>
  <c r="W147"/>
  <c r="X147"/>
  <c r="Y147"/>
  <c r="Z147"/>
  <c r="B148"/>
  <c r="C148"/>
  <c r="D148"/>
  <c r="E148"/>
  <c r="F148"/>
  <c r="G148"/>
  <c r="H148"/>
  <c r="I148"/>
  <c r="J148"/>
  <c r="K148"/>
  <c r="L148"/>
  <c r="M148"/>
  <c r="N148"/>
  <c r="O148"/>
  <c r="P148"/>
  <c r="Q148"/>
  <c r="R148"/>
  <c r="S148"/>
  <c r="T148"/>
  <c r="U148"/>
  <c r="V148"/>
  <c r="W148"/>
  <c r="X148"/>
  <c r="Y148"/>
  <c r="Z148"/>
  <c r="B149"/>
  <c r="C149"/>
  <c r="D149"/>
  <c r="E149"/>
  <c r="F149"/>
  <c r="G149"/>
  <c r="H149"/>
  <c r="I149"/>
  <c r="J149"/>
  <c r="K149"/>
  <c r="L149"/>
  <c r="M149"/>
  <c r="N149"/>
  <c r="O149"/>
  <c r="P149"/>
  <c r="Q149"/>
  <c r="R149"/>
  <c r="S149"/>
  <c r="T149"/>
  <c r="U149"/>
  <c r="V149"/>
  <c r="W149"/>
  <c r="X149"/>
  <c r="Y149"/>
  <c r="Z149"/>
  <c r="B150"/>
  <c r="C150"/>
  <c r="D150"/>
  <c r="E150"/>
  <c r="F150"/>
  <c r="G150"/>
  <c r="H150"/>
  <c r="I150"/>
  <c r="J150"/>
  <c r="K150"/>
  <c r="L150"/>
  <c r="M150"/>
  <c r="N150"/>
  <c r="O150"/>
  <c r="P150"/>
  <c r="Q150"/>
  <c r="R150"/>
  <c r="S150"/>
  <c r="T150"/>
  <c r="U150"/>
  <c r="V150"/>
  <c r="W150"/>
  <c r="X150"/>
  <c r="Y150"/>
  <c r="Z150"/>
  <c r="B151"/>
  <c r="C151"/>
  <c r="D151"/>
  <c r="E151"/>
  <c r="F151"/>
  <c r="G151"/>
  <c r="H151"/>
  <c r="I151"/>
  <c r="J151"/>
  <c r="K151"/>
  <c r="L151"/>
  <c r="M151"/>
  <c r="N151"/>
  <c r="O151"/>
  <c r="P151"/>
  <c r="Q151"/>
  <c r="R151"/>
  <c r="S151"/>
  <c r="T151"/>
  <c r="U151"/>
  <c r="V151"/>
  <c r="W151"/>
  <c r="X151"/>
  <c r="Y151"/>
  <c r="Z151"/>
  <c r="B152"/>
  <c r="C152"/>
  <c r="D152"/>
  <c r="E152"/>
  <c r="F152"/>
  <c r="G152"/>
  <c r="H152"/>
  <c r="I152"/>
  <c r="J152"/>
  <c r="K152"/>
  <c r="L152"/>
  <c r="M152"/>
  <c r="N152"/>
  <c r="O152"/>
  <c r="P152"/>
  <c r="Q152"/>
  <c r="R152"/>
  <c r="S152"/>
  <c r="T152"/>
  <c r="U152"/>
  <c r="V152"/>
  <c r="W152"/>
  <c r="X152"/>
  <c r="Y152"/>
  <c r="Z152"/>
  <c r="B153"/>
  <c r="C153"/>
  <c r="D153"/>
  <c r="E153"/>
  <c r="F153"/>
  <c r="G153"/>
  <c r="H153"/>
  <c r="I153"/>
  <c r="J153"/>
  <c r="K153"/>
  <c r="L153"/>
  <c r="M153"/>
  <c r="N153"/>
  <c r="O153"/>
  <c r="P153"/>
  <c r="Q153"/>
  <c r="R153"/>
  <c r="S153"/>
  <c r="T153"/>
  <c r="U153"/>
  <c r="V153"/>
  <c r="W153"/>
  <c r="X153"/>
  <c r="Y153"/>
  <c r="Z153"/>
  <c r="B154"/>
  <c r="C154"/>
  <c r="D154"/>
  <c r="E154"/>
  <c r="F154"/>
  <c r="G154"/>
  <c r="H154"/>
  <c r="I154"/>
  <c r="J154"/>
  <c r="K154"/>
  <c r="L154"/>
  <c r="M154"/>
  <c r="N154"/>
  <c r="O154"/>
  <c r="P154"/>
  <c r="Q154"/>
  <c r="R154"/>
  <c r="S154"/>
  <c r="T154"/>
  <c r="U154"/>
  <c r="V154"/>
  <c r="W154"/>
  <c r="X154"/>
  <c r="Y154"/>
  <c r="Z154"/>
  <c r="B155"/>
  <c r="C155"/>
  <c r="D155"/>
  <c r="E155"/>
  <c r="F155"/>
  <c r="G155"/>
  <c r="H155"/>
  <c r="I155"/>
  <c r="J155"/>
  <c r="K155"/>
  <c r="L155"/>
  <c r="M155"/>
  <c r="N155"/>
  <c r="O155"/>
  <c r="P155"/>
  <c r="Q155"/>
  <c r="R155"/>
  <c r="S155"/>
  <c r="T155"/>
  <c r="U155"/>
  <c r="V155"/>
  <c r="W155"/>
  <c r="X155"/>
  <c r="Y155"/>
  <c r="Z155"/>
  <c r="B156"/>
  <c r="C156"/>
  <c r="D156"/>
  <c r="E156"/>
  <c r="F156"/>
  <c r="G156"/>
  <c r="H156"/>
  <c r="I156"/>
  <c r="J156"/>
  <c r="K156"/>
  <c r="L156"/>
  <c r="M156"/>
  <c r="N156"/>
  <c r="O156"/>
  <c r="P156"/>
  <c r="Q156"/>
  <c r="R156"/>
  <c r="S156"/>
  <c r="T156"/>
  <c r="U156"/>
  <c r="V156"/>
  <c r="W156"/>
  <c r="X156"/>
  <c r="Y156"/>
  <c r="Z156"/>
  <c r="B157"/>
  <c r="C157"/>
  <c r="D157"/>
  <c r="E157"/>
  <c r="F157"/>
  <c r="G157"/>
  <c r="H157"/>
  <c r="I157"/>
  <c r="J157"/>
  <c r="K157"/>
  <c r="L157"/>
  <c r="M157"/>
  <c r="N157"/>
  <c r="O157"/>
  <c r="P157"/>
  <c r="Q157"/>
  <c r="R157"/>
  <c r="S157"/>
  <c r="T157"/>
  <c r="U157"/>
  <c r="V157"/>
  <c r="W157"/>
  <c r="X157"/>
  <c r="Y157"/>
  <c r="Z157"/>
  <c r="B158"/>
  <c r="C158"/>
  <c r="D158"/>
  <c r="E158"/>
  <c r="F158"/>
  <c r="G158"/>
  <c r="H158"/>
  <c r="I158"/>
  <c r="J158"/>
  <c r="K158"/>
  <c r="L158"/>
  <c r="M158"/>
  <c r="N158"/>
  <c r="O158"/>
  <c r="P158"/>
  <c r="Q158"/>
  <c r="R158"/>
  <c r="S158"/>
  <c r="T158"/>
  <c r="U158"/>
  <c r="V158"/>
  <c r="W158"/>
  <c r="X158"/>
  <c r="Y158"/>
  <c r="Z158"/>
  <c r="B159"/>
  <c r="C159"/>
  <c r="D159"/>
  <c r="E159"/>
  <c r="F159"/>
  <c r="G159"/>
  <c r="H159"/>
  <c r="I159"/>
  <c r="J159"/>
  <c r="K159"/>
  <c r="L159"/>
  <c r="M159"/>
  <c r="N159"/>
  <c r="O159"/>
  <c r="P159"/>
  <c r="Q159"/>
  <c r="R159"/>
  <c r="S159"/>
  <c r="T159"/>
  <c r="U159"/>
  <c r="V159"/>
  <c r="W159"/>
  <c r="X159"/>
  <c r="Y159"/>
  <c r="Z159"/>
  <c r="B160"/>
  <c r="C160"/>
  <c r="D160"/>
  <c r="E160"/>
  <c r="F160"/>
  <c r="G160"/>
  <c r="H160"/>
  <c r="I160"/>
  <c r="J160"/>
  <c r="K160"/>
  <c r="L160"/>
  <c r="M160"/>
  <c r="N160"/>
  <c r="O160"/>
  <c r="P160"/>
  <c r="Q160"/>
  <c r="R160"/>
  <c r="S160"/>
  <c r="T160"/>
  <c r="U160"/>
  <c r="V160"/>
  <c r="W160"/>
  <c r="X160"/>
  <c r="Y160"/>
  <c r="Z160"/>
  <c r="B161"/>
  <c r="C161"/>
  <c r="D161"/>
  <c r="E161"/>
  <c r="F161"/>
  <c r="G161"/>
  <c r="H161"/>
  <c r="I161"/>
  <c r="J161"/>
  <c r="K161"/>
  <c r="L161"/>
  <c r="M161"/>
  <c r="N161"/>
  <c r="O161"/>
  <c r="P161"/>
  <c r="Q161"/>
  <c r="R161"/>
  <c r="S161"/>
  <c r="T161"/>
  <c r="U161"/>
  <c r="V161"/>
  <c r="W161"/>
  <c r="X161"/>
  <c r="Y161"/>
  <c r="Z161"/>
  <c r="B162"/>
  <c r="C162"/>
  <c r="D162"/>
  <c r="E162"/>
  <c r="F162"/>
  <c r="G162"/>
  <c r="H162"/>
  <c r="I162"/>
  <c r="J162"/>
  <c r="K162"/>
  <c r="L162"/>
  <c r="M162"/>
  <c r="N162"/>
  <c r="O162"/>
  <c r="P162"/>
  <c r="Q162"/>
  <c r="R162"/>
  <c r="S162"/>
  <c r="T162"/>
  <c r="U162"/>
  <c r="V162"/>
  <c r="W162"/>
  <c r="X162"/>
  <c r="Y162"/>
  <c r="Z162"/>
  <c r="B163"/>
  <c r="C163"/>
  <c r="D163"/>
  <c r="E163"/>
  <c r="F163"/>
  <c r="G163"/>
  <c r="H163"/>
  <c r="I163"/>
  <c r="J163"/>
  <c r="K163"/>
  <c r="L163"/>
  <c r="M163"/>
  <c r="N163"/>
  <c r="O163"/>
  <c r="P163"/>
  <c r="Q163"/>
  <c r="R163"/>
  <c r="S163"/>
  <c r="T163"/>
  <c r="U163"/>
  <c r="V163"/>
  <c r="W163"/>
  <c r="X163"/>
  <c r="Y163"/>
  <c r="Z163"/>
  <c r="B164"/>
  <c r="C164"/>
  <c r="D164"/>
  <c r="E164"/>
  <c r="F164"/>
  <c r="G164"/>
  <c r="H164"/>
  <c r="I164"/>
  <c r="J164"/>
  <c r="K164"/>
  <c r="L164"/>
  <c r="M164"/>
  <c r="N164"/>
  <c r="O164"/>
  <c r="P164"/>
  <c r="Q164"/>
  <c r="R164"/>
  <c r="S164"/>
  <c r="T164"/>
  <c r="U164"/>
  <c r="V164"/>
  <c r="W164"/>
  <c r="X164"/>
  <c r="Y164"/>
  <c r="Z164"/>
  <c r="B165"/>
  <c r="C165"/>
  <c r="D165"/>
  <c r="E165"/>
  <c r="F165"/>
  <c r="G165"/>
  <c r="H165"/>
  <c r="I165"/>
  <c r="J165"/>
  <c r="K165"/>
  <c r="L165"/>
  <c r="M165"/>
  <c r="N165"/>
  <c r="O165"/>
  <c r="P165"/>
  <c r="Q165"/>
  <c r="R165"/>
  <c r="S165"/>
  <c r="T165"/>
  <c r="U165"/>
  <c r="V165"/>
  <c r="W165"/>
  <c r="X165"/>
  <c r="Y165"/>
  <c r="Z165"/>
  <c r="B166"/>
  <c r="C166"/>
  <c r="D166"/>
  <c r="E166"/>
  <c r="F166"/>
  <c r="G166"/>
  <c r="H166"/>
  <c r="I166"/>
  <c r="J166"/>
  <c r="K166"/>
  <c r="L166"/>
  <c r="M166"/>
  <c r="N166"/>
  <c r="O166"/>
  <c r="P166"/>
  <c r="Q166"/>
  <c r="R166"/>
  <c r="S166"/>
  <c r="T166"/>
  <c r="U166"/>
  <c r="V166"/>
  <c r="W166"/>
  <c r="X166"/>
  <c r="Y166"/>
  <c r="Z166"/>
  <c r="B167"/>
  <c r="C167"/>
  <c r="D167"/>
  <c r="E167"/>
  <c r="F167"/>
  <c r="G167"/>
  <c r="H167"/>
  <c r="I167"/>
  <c r="J167"/>
  <c r="K167"/>
  <c r="L167"/>
  <c r="M167"/>
  <c r="N167"/>
  <c r="O167"/>
  <c r="P167"/>
  <c r="Q167"/>
  <c r="R167"/>
  <c r="S167"/>
  <c r="T167"/>
  <c r="U167"/>
  <c r="V167"/>
  <c r="W167"/>
  <c r="X167"/>
  <c r="Y167"/>
  <c r="Z167"/>
  <c r="B168"/>
  <c r="C168"/>
  <c r="D168"/>
  <c r="E168"/>
  <c r="F168"/>
  <c r="G168"/>
  <c r="H168"/>
  <c r="I168"/>
  <c r="J168"/>
  <c r="K168"/>
  <c r="L168"/>
  <c r="M168"/>
  <c r="N168"/>
  <c r="O168"/>
  <c r="P168"/>
  <c r="Q168"/>
  <c r="R168"/>
  <c r="S168"/>
  <c r="T168"/>
  <c r="U168"/>
  <c r="V168"/>
  <c r="W168"/>
  <c r="X168"/>
  <c r="Y168"/>
  <c r="Z168"/>
  <c r="B169"/>
  <c r="C169"/>
  <c r="D169"/>
  <c r="E169"/>
  <c r="F169"/>
  <c r="G169"/>
  <c r="H169"/>
  <c r="I169"/>
  <c r="J169"/>
  <c r="K169"/>
  <c r="L169"/>
  <c r="M169"/>
  <c r="N169"/>
  <c r="O169"/>
  <c r="P169"/>
  <c r="Q169"/>
  <c r="R169"/>
  <c r="S169"/>
  <c r="T169"/>
  <c r="U169"/>
  <c r="V169"/>
  <c r="W169"/>
  <c r="X169"/>
  <c r="Y169"/>
  <c r="Z169"/>
  <c r="B170"/>
  <c r="C170"/>
  <c r="D170"/>
  <c r="E170"/>
  <c r="F170"/>
  <c r="G170"/>
  <c r="H170"/>
  <c r="I170"/>
  <c r="J170"/>
  <c r="K170"/>
  <c r="L170"/>
  <c r="M170"/>
  <c r="N170"/>
  <c r="O170"/>
  <c r="P170"/>
  <c r="Q170"/>
  <c r="R170"/>
  <c r="S170"/>
  <c r="T170"/>
  <c r="U170"/>
  <c r="V170"/>
  <c r="W170"/>
  <c r="X170"/>
  <c r="Y170"/>
  <c r="Z170"/>
  <c r="B171"/>
  <c r="C171"/>
  <c r="D171"/>
  <c r="E171"/>
  <c r="F171"/>
  <c r="G171"/>
  <c r="H171"/>
  <c r="I171"/>
  <c r="J171"/>
  <c r="K171"/>
  <c r="L171"/>
  <c r="M171"/>
  <c r="N171"/>
  <c r="O171"/>
  <c r="P171"/>
  <c r="Q171"/>
  <c r="R171"/>
  <c r="S171"/>
  <c r="T171"/>
  <c r="U171"/>
  <c r="V171"/>
  <c r="W171"/>
  <c r="X171"/>
  <c r="Y171"/>
  <c r="Z171"/>
  <c r="B172"/>
  <c r="C172"/>
  <c r="D172"/>
  <c r="E172"/>
  <c r="F172"/>
  <c r="G172"/>
  <c r="H172"/>
  <c r="I172"/>
  <c r="J172"/>
  <c r="K172"/>
  <c r="L172"/>
  <c r="M172"/>
  <c r="N172"/>
  <c r="O172"/>
  <c r="P172"/>
  <c r="Q172"/>
  <c r="R172"/>
  <c r="S172"/>
  <c r="T172"/>
  <c r="U172"/>
  <c r="V172"/>
  <c r="W172"/>
  <c r="X172"/>
  <c r="Y172"/>
  <c r="Z172"/>
  <c r="B173"/>
  <c r="C173"/>
  <c r="D173"/>
  <c r="E173"/>
  <c r="F173"/>
  <c r="G173"/>
  <c r="H173"/>
  <c r="I173"/>
  <c r="J173"/>
  <c r="K173"/>
  <c r="L173"/>
  <c r="M173"/>
  <c r="N173"/>
  <c r="O173"/>
  <c r="P173"/>
  <c r="Q173"/>
  <c r="R173"/>
  <c r="S173"/>
  <c r="T173"/>
  <c r="U173"/>
  <c r="V173"/>
  <c r="W173"/>
  <c r="X173"/>
  <c r="Y173"/>
  <c r="Z173"/>
  <c r="B174"/>
  <c r="C174"/>
  <c r="D174"/>
  <c r="E174"/>
  <c r="F174"/>
  <c r="G174"/>
  <c r="H174"/>
  <c r="I174"/>
  <c r="J174"/>
  <c r="K174"/>
  <c r="L174"/>
  <c r="M174"/>
  <c r="N174"/>
  <c r="O174"/>
  <c r="P174"/>
  <c r="Q174"/>
  <c r="R174"/>
  <c r="S174"/>
  <c r="T174"/>
  <c r="U174"/>
  <c r="V174"/>
  <c r="W174"/>
  <c r="X174"/>
  <c r="Y174"/>
  <c r="Z174"/>
  <c r="B175"/>
  <c r="C175"/>
  <c r="D175"/>
  <c r="E175"/>
  <c r="F175"/>
  <c r="G175"/>
  <c r="H175"/>
  <c r="I175"/>
  <c r="J175"/>
  <c r="K175"/>
  <c r="L175"/>
  <c r="M175"/>
  <c r="N175"/>
  <c r="O175"/>
  <c r="P175"/>
  <c r="Q175"/>
  <c r="R175"/>
  <c r="S175"/>
  <c r="T175"/>
  <c r="U175"/>
  <c r="V175"/>
  <c r="W175"/>
  <c r="X175"/>
  <c r="Y175"/>
  <c r="Z175"/>
  <c r="B176"/>
  <c r="C176"/>
  <c r="D176"/>
  <c r="E176"/>
  <c r="F176"/>
  <c r="G176"/>
  <c r="H176"/>
  <c r="I176"/>
  <c r="J176"/>
  <c r="K176"/>
  <c r="L176"/>
  <c r="M176"/>
  <c r="N176"/>
  <c r="O176"/>
  <c r="P176"/>
  <c r="Q176"/>
  <c r="R176"/>
  <c r="S176"/>
  <c r="T176"/>
  <c r="U176"/>
  <c r="V176"/>
  <c r="W176"/>
  <c r="X176"/>
  <c r="Y176"/>
  <c r="Z176"/>
  <c r="B177"/>
  <c r="C177"/>
  <c r="D177"/>
  <c r="E177"/>
  <c r="F177"/>
  <c r="G177"/>
  <c r="H177"/>
  <c r="I177"/>
  <c r="J177"/>
  <c r="K177"/>
  <c r="L177"/>
  <c r="M177"/>
  <c r="N177"/>
  <c r="O177"/>
  <c r="P177"/>
  <c r="Q177"/>
  <c r="R177"/>
  <c r="S177"/>
  <c r="T177"/>
  <c r="U177"/>
  <c r="V177"/>
  <c r="W177"/>
  <c r="X177"/>
  <c r="Y177"/>
  <c r="Z177"/>
  <c r="B178"/>
  <c r="C178"/>
  <c r="D178"/>
  <c r="E178"/>
  <c r="F178"/>
  <c r="G178"/>
  <c r="H178"/>
  <c r="I178"/>
  <c r="J178"/>
  <c r="K178"/>
  <c r="L178"/>
  <c r="M178"/>
  <c r="N178"/>
  <c r="O178"/>
  <c r="P178"/>
  <c r="Q178"/>
  <c r="R178"/>
  <c r="S178"/>
  <c r="T178"/>
  <c r="U178"/>
  <c r="V178"/>
  <c r="W178"/>
  <c r="X178"/>
  <c r="Y178"/>
  <c r="Z178"/>
  <c r="B179"/>
  <c r="C179"/>
  <c r="D179"/>
  <c r="E179"/>
  <c r="F179"/>
  <c r="G179"/>
  <c r="H179"/>
  <c r="I179"/>
  <c r="J179"/>
  <c r="K179"/>
  <c r="L179"/>
  <c r="M179"/>
  <c r="N179"/>
  <c r="O179"/>
  <c r="P179"/>
  <c r="Q179"/>
  <c r="R179"/>
  <c r="S179"/>
  <c r="T179"/>
  <c r="U179"/>
  <c r="V179"/>
  <c r="W179"/>
  <c r="X179"/>
  <c r="Y179"/>
  <c r="Z179"/>
  <c r="B180"/>
  <c r="C180"/>
  <c r="D180"/>
  <c r="E180"/>
  <c r="F180"/>
  <c r="G180"/>
  <c r="H180"/>
  <c r="I180"/>
  <c r="J180"/>
  <c r="K180"/>
  <c r="L180"/>
  <c r="M180"/>
  <c r="N180"/>
  <c r="O180"/>
  <c r="P180"/>
  <c r="Q180"/>
  <c r="R180"/>
  <c r="S180"/>
  <c r="T180"/>
  <c r="U180"/>
  <c r="V180"/>
  <c r="W180"/>
  <c r="X180"/>
  <c r="Y180"/>
  <c r="Z180"/>
  <c r="B181"/>
  <c r="C181"/>
  <c r="D181"/>
  <c r="E181"/>
  <c r="F181"/>
  <c r="G181"/>
  <c r="H181"/>
  <c r="I181"/>
  <c r="J181"/>
  <c r="K181"/>
  <c r="L181"/>
  <c r="M181"/>
  <c r="N181"/>
  <c r="O181"/>
  <c r="P181"/>
  <c r="Q181"/>
  <c r="R181"/>
  <c r="S181"/>
  <c r="T181"/>
  <c r="U181"/>
  <c r="V181"/>
  <c r="W181"/>
  <c r="X181"/>
  <c r="Y181"/>
  <c r="Z181"/>
  <c r="B182"/>
  <c r="C182"/>
  <c r="D182"/>
  <c r="E182"/>
  <c r="F182"/>
  <c r="G182"/>
  <c r="H182"/>
  <c r="I182"/>
  <c r="J182"/>
  <c r="K182"/>
  <c r="L182"/>
  <c r="M182"/>
  <c r="N182"/>
  <c r="O182"/>
  <c r="P182"/>
  <c r="Q182"/>
  <c r="R182"/>
  <c r="S182"/>
  <c r="T182"/>
  <c r="U182"/>
  <c r="V182"/>
  <c r="W182"/>
  <c r="X182"/>
  <c r="Y182"/>
  <c r="Z182"/>
  <c r="B183"/>
  <c r="C183"/>
  <c r="D183"/>
  <c r="E183"/>
  <c r="F183"/>
  <c r="G183"/>
  <c r="H183"/>
  <c r="I183"/>
  <c r="J183"/>
  <c r="K183"/>
  <c r="L183"/>
  <c r="M183"/>
  <c r="N183"/>
  <c r="O183"/>
  <c r="P183"/>
  <c r="Q183"/>
  <c r="R183"/>
  <c r="S183"/>
  <c r="T183"/>
  <c r="U183"/>
  <c r="V183"/>
  <c r="W183"/>
  <c r="X183"/>
  <c r="Y183"/>
  <c r="Z183"/>
  <c r="B184"/>
  <c r="C184"/>
  <c r="D184"/>
  <c r="E184"/>
  <c r="F184"/>
  <c r="G184"/>
  <c r="H184"/>
  <c r="I184"/>
  <c r="J184"/>
  <c r="K184"/>
  <c r="L184"/>
  <c r="M184"/>
  <c r="N184"/>
  <c r="O184"/>
  <c r="P184"/>
  <c r="Q184"/>
  <c r="R184"/>
  <c r="S184"/>
  <c r="T184"/>
  <c r="U184"/>
  <c r="V184"/>
  <c r="W184"/>
  <c r="X184"/>
  <c r="Y184"/>
  <c r="Z184"/>
  <c r="B185"/>
  <c r="C185"/>
  <c r="D185"/>
  <c r="E185"/>
  <c r="F185"/>
  <c r="G185"/>
  <c r="H185"/>
  <c r="I185"/>
  <c r="J185"/>
  <c r="K185"/>
  <c r="L185"/>
  <c r="M185"/>
  <c r="N185"/>
  <c r="O185"/>
  <c r="P185"/>
  <c r="Q185"/>
  <c r="R185"/>
  <c r="S185"/>
  <c r="T185"/>
  <c r="U185"/>
  <c r="V185"/>
  <c r="W185"/>
  <c r="X185"/>
  <c r="Y185"/>
  <c r="Z185"/>
  <c r="B186"/>
  <c r="C186"/>
  <c r="D186"/>
  <c r="E186"/>
  <c r="F186"/>
  <c r="G186"/>
  <c r="H186"/>
  <c r="I186"/>
  <c r="J186"/>
  <c r="K186"/>
  <c r="L186"/>
  <c r="M186"/>
  <c r="N186"/>
  <c r="O186"/>
  <c r="P186"/>
  <c r="Q186"/>
  <c r="R186"/>
  <c r="S186"/>
  <c r="T186"/>
  <c r="U186"/>
  <c r="V186"/>
  <c r="W186"/>
  <c r="X186"/>
  <c r="Y186"/>
  <c r="Z186"/>
  <c r="B187"/>
  <c r="C187"/>
  <c r="D187"/>
  <c r="E187"/>
  <c r="F187"/>
  <c r="G187"/>
  <c r="H187"/>
  <c r="I187"/>
  <c r="J187"/>
  <c r="K187"/>
  <c r="L187"/>
  <c r="M187"/>
  <c r="N187"/>
  <c r="O187"/>
  <c r="P187"/>
  <c r="Q187"/>
  <c r="R187"/>
  <c r="S187"/>
  <c r="T187"/>
  <c r="U187"/>
  <c r="V187"/>
  <c r="W187"/>
  <c r="X187"/>
  <c r="Y187"/>
  <c r="Z187"/>
  <c r="B188"/>
  <c r="C188"/>
  <c r="D188"/>
  <c r="E188"/>
  <c r="F188"/>
  <c r="G188"/>
  <c r="H188"/>
  <c r="I188"/>
  <c r="J188"/>
  <c r="K188"/>
  <c r="L188"/>
  <c r="M188"/>
  <c r="N188"/>
  <c r="O188"/>
  <c r="P188"/>
  <c r="Q188"/>
  <c r="R188"/>
  <c r="S188"/>
  <c r="T188"/>
  <c r="U188"/>
  <c r="V188"/>
  <c r="W188"/>
  <c r="X188"/>
  <c r="Y188"/>
  <c r="Z188"/>
  <c r="B189"/>
  <c r="C189"/>
  <c r="D189"/>
  <c r="E189"/>
  <c r="F189"/>
  <c r="G189"/>
  <c r="H189"/>
  <c r="I189"/>
  <c r="J189"/>
  <c r="K189"/>
  <c r="L189"/>
  <c r="M189"/>
  <c r="N189"/>
  <c r="O189"/>
  <c r="P189"/>
  <c r="Q189"/>
  <c r="R189"/>
  <c r="S189"/>
  <c r="T189"/>
  <c r="U189"/>
  <c r="V189"/>
  <c r="W189"/>
  <c r="X189"/>
  <c r="Y189"/>
  <c r="Z189"/>
  <c r="B190"/>
  <c r="C190"/>
  <c r="D190"/>
  <c r="E190"/>
  <c r="F190"/>
  <c r="G190"/>
  <c r="H190"/>
  <c r="I190"/>
  <c r="J190"/>
  <c r="K190"/>
  <c r="L190"/>
  <c r="M190"/>
  <c r="N190"/>
  <c r="O190"/>
  <c r="P190"/>
  <c r="Q190"/>
  <c r="R190"/>
  <c r="S190"/>
  <c r="T190"/>
  <c r="U190"/>
  <c r="V190"/>
  <c r="W190"/>
  <c r="X190"/>
  <c r="Y190"/>
  <c r="Z190"/>
  <c r="B191"/>
  <c r="C191"/>
  <c r="D191"/>
  <c r="E191"/>
  <c r="F191"/>
  <c r="G191"/>
  <c r="H191"/>
  <c r="I191"/>
  <c r="J191"/>
  <c r="K191"/>
  <c r="L191"/>
  <c r="M191"/>
  <c r="N191"/>
  <c r="O191"/>
  <c r="P191"/>
  <c r="Q191"/>
  <c r="R191"/>
  <c r="S191"/>
  <c r="T191"/>
  <c r="U191"/>
  <c r="V191"/>
  <c r="W191"/>
  <c r="X191"/>
  <c r="Y191"/>
  <c r="Z191"/>
  <c r="B192"/>
  <c r="C192"/>
  <c r="D192"/>
  <c r="E192"/>
  <c r="F192"/>
  <c r="G192"/>
  <c r="H192"/>
  <c r="I192"/>
  <c r="J192"/>
  <c r="K192"/>
  <c r="L192"/>
  <c r="M192"/>
  <c r="N192"/>
  <c r="O192"/>
  <c r="P192"/>
  <c r="Q192"/>
  <c r="R192"/>
  <c r="S192"/>
  <c r="T192"/>
  <c r="U192"/>
  <c r="V192"/>
  <c r="W192"/>
  <c r="X192"/>
  <c r="Y192"/>
  <c r="Z192"/>
  <c r="B193"/>
  <c r="C193"/>
  <c r="D193"/>
  <c r="E193"/>
  <c r="F193"/>
  <c r="G193"/>
  <c r="H193"/>
  <c r="I193"/>
  <c r="J193"/>
  <c r="K193"/>
  <c r="L193"/>
  <c r="M193"/>
  <c r="N193"/>
  <c r="O193"/>
  <c r="P193"/>
  <c r="Q193"/>
  <c r="R193"/>
  <c r="S193"/>
  <c r="T193"/>
  <c r="U193"/>
  <c r="V193"/>
  <c r="W193"/>
  <c r="X193"/>
  <c r="Y193"/>
  <c r="Z193"/>
  <c r="B194"/>
  <c r="C194"/>
  <c r="D194"/>
  <c r="E194"/>
  <c r="F194"/>
  <c r="G194"/>
  <c r="H194"/>
  <c r="I194"/>
  <c r="J194"/>
  <c r="K194"/>
  <c r="L194"/>
  <c r="M194"/>
  <c r="N194"/>
  <c r="O194"/>
  <c r="P194"/>
  <c r="Q194"/>
  <c r="R194"/>
  <c r="S194"/>
  <c r="T194"/>
  <c r="U194"/>
  <c r="V194"/>
  <c r="W194"/>
  <c r="X194"/>
  <c r="Y194"/>
  <c r="Z194"/>
  <c r="B195"/>
  <c r="C195"/>
  <c r="D195"/>
  <c r="E195"/>
  <c r="F195"/>
  <c r="G195"/>
  <c r="H195"/>
  <c r="I195"/>
  <c r="J195"/>
  <c r="K195"/>
  <c r="L195"/>
  <c r="M195"/>
  <c r="N195"/>
  <c r="O195"/>
  <c r="P195"/>
  <c r="Q195"/>
  <c r="R195"/>
  <c r="S195"/>
  <c r="T195"/>
  <c r="U195"/>
  <c r="V195"/>
  <c r="W195"/>
  <c r="X195"/>
  <c r="Y195"/>
  <c r="Z195"/>
  <c r="B196"/>
  <c r="C196"/>
  <c r="D196"/>
  <c r="E196"/>
  <c r="F196"/>
  <c r="G196"/>
  <c r="H196"/>
  <c r="I196"/>
  <c r="J196"/>
  <c r="K196"/>
  <c r="L196"/>
  <c r="M196"/>
  <c r="N196"/>
  <c r="O196"/>
  <c r="P196"/>
  <c r="Q196"/>
  <c r="R196"/>
  <c r="S196"/>
  <c r="T196"/>
  <c r="U196"/>
  <c r="V196"/>
  <c r="W196"/>
  <c r="X196"/>
  <c r="Y196"/>
  <c r="Z196"/>
  <c r="B197"/>
  <c r="C197"/>
  <c r="D197"/>
  <c r="E197"/>
  <c r="F197"/>
  <c r="G197"/>
  <c r="H197"/>
  <c r="I197"/>
  <c r="J197"/>
  <c r="K197"/>
  <c r="L197"/>
  <c r="M197"/>
  <c r="N197"/>
  <c r="O197"/>
  <c r="P197"/>
  <c r="Q197"/>
  <c r="R197"/>
  <c r="S197"/>
  <c r="T197"/>
  <c r="U197"/>
  <c r="V197"/>
  <c r="W197"/>
  <c r="X197"/>
  <c r="Y197"/>
  <c r="Z197"/>
  <c r="B198"/>
  <c r="C198"/>
  <c r="D198"/>
  <c r="E198"/>
  <c r="F198"/>
  <c r="G198"/>
  <c r="H198"/>
  <c r="I198"/>
  <c r="J198"/>
  <c r="K198"/>
  <c r="L198"/>
  <c r="M198"/>
  <c r="N198"/>
  <c r="O198"/>
  <c r="P198"/>
  <c r="Q198"/>
  <c r="R198"/>
  <c r="S198"/>
  <c r="T198"/>
  <c r="U198"/>
  <c r="V198"/>
  <c r="W198"/>
  <c r="X198"/>
  <c r="Y198"/>
  <c r="Z198"/>
  <c r="B199"/>
  <c r="C199"/>
  <c r="D199"/>
  <c r="E199"/>
  <c r="F199"/>
  <c r="G199"/>
  <c r="H199"/>
  <c r="I199"/>
  <c r="J199"/>
  <c r="K199"/>
  <c r="L199"/>
  <c r="M199"/>
  <c r="N199"/>
  <c r="O199"/>
  <c r="P199"/>
  <c r="Q199"/>
  <c r="R199"/>
  <c r="S199"/>
  <c r="T199"/>
  <c r="U199"/>
  <c r="V199"/>
  <c r="W199"/>
  <c r="X199"/>
  <c r="Y199"/>
  <c r="Z199"/>
  <c r="B200"/>
  <c r="C200"/>
  <c r="D200"/>
  <c r="E200"/>
  <c r="F200"/>
  <c r="G200"/>
  <c r="H200"/>
  <c r="I200"/>
  <c r="J200"/>
  <c r="K200"/>
  <c r="L200"/>
  <c r="M200"/>
  <c r="N200"/>
  <c r="O200"/>
  <c r="P200"/>
  <c r="Q200"/>
  <c r="R200"/>
  <c r="S200"/>
  <c r="T200"/>
  <c r="U200"/>
  <c r="V200"/>
  <c r="W200"/>
  <c r="X200"/>
  <c r="Y200"/>
  <c r="Z200"/>
  <c r="B201"/>
  <c r="C201"/>
  <c r="D201"/>
  <c r="E201"/>
  <c r="F201"/>
  <c r="G201"/>
  <c r="H201"/>
  <c r="I201"/>
  <c r="J201"/>
  <c r="K201"/>
  <c r="L201"/>
  <c r="M201"/>
  <c r="N201"/>
  <c r="O201"/>
  <c r="P201"/>
  <c r="Q201"/>
  <c r="R201"/>
  <c r="S201"/>
  <c r="T201"/>
  <c r="U201"/>
  <c r="V201"/>
  <c r="W201"/>
  <c r="X201"/>
  <c r="Y201"/>
  <c r="Z201"/>
  <c r="B202"/>
  <c r="C202"/>
  <c r="D202"/>
  <c r="E202"/>
  <c r="F202"/>
  <c r="G202"/>
  <c r="H202"/>
  <c r="I202"/>
  <c r="J202"/>
  <c r="K202"/>
  <c r="L202"/>
  <c r="M202"/>
  <c r="N202"/>
  <c r="O202"/>
  <c r="P202"/>
  <c r="Q202"/>
  <c r="R202"/>
  <c r="S202"/>
  <c r="T202"/>
  <c r="U202"/>
  <c r="V202"/>
  <c r="W202"/>
  <c r="X202"/>
  <c r="Y202"/>
  <c r="Z202"/>
  <c r="B203"/>
  <c r="C203"/>
  <c r="D203"/>
  <c r="E203"/>
  <c r="F203"/>
  <c r="G203"/>
  <c r="H203"/>
  <c r="I203"/>
  <c r="J203"/>
  <c r="K203"/>
  <c r="L203"/>
  <c r="M203"/>
  <c r="N203"/>
  <c r="O203"/>
  <c r="P203"/>
  <c r="Q203"/>
  <c r="R203"/>
  <c r="S203"/>
  <c r="T203"/>
  <c r="U203"/>
  <c r="V203"/>
  <c r="W203"/>
  <c r="X203"/>
  <c r="Y203"/>
  <c r="Z203"/>
  <c r="B204"/>
  <c r="C204"/>
  <c r="D204"/>
  <c r="E204"/>
  <c r="F204"/>
  <c r="G204"/>
  <c r="H204"/>
  <c r="I204"/>
  <c r="J204"/>
  <c r="K204"/>
  <c r="L204"/>
  <c r="M204"/>
  <c r="N204"/>
  <c r="O204"/>
  <c r="P204"/>
  <c r="Q204"/>
  <c r="R204"/>
  <c r="S204"/>
  <c r="T204"/>
  <c r="U204"/>
  <c r="V204"/>
  <c r="W204"/>
  <c r="X204"/>
  <c r="Y204"/>
  <c r="Z204"/>
  <c r="B205"/>
  <c r="C205"/>
  <c r="D205"/>
  <c r="E205"/>
  <c r="F205"/>
  <c r="G205"/>
  <c r="H205"/>
  <c r="I205"/>
  <c r="J205"/>
  <c r="K205"/>
  <c r="L205"/>
  <c r="M205"/>
  <c r="N205"/>
  <c r="O205"/>
  <c r="P205"/>
  <c r="Q205"/>
  <c r="R205"/>
  <c r="S205"/>
  <c r="T205"/>
  <c r="U205"/>
  <c r="V205"/>
  <c r="W205"/>
  <c r="X205"/>
  <c r="Y205"/>
  <c r="Z205"/>
  <c r="B206"/>
  <c r="C206"/>
  <c r="D206"/>
  <c r="E206"/>
  <c r="F206"/>
  <c r="G206"/>
  <c r="H206"/>
  <c r="I206"/>
  <c r="J206"/>
  <c r="K206"/>
  <c r="L206"/>
  <c r="M206"/>
  <c r="N206"/>
  <c r="O206"/>
  <c r="P206"/>
  <c r="Q206"/>
  <c r="R206"/>
  <c r="S206"/>
  <c r="T206"/>
  <c r="U206"/>
  <c r="V206"/>
  <c r="W206"/>
  <c r="X206"/>
  <c r="Y206"/>
  <c r="Z206"/>
  <c r="B207"/>
  <c r="C207"/>
  <c r="D207"/>
  <c r="E207"/>
  <c r="F207"/>
  <c r="G207"/>
  <c r="H207"/>
  <c r="I207"/>
  <c r="J207"/>
  <c r="K207"/>
  <c r="L207"/>
  <c r="M207"/>
  <c r="N207"/>
  <c r="O207"/>
  <c r="P207"/>
  <c r="Q207"/>
  <c r="R207"/>
  <c r="S207"/>
  <c r="T207"/>
  <c r="U207"/>
  <c r="V207"/>
  <c r="W207"/>
  <c r="X207"/>
  <c r="Y207"/>
  <c r="Z207"/>
  <c r="B208"/>
  <c r="C208"/>
  <c r="D208"/>
  <c r="E208"/>
  <c r="F208"/>
  <c r="G208"/>
  <c r="H208"/>
  <c r="I208"/>
  <c r="J208"/>
  <c r="K208"/>
  <c r="L208"/>
  <c r="M208"/>
  <c r="N208"/>
  <c r="O208"/>
  <c r="P208"/>
  <c r="Q208"/>
  <c r="R208"/>
  <c r="S208"/>
  <c r="T208"/>
  <c r="U208"/>
  <c r="V208"/>
  <c r="W208"/>
  <c r="X208"/>
  <c r="Y208"/>
  <c r="Z208"/>
  <c r="B209"/>
  <c r="C209"/>
  <c r="D209"/>
  <c r="E209"/>
  <c r="F209"/>
  <c r="G209"/>
  <c r="H209"/>
  <c r="I209"/>
  <c r="J209"/>
  <c r="K209"/>
  <c r="L209"/>
  <c r="M209"/>
  <c r="N209"/>
  <c r="O209"/>
  <c r="P209"/>
  <c r="Q209"/>
  <c r="R209"/>
  <c r="S209"/>
  <c r="T209"/>
  <c r="U209"/>
  <c r="V209"/>
  <c r="W209"/>
  <c r="X209"/>
  <c r="Y209"/>
  <c r="Z209"/>
  <c r="B210"/>
  <c r="C210"/>
  <c r="D210"/>
  <c r="E210"/>
  <c r="F210"/>
  <c r="G210"/>
  <c r="H210"/>
  <c r="I210"/>
  <c r="J210"/>
  <c r="K210"/>
  <c r="L210"/>
  <c r="M210"/>
  <c r="N210"/>
  <c r="O210"/>
  <c r="P210"/>
  <c r="Q210"/>
  <c r="R210"/>
  <c r="S210"/>
  <c r="T210"/>
  <c r="U210"/>
  <c r="V210"/>
  <c r="W210"/>
  <c r="X210"/>
  <c r="Y210"/>
  <c r="Z210"/>
  <c r="B211"/>
  <c r="C211"/>
  <c r="D211"/>
  <c r="E211"/>
  <c r="F211"/>
  <c r="G211"/>
  <c r="H211"/>
  <c r="I211"/>
  <c r="J211"/>
  <c r="K211"/>
  <c r="L211"/>
  <c r="M211"/>
  <c r="N211"/>
  <c r="O211"/>
  <c r="P211"/>
  <c r="Q211"/>
  <c r="R211"/>
  <c r="S211"/>
  <c r="T211"/>
  <c r="U211"/>
  <c r="V211"/>
  <c r="W211"/>
  <c r="X211"/>
  <c r="Y211"/>
  <c r="Z211"/>
  <c r="B212"/>
  <c r="C212"/>
  <c r="D212"/>
  <c r="E212"/>
  <c r="F212"/>
  <c r="G212"/>
  <c r="H212"/>
  <c r="I212"/>
  <c r="J212"/>
  <c r="K212"/>
  <c r="L212"/>
  <c r="M212"/>
  <c r="N212"/>
  <c r="O212"/>
  <c r="P212"/>
  <c r="Q212"/>
  <c r="R212"/>
  <c r="S212"/>
  <c r="T212"/>
  <c r="U212"/>
  <c r="V212"/>
  <c r="W212"/>
  <c r="X212"/>
  <c r="Y212"/>
  <c r="Z212"/>
  <c r="B213"/>
  <c r="C213"/>
  <c r="D213"/>
  <c r="E213"/>
  <c r="F213"/>
  <c r="G213"/>
  <c r="H213"/>
  <c r="I213"/>
  <c r="J213"/>
  <c r="K213"/>
  <c r="L213"/>
  <c r="M213"/>
  <c r="N213"/>
  <c r="O213"/>
  <c r="P213"/>
  <c r="Q213"/>
  <c r="R213"/>
  <c r="S213"/>
  <c r="T213"/>
  <c r="U213"/>
  <c r="V213"/>
  <c r="W213"/>
  <c r="X213"/>
  <c r="Y213"/>
  <c r="Z213"/>
  <c r="B214"/>
  <c r="C214"/>
  <c r="D214"/>
  <c r="E214"/>
  <c r="F214"/>
  <c r="G214"/>
  <c r="H214"/>
  <c r="I214"/>
  <c r="J214"/>
  <c r="K214"/>
  <c r="L214"/>
  <c r="M214"/>
  <c r="N214"/>
  <c r="O214"/>
  <c r="P214"/>
  <c r="Q214"/>
  <c r="R214"/>
  <c r="S214"/>
  <c r="T214"/>
  <c r="U214"/>
  <c r="V214"/>
  <c r="W214"/>
  <c r="X214"/>
  <c r="Y214"/>
  <c r="Z214"/>
  <c r="B215"/>
  <c r="C215"/>
  <c r="D215"/>
  <c r="E215"/>
  <c r="F215"/>
  <c r="G215"/>
  <c r="H215"/>
  <c r="I215"/>
  <c r="J215"/>
  <c r="K215"/>
  <c r="L215"/>
  <c r="M215"/>
  <c r="N215"/>
  <c r="O215"/>
  <c r="P215"/>
  <c r="Q215"/>
  <c r="R215"/>
  <c r="S215"/>
  <c r="T215"/>
  <c r="U215"/>
  <c r="V215"/>
  <c r="W215"/>
  <c r="X215"/>
  <c r="Y215"/>
  <c r="Z215"/>
  <c r="B216"/>
  <c r="C216"/>
  <c r="D216"/>
  <c r="E216"/>
  <c r="F216"/>
  <c r="G216"/>
  <c r="H216"/>
  <c r="I216"/>
  <c r="J216"/>
  <c r="K216"/>
  <c r="L216"/>
  <c r="M216"/>
  <c r="N216"/>
  <c r="O216"/>
  <c r="P216"/>
  <c r="Q216"/>
  <c r="R216"/>
  <c r="S216"/>
  <c r="T216"/>
  <c r="U216"/>
  <c r="V216"/>
  <c r="W216"/>
  <c r="X216"/>
  <c r="Y216"/>
  <c r="Z216"/>
  <c r="B217"/>
  <c r="C217"/>
  <c r="D217"/>
  <c r="E217"/>
  <c r="F217"/>
  <c r="G217"/>
  <c r="H217"/>
  <c r="I217"/>
  <c r="J217"/>
  <c r="K217"/>
  <c r="L217"/>
  <c r="M217"/>
  <c r="N217"/>
  <c r="O217"/>
  <c r="P217"/>
  <c r="Q217"/>
  <c r="R217"/>
  <c r="S217"/>
  <c r="T217"/>
  <c r="U217"/>
  <c r="V217"/>
  <c r="W217"/>
  <c r="X217"/>
  <c r="Y217"/>
  <c r="Z217"/>
  <c r="B218"/>
  <c r="C218"/>
  <c r="D218"/>
  <c r="E218"/>
  <c r="F218"/>
  <c r="G218"/>
  <c r="H218"/>
  <c r="I218"/>
  <c r="J218"/>
  <c r="K218"/>
  <c r="L218"/>
  <c r="M218"/>
  <c r="N218"/>
  <c r="O218"/>
  <c r="P218"/>
  <c r="Q218"/>
  <c r="R218"/>
  <c r="S218"/>
  <c r="T218"/>
  <c r="U218"/>
  <c r="V218"/>
  <c r="W218"/>
  <c r="X218"/>
  <c r="Y218"/>
  <c r="Z218"/>
  <c r="B219"/>
  <c r="C219"/>
  <c r="D219"/>
  <c r="E219"/>
  <c r="F219"/>
  <c r="G219"/>
  <c r="H219"/>
  <c r="I219"/>
  <c r="J219"/>
  <c r="K219"/>
  <c r="L219"/>
  <c r="M219"/>
  <c r="N219"/>
  <c r="O219"/>
  <c r="P219"/>
  <c r="Q219"/>
  <c r="R219"/>
  <c r="S219"/>
  <c r="T219"/>
  <c r="U219"/>
  <c r="V219"/>
  <c r="W219"/>
  <c r="X219"/>
  <c r="Y219"/>
  <c r="Z219"/>
  <c r="B220"/>
  <c r="C220"/>
  <c r="D220"/>
  <c r="E220"/>
  <c r="F220"/>
  <c r="G220"/>
  <c r="H220"/>
  <c r="I220"/>
  <c r="J220"/>
  <c r="K220"/>
  <c r="L220"/>
  <c r="M220"/>
  <c r="N220"/>
  <c r="O220"/>
  <c r="P220"/>
  <c r="Q220"/>
  <c r="R220"/>
  <c r="S220"/>
  <c r="T220"/>
  <c r="U220"/>
  <c r="V220"/>
  <c r="W220"/>
  <c r="X220"/>
  <c r="Y220"/>
  <c r="Z220"/>
  <c r="B221"/>
  <c r="C221"/>
  <c r="D221"/>
  <c r="E221"/>
  <c r="F221"/>
  <c r="G221"/>
  <c r="H221"/>
  <c r="I221"/>
  <c r="J221"/>
  <c r="K221"/>
  <c r="L221"/>
  <c r="M221"/>
  <c r="N221"/>
  <c r="O221"/>
  <c r="P221"/>
  <c r="Q221"/>
  <c r="R221"/>
  <c r="S221"/>
  <c r="T221"/>
  <c r="U221"/>
  <c r="V221"/>
  <c r="W221"/>
  <c r="X221"/>
  <c r="Y221"/>
  <c r="Z221"/>
  <c r="B222"/>
  <c r="C222"/>
  <c r="D222"/>
  <c r="E222"/>
  <c r="F222"/>
  <c r="G222"/>
  <c r="H222"/>
  <c r="I222"/>
  <c r="J222"/>
  <c r="K222"/>
  <c r="L222"/>
  <c r="M222"/>
  <c r="N222"/>
  <c r="O222"/>
  <c r="P222"/>
  <c r="Q222"/>
  <c r="R222"/>
  <c r="S222"/>
  <c r="T222"/>
  <c r="U222"/>
  <c r="V222"/>
  <c r="W222"/>
  <c r="X222"/>
  <c r="Y222"/>
  <c r="Z222"/>
  <c r="B223"/>
  <c r="C223"/>
  <c r="D223"/>
  <c r="E223"/>
  <c r="F223"/>
  <c r="G223"/>
  <c r="H223"/>
  <c r="I223"/>
  <c r="J223"/>
  <c r="K223"/>
  <c r="L223"/>
  <c r="M223"/>
  <c r="N223"/>
  <c r="O223"/>
  <c r="P223"/>
  <c r="Q223"/>
  <c r="R223"/>
  <c r="S223"/>
  <c r="T223"/>
  <c r="U223"/>
  <c r="V223"/>
  <c r="W223"/>
  <c r="X223"/>
  <c r="Y223"/>
  <c r="Z223"/>
  <c r="B224"/>
  <c r="C224"/>
  <c r="D224"/>
  <c r="E224"/>
  <c r="F224"/>
  <c r="G224"/>
  <c r="H224"/>
  <c r="I224"/>
  <c r="J224"/>
  <c r="K224"/>
  <c r="L224"/>
  <c r="M224"/>
  <c r="N224"/>
  <c r="O224"/>
  <c r="P224"/>
  <c r="Q224"/>
  <c r="R224"/>
  <c r="S224"/>
  <c r="T224"/>
  <c r="U224"/>
  <c r="V224"/>
  <c r="W224"/>
  <c r="X224"/>
  <c r="Y224"/>
  <c r="Z224"/>
  <c r="B225"/>
  <c r="C225"/>
  <c r="D225"/>
  <c r="E225"/>
  <c r="F225"/>
  <c r="G225"/>
  <c r="H225"/>
  <c r="I225"/>
  <c r="J225"/>
  <c r="K225"/>
  <c r="L225"/>
  <c r="M225"/>
  <c r="N225"/>
  <c r="O225"/>
  <c r="P225"/>
  <c r="Q225"/>
  <c r="R225"/>
  <c r="S225"/>
  <c r="T225"/>
  <c r="U225"/>
  <c r="V225"/>
  <c r="W225"/>
  <c r="X225"/>
  <c r="Y225"/>
  <c r="Z225"/>
  <c r="B226"/>
  <c r="C226"/>
  <c r="D226"/>
  <c r="E226"/>
  <c r="F226"/>
  <c r="G226"/>
  <c r="H226"/>
  <c r="I226"/>
  <c r="J226"/>
  <c r="K226"/>
  <c r="L226"/>
  <c r="M226"/>
  <c r="N226"/>
  <c r="O226"/>
  <c r="P226"/>
  <c r="Q226"/>
  <c r="R226"/>
  <c r="S226"/>
  <c r="T226"/>
  <c r="U226"/>
  <c r="V226"/>
  <c r="W226"/>
  <c r="X226"/>
  <c r="Y226"/>
  <c r="Z226"/>
  <c r="B227"/>
  <c r="C227"/>
  <c r="D227"/>
  <c r="E227"/>
  <c r="F227"/>
  <c r="G227"/>
  <c r="H227"/>
  <c r="I227"/>
  <c r="J227"/>
  <c r="K227"/>
  <c r="L227"/>
  <c r="M227"/>
  <c r="N227"/>
  <c r="O227"/>
  <c r="P227"/>
  <c r="Q227"/>
  <c r="R227"/>
  <c r="S227"/>
  <c r="T227"/>
  <c r="U227"/>
  <c r="V227"/>
  <c r="W227"/>
  <c r="X227"/>
  <c r="Y227"/>
  <c r="Z227"/>
  <c r="B228"/>
  <c r="C228"/>
  <c r="D228"/>
  <c r="E228"/>
  <c r="F228"/>
  <c r="G228"/>
  <c r="H228"/>
  <c r="I228"/>
  <c r="J228"/>
  <c r="K228"/>
  <c r="L228"/>
  <c r="M228"/>
  <c r="N228"/>
  <c r="O228"/>
  <c r="P228"/>
  <c r="Q228"/>
  <c r="R228"/>
  <c r="S228"/>
  <c r="T228"/>
  <c r="U228"/>
  <c r="V228"/>
  <c r="W228"/>
  <c r="X228"/>
  <c r="Y228"/>
  <c r="Z228"/>
  <c r="B229"/>
  <c r="C229"/>
  <c r="D229"/>
  <c r="E229"/>
  <c r="F229"/>
  <c r="G229"/>
  <c r="H229"/>
  <c r="I229"/>
  <c r="J229"/>
  <c r="K229"/>
  <c r="L229"/>
  <c r="M229"/>
  <c r="N229"/>
  <c r="O229"/>
  <c r="P229"/>
  <c r="Q229"/>
  <c r="R229"/>
  <c r="S229"/>
  <c r="T229"/>
  <c r="U229"/>
  <c r="V229"/>
  <c r="W229"/>
  <c r="X229"/>
  <c r="Y229"/>
  <c r="Z229"/>
  <c r="B230"/>
  <c r="C230"/>
  <c r="D230"/>
  <c r="E230"/>
  <c r="F230"/>
  <c r="G230"/>
  <c r="H230"/>
  <c r="I230"/>
  <c r="J230"/>
  <c r="K230"/>
  <c r="L230"/>
  <c r="M230"/>
  <c r="N230"/>
  <c r="O230"/>
  <c r="P230"/>
  <c r="Q230"/>
  <c r="R230"/>
  <c r="S230"/>
  <c r="T230"/>
  <c r="U230"/>
  <c r="V230"/>
  <c r="W230"/>
  <c r="X230"/>
  <c r="Y230"/>
  <c r="Z230"/>
  <c r="B231"/>
  <c r="C231"/>
  <c r="D231"/>
  <c r="E231"/>
  <c r="F231"/>
  <c r="G231"/>
  <c r="H231"/>
  <c r="I231"/>
  <c r="J231"/>
  <c r="K231"/>
  <c r="L231"/>
  <c r="M231"/>
  <c r="N231"/>
  <c r="O231"/>
  <c r="P231"/>
  <c r="Q231"/>
  <c r="R231"/>
  <c r="S231"/>
  <c r="T231"/>
  <c r="U231"/>
  <c r="V231"/>
  <c r="W231"/>
  <c r="X231"/>
  <c r="Y231"/>
  <c r="Z231"/>
  <c r="B232"/>
  <c r="C232"/>
  <c r="D232"/>
  <c r="E232"/>
  <c r="F232"/>
  <c r="G232"/>
  <c r="H232"/>
  <c r="I232"/>
  <c r="J232"/>
  <c r="K232"/>
  <c r="L232"/>
  <c r="M232"/>
  <c r="N232"/>
  <c r="O232"/>
  <c r="P232"/>
  <c r="Q232"/>
  <c r="R232"/>
  <c r="S232"/>
  <c r="T232"/>
  <c r="U232"/>
  <c r="V232"/>
  <c r="W232"/>
  <c r="X232"/>
  <c r="Y232"/>
  <c r="Z232"/>
  <c r="B233"/>
  <c r="C233"/>
  <c r="D233"/>
  <c r="E233"/>
  <c r="F233"/>
  <c r="G233"/>
  <c r="H233"/>
  <c r="I233"/>
  <c r="J233"/>
  <c r="K233"/>
  <c r="L233"/>
  <c r="M233"/>
  <c r="N233"/>
  <c r="O233"/>
  <c r="P233"/>
  <c r="Q233"/>
  <c r="R233"/>
  <c r="S233"/>
  <c r="T233"/>
  <c r="U233"/>
  <c r="V233"/>
  <c r="W233"/>
  <c r="X233"/>
  <c r="Y233"/>
  <c r="Z233"/>
  <c r="B234"/>
  <c r="C234"/>
  <c r="D234"/>
  <c r="E234"/>
  <c r="F234"/>
  <c r="G234"/>
  <c r="H234"/>
  <c r="I234"/>
  <c r="J234"/>
  <c r="K234"/>
  <c r="L234"/>
  <c r="M234"/>
  <c r="N234"/>
  <c r="O234"/>
  <c r="P234"/>
  <c r="Q234"/>
  <c r="R234"/>
  <c r="S234"/>
  <c r="T234"/>
  <c r="U234"/>
  <c r="V234"/>
  <c r="W234"/>
  <c r="X234"/>
  <c r="Y234"/>
  <c r="Z234"/>
  <c r="B235"/>
  <c r="C235"/>
  <c r="D235"/>
  <c r="E235"/>
  <c r="F235"/>
  <c r="G235"/>
  <c r="H235"/>
  <c r="I235"/>
  <c r="J235"/>
  <c r="K235"/>
  <c r="L235"/>
  <c r="M235"/>
  <c r="N235"/>
  <c r="O235"/>
  <c r="P235"/>
  <c r="Q235"/>
  <c r="R235"/>
  <c r="S235"/>
  <c r="T235"/>
  <c r="U235"/>
  <c r="V235"/>
  <c r="W235"/>
  <c r="X235"/>
  <c r="Y235"/>
  <c r="Z235"/>
  <c r="B236"/>
  <c r="C236"/>
  <c r="D236"/>
  <c r="E236"/>
  <c r="F236"/>
  <c r="G236"/>
  <c r="H236"/>
  <c r="I236"/>
  <c r="J236"/>
  <c r="K236"/>
  <c r="L236"/>
  <c r="M236"/>
  <c r="N236"/>
  <c r="O236"/>
  <c r="P236"/>
  <c r="Q236"/>
  <c r="R236"/>
  <c r="S236"/>
  <c r="T236"/>
  <c r="U236"/>
  <c r="V236"/>
  <c r="W236"/>
  <c r="X236"/>
  <c r="Y236"/>
  <c r="Z236"/>
  <c r="B237"/>
  <c r="C237"/>
  <c r="D237"/>
  <c r="E237"/>
  <c r="F237"/>
  <c r="G237"/>
  <c r="H237"/>
  <c r="I237"/>
  <c r="J237"/>
  <c r="K237"/>
  <c r="L237"/>
  <c r="M237"/>
  <c r="N237"/>
  <c r="O237"/>
  <c r="P237"/>
  <c r="Q237"/>
  <c r="R237"/>
  <c r="S237"/>
  <c r="T237"/>
  <c r="U237"/>
  <c r="V237"/>
  <c r="W237"/>
  <c r="X237"/>
  <c r="Y237"/>
  <c r="Z237"/>
  <c r="B238"/>
  <c r="C238"/>
  <c r="D238"/>
  <c r="E238"/>
  <c r="F238"/>
  <c r="G238"/>
  <c r="H238"/>
  <c r="I238"/>
  <c r="J238"/>
  <c r="K238"/>
  <c r="L238"/>
  <c r="M238"/>
  <c r="N238"/>
  <c r="O238"/>
  <c r="P238"/>
  <c r="Q238"/>
  <c r="R238"/>
  <c r="S238"/>
  <c r="T238"/>
  <c r="U238"/>
  <c r="V238"/>
  <c r="W238"/>
  <c r="X238"/>
  <c r="Y238"/>
  <c r="Z238"/>
  <c r="B239"/>
  <c r="C239"/>
  <c r="D239"/>
  <c r="E239"/>
  <c r="F239"/>
  <c r="G239"/>
  <c r="H239"/>
  <c r="I239"/>
  <c r="J239"/>
  <c r="K239"/>
  <c r="L239"/>
  <c r="M239"/>
  <c r="N239"/>
  <c r="O239"/>
  <c r="P239"/>
  <c r="Q239"/>
  <c r="R239"/>
  <c r="S239"/>
  <c r="T239"/>
  <c r="U239"/>
  <c r="V239"/>
  <c r="W239"/>
  <c r="X239"/>
  <c r="Y239"/>
  <c r="Z239"/>
  <c r="B240"/>
  <c r="C240"/>
  <c r="D240"/>
  <c r="E240"/>
  <c r="F240"/>
  <c r="G240"/>
  <c r="H240"/>
  <c r="I240"/>
  <c r="J240"/>
  <c r="K240"/>
  <c r="L240"/>
  <c r="M240"/>
  <c r="N240"/>
  <c r="O240"/>
  <c r="P240"/>
  <c r="Q240"/>
  <c r="R240"/>
  <c r="S240"/>
  <c r="T240"/>
  <c r="U240"/>
  <c r="V240"/>
  <c r="W240"/>
  <c r="X240"/>
  <c r="Y240"/>
  <c r="Z240"/>
  <c r="B241"/>
  <c r="C241"/>
  <c r="D241"/>
  <c r="E241"/>
  <c r="F241"/>
  <c r="G241"/>
  <c r="H241"/>
  <c r="I241"/>
  <c r="J241"/>
  <c r="K241"/>
  <c r="L241"/>
  <c r="M241"/>
  <c r="N241"/>
  <c r="O241"/>
  <c r="P241"/>
  <c r="Q241"/>
  <c r="R241"/>
  <c r="S241"/>
  <c r="T241"/>
  <c r="U241"/>
  <c r="V241"/>
  <c r="W241"/>
  <c r="X241"/>
  <c r="Y241"/>
  <c r="Z241"/>
  <c r="B242"/>
  <c r="C242"/>
  <c r="D242"/>
  <c r="E242"/>
  <c r="F242"/>
  <c r="G242"/>
  <c r="H242"/>
  <c r="I242"/>
  <c r="J242"/>
  <c r="K242"/>
  <c r="L242"/>
  <c r="M242"/>
  <c r="N242"/>
  <c r="O242"/>
  <c r="P242"/>
  <c r="Q242"/>
  <c r="R242"/>
  <c r="S242"/>
  <c r="T242"/>
  <c r="U242"/>
  <c r="V242"/>
  <c r="W242"/>
  <c r="X242"/>
  <c r="Y242"/>
  <c r="Z242"/>
  <c r="B243"/>
  <c r="C243"/>
  <c r="D243"/>
  <c r="E243"/>
  <c r="F243"/>
  <c r="G243"/>
  <c r="H243"/>
  <c r="I243"/>
  <c r="J243"/>
  <c r="K243"/>
  <c r="L243"/>
  <c r="M243"/>
  <c r="N243"/>
  <c r="O243"/>
  <c r="P243"/>
  <c r="Q243"/>
  <c r="R243"/>
  <c r="S243"/>
  <c r="T243"/>
  <c r="U243"/>
  <c r="V243"/>
  <c r="W243"/>
  <c r="X243"/>
  <c r="Y243"/>
  <c r="Z243"/>
  <c r="B244"/>
  <c r="C244"/>
  <c r="D244"/>
  <c r="E244"/>
  <c r="F244"/>
  <c r="G244"/>
  <c r="H244"/>
  <c r="I244"/>
  <c r="J244"/>
  <c r="K244"/>
  <c r="L244"/>
  <c r="M244"/>
  <c r="N244"/>
  <c r="O244"/>
  <c r="P244"/>
  <c r="Q244"/>
  <c r="R244"/>
  <c r="S244"/>
  <c r="T244"/>
  <c r="U244"/>
  <c r="V244"/>
  <c r="W244"/>
  <c r="X244"/>
  <c r="Y244"/>
  <c r="Z244"/>
  <c r="B245"/>
  <c r="C245"/>
  <c r="D245"/>
  <c r="E245"/>
  <c r="F245"/>
  <c r="G245"/>
  <c r="H245"/>
  <c r="I245"/>
  <c r="J245"/>
  <c r="K245"/>
  <c r="L245"/>
  <c r="M245"/>
  <c r="N245"/>
  <c r="O245"/>
  <c r="P245"/>
  <c r="Q245"/>
  <c r="R245"/>
  <c r="S245"/>
  <c r="T245"/>
  <c r="U245"/>
  <c r="V245"/>
  <c r="W245"/>
  <c r="X245"/>
  <c r="Y245"/>
  <c r="Z245"/>
  <c r="B246"/>
  <c r="C246"/>
  <c r="D246"/>
  <c r="E246"/>
  <c r="F246"/>
  <c r="G246"/>
  <c r="H246"/>
  <c r="I246"/>
  <c r="J246"/>
  <c r="K246"/>
  <c r="L246"/>
  <c r="M246"/>
  <c r="N246"/>
  <c r="O246"/>
  <c r="P246"/>
  <c r="Q246"/>
  <c r="R246"/>
  <c r="S246"/>
  <c r="T246"/>
  <c r="U246"/>
  <c r="V246"/>
  <c r="W246"/>
  <c r="X246"/>
  <c r="Y246"/>
  <c r="Z246"/>
  <c r="B247"/>
  <c r="C247"/>
  <c r="D247"/>
  <c r="E247"/>
  <c r="F247"/>
  <c r="G247"/>
  <c r="H247"/>
  <c r="I247"/>
  <c r="J247"/>
  <c r="K247"/>
  <c r="L247"/>
  <c r="M247"/>
  <c r="N247"/>
  <c r="O247"/>
  <c r="P247"/>
  <c r="Q247"/>
  <c r="R247"/>
  <c r="S247"/>
  <c r="T247"/>
  <c r="U247"/>
  <c r="V247"/>
  <c r="W247"/>
  <c r="X247"/>
  <c r="Y247"/>
  <c r="Z247"/>
  <c r="B248"/>
  <c r="C248"/>
  <c r="D248"/>
  <c r="E248"/>
  <c r="F248"/>
  <c r="G248"/>
  <c r="H248"/>
  <c r="I248"/>
  <c r="J248"/>
  <c r="K248"/>
  <c r="L248"/>
  <c r="M248"/>
  <c r="N248"/>
  <c r="O248"/>
  <c r="P248"/>
  <c r="Q248"/>
  <c r="R248"/>
  <c r="S248"/>
  <c r="T248"/>
  <c r="U248"/>
  <c r="V248"/>
  <c r="W248"/>
  <c r="X248"/>
  <c r="Y248"/>
  <c r="Z248"/>
  <c r="B249"/>
  <c r="C249"/>
  <c r="D249"/>
  <c r="E249"/>
  <c r="F249"/>
  <c r="G249"/>
  <c r="H249"/>
  <c r="I249"/>
  <c r="J249"/>
  <c r="K249"/>
  <c r="L249"/>
  <c r="M249"/>
  <c r="N249"/>
  <c r="O249"/>
  <c r="P249"/>
  <c r="Q249"/>
  <c r="R249"/>
  <c r="S249"/>
  <c r="T249"/>
  <c r="U249"/>
  <c r="V249"/>
  <c r="W249"/>
  <c r="X249"/>
  <c r="Y249"/>
  <c r="Z249"/>
  <c r="B250"/>
  <c r="C250"/>
  <c r="D250"/>
  <c r="E250"/>
  <c r="F250"/>
  <c r="G250"/>
  <c r="H250"/>
  <c r="I250"/>
  <c r="J250"/>
  <c r="K250"/>
  <c r="L250"/>
  <c r="M250"/>
  <c r="N250"/>
  <c r="O250"/>
  <c r="P250"/>
  <c r="Q250"/>
  <c r="R250"/>
  <c r="S250"/>
  <c r="T250"/>
  <c r="U250"/>
  <c r="V250"/>
  <c r="W250"/>
  <c r="X250"/>
  <c r="Y250"/>
  <c r="Z250"/>
  <c r="B251"/>
  <c r="C251"/>
  <c r="D251"/>
  <c r="E251"/>
  <c r="F251"/>
  <c r="G251"/>
  <c r="H251"/>
  <c r="I251"/>
  <c r="J251"/>
  <c r="K251"/>
  <c r="L251"/>
  <c r="M251"/>
  <c r="N251"/>
  <c r="O251"/>
  <c r="P251"/>
  <c r="Q251"/>
  <c r="R251"/>
  <c r="S251"/>
  <c r="T251"/>
  <c r="U251"/>
  <c r="V251"/>
  <c r="W251"/>
  <c r="X251"/>
  <c r="Y251"/>
  <c r="Z251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  <c r="C2"/>
  <c r="B2"/>
  <c r="AA106" l="1"/>
  <c r="AA74"/>
  <c r="AA58"/>
  <c r="AA42"/>
  <c r="AA26"/>
  <c r="AA12"/>
  <c r="C15" i="13" s="1"/>
  <c r="A15" s="1"/>
  <c r="AA4" i="43"/>
  <c r="C7" i="13" s="1"/>
  <c r="A7" s="1"/>
  <c r="AA122" i="43"/>
  <c r="AA90"/>
  <c r="AA66"/>
  <c r="AA50"/>
  <c r="AA34"/>
  <c r="AA18"/>
  <c r="AA8"/>
  <c r="C11" i="13" s="1"/>
  <c r="A11" s="1"/>
  <c r="AA130" i="43"/>
  <c r="AA114"/>
  <c r="AA98"/>
  <c r="AA82"/>
  <c r="AA70"/>
  <c r="AA62"/>
  <c r="AA54"/>
  <c r="AA46"/>
  <c r="AA38"/>
  <c r="AA30"/>
  <c r="AA22"/>
  <c r="AA14"/>
  <c r="C17" i="13" s="1"/>
  <c r="A17" s="1"/>
  <c r="AA10" i="43"/>
  <c r="C13" i="13" s="1"/>
  <c r="A13" s="1"/>
  <c r="AA6" i="43"/>
  <c r="C9" i="13" s="1"/>
  <c r="A9" s="1"/>
  <c r="AA183" i="43"/>
  <c r="AA71"/>
  <c r="AA69"/>
  <c r="AA67"/>
  <c r="AA65"/>
  <c r="AA63"/>
  <c r="AA61"/>
  <c r="AA191"/>
  <c r="AA189"/>
  <c r="AA187"/>
  <c r="AA185"/>
  <c r="AA181"/>
  <c r="AA179"/>
  <c r="AA177"/>
  <c r="AA175"/>
  <c r="AA173"/>
  <c r="AA171"/>
  <c r="AA169"/>
  <c r="AA167"/>
  <c r="AA165"/>
  <c r="AA163"/>
  <c r="AA161"/>
  <c r="AA159"/>
  <c r="AA157"/>
  <c r="AA155"/>
  <c r="AA153"/>
  <c r="AA151"/>
  <c r="AA149"/>
  <c r="AA147"/>
  <c r="AA145"/>
  <c r="AA143"/>
  <c r="AA141"/>
  <c r="AA139"/>
  <c r="AA137"/>
  <c r="AA135"/>
  <c r="AA133"/>
  <c r="AA131"/>
  <c r="AA129"/>
  <c r="AA127"/>
  <c r="AA125"/>
  <c r="AA123"/>
  <c r="AA121"/>
  <c r="AA119"/>
  <c r="AA117"/>
  <c r="AA115"/>
  <c r="AA113"/>
  <c r="AA111"/>
  <c r="AA109"/>
  <c r="AA107"/>
  <c r="AA105"/>
  <c r="AA103"/>
  <c r="AA101"/>
  <c r="AA99"/>
  <c r="AA97"/>
  <c r="AA95"/>
  <c r="AA93"/>
  <c r="AA91"/>
  <c r="AA89"/>
  <c r="AA87"/>
  <c r="AA85"/>
  <c r="AA83"/>
  <c r="AA81"/>
  <c r="AA79"/>
  <c r="AA77"/>
  <c r="AA75"/>
  <c r="AA73"/>
  <c r="AA59"/>
  <c r="AA57"/>
  <c r="AA55"/>
  <c r="AA53"/>
  <c r="AA51"/>
  <c r="AA49"/>
  <c r="AA47"/>
  <c r="AA45"/>
  <c r="AA43"/>
  <c r="AA41"/>
  <c r="AA39"/>
  <c r="AA37"/>
  <c r="AA35"/>
  <c r="AA33"/>
  <c r="AA31"/>
  <c r="AA29"/>
  <c r="AA27"/>
  <c r="AA25"/>
  <c r="AA23"/>
  <c r="AA21"/>
  <c r="AA19"/>
  <c r="AA17"/>
  <c r="C20" i="13" s="1"/>
  <c r="A20" s="1"/>
  <c r="AA15" i="43"/>
  <c r="C18" i="13" s="1"/>
  <c r="A18" s="1"/>
  <c r="AA13" i="43"/>
  <c r="C16" i="13" s="1"/>
  <c r="A16" s="1"/>
  <c r="AA11" i="43"/>
  <c r="C14" i="13" s="1"/>
  <c r="A14" s="1"/>
  <c r="AA9" i="43"/>
  <c r="C12" i="13" s="1"/>
  <c r="A12" s="1"/>
  <c r="AA7" i="43"/>
  <c r="C10" i="13" s="1"/>
  <c r="A10" s="1"/>
  <c r="AA5" i="43"/>
  <c r="C8" i="13" s="1"/>
  <c r="A8" s="1"/>
  <c r="AA228" i="43"/>
  <c r="AA200"/>
  <c r="AA140"/>
  <c r="AA138"/>
  <c r="AA136"/>
  <c r="AA134"/>
  <c r="AA132"/>
  <c r="AA128"/>
  <c r="AA126"/>
  <c r="AA124"/>
  <c r="AA120"/>
  <c r="AA118"/>
  <c r="AA116"/>
  <c r="AA112"/>
  <c r="AA110"/>
  <c r="AA108"/>
  <c r="AA104"/>
  <c r="AA102"/>
  <c r="AA100"/>
  <c r="AA96"/>
  <c r="AA94"/>
  <c r="AA92"/>
  <c r="AA88"/>
  <c r="AA86"/>
  <c r="AA84"/>
  <c r="AA80"/>
  <c r="AA78"/>
  <c r="AA76"/>
  <c r="AA72"/>
  <c r="AA68"/>
  <c r="AA64"/>
  <c r="AA60"/>
  <c r="AA56"/>
  <c r="AA52"/>
  <c r="AA48"/>
  <c r="AA44"/>
  <c r="AA40"/>
  <c r="AA36"/>
  <c r="AA32"/>
  <c r="AA28"/>
  <c r="AA24"/>
  <c r="AA20"/>
  <c r="AA16"/>
  <c r="C19" i="13" s="1"/>
  <c r="A19" s="1"/>
  <c r="AA3" i="43"/>
  <c r="C6" i="13" s="1"/>
  <c r="A6" s="1"/>
  <c r="AA208" i="43"/>
  <c r="AA192"/>
  <c r="AA190"/>
  <c r="AA188"/>
  <c r="AA186"/>
  <c r="AA184"/>
  <c r="AA182"/>
  <c r="AA180"/>
  <c r="AA178"/>
  <c r="AA176"/>
  <c r="AA174"/>
  <c r="AA172"/>
  <c r="AA170"/>
  <c r="AA168"/>
  <c r="AA166"/>
  <c r="AA164"/>
  <c r="AA162"/>
  <c r="AA160"/>
  <c r="AA158"/>
  <c r="AA156"/>
  <c r="AA154"/>
  <c r="AA152"/>
  <c r="AA150"/>
  <c r="AA148"/>
  <c r="AA146"/>
  <c r="AA144"/>
  <c r="AA142"/>
  <c r="AA216"/>
  <c r="AA244"/>
  <c r="AA220"/>
  <c r="AA212"/>
  <c r="AA204"/>
  <c r="AA196"/>
  <c r="AA236"/>
  <c r="AA240"/>
  <c r="AA232"/>
  <c r="AA224"/>
  <c r="AA245"/>
  <c r="AA243"/>
  <c r="AA241"/>
  <c r="AA239"/>
  <c r="AA235"/>
  <c r="AA231"/>
  <c r="AA227"/>
  <c r="AA225"/>
  <c r="AA223"/>
  <c r="AA250"/>
  <c r="AA248"/>
  <c r="AA246"/>
  <c r="AA242"/>
  <c r="AA238"/>
  <c r="AA234"/>
  <c r="AA230"/>
  <c r="AA226"/>
  <c r="AA222"/>
  <c r="AA218"/>
  <c r="AA214"/>
  <c r="AA210"/>
  <c r="AA206"/>
  <c r="AA202"/>
  <c r="AA198"/>
  <c r="AA194"/>
  <c r="AA237"/>
  <c r="AA233"/>
  <c r="AA229"/>
  <c r="AA221"/>
  <c r="AA219"/>
  <c r="AA217"/>
  <c r="AA215"/>
  <c r="AA213"/>
  <c r="AA211"/>
  <c r="AA209"/>
  <c r="AA207"/>
  <c r="AA205"/>
  <c r="AA203"/>
  <c r="AA201"/>
  <c r="AA199"/>
  <c r="AA197"/>
  <c r="AA195"/>
  <c r="AA193"/>
  <c r="AA251"/>
  <c r="AA249"/>
  <c r="AA247"/>
  <c r="AA2"/>
  <c r="C5" i="13" s="1"/>
  <c r="A5" s="1"/>
  <c r="A249" i="19" l="1"/>
  <c r="A249" i="17"/>
  <c r="A197" i="19"/>
  <c r="A197" i="17"/>
  <c r="A205" i="19"/>
  <c r="A205" i="17"/>
  <c r="A213" i="19"/>
  <c r="A213" i="17"/>
  <c r="A221" i="19"/>
  <c r="A221" i="17"/>
  <c r="A239" i="19"/>
  <c r="A239" i="17"/>
  <c r="A208" i="19"/>
  <c r="A208" i="17"/>
  <c r="A224" i="19"/>
  <c r="A224" i="17"/>
  <c r="A240" i="19"/>
  <c r="A240" i="17"/>
  <c r="A252" i="19"/>
  <c r="A252" i="17"/>
  <c r="A233" i="19"/>
  <c r="A233" i="17"/>
  <c r="A245" i="19"/>
  <c r="A245" i="17"/>
  <c r="A242" i="19"/>
  <c r="A242" i="17"/>
  <c r="A198" i="19"/>
  <c r="A198" i="17"/>
  <c r="A214" i="19"/>
  <c r="A214" i="17"/>
  <c r="A246" i="19"/>
  <c r="A246" i="17"/>
  <c r="A144" i="19"/>
  <c r="A144" i="17"/>
  <c r="A148" i="19"/>
  <c r="A148" i="17"/>
  <c r="A152" i="19"/>
  <c r="A152" i="17"/>
  <c r="A156" i="19"/>
  <c r="A156" i="17"/>
  <c r="A160" i="19"/>
  <c r="A160" i="17"/>
  <c r="A164" i="19"/>
  <c r="A164" i="17"/>
  <c r="A168" i="19"/>
  <c r="A168" i="17"/>
  <c r="A172" i="19"/>
  <c r="A172" i="17"/>
  <c r="A176" i="19"/>
  <c r="A176" i="17"/>
  <c r="A180" i="19"/>
  <c r="A180" i="17"/>
  <c r="A184" i="19"/>
  <c r="A184" i="17"/>
  <c r="A188" i="19"/>
  <c r="A188" i="17"/>
  <c r="A192" i="19"/>
  <c r="A192" i="17"/>
  <c r="A210" i="19"/>
  <c r="A210" i="17"/>
  <c r="A18"/>
  <c r="A18" i="19"/>
  <c r="A26" i="17"/>
  <c r="A26" i="19"/>
  <c r="A34" i="17"/>
  <c r="A34" i="19"/>
  <c r="A42" i="17"/>
  <c r="A42" i="19"/>
  <c r="A50" i="17"/>
  <c r="A50" i="19"/>
  <c r="A58" i="17"/>
  <c r="A58" i="19"/>
  <c r="A66" i="17"/>
  <c r="A66" i="19"/>
  <c r="A74" i="17"/>
  <c r="A74" i="19"/>
  <c r="A80"/>
  <c r="A80" i="17"/>
  <c r="A86"/>
  <c r="A86" i="19"/>
  <c r="A90" i="17"/>
  <c r="A90" i="19"/>
  <c r="A96"/>
  <c r="A96" i="17"/>
  <c r="A102"/>
  <c r="A102" i="19"/>
  <c r="A106" i="17"/>
  <c r="A106" i="19"/>
  <c r="A112"/>
  <c r="A112" i="17"/>
  <c r="A118"/>
  <c r="A118" i="19"/>
  <c r="A122" i="17"/>
  <c r="A122" i="19"/>
  <c r="A128"/>
  <c r="A128" i="17"/>
  <c r="A134"/>
  <c r="A134" i="19"/>
  <c r="A138" i="17"/>
  <c r="A138" i="19"/>
  <c r="A142" i="17"/>
  <c r="A142" i="19"/>
  <c r="A230"/>
  <c r="A230" i="17"/>
  <c r="A17" i="19"/>
  <c r="A17" i="17"/>
  <c r="A21" i="19"/>
  <c r="A21" i="17"/>
  <c r="A25" i="19"/>
  <c r="A25" i="17"/>
  <c r="A29" i="19"/>
  <c r="A29" i="17"/>
  <c r="A33" i="19"/>
  <c r="A33" i="17"/>
  <c r="A37" i="19"/>
  <c r="A37" i="17"/>
  <c r="A41" i="19"/>
  <c r="A41" i="17"/>
  <c r="A45" i="19"/>
  <c r="A45" i="17"/>
  <c r="A49" i="19"/>
  <c r="A49" i="17"/>
  <c r="A53" i="19"/>
  <c r="A53" i="17"/>
  <c r="A57" i="19"/>
  <c r="A57" i="17"/>
  <c r="A61" i="19"/>
  <c r="A61" i="17"/>
  <c r="A77" i="19"/>
  <c r="A77" i="17"/>
  <c r="A81" i="19"/>
  <c r="A81" i="17"/>
  <c r="A85" i="19"/>
  <c r="A85" i="17"/>
  <c r="A89" i="19"/>
  <c r="A89" i="17"/>
  <c r="A93" i="19"/>
  <c r="A93" i="17"/>
  <c r="A97" i="19"/>
  <c r="A97" i="17"/>
  <c r="A101" i="19"/>
  <c r="A101" i="17"/>
  <c r="A105" i="19"/>
  <c r="A105" i="17"/>
  <c r="A109" i="19"/>
  <c r="A109" i="17"/>
  <c r="A113" i="19"/>
  <c r="A113" i="17"/>
  <c r="A117" i="19"/>
  <c r="A117" i="17"/>
  <c r="A121" i="19"/>
  <c r="A121" i="17"/>
  <c r="A125" i="19"/>
  <c r="A125" i="17"/>
  <c r="A129" i="19"/>
  <c r="A129" i="17"/>
  <c r="A133" i="19"/>
  <c r="A133" i="17"/>
  <c r="A137" i="19"/>
  <c r="A137" i="17"/>
  <c r="A141" i="19"/>
  <c r="A141" i="17"/>
  <c r="A145" i="19"/>
  <c r="A145" i="17"/>
  <c r="A149" i="19"/>
  <c r="A149" i="17"/>
  <c r="A153" i="19"/>
  <c r="A153" i="17"/>
  <c r="A157" i="19"/>
  <c r="A157" i="17"/>
  <c r="A161" i="19"/>
  <c r="A161" i="17"/>
  <c r="A165" i="19"/>
  <c r="A165" i="17"/>
  <c r="A169" i="19"/>
  <c r="A169" i="17"/>
  <c r="A173" i="19"/>
  <c r="A173" i="17"/>
  <c r="A177" i="19"/>
  <c r="A177" i="17"/>
  <c r="A181" i="19"/>
  <c r="A181" i="17"/>
  <c r="A187" i="19"/>
  <c r="A187" i="17"/>
  <c r="A191" i="19"/>
  <c r="A191" i="17"/>
  <c r="A63" i="19"/>
  <c r="A63" i="17"/>
  <c r="A67" i="19"/>
  <c r="A67" i="17"/>
  <c r="A71" i="19"/>
  <c r="A71" i="17"/>
  <c r="A185" i="19"/>
  <c r="A185" i="17"/>
  <c r="A24" i="19"/>
  <c r="A24" i="17"/>
  <c r="A40" i="19"/>
  <c r="A40" i="17"/>
  <c r="A56" i="19"/>
  <c r="A56" i="17"/>
  <c r="A72" i="19"/>
  <c r="A72" i="17"/>
  <c r="A100" i="19"/>
  <c r="A100" i="17"/>
  <c r="A132" i="19"/>
  <c r="A132" i="17"/>
  <c r="A20" i="19"/>
  <c r="A20" i="17"/>
  <c r="A52" i="19"/>
  <c r="A52" i="17"/>
  <c r="A92" i="19"/>
  <c r="A92" i="17"/>
  <c r="A28" i="19"/>
  <c r="A28" i="17"/>
  <c r="A60" i="19"/>
  <c r="A60" i="17"/>
  <c r="A108" i="19"/>
  <c r="A108" i="17"/>
  <c r="A253" i="19"/>
  <c r="A253" i="17"/>
  <c r="A201" i="19"/>
  <c r="A201" i="17"/>
  <c r="A209" i="19"/>
  <c r="A209" i="17"/>
  <c r="A217" i="19"/>
  <c r="A217" i="17"/>
  <c r="A231" i="19"/>
  <c r="A231" i="17"/>
  <c r="A200" i="19"/>
  <c r="A200" i="17"/>
  <c r="A216" i="19"/>
  <c r="A216" i="17"/>
  <c r="A232" i="19"/>
  <c r="A232" i="17"/>
  <c r="A248" i="19"/>
  <c r="A248" i="17"/>
  <c r="A227" i="19"/>
  <c r="A227" i="17"/>
  <c r="A241" i="19"/>
  <c r="A241" i="17"/>
  <c r="A226" i="19"/>
  <c r="A226" i="17"/>
  <c r="A4" i="19"/>
  <c r="A4" i="17"/>
  <c r="A251" i="19"/>
  <c r="A251" i="17"/>
  <c r="A195" i="19"/>
  <c r="A195" i="17"/>
  <c r="A199" i="19"/>
  <c r="A199" i="17"/>
  <c r="A203" i="19"/>
  <c r="A203" i="17"/>
  <c r="A207" i="19"/>
  <c r="A207" i="17"/>
  <c r="A211" i="19"/>
  <c r="A211" i="17"/>
  <c r="A215" i="19"/>
  <c r="A215" i="17"/>
  <c r="A219" i="19"/>
  <c r="A219" i="17"/>
  <c r="A223" i="19"/>
  <c r="A223" i="17"/>
  <c r="A235" i="19"/>
  <c r="A235" i="17"/>
  <c r="A196" i="19"/>
  <c r="A196" i="17"/>
  <c r="A204" i="19"/>
  <c r="A204" i="17"/>
  <c r="A212" i="19"/>
  <c r="A212" i="17"/>
  <c r="A220" i="19"/>
  <c r="A220" i="17"/>
  <c r="A228" i="19"/>
  <c r="A228" i="17"/>
  <c r="A236" i="19"/>
  <c r="A236" i="17"/>
  <c r="A244" i="19"/>
  <c r="A244" i="17"/>
  <c r="A250" i="19"/>
  <c r="A250" i="17"/>
  <c r="A225" i="19"/>
  <c r="A225" i="17"/>
  <c r="A229" i="19"/>
  <c r="A229" i="17"/>
  <c r="A237" i="19"/>
  <c r="A237" i="17"/>
  <c r="A243" i="19"/>
  <c r="A243" i="17"/>
  <c r="A247" i="19"/>
  <c r="A247" i="17"/>
  <c r="A234" i="19"/>
  <c r="A234" i="17"/>
  <c r="A238" i="19"/>
  <c r="A238" i="17"/>
  <c r="A206" i="19"/>
  <c r="A206" i="17"/>
  <c r="A222" i="19"/>
  <c r="A222" i="17"/>
  <c r="A218" i="19"/>
  <c r="A218" i="17"/>
  <c r="A146"/>
  <c r="A146" i="19"/>
  <c r="A150" i="17"/>
  <c r="A150" i="19"/>
  <c r="A154" i="17"/>
  <c r="A154" i="19"/>
  <c r="A158" i="17"/>
  <c r="A158" i="19"/>
  <c r="A162" i="17"/>
  <c r="A162" i="19"/>
  <c r="A166" i="17"/>
  <c r="A166" i="19"/>
  <c r="A170" i="17"/>
  <c r="A170" i="19"/>
  <c r="A174" i="17"/>
  <c r="A174" i="19"/>
  <c r="A178" i="17"/>
  <c r="A178" i="19"/>
  <c r="A182" i="17"/>
  <c r="A182" i="19"/>
  <c r="A186" i="17"/>
  <c r="A186" i="19"/>
  <c r="A190" i="17"/>
  <c r="A190" i="19"/>
  <c r="A194"/>
  <c r="A194" i="17"/>
  <c r="A22"/>
  <c r="A22" i="19"/>
  <c r="A30" i="17"/>
  <c r="A30" i="19"/>
  <c r="A38" i="17"/>
  <c r="A38" i="19"/>
  <c r="A46" i="17"/>
  <c r="A46" i="19"/>
  <c r="A54" i="17"/>
  <c r="A54" i="19"/>
  <c r="A62" i="17"/>
  <c r="A62" i="19"/>
  <c r="A70" i="17"/>
  <c r="A70" i="19"/>
  <c r="A78" i="17"/>
  <c r="A78" i="19"/>
  <c r="A82" i="17"/>
  <c r="A82" i="19"/>
  <c r="A88"/>
  <c r="A88" i="17"/>
  <c r="A94"/>
  <c r="A94" i="19"/>
  <c r="A98" i="17"/>
  <c r="A98" i="19"/>
  <c r="A104"/>
  <c r="A104" i="17"/>
  <c r="A110"/>
  <c r="A110" i="19"/>
  <c r="A114" i="17"/>
  <c r="A114" i="19"/>
  <c r="A120"/>
  <c r="A120" i="17"/>
  <c r="A126"/>
  <c r="A126" i="19"/>
  <c r="A130" i="17"/>
  <c r="A130" i="19"/>
  <c r="A136"/>
  <c r="A136" i="17"/>
  <c r="A140" i="19"/>
  <c r="A140" i="17"/>
  <c r="A202" i="19"/>
  <c r="A202" i="17"/>
  <c r="A19" i="19"/>
  <c r="A19" i="17"/>
  <c r="A23" i="19"/>
  <c r="A23" i="17"/>
  <c r="A27" i="19"/>
  <c r="A27" i="17"/>
  <c r="A31" i="19"/>
  <c r="A31" i="17"/>
  <c r="A35" i="19"/>
  <c r="A35" i="17"/>
  <c r="A39" i="19"/>
  <c r="A39" i="17"/>
  <c r="A43" i="19"/>
  <c r="A43" i="17"/>
  <c r="A47" i="19"/>
  <c r="A47" i="17"/>
  <c r="A51" i="19"/>
  <c r="A51" i="17"/>
  <c r="A55" i="19"/>
  <c r="A55" i="17"/>
  <c r="A59" i="19"/>
  <c r="A59" i="17"/>
  <c r="A75" i="19"/>
  <c r="A75" i="17"/>
  <c r="A79" i="19"/>
  <c r="A79" i="17"/>
  <c r="A83" i="19"/>
  <c r="A83" i="17"/>
  <c r="A87" i="19"/>
  <c r="A87" i="17"/>
  <c r="A91" i="19"/>
  <c r="A91" i="17"/>
  <c r="A95" i="19"/>
  <c r="A95" i="17"/>
  <c r="A99" i="19"/>
  <c r="A99" i="17"/>
  <c r="A103" i="19"/>
  <c r="A103" i="17"/>
  <c r="A107" i="19"/>
  <c r="A107" i="17"/>
  <c r="A111" i="19"/>
  <c r="A111" i="17"/>
  <c r="A115" i="19"/>
  <c r="A115" i="17"/>
  <c r="A119" i="19"/>
  <c r="A119" i="17"/>
  <c r="A123" i="19"/>
  <c r="A123" i="17"/>
  <c r="A127" i="19"/>
  <c r="A127" i="17"/>
  <c r="A131" i="19"/>
  <c r="A131" i="17"/>
  <c r="A135" i="19"/>
  <c r="A135" i="17"/>
  <c r="A139" i="19"/>
  <c r="A139" i="17"/>
  <c r="A143" i="19"/>
  <c r="A143" i="17"/>
  <c r="A147" i="19"/>
  <c r="A147" i="17"/>
  <c r="A151" i="19"/>
  <c r="A151" i="17"/>
  <c r="A155" i="19"/>
  <c r="A155" i="17"/>
  <c r="A159" i="19"/>
  <c r="A159" i="17"/>
  <c r="A163" i="19"/>
  <c r="A163" i="17"/>
  <c r="A167" i="19"/>
  <c r="A167" i="17"/>
  <c r="A171" i="19"/>
  <c r="A171" i="17"/>
  <c r="A175" i="19"/>
  <c r="A175" i="17"/>
  <c r="A179" i="19"/>
  <c r="A179" i="17"/>
  <c r="A183" i="19"/>
  <c r="A183" i="17"/>
  <c r="A189" i="19"/>
  <c r="A189" i="17"/>
  <c r="A193" i="19"/>
  <c r="A193" i="17"/>
  <c r="A65" i="19"/>
  <c r="A65" i="17"/>
  <c r="A69" i="19"/>
  <c r="A69" i="17"/>
  <c r="A73" i="19"/>
  <c r="A73" i="17"/>
  <c r="A32" i="19"/>
  <c r="A32" i="17"/>
  <c r="A48" i="19"/>
  <c r="A48" i="17"/>
  <c r="A64" i="19"/>
  <c r="A64" i="17"/>
  <c r="A84" i="19"/>
  <c r="A84" i="17"/>
  <c r="A116" i="19"/>
  <c r="A116" i="17"/>
  <c r="A36" i="19"/>
  <c r="A36" i="17"/>
  <c r="A68" i="19"/>
  <c r="A68" i="17"/>
  <c r="A124" i="19"/>
  <c r="A124" i="17"/>
  <c r="A44" i="19"/>
  <c r="A44" i="17"/>
  <c r="A76" i="19"/>
  <c r="A76" i="17"/>
  <c r="A5" i="19"/>
  <c r="A5" i="17"/>
  <c r="A9" i="19"/>
  <c r="A9" i="17"/>
  <c r="A13" i="19"/>
  <c r="A13" i="17"/>
  <c r="A12" i="19"/>
  <c r="A12" i="17"/>
  <c r="A6" i="19"/>
  <c r="A6" i="17"/>
  <c r="A7" i="19"/>
  <c r="A7" i="17"/>
  <c r="A11" i="19"/>
  <c r="A11" i="17"/>
  <c r="A15" i="19"/>
  <c r="A15" i="17"/>
  <c r="A8" i="19"/>
  <c r="A8" i="17"/>
  <c r="A16" i="19"/>
  <c r="A16" i="17"/>
  <c r="A10" i="19"/>
  <c r="A10" i="17"/>
  <c r="A14" i="19"/>
  <c r="A14" i="17"/>
  <c r="I5" i="18"/>
  <c r="AN5" s="1"/>
  <c r="F21" i="15" a="1"/>
  <c r="F21"/>
  <c r="F22" a="1"/>
  <c r="F22"/>
  <c r="F23" a="1"/>
  <c r="F23"/>
  <c r="F24" a="1"/>
  <c r="F24"/>
  <c r="F25" a="1"/>
  <c r="F25"/>
  <c r="F26" a="1"/>
  <c r="F26"/>
  <c r="F27" a="1"/>
  <c r="F27"/>
  <c r="F28" a="1"/>
  <c r="F28"/>
  <c r="F29" a="1"/>
  <c r="F29"/>
  <c r="F30" a="1"/>
  <c r="F30"/>
  <c r="F31" a="1"/>
  <c r="F31"/>
  <c r="F32" a="1"/>
  <c r="F32"/>
  <c r="F33" a="1"/>
  <c r="F33"/>
  <c r="F34" a="1"/>
  <c r="F34"/>
  <c r="F35" a="1"/>
  <c r="F35"/>
  <c r="F36" a="1"/>
  <c r="F36"/>
  <c r="F37" a="1"/>
  <c r="F37"/>
  <c r="F38" a="1"/>
  <c r="F38"/>
  <c r="F39" a="1"/>
  <c r="F39"/>
  <c r="F40" a="1"/>
  <c r="F40"/>
  <c r="F41" a="1"/>
  <c r="F41"/>
  <c r="F42" a="1"/>
  <c r="F42"/>
  <c r="F43" a="1"/>
  <c r="F43"/>
  <c r="F44" a="1"/>
  <c r="F44"/>
  <c r="F45" a="1"/>
  <c r="F45"/>
  <c r="F46" a="1"/>
  <c r="F46"/>
  <c r="F47" a="1"/>
  <c r="F47"/>
  <c r="F48" a="1"/>
  <c r="F48"/>
  <c r="F49" a="1"/>
  <c r="F49"/>
  <c r="F50" a="1"/>
  <c r="F50"/>
  <c r="F51" a="1"/>
  <c r="F51"/>
  <c r="F52" a="1"/>
  <c r="F52"/>
  <c r="F53" a="1"/>
  <c r="F53"/>
  <c r="F54" a="1"/>
  <c r="F54"/>
  <c r="F55" a="1"/>
  <c r="F55"/>
  <c r="F56" a="1"/>
  <c r="F56"/>
  <c r="F57" a="1"/>
  <c r="F57"/>
  <c r="F58" a="1"/>
  <c r="F58"/>
  <c r="F59" a="1"/>
  <c r="F59"/>
  <c r="F60" a="1"/>
  <c r="F60"/>
  <c r="F61" a="1"/>
  <c r="F61"/>
  <c r="F62" a="1"/>
  <c r="F62"/>
  <c r="F63" a="1"/>
  <c r="F63"/>
  <c r="F64" a="1"/>
  <c r="F64"/>
  <c r="F65" a="1"/>
  <c r="F65"/>
  <c r="F66" a="1"/>
  <c r="F66"/>
  <c r="F67" a="1"/>
  <c r="F67"/>
  <c r="F68" a="1"/>
  <c r="F68"/>
  <c r="F69" a="1"/>
  <c r="F69"/>
  <c r="F70" a="1"/>
  <c r="F70"/>
  <c r="F71" a="1"/>
  <c r="F71"/>
  <c r="F72" a="1"/>
  <c r="F72"/>
  <c r="F73" a="1"/>
  <c r="F73"/>
  <c r="B2" i="17" l="1"/>
  <c r="A5" i="18"/>
  <c r="Q5"/>
  <c r="B2" i="19"/>
  <c r="P5" i="18"/>
  <c r="S5"/>
  <c r="U5"/>
  <c r="W5"/>
  <c r="Y5"/>
  <c r="AA5"/>
  <c r="AC5"/>
  <c r="AE5"/>
  <c r="AG5"/>
  <c r="AI5"/>
  <c r="AK5"/>
  <c r="AM5"/>
  <c r="R5"/>
  <c r="T5"/>
  <c r="V5"/>
  <c r="X5"/>
  <c r="Z5"/>
  <c r="AB5"/>
  <c r="AD5"/>
  <c r="AF5"/>
  <c r="AH5"/>
  <c r="AJ5"/>
  <c r="AL5"/>
  <c r="O5" l="1"/>
  <c r="N5" s="1"/>
  <c r="M5" s="1"/>
  <c r="L5" s="1"/>
  <c r="B5" s="1"/>
  <c r="K5" l="1"/>
  <c r="D5"/>
  <c r="C5" s="1"/>
  <c r="D6" l="1"/>
  <c r="C6" s="1"/>
  <c r="D7" s="1"/>
  <c r="C7" s="1"/>
  <c r="D8" s="1"/>
  <c r="C8" s="1"/>
  <c r="D9" s="1"/>
  <c r="C9" s="1"/>
  <c r="D10" s="1"/>
  <c r="C10" s="1"/>
  <c r="D11" s="1"/>
  <c r="C11" s="1"/>
  <c r="D12" s="1"/>
  <c r="C12" s="1"/>
  <c r="D13" s="1"/>
  <c r="C13" s="1"/>
  <c r="D14" s="1"/>
  <c r="C14" s="1"/>
  <c r="D15" s="1"/>
  <c r="C15" s="1"/>
  <c r="D16" s="1"/>
  <c r="C16" s="1"/>
  <c r="D17" s="1"/>
  <c r="C17" s="1"/>
  <c r="D18" s="1"/>
  <c r="C18" s="1"/>
  <c r="D19" s="1"/>
  <c r="C19" s="1"/>
  <c r="F1"/>
  <c r="F5" l="1"/>
  <c r="N23" s="1"/>
  <c r="A4" i="47" s="1"/>
  <c r="Q23" i="18" l="1"/>
  <c r="E5"/>
  <c r="F6" s="1"/>
  <c r="N24" s="1"/>
  <c r="F2"/>
  <c r="E6" l="1"/>
  <c r="F7" s="1"/>
  <c r="N25" s="1"/>
  <c r="Q24" l="1"/>
  <c r="E7"/>
  <c r="F8" s="1"/>
  <c r="N26" s="1"/>
  <c r="Q25" l="1"/>
  <c r="E8"/>
  <c r="F9" s="1"/>
  <c r="N27" s="1"/>
  <c r="Q26" l="1"/>
  <c r="E9"/>
  <c r="F10" s="1"/>
  <c r="N28" s="1"/>
  <c r="Q27" l="1"/>
  <c r="E10"/>
  <c r="F11" s="1"/>
  <c r="N29" s="1"/>
  <c r="Q28" l="1"/>
  <c r="E11"/>
  <c r="F12" s="1"/>
  <c r="N30" s="1"/>
  <c r="Q29" l="1"/>
  <c r="E12"/>
  <c r="F13" s="1"/>
  <c r="N31" s="1"/>
  <c r="Q30" l="1"/>
  <c r="E13"/>
  <c r="F14" s="1"/>
  <c r="N32" s="1"/>
  <c r="Q31" l="1"/>
  <c r="E14"/>
  <c r="F15" s="1"/>
  <c r="N33" s="1"/>
  <c r="Q32" l="1"/>
  <c r="E15"/>
  <c r="F16" s="1"/>
  <c r="N34" s="1"/>
  <c r="Q33" l="1"/>
  <c r="E16"/>
  <c r="F17" s="1"/>
  <c r="N35" s="1"/>
  <c r="Q34" l="1"/>
  <c r="E17"/>
  <c r="F18" s="1"/>
  <c r="N36" s="1"/>
  <c r="Q35" l="1"/>
  <c r="E18"/>
  <c r="F19" s="1"/>
  <c r="N37" s="1"/>
  <c r="Q36" l="1"/>
  <c r="E19"/>
  <c r="Q37" l="1"/>
  <c r="G4" s="1"/>
  <c r="G5" s="1"/>
</calcChain>
</file>

<file path=xl/comments1.xml><?xml version="1.0" encoding="utf-8"?>
<comments xmlns="http://schemas.openxmlformats.org/spreadsheetml/2006/main">
  <authors>
    <author>Famille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billard non-utilisé a prendre</t>
        </r>
      </text>
    </comment>
  </commentList>
</comments>
</file>

<file path=xl/sharedStrings.xml><?xml version="1.0" encoding="utf-8"?>
<sst xmlns="http://schemas.openxmlformats.org/spreadsheetml/2006/main" count="149" uniqueCount="98">
  <si>
    <t>JOUEURS</t>
  </si>
  <si>
    <t>Division</t>
  </si>
  <si>
    <t>nom de l'equipe</t>
  </si>
  <si>
    <t>N°matricule</t>
  </si>
  <si>
    <t>Jour de match</t>
  </si>
  <si>
    <t>Nom local</t>
  </si>
  <si>
    <t>N°téléphone</t>
  </si>
  <si>
    <t>President</t>
  </si>
  <si>
    <t>Si joueur</t>
  </si>
  <si>
    <t>Secrétaire</t>
  </si>
  <si>
    <t>Capitaine</t>
  </si>
  <si>
    <t>Trésorier</t>
  </si>
  <si>
    <t/>
  </si>
  <si>
    <t>Vies</t>
  </si>
  <si>
    <t>Joueur 2</t>
  </si>
  <si>
    <t>Billard</t>
  </si>
  <si>
    <t>Battu</t>
  </si>
  <si>
    <t>n billard</t>
  </si>
  <si>
    <t>prochain billard</t>
  </si>
  <si>
    <t>nbr de billard</t>
  </si>
  <si>
    <t>nbr a utilisé</t>
  </si>
  <si>
    <t>utilisé</t>
  </si>
  <si>
    <t>libre</t>
  </si>
  <si>
    <t>Billard utilisé</t>
  </si>
  <si>
    <t>Billard libre</t>
  </si>
  <si>
    <t>nbr possibe</t>
  </si>
  <si>
    <t>JOUEUR 1</t>
  </si>
  <si>
    <t>Tour 1</t>
  </si>
  <si>
    <t>Nombre de vie</t>
  </si>
  <si>
    <t>NOMS JOUEURS</t>
  </si>
  <si>
    <t>Tour 2</t>
  </si>
  <si>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</si>
  <si>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</si>
  <si>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</si>
  <si>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</si>
  <si>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</si>
  <si>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</si>
  <si>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</si>
  <si>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</si>
  <si>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tour 9</t>
  </si>
  <si>
    <t>tour 10</t>
  </si>
  <si>
    <t>tour 11</t>
  </si>
  <si>
    <t>tour 12</t>
  </si>
  <si>
    <t>tour 13</t>
  </si>
  <si>
    <t>tour 14</t>
  </si>
  <si>
    <t>tour 15</t>
  </si>
  <si>
    <t>tour 16</t>
  </si>
  <si>
    <t>tour 17</t>
  </si>
  <si>
    <t>tour 18</t>
  </si>
  <si>
    <t>tour 19</t>
  </si>
  <si>
    <t>tour 20</t>
  </si>
  <si>
    <t>tour 21</t>
  </si>
  <si>
    <t>tour 22</t>
  </si>
  <si>
    <t>tour 23</t>
  </si>
  <si>
    <t>tour 24</t>
  </si>
  <si>
    <t>tour 25</t>
  </si>
  <si>
    <t>Tour 3</t>
  </si>
  <si>
    <t>Tour 4</t>
  </si>
  <si>
    <t>Tour 5</t>
  </si>
  <si>
    <t>Tour 6</t>
  </si>
  <si>
    <t>Tour 7</t>
  </si>
  <si>
    <t>Tour 8</t>
  </si>
  <si>
    <t>Tour 9</t>
  </si>
  <si>
    <t>Tour 10</t>
  </si>
  <si>
    <t>Tour 11</t>
  </si>
  <si>
    <t>Tour 12</t>
  </si>
  <si>
    <t>Tour 13</t>
  </si>
  <si>
    <t>Tour 14</t>
  </si>
  <si>
    <t>Tour 15</t>
  </si>
  <si>
    <t>Tour 16</t>
  </si>
  <si>
    <t>Tour 17</t>
  </si>
  <si>
    <t>Tour 18</t>
  </si>
  <si>
    <t>Tour 19</t>
  </si>
  <si>
    <t>Tour 20</t>
  </si>
  <si>
    <t>Tour 21</t>
  </si>
  <si>
    <t>Tour 22</t>
  </si>
  <si>
    <t>Tour 23</t>
  </si>
  <si>
    <t>Tour 24</t>
  </si>
  <si>
    <t>Tour 25</t>
  </si>
  <si>
    <t>Total</t>
  </si>
  <si>
    <t xml:space="preserve">N° </t>
  </si>
  <si>
    <t>NOMBRE DE JOUEURS</t>
  </si>
  <si>
    <t>NOMBRE DE POULES</t>
  </si>
  <si>
    <t>NOMBRE JOUEURS     POULES</t>
  </si>
  <si>
    <t>Poule 3</t>
  </si>
  <si>
    <t>Poule 4</t>
  </si>
  <si>
    <t>Poule 5</t>
  </si>
  <si>
    <t>Poule 6</t>
  </si>
  <si>
    <t>Poule 7</t>
  </si>
  <si>
    <t>Poule 8</t>
  </si>
  <si>
    <t>Poule 9</t>
  </si>
  <si>
    <t>Poule 10</t>
  </si>
  <si>
    <t>Liste joueurs présents</t>
  </si>
  <si>
    <t>tirage au sort</t>
  </si>
  <si>
    <t>aleatoire</t>
  </si>
  <si>
    <t>Nombre</t>
  </si>
  <si>
    <t>de billard</t>
  </si>
  <si>
    <t xml:space="preserve">ENTRE NOM </t>
  </si>
</sst>
</file>

<file path=xl/styles.xml><?xml version="1.0" encoding="utf-8"?>
<styleSheet xmlns="http://schemas.openxmlformats.org/spreadsheetml/2006/main">
  <fonts count="36">
    <font>
      <sz val="11"/>
      <color theme="1"/>
      <name val="Constantia"/>
      <family val="2"/>
      <scheme val="minor"/>
    </font>
    <font>
      <sz val="11"/>
      <name val="Constantia"/>
      <family val="2"/>
      <scheme val="minor"/>
    </font>
    <font>
      <sz val="14"/>
      <color theme="1"/>
      <name val="Constantia"/>
      <family val="2"/>
      <scheme val="minor"/>
    </font>
    <font>
      <sz val="11"/>
      <color indexed="10"/>
      <name val="Calibri"/>
      <family val="2"/>
    </font>
    <font>
      <b/>
      <sz val="14"/>
      <color theme="1"/>
      <name val="Times New Roman"/>
      <family val="1"/>
    </font>
    <font>
      <sz val="14"/>
      <name val="Constantia"/>
      <family val="2"/>
      <scheme val="minor"/>
    </font>
    <font>
      <sz val="14"/>
      <name val="Calibri"/>
      <family val="2"/>
    </font>
    <font>
      <sz val="11"/>
      <color theme="0"/>
      <name val="Constantia"/>
      <family val="2"/>
      <scheme val="minor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1"/>
      <name val="Calibri"/>
      <family val="2"/>
    </font>
    <font>
      <sz val="11"/>
      <color theme="0"/>
      <name val="Calibri"/>
      <family val="2"/>
    </font>
    <font>
      <sz val="9"/>
      <color theme="1"/>
      <name val="Constantia"/>
      <family val="2"/>
      <scheme val="minor"/>
    </font>
    <font>
      <b/>
      <sz val="16"/>
      <name val="Calibri"/>
      <family val="2"/>
    </font>
    <font>
      <sz val="8"/>
      <name val="Constantia"/>
      <family val="2"/>
      <scheme val="minor"/>
    </font>
    <font>
      <b/>
      <sz val="16"/>
      <color theme="0" tint="-0.34998626667073579"/>
      <name val="Calibri"/>
      <family val="2"/>
    </font>
    <font>
      <b/>
      <sz val="9"/>
      <color indexed="81"/>
      <name val="Tahoma"/>
      <family val="2"/>
    </font>
    <font>
      <b/>
      <sz val="18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20"/>
      <color rgb="FFFF0000"/>
      <name val="Times New Roman"/>
      <family val="1"/>
    </font>
    <font>
      <sz val="11"/>
      <color rgb="FF002060"/>
      <name val="Constantia"/>
      <family val="2"/>
      <scheme val="minor"/>
    </font>
    <font>
      <sz val="8"/>
      <name val="Arial"/>
      <family val="2"/>
    </font>
    <font>
      <sz val="8"/>
      <color theme="0"/>
      <name val="Arial"/>
      <family val="2"/>
    </font>
    <font>
      <b/>
      <sz val="8"/>
      <color rgb="FFFF0000"/>
      <name val="Comic Sans MS"/>
      <family val="4"/>
    </font>
    <font>
      <sz val="8"/>
      <color theme="1"/>
      <name val="Constantia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12"/>
      <color theme="0"/>
      <name val="Arial"/>
      <family val="2"/>
    </font>
    <font>
      <b/>
      <sz val="18"/>
      <color theme="0"/>
      <name val="Arial"/>
      <family val="2"/>
    </font>
    <font>
      <b/>
      <sz val="18"/>
      <name val="Arial"/>
      <family val="2"/>
    </font>
    <font>
      <b/>
      <sz val="16"/>
      <color rgb="FFFF0000"/>
      <name val="Arial"/>
      <family val="2"/>
    </font>
    <font>
      <b/>
      <sz val="16"/>
      <color theme="0"/>
      <name val="Arial"/>
      <family val="2"/>
    </font>
    <font>
      <sz val="10"/>
      <color theme="0"/>
      <name val="Arial"/>
      <family val="2"/>
    </font>
    <font>
      <b/>
      <sz val="14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6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49" fontId="0" fillId="3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0" fillId="4" borderId="0" xfId="0" applyNumberFormat="1" applyFont="1" applyFill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10" fillId="0" borderId="6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textRotation="90"/>
    </xf>
    <xf numFmtId="0" fontId="4" fillId="0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8" fillId="3" borderId="0" xfId="0" applyNumberFormat="1" applyFont="1" applyFill="1" applyBorder="1" applyAlignment="1">
      <alignment vertical="center"/>
    </xf>
    <xf numFmtId="0" fontId="8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8" fillId="3" borderId="0" xfId="0" applyFont="1" applyFill="1"/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0" fontId="8" fillId="3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textRotation="90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/>
    <xf numFmtId="0" fontId="21" fillId="0" borderId="0" xfId="0" applyFont="1" applyBorder="1" applyAlignment="1">
      <alignment horizontal="center" vertical="center"/>
    </xf>
    <xf numFmtId="0" fontId="0" fillId="0" borderId="0" xfId="0" applyBorder="1"/>
    <xf numFmtId="0" fontId="22" fillId="0" borderId="6" xfId="0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center" vertical="center"/>
    </xf>
    <xf numFmtId="0" fontId="24" fillId="0" borderId="6" xfId="0" applyFont="1" applyFill="1" applyBorder="1" applyAlignment="1" applyProtection="1">
      <alignment horizontal="center" vertical="center"/>
    </xf>
    <xf numFmtId="0" fontId="24" fillId="3" borderId="6" xfId="0" applyFont="1" applyFill="1" applyBorder="1" applyAlignment="1" applyProtection="1">
      <alignment horizontal="center" vertical="center"/>
    </xf>
    <xf numFmtId="0" fontId="25" fillId="0" borderId="0" xfId="0" applyFont="1" applyFill="1" applyBorder="1" applyAlignment="1" applyProtection="1">
      <alignment horizontal="center" vertical="center"/>
    </xf>
    <xf numFmtId="0" fontId="25" fillId="0" borderId="6" xfId="0" applyFont="1" applyFill="1" applyBorder="1" applyAlignment="1" applyProtection="1">
      <alignment horizontal="center" vertical="center"/>
    </xf>
    <xf numFmtId="0" fontId="23" fillId="0" borderId="6" xfId="0" applyFont="1" applyFill="1" applyBorder="1" applyAlignment="1" applyProtection="1">
      <alignment horizontal="center" vertical="center"/>
    </xf>
    <xf numFmtId="0" fontId="8" fillId="0" borderId="6" xfId="0" applyFont="1" applyFill="1" applyBorder="1" applyAlignment="1" applyProtection="1">
      <alignment horizontal="center" vertical="center"/>
      <protection locked="0"/>
    </xf>
    <xf numFmtId="1" fontId="4" fillId="0" borderId="0" xfId="0" applyNumberFormat="1" applyFont="1" applyFill="1" applyBorder="1" applyAlignment="1">
      <alignment horizontal="center" vertical="center" wrapText="1"/>
    </xf>
    <xf numFmtId="1" fontId="8" fillId="0" borderId="0" xfId="0" applyNumberFormat="1" applyFont="1" applyFill="1" applyBorder="1" applyAlignment="1">
      <alignment horizontal="center" vertical="center"/>
    </xf>
    <xf numFmtId="0" fontId="20" fillId="0" borderId="6" xfId="0" applyFont="1" applyBorder="1" applyAlignment="1" applyProtection="1">
      <alignment horizontal="center" vertical="center"/>
      <protection locked="0"/>
    </xf>
    <xf numFmtId="0" fontId="18" fillId="3" borderId="0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27" fillId="5" borderId="7" xfId="0" applyFont="1" applyFill="1" applyBorder="1" applyAlignment="1" applyProtection="1">
      <alignment horizontal="center" vertical="center" wrapText="1"/>
    </xf>
    <xf numFmtId="0" fontId="28" fillId="5" borderId="0" xfId="0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0" fontId="34" fillId="6" borderId="8" xfId="0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33" fillId="5" borderId="0" xfId="0" applyFont="1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/>
      <protection locked="0"/>
    </xf>
    <xf numFmtId="0" fontId="26" fillId="5" borderId="6" xfId="0" applyFont="1" applyFill="1" applyBorder="1" applyAlignment="1" applyProtection="1">
      <alignment horizontal="center" vertical="center"/>
      <protection locked="0"/>
    </xf>
    <xf numFmtId="0" fontId="19" fillId="3" borderId="0" xfId="0" applyFont="1" applyFill="1" applyBorder="1" applyAlignment="1">
      <alignment horizontal="left" vertical="center"/>
    </xf>
    <xf numFmtId="0" fontId="18" fillId="3" borderId="0" xfId="0" applyFont="1" applyFill="1" applyBorder="1" applyAlignment="1">
      <alignment horizontal="center" vertical="center"/>
    </xf>
    <xf numFmtId="0" fontId="19" fillId="3" borderId="0" xfId="0" applyFont="1" applyFill="1"/>
    <xf numFmtId="0" fontId="19" fillId="3" borderId="0" xfId="0" applyFont="1" applyFill="1" applyBorder="1" applyAlignment="1">
      <alignment horizontal="center" vertical="center"/>
    </xf>
    <xf numFmtId="0" fontId="19" fillId="3" borderId="0" xfId="0" applyNumberFormat="1" applyFont="1" applyFill="1" applyBorder="1" applyAlignment="1">
      <alignment horizontal="center" vertical="center"/>
    </xf>
    <xf numFmtId="0" fontId="35" fillId="5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NumberFormat="1" applyFont="1" applyFill="1" applyBorder="1" applyAlignment="1">
      <alignment vertical="center"/>
    </xf>
    <xf numFmtId="1" fontId="8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26" fillId="0" borderId="6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textRotation="90"/>
    </xf>
    <xf numFmtId="0" fontId="12" fillId="0" borderId="0" xfId="0" applyFont="1" applyAlignment="1">
      <alignment horizontal="center" vertical="center" textRotation="90"/>
    </xf>
    <xf numFmtId="0" fontId="10" fillId="0" borderId="6" xfId="0" applyFont="1" applyFill="1" applyBorder="1" applyAlignment="1">
      <alignment horizontal="center" vertical="center"/>
    </xf>
    <xf numFmtId="0" fontId="30" fillId="5" borderId="0" xfId="0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Alignment="1" applyProtection="1">
      <alignment horizontal="center"/>
      <protection locked="0"/>
    </xf>
    <xf numFmtId="0" fontId="0" fillId="5" borderId="0" xfId="0" applyFill="1" applyBorder="1" applyAlignment="1" applyProtection="1">
      <alignment horizontal="center"/>
      <protection locked="0"/>
    </xf>
    <xf numFmtId="0" fontId="31" fillId="5" borderId="7" xfId="0" applyFont="1" applyFill="1" applyBorder="1" applyAlignment="1" applyProtection="1">
      <alignment horizontal="center" vertical="center"/>
    </xf>
    <xf numFmtId="0" fontId="31" fillId="5" borderId="4" xfId="0" applyFont="1" applyFill="1" applyBorder="1" applyAlignment="1" applyProtection="1">
      <alignment horizontal="center" vertical="center"/>
    </xf>
    <xf numFmtId="0" fontId="32" fillId="5" borderId="0" xfId="0" applyFont="1" applyFill="1" applyBorder="1" applyAlignment="1" applyProtection="1">
      <alignment horizontal="center" vertical="center"/>
      <protection locked="0"/>
    </xf>
    <xf numFmtId="0" fontId="29" fillId="5" borderId="0" xfId="0" applyFont="1" applyFill="1" applyBorder="1" applyAlignment="1" applyProtection="1">
      <alignment horizontal="center" vertical="center" wrapText="1"/>
      <protection locked="0"/>
    </xf>
    <xf numFmtId="0" fontId="33" fillId="5" borderId="0" xfId="0" applyFont="1" applyFill="1" applyAlignment="1" applyProtection="1">
      <alignment horizontal="center"/>
      <protection locked="0"/>
    </xf>
  </cellXfs>
  <cellStyles count="1">
    <cellStyle name="Normal" xfId="0" builtinId="0"/>
  </cellStyles>
  <dxfs count="7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4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462643</xdr:rowOff>
    </xdr:from>
    <xdr:to>
      <xdr:col>5</xdr:col>
      <xdr:colOff>421821</xdr:colOff>
      <xdr:row>4</xdr:row>
      <xdr:rowOff>204107</xdr:rowOff>
    </xdr:to>
    <xdr:sp macro="" textlink="">
      <xdr:nvSpPr>
        <xdr:cNvPr id="2" name="Légende sans bordure 1 1"/>
        <xdr:cNvSpPr/>
      </xdr:nvSpPr>
      <xdr:spPr>
        <a:xfrm>
          <a:off x="7456714" y="1061357"/>
          <a:ext cx="3007178" cy="1102179"/>
        </a:xfrm>
        <a:prstGeom prst="callout1">
          <a:avLst>
            <a:gd name="adj1" fmla="val 18750"/>
            <a:gd name="adj2" fmla="val -8333"/>
            <a:gd name="adj3" fmla="val 1389"/>
            <a:gd name="adj4" fmla="val -5396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2000"/>
            <a:t>Pour lancer l userform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7en/Documents/fplgba/Tournois-pour-250-joueur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"/>
      <sheetName val="Tournois"/>
      <sheetName val="Classement"/>
      <sheetName val="Vies"/>
      <sheetName val="Tou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Tournois-pour-250-joueurs"/>
    </sheetNames>
    <definedNames>
      <definedName name="tiragePoules"/>
      <definedName name="TiragePoules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apier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Papier">
      <a:maj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Papier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63000"/>
                <a:tint val="82000"/>
              </a:schemeClr>
              <a:schemeClr val="phClr">
                <a:tint val="10000"/>
                <a:satMod val="400000"/>
              </a:schemeClr>
            </a:duotone>
          </a:blip>
          <a:tile tx="0" ty="0" sx="40000" sy="40000" flip="none" algn="tl"/>
        </a:blipFill>
        <a:blipFill>
          <a:blip xmlns:r="http://schemas.openxmlformats.org/officeDocument/2006/relationships" r:embed="rId1">
            <a:duotone>
              <a:schemeClr val="phClr">
                <a:shade val="40000"/>
              </a:schemeClr>
              <a:schemeClr val="phClr">
                <a:tint val="42000"/>
              </a:schemeClr>
            </a:duotone>
          </a:blip>
          <a:tile tx="0" ty="0" sx="40000" sy="40000" flip="none" algn="tl"/>
        </a:blipFill>
      </a:fillStyleLst>
      <a:lnStyleLst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635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algn="tl" rotWithShape="0">
              <a:srgbClr val="000000">
                <a:alpha val="50000"/>
              </a:srgbClr>
            </a:outerShdw>
          </a:effectLst>
          <a:scene3d>
            <a:camera prst="orthographicFront"/>
            <a:lightRig rig="soft" dir="t">
              <a:rot lat="0" lon="0" rev="18000000"/>
            </a:lightRig>
          </a:scene3d>
          <a:sp3d prstMaterial="dkEdge">
            <a:bevelT w="73660" h="44450" prst="riblet"/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55000"/>
                <a:alpha val="20000"/>
              </a:schemeClr>
              <a:schemeClr val="phClr">
                <a:tint val="40000"/>
                <a:shade val="90000"/>
                <a:satMod val="60000"/>
                <a:alpha val="20000"/>
              </a:schemeClr>
            </a:duotone>
          </a:blip>
          <a:tile tx="0" ty="0" sx="58000" sy="38000" flip="none" algn="tl"/>
        </a:blipFill>
        <a:blipFill>
          <a:blip xmlns:r="http://schemas.openxmlformats.org/officeDocument/2006/relationships" r:embed="rId2">
            <a:duotone>
              <a:schemeClr val="phClr">
                <a:shade val="12000"/>
                <a:satMod val="240000"/>
              </a:schemeClr>
              <a:schemeClr val="phClr">
                <a:tint val="65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O272"/>
  <sheetViews>
    <sheetView tabSelected="1" zoomScale="70" zoomScaleNormal="70" workbookViewId="0">
      <selection activeCell="H15" sqref="H15"/>
    </sheetView>
  </sheetViews>
  <sheetFormatPr baseColWidth="10" defaultRowHeight="18.75"/>
  <cols>
    <col min="1" max="1" width="9.875" style="43" customWidth="1"/>
    <col min="2" max="2" width="44.125" style="19" customWidth="1"/>
    <col min="3" max="3" width="21.875" style="19" customWidth="1"/>
    <col min="4" max="4" width="21.875" style="48" customWidth="1"/>
    <col min="5" max="5" width="34" style="45" customWidth="1"/>
    <col min="6" max="6" width="9.875" style="46" customWidth="1"/>
    <col min="7" max="11" width="11" style="47"/>
    <col min="12" max="12" width="9" style="48" customWidth="1"/>
    <col min="13" max="15" width="10.5" style="48" customWidth="1"/>
    <col min="16" max="17" width="10.5" style="19" customWidth="1"/>
    <col min="18" max="16384" width="11" style="19"/>
  </cols>
  <sheetData>
    <row r="1" spans="1:15" ht="47.25" customHeight="1">
      <c r="A1" s="101" t="s">
        <v>28</v>
      </c>
      <c r="B1" s="101"/>
      <c r="C1" s="71">
        <v>2</v>
      </c>
      <c r="D1" s="44"/>
    </row>
    <row r="2" spans="1:15" ht="60.75" customHeight="1">
      <c r="A2" s="40" t="s">
        <v>12</v>
      </c>
      <c r="B2" s="39"/>
      <c r="C2" s="39"/>
      <c r="F2" s="84"/>
      <c r="G2" s="85"/>
      <c r="H2" s="85"/>
      <c r="I2" s="85"/>
      <c r="J2" s="85"/>
      <c r="K2" s="85"/>
      <c r="L2" s="86"/>
      <c r="M2" s="86"/>
    </row>
    <row r="3" spans="1:15" s="17" customFormat="1" ht="43.5" customHeight="1">
      <c r="A3" s="41" t="s">
        <v>80</v>
      </c>
      <c r="B3" s="38" t="s">
        <v>29</v>
      </c>
      <c r="C3" s="38" t="s">
        <v>13</v>
      </c>
      <c r="D3" s="49" t="s">
        <v>12</v>
      </c>
      <c r="E3" s="49"/>
      <c r="F3" s="84"/>
      <c r="G3" s="72"/>
      <c r="H3" s="72"/>
      <c r="I3" s="72"/>
      <c r="J3" s="72"/>
      <c r="K3" s="72"/>
      <c r="L3" s="72"/>
      <c r="M3" s="72"/>
      <c r="N3" s="49"/>
      <c r="O3" s="49"/>
    </row>
    <row r="4" spans="1:15" s="17" customFormat="1" ht="2.25" customHeight="1">
      <c r="A4" s="72"/>
      <c r="B4" s="49"/>
      <c r="C4" s="49"/>
      <c r="D4" s="49"/>
      <c r="E4" s="49"/>
      <c r="F4" s="72"/>
      <c r="G4" s="72"/>
      <c r="H4" s="72"/>
      <c r="I4" s="72"/>
      <c r="J4" s="72"/>
      <c r="K4" s="72"/>
      <c r="L4" s="72"/>
      <c r="M4" s="72"/>
      <c r="N4" s="49"/>
      <c r="O4" s="49"/>
    </row>
    <row r="5" spans="1:15">
      <c r="A5" s="42">
        <f>IF(C5=0,"J",IF(B5&gt;1,Vies!A2,"J"))</f>
        <v>1</v>
      </c>
      <c r="B5" s="68" t="s">
        <v>97</v>
      </c>
      <c r="C5" s="42">
        <f>$C$1-Vies!AA2</f>
        <v>2</v>
      </c>
      <c r="D5" s="48" t="s">
        <v>12</v>
      </c>
      <c r="F5" s="86"/>
      <c r="G5" s="85"/>
      <c r="H5" s="85"/>
      <c r="I5" s="85"/>
      <c r="J5" s="85"/>
      <c r="K5" s="85"/>
      <c r="L5" s="87"/>
      <c r="M5" s="86"/>
    </row>
    <row r="6" spans="1:15">
      <c r="A6" s="42">
        <f>IF(C6=0,"J",IF(B6&gt;1,Vies!A3,"J"))</f>
        <v>2</v>
      </c>
      <c r="B6" s="68" t="s">
        <v>97</v>
      </c>
      <c r="C6" s="42">
        <f>$C$1-Vies!AA3</f>
        <v>2</v>
      </c>
      <c r="E6" s="83"/>
      <c r="F6" s="86"/>
      <c r="G6" s="85"/>
      <c r="H6" s="85"/>
      <c r="J6" s="85"/>
      <c r="K6" s="85"/>
      <c r="L6" s="87"/>
      <c r="M6" s="86"/>
    </row>
    <row r="7" spans="1:15">
      <c r="A7" s="42">
        <f>IF(C7=0,"J",IF(B7&gt;1,Vies!A4,"J"))</f>
        <v>3</v>
      </c>
      <c r="B7" s="68" t="s">
        <v>97</v>
      </c>
      <c r="C7" s="42">
        <f>$C$1-Vies!AA4</f>
        <v>2</v>
      </c>
      <c r="E7" s="83"/>
      <c r="F7" s="86"/>
      <c r="G7" s="85"/>
      <c r="H7" s="85"/>
      <c r="I7" s="85"/>
      <c r="J7" s="85"/>
      <c r="K7" s="85"/>
      <c r="L7" s="87"/>
      <c r="M7" s="86"/>
    </row>
    <row r="8" spans="1:15">
      <c r="A8" s="42">
        <f>IF(C8=0,"J",IF(B8&gt;1,Vies!A5,"J"))</f>
        <v>4</v>
      </c>
      <c r="B8" s="68" t="s">
        <v>97</v>
      </c>
      <c r="C8" s="42">
        <f>$C$1-Vies!AA5</f>
        <v>2</v>
      </c>
      <c r="E8" s="83"/>
      <c r="F8" s="86"/>
      <c r="G8" s="85"/>
      <c r="H8" s="85"/>
      <c r="I8" s="85"/>
      <c r="J8" s="85"/>
      <c r="K8" s="85"/>
      <c r="L8" s="87"/>
      <c r="M8" s="86"/>
    </row>
    <row r="9" spans="1:15">
      <c r="A9" s="42">
        <f>IF(C9=0,"J",IF(B9&gt;1,Vies!A6,"J"))</f>
        <v>5</v>
      </c>
      <c r="B9" s="68" t="s">
        <v>97</v>
      </c>
      <c r="C9" s="42">
        <f>$C$1-Vies!AA6</f>
        <v>2</v>
      </c>
      <c r="E9" s="83"/>
      <c r="F9" s="86"/>
      <c r="G9" s="85"/>
      <c r="H9" s="85"/>
      <c r="I9" s="85"/>
      <c r="J9" s="85"/>
      <c r="K9" s="85"/>
      <c r="L9" s="87"/>
      <c r="M9" s="86"/>
    </row>
    <row r="10" spans="1:15">
      <c r="A10" s="42">
        <f>IF(C10=0,"J",IF(B10&gt;1,Vies!A7,"J"))</f>
        <v>6</v>
      </c>
      <c r="B10" s="68" t="s">
        <v>97</v>
      </c>
      <c r="C10" s="42">
        <f>$C$1-Vies!AA7</f>
        <v>2</v>
      </c>
      <c r="E10" s="83"/>
      <c r="F10" s="86"/>
      <c r="G10" s="85"/>
      <c r="H10" s="85"/>
      <c r="I10" s="85"/>
      <c r="J10" s="85"/>
      <c r="K10" s="85"/>
      <c r="L10" s="87"/>
      <c r="M10" s="86"/>
    </row>
    <row r="11" spans="1:15">
      <c r="A11" s="42">
        <f>IF(C11=0,"J",IF(B11&gt;1,Vies!A8,"J"))</f>
        <v>7</v>
      </c>
      <c r="B11" s="68" t="s">
        <v>97</v>
      </c>
      <c r="C11" s="42">
        <f>$C$1-Vies!AA8</f>
        <v>2</v>
      </c>
      <c r="E11" s="83"/>
      <c r="F11" s="86"/>
      <c r="G11" s="85"/>
      <c r="H11" s="85"/>
      <c r="I11" s="85"/>
      <c r="J11" s="85"/>
      <c r="K11" s="85"/>
      <c r="L11" s="87"/>
      <c r="M11" s="86"/>
    </row>
    <row r="12" spans="1:15">
      <c r="A12" s="42">
        <f>IF(C12=0,"J",IF(B12&gt;1,Vies!A9,"J"))</f>
        <v>8</v>
      </c>
      <c r="B12" s="68" t="s">
        <v>97</v>
      </c>
      <c r="C12" s="42">
        <f>$C$1-Vies!AA9</f>
        <v>2</v>
      </c>
      <c r="E12" s="85"/>
      <c r="F12" s="50"/>
      <c r="L12" s="51"/>
    </row>
    <row r="13" spans="1:15">
      <c r="A13" s="42">
        <f>IF(C13=0,"J",IF(B13&gt;1,Vies!A10,"J"))</f>
        <v>9</v>
      </c>
      <c r="B13" s="68" t="s">
        <v>97</v>
      </c>
      <c r="C13" s="42">
        <f>$C$1-Vies!AA10</f>
        <v>2</v>
      </c>
      <c r="F13" s="48"/>
      <c r="L13" s="51"/>
    </row>
    <row r="14" spans="1:15">
      <c r="A14" s="42">
        <f>IF(C14=0,"J",IF(B14&gt;1,Vies!A11,"J"))</f>
        <v>10</v>
      </c>
      <c r="B14" s="68" t="s">
        <v>97</v>
      </c>
      <c r="C14" s="39">
        <f>$C$1-Vies!AA11</f>
        <v>2</v>
      </c>
      <c r="F14" s="48"/>
      <c r="L14" s="51"/>
    </row>
    <row r="15" spans="1:15">
      <c r="A15" s="42">
        <f>IF(C15=0,"J",IF(B15&gt;1,Vies!A12,"J"))</f>
        <v>11</v>
      </c>
      <c r="B15" s="68" t="s">
        <v>97</v>
      </c>
      <c r="C15" s="39">
        <f>$C$1-Vies!AA12</f>
        <v>2</v>
      </c>
      <c r="F15" s="48"/>
      <c r="L15" s="51"/>
    </row>
    <row r="16" spans="1:15">
      <c r="A16" s="42">
        <f>IF(C16=0,"J",IF(B16&gt;1,Vies!A13,"J"))</f>
        <v>12</v>
      </c>
      <c r="B16" s="68" t="s">
        <v>97</v>
      </c>
      <c r="C16" s="39">
        <f>$C$1-Vies!AA13</f>
        <v>2</v>
      </c>
      <c r="F16" s="48"/>
      <c r="L16" s="51"/>
    </row>
    <row r="17" spans="1:12">
      <c r="A17" s="42">
        <f>IF(C17=0,"J",IF(B17&gt;1,Vies!A14,"J"))</f>
        <v>13</v>
      </c>
      <c r="B17" s="68" t="s">
        <v>97</v>
      </c>
      <c r="C17" s="39">
        <f>$C$1-Vies!AA14</f>
        <v>2</v>
      </c>
      <c r="F17" s="48"/>
      <c r="L17" s="51"/>
    </row>
    <row r="18" spans="1:12">
      <c r="A18" s="42" t="str">
        <f>IF(C18=0,"J",IF(B18&gt;1,Vies!A15,"J"))</f>
        <v>J</v>
      </c>
      <c r="B18" s="68"/>
      <c r="C18" s="39">
        <f>$C$1-Vies!AA15</f>
        <v>2</v>
      </c>
      <c r="F18" s="48"/>
      <c r="L18" s="51"/>
    </row>
    <row r="19" spans="1:12">
      <c r="A19" s="42" t="str">
        <f>IF(C19=0,"J",IF(B19&gt;1,Vies!A16,"J"))</f>
        <v>J</v>
      </c>
      <c r="B19" s="68"/>
      <c r="C19" s="39">
        <f>$C$1-Vies!AA16</f>
        <v>2</v>
      </c>
      <c r="F19" s="48"/>
      <c r="L19" s="51"/>
    </row>
    <row r="20" spans="1:12">
      <c r="A20" s="42" t="str">
        <f>IF(C20=0,"J",IF(B20&gt;1,Vies!A17,"J"))</f>
        <v>J</v>
      </c>
      <c r="B20" s="68"/>
      <c r="C20" s="39">
        <f>$C$1-Vies!AA17</f>
        <v>2</v>
      </c>
      <c r="F20" s="48"/>
      <c r="L20" s="51"/>
    </row>
    <row r="21" spans="1:12" s="48" customFormat="1">
      <c r="A21" s="84"/>
      <c r="E21" s="45"/>
      <c r="F21" s="46"/>
      <c r="G21" s="47"/>
      <c r="H21" s="47"/>
      <c r="I21" s="47"/>
      <c r="J21" s="47"/>
      <c r="K21" s="47"/>
    </row>
    <row r="22" spans="1:12" s="48" customFormat="1">
      <c r="A22" s="84"/>
      <c r="E22" s="45"/>
      <c r="F22" s="46"/>
      <c r="G22" s="47"/>
      <c r="H22" s="47"/>
      <c r="I22" s="47"/>
      <c r="J22" s="47"/>
      <c r="K22" s="47"/>
    </row>
    <row r="23" spans="1:12" s="48" customFormat="1">
      <c r="A23" s="84"/>
      <c r="E23" s="45"/>
      <c r="F23" s="46"/>
      <c r="G23" s="47"/>
      <c r="H23" s="47"/>
      <c r="I23" s="47"/>
      <c r="J23" s="47"/>
      <c r="K23" s="47"/>
    </row>
    <row r="24" spans="1:12" s="48" customFormat="1">
      <c r="A24" s="84"/>
      <c r="E24" s="45"/>
      <c r="F24" s="46"/>
      <c r="G24" s="47"/>
      <c r="H24" s="47"/>
      <c r="I24" s="47"/>
      <c r="J24" s="47"/>
      <c r="K24" s="47"/>
    </row>
    <row r="25" spans="1:12" s="48" customFormat="1">
      <c r="A25" s="84"/>
      <c r="E25" s="45"/>
      <c r="F25" s="46"/>
      <c r="G25" s="47"/>
      <c r="H25" s="47"/>
      <c r="I25" s="47"/>
      <c r="J25" s="47"/>
      <c r="K25" s="47"/>
    </row>
    <row r="26" spans="1:12" s="48" customFormat="1">
      <c r="A26" s="84"/>
      <c r="E26" s="45"/>
      <c r="F26" s="46"/>
      <c r="G26" s="47"/>
      <c r="H26" s="47"/>
      <c r="I26" s="47"/>
      <c r="J26" s="47"/>
      <c r="K26" s="47"/>
    </row>
    <row r="27" spans="1:12" s="48" customFormat="1">
      <c r="A27" s="84"/>
      <c r="E27" s="45"/>
      <c r="F27" s="46"/>
      <c r="G27" s="47"/>
      <c r="H27" s="47"/>
      <c r="I27" s="47"/>
      <c r="J27" s="47"/>
      <c r="K27" s="47"/>
    </row>
    <row r="28" spans="1:12" s="48" customFormat="1">
      <c r="A28" s="84"/>
      <c r="E28" s="45"/>
      <c r="F28" s="46"/>
      <c r="G28" s="47"/>
      <c r="H28" s="47"/>
      <c r="I28" s="47"/>
      <c r="J28" s="47"/>
      <c r="K28" s="47"/>
    </row>
    <row r="29" spans="1:12" s="48" customFormat="1">
      <c r="A29" s="84"/>
      <c r="E29" s="45"/>
      <c r="F29" s="46"/>
      <c r="G29" s="47"/>
      <c r="H29" s="47"/>
      <c r="I29" s="47"/>
      <c r="J29" s="47"/>
      <c r="K29" s="47"/>
    </row>
    <row r="30" spans="1:12" s="48" customFormat="1">
      <c r="A30" s="84"/>
      <c r="E30" s="45"/>
      <c r="F30" s="46"/>
      <c r="G30" s="47"/>
      <c r="H30" s="47"/>
      <c r="I30" s="47"/>
      <c r="J30" s="47"/>
      <c r="K30" s="47"/>
    </row>
    <row r="31" spans="1:12" s="48" customFormat="1">
      <c r="A31" s="84"/>
      <c r="E31" s="45"/>
      <c r="F31" s="46"/>
      <c r="G31" s="47"/>
      <c r="H31" s="47"/>
      <c r="I31" s="47"/>
      <c r="J31" s="47"/>
      <c r="K31" s="47"/>
    </row>
    <row r="32" spans="1:12" s="48" customFormat="1">
      <c r="A32" s="84"/>
      <c r="E32" s="45"/>
      <c r="F32" s="46"/>
      <c r="G32" s="47"/>
      <c r="H32" s="47"/>
      <c r="I32" s="47"/>
      <c r="J32" s="47"/>
      <c r="K32" s="47"/>
    </row>
    <row r="33" spans="1:11" s="48" customFormat="1">
      <c r="A33" s="84"/>
      <c r="E33" s="45"/>
      <c r="F33" s="46"/>
      <c r="G33" s="47"/>
      <c r="H33" s="47"/>
      <c r="I33" s="47"/>
      <c r="J33" s="47"/>
      <c r="K33" s="47"/>
    </row>
    <row r="34" spans="1:11" s="48" customFormat="1">
      <c r="A34" s="84"/>
      <c r="E34" s="45"/>
      <c r="F34" s="46"/>
      <c r="G34" s="47"/>
      <c r="H34" s="47"/>
      <c r="I34" s="47"/>
      <c r="J34" s="47"/>
      <c r="K34" s="47"/>
    </row>
    <row r="35" spans="1:11" s="48" customFormat="1">
      <c r="A35" s="84"/>
      <c r="E35" s="45"/>
      <c r="F35" s="46"/>
      <c r="G35" s="47"/>
      <c r="H35" s="47"/>
      <c r="I35" s="47"/>
      <c r="J35" s="47"/>
      <c r="K35" s="47"/>
    </row>
    <row r="36" spans="1:11" s="48" customFormat="1">
      <c r="A36" s="84"/>
      <c r="E36" s="45"/>
      <c r="F36" s="46"/>
      <c r="G36" s="47"/>
      <c r="H36" s="47"/>
      <c r="I36" s="47"/>
      <c r="J36" s="47"/>
      <c r="K36" s="47"/>
    </row>
    <row r="37" spans="1:11" s="48" customFormat="1">
      <c r="A37" s="84"/>
      <c r="E37" s="45"/>
      <c r="F37" s="46"/>
      <c r="G37" s="47"/>
      <c r="H37" s="47"/>
      <c r="I37" s="47"/>
      <c r="J37" s="47"/>
      <c r="K37" s="47"/>
    </row>
    <row r="38" spans="1:11" s="48" customFormat="1">
      <c r="A38" s="84"/>
      <c r="E38" s="45"/>
      <c r="F38" s="46"/>
      <c r="G38" s="47"/>
      <c r="H38" s="47"/>
      <c r="I38" s="47"/>
      <c r="J38" s="47"/>
      <c r="K38" s="47"/>
    </row>
    <row r="39" spans="1:11" s="48" customFormat="1">
      <c r="A39" s="84"/>
      <c r="E39" s="45"/>
      <c r="F39" s="46"/>
      <c r="G39" s="47"/>
      <c r="H39" s="47"/>
      <c r="I39" s="47"/>
      <c r="J39" s="47"/>
      <c r="K39" s="47"/>
    </row>
    <row r="40" spans="1:11" s="48" customFormat="1">
      <c r="A40" s="84"/>
      <c r="E40" s="45"/>
      <c r="F40" s="46"/>
      <c r="G40" s="47"/>
      <c r="H40" s="47"/>
      <c r="I40" s="47"/>
      <c r="J40" s="47"/>
      <c r="K40" s="47"/>
    </row>
    <row r="41" spans="1:11" s="48" customFormat="1">
      <c r="A41" s="84"/>
      <c r="E41" s="45"/>
      <c r="F41" s="46"/>
      <c r="G41" s="47"/>
      <c r="H41" s="47"/>
      <c r="I41" s="47"/>
      <c r="J41" s="47"/>
      <c r="K41" s="47"/>
    </row>
    <row r="42" spans="1:11" s="48" customFormat="1">
      <c r="A42" s="84"/>
      <c r="E42" s="45"/>
      <c r="F42" s="46"/>
      <c r="G42" s="47"/>
      <c r="H42" s="47"/>
      <c r="I42" s="47"/>
      <c r="J42" s="47"/>
      <c r="K42" s="47"/>
    </row>
    <row r="43" spans="1:11" s="48" customFormat="1">
      <c r="A43" s="84"/>
      <c r="E43" s="45"/>
      <c r="F43" s="46"/>
      <c r="G43" s="47"/>
      <c r="H43" s="47"/>
      <c r="I43" s="47"/>
      <c r="J43" s="47"/>
      <c r="K43" s="47"/>
    </row>
    <row r="44" spans="1:11" s="48" customFormat="1">
      <c r="A44" s="84"/>
      <c r="E44" s="45"/>
      <c r="F44" s="46"/>
      <c r="G44" s="47"/>
      <c r="H44" s="47"/>
      <c r="I44" s="47"/>
      <c r="J44" s="47"/>
      <c r="K44" s="47"/>
    </row>
    <row r="45" spans="1:11" s="48" customFormat="1">
      <c r="A45" s="84"/>
      <c r="E45" s="45"/>
      <c r="F45" s="46"/>
      <c r="G45" s="47"/>
      <c r="H45" s="47"/>
      <c r="I45" s="47"/>
      <c r="J45" s="47"/>
      <c r="K45" s="47"/>
    </row>
    <row r="46" spans="1:11" s="48" customFormat="1">
      <c r="A46" s="84"/>
      <c r="E46" s="45"/>
      <c r="F46" s="46"/>
      <c r="G46" s="47"/>
      <c r="H46" s="47"/>
      <c r="I46" s="47"/>
      <c r="J46" s="47"/>
      <c r="K46" s="47"/>
    </row>
    <row r="47" spans="1:11" s="48" customFormat="1">
      <c r="A47" s="84"/>
      <c r="E47" s="45"/>
      <c r="F47" s="46"/>
      <c r="G47" s="47"/>
      <c r="H47" s="47"/>
      <c r="I47" s="47"/>
      <c r="J47" s="47"/>
      <c r="K47" s="47"/>
    </row>
    <row r="48" spans="1:11" s="48" customFormat="1">
      <c r="A48" s="84"/>
      <c r="E48" s="45"/>
      <c r="F48" s="46"/>
      <c r="G48" s="47"/>
      <c r="H48" s="47"/>
      <c r="I48" s="47"/>
      <c r="J48" s="47"/>
      <c r="K48" s="47"/>
    </row>
    <row r="49" spans="1:11" s="48" customFormat="1">
      <c r="A49" s="84"/>
      <c r="E49" s="45"/>
      <c r="F49" s="46"/>
      <c r="G49" s="47"/>
      <c r="H49" s="47"/>
      <c r="I49" s="47"/>
      <c r="J49" s="47"/>
      <c r="K49" s="47"/>
    </row>
    <row r="50" spans="1:11" s="48" customFormat="1">
      <c r="A50" s="84"/>
      <c r="E50" s="45"/>
      <c r="F50" s="46"/>
      <c r="G50" s="47"/>
      <c r="H50" s="47"/>
      <c r="I50" s="47"/>
      <c r="J50" s="47"/>
      <c r="K50" s="47"/>
    </row>
    <row r="51" spans="1:11" s="48" customFormat="1">
      <c r="A51" s="84"/>
      <c r="E51" s="45"/>
      <c r="F51" s="46"/>
      <c r="G51" s="47"/>
      <c r="H51" s="47"/>
      <c r="I51" s="47"/>
      <c r="J51" s="47"/>
      <c r="K51" s="47"/>
    </row>
    <row r="52" spans="1:11" s="48" customFormat="1">
      <c r="A52" s="84"/>
      <c r="E52" s="45"/>
      <c r="F52" s="46"/>
      <c r="G52" s="47"/>
      <c r="H52" s="47"/>
      <c r="I52" s="47"/>
      <c r="J52" s="47"/>
      <c r="K52" s="47"/>
    </row>
    <row r="53" spans="1:11" s="48" customFormat="1">
      <c r="A53" s="84"/>
      <c r="E53" s="45"/>
      <c r="F53" s="46"/>
      <c r="G53" s="47"/>
      <c r="H53" s="47"/>
      <c r="I53" s="47"/>
      <c r="J53" s="47"/>
      <c r="K53" s="47"/>
    </row>
    <row r="54" spans="1:11" s="48" customFormat="1">
      <c r="A54" s="84"/>
      <c r="E54" s="45"/>
      <c r="F54" s="46"/>
      <c r="G54" s="47"/>
      <c r="H54" s="47"/>
      <c r="I54" s="47"/>
      <c r="J54" s="47"/>
      <c r="K54" s="47"/>
    </row>
    <row r="55" spans="1:11" s="48" customFormat="1">
      <c r="A55" s="84"/>
      <c r="E55" s="45"/>
      <c r="F55" s="46"/>
      <c r="G55" s="47"/>
      <c r="H55" s="47"/>
      <c r="I55" s="47"/>
      <c r="J55" s="47"/>
      <c r="K55" s="47"/>
    </row>
    <row r="56" spans="1:11" s="48" customFormat="1">
      <c r="A56" s="84"/>
      <c r="E56" s="45"/>
      <c r="F56" s="46"/>
      <c r="G56" s="47"/>
      <c r="H56" s="47"/>
      <c r="I56" s="47"/>
      <c r="J56" s="47"/>
      <c r="K56" s="47"/>
    </row>
    <row r="57" spans="1:11" s="48" customFormat="1">
      <c r="A57" s="84"/>
      <c r="E57" s="45"/>
      <c r="F57" s="46"/>
      <c r="G57" s="47"/>
      <c r="H57" s="47"/>
      <c r="I57" s="47"/>
      <c r="J57" s="47"/>
      <c r="K57" s="47"/>
    </row>
    <row r="58" spans="1:11" s="48" customFormat="1">
      <c r="A58" s="84"/>
      <c r="E58" s="45"/>
      <c r="F58" s="46"/>
      <c r="G58" s="47"/>
      <c r="H58" s="47"/>
      <c r="I58" s="47"/>
      <c r="J58" s="47"/>
      <c r="K58" s="47"/>
    </row>
    <row r="59" spans="1:11" s="48" customFormat="1">
      <c r="A59" s="84"/>
      <c r="E59" s="45"/>
      <c r="F59" s="46"/>
      <c r="G59" s="47"/>
      <c r="H59" s="47"/>
      <c r="I59" s="47"/>
      <c r="J59" s="47"/>
      <c r="K59" s="47"/>
    </row>
    <row r="60" spans="1:11" s="48" customFormat="1">
      <c r="A60" s="84"/>
      <c r="E60" s="45"/>
      <c r="F60" s="46"/>
      <c r="G60" s="47"/>
      <c r="H60" s="47"/>
      <c r="I60" s="47"/>
      <c r="J60" s="47"/>
      <c r="K60" s="47"/>
    </row>
    <row r="61" spans="1:11" s="48" customFormat="1">
      <c r="A61" s="84"/>
      <c r="E61" s="45"/>
      <c r="F61" s="46"/>
      <c r="G61" s="47"/>
      <c r="H61" s="47"/>
      <c r="I61" s="47"/>
      <c r="J61" s="47"/>
      <c r="K61" s="47"/>
    </row>
    <row r="62" spans="1:11" s="48" customFormat="1">
      <c r="A62" s="84"/>
      <c r="E62" s="45"/>
      <c r="F62" s="46"/>
      <c r="G62" s="47"/>
      <c r="H62" s="47"/>
      <c r="I62" s="47"/>
      <c r="J62" s="47"/>
      <c r="K62" s="47"/>
    </row>
    <row r="63" spans="1:11" s="48" customFormat="1">
      <c r="A63" s="84"/>
      <c r="E63" s="45"/>
      <c r="F63" s="46"/>
      <c r="G63" s="47"/>
      <c r="H63" s="47"/>
      <c r="I63" s="47"/>
      <c r="J63" s="47"/>
      <c r="K63" s="47"/>
    </row>
    <row r="64" spans="1:11" s="48" customFormat="1">
      <c r="A64" s="84"/>
      <c r="E64" s="45"/>
      <c r="F64" s="46"/>
      <c r="G64" s="47"/>
      <c r="H64" s="47"/>
      <c r="I64" s="47"/>
      <c r="J64" s="47"/>
      <c r="K64" s="47"/>
    </row>
    <row r="65" spans="1:11" s="48" customFormat="1">
      <c r="A65" s="84"/>
      <c r="E65" s="45"/>
      <c r="F65" s="46"/>
      <c r="G65" s="47"/>
      <c r="H65" s="47"/>
      <c r="I65" s="47"/>
      <c r="J65" s="47"/>
      <c r="K65" s="47"/>
    </row>
    <row r="66" spans="1:11" s="48" customFormat="1">
      <c r="A66" s="84"/>
      <c r="E66" s="45"/>
      <c r="F66" s="46"/>
      <c r="G66" s="47"/>
      <c r="H66" s="47"/>
      <c r="I66" s="47"/>
      <c r="J66" s="47"/>
      <c r="K66" s="47"/>
    </row>
    <row r="67" spans="1:11" s="48" customFormat="1">
      <c r="A67" s="84"/>
      <c r="E67" s="45"/>
      <c r="F67" s="46"/>
      <c r="G67" s="47"/>
      <c r="H67" s="47"/>
      <c r="I67" s="47"/>
      <c r="J67" s="47"/>
      <c r="K67" s="47"/>
    </row>
    <row r="68" spans="1:11" s="48" customFormat="1">
      <c r="A68" s="84"/>
      <c r="E68" s="45"/>
      <c r="F68" s="46"/>
      <c r="G68" s="47"/>
      <c r="H68" s="47"/>
      <c r="I68" s="47"/>
      <c r="J68" s="47"/>
      <c r="K68" s="47"/>
    </row>
    <row r="69" spans="1:11" s="48" customFormat="1">
      <c r="A69" s="84"/>
      <c r="E69" s="45"/>
      <c r="F69" s="46"/>
      <c r="G69" s="47"/>
      <c r="H69" s="47"/>
      <c r="I69" s="47"/>
      <c r="J69" s="47"/>
      <c r="K69" s="47"/>
    </row>
    <row r="70" spans="1:11" s="48" customFormat="1">
      <c r="A70" s="84"/>
      <c r="E70" s="45"/>
      <c r="F70" s="46"/>
      <c r="G70" s="47"/>
      <c r="H70" s="47"/>
      <c r="I70" s="47"/>
      <c r="J70" s="47"/>
      <c r="K70" s="47"/>
    </row>
    <row r="71" spans="1:11" s="48" customFormat="1">
      <c r="A71" s="84"/>
      <c r="E71" s="45"/>
      <c r="F71" s="46"/>
      <c r="G71" s="47"/>
      <c r="H71" s="47"/>
      <c r="I71" s="47"/>
      <c r="J71" s="47"/>
      <c r="K71" s="47"/>
    </row>
    <row r="72" spans="1:11" s="48" customFormat="1">
      <c r="A72" s="84"/>
      <c r="E72" s="45"/>
      <c r="F72" s="46"/>
      <c r="G72" s="47"/>
      <c r="H72" s="47"/>
      <c r="I72" s="47"/>
      <c r="J72" s="47"/>
      <c r="K72" s="47"/>
    </row>
    <row r="73" spans="1:11" s="48" customFormat="1">
      <c r="A73" s="84"/>
      <c r="E73" s="45"/>
      <c r="F73" s="46"/>
      <c r="G73" s="47"/>
      <c r="H73" s="47"/>
      <c r="I73" s="47"/>
      <c r="J73" s="47"/>
      <c r="K73" s="47"/>
    </row>
    <row r="74" spans="1:11" s="48" customFormat="1">
      <c r="A74" s="84"/>
      <c r="E74" s="45"/>
      <c r="F74" s="46"/>
      <c r="G74" s="47"/>
      <c r="H74" s="47"/>
      <c r="I74" s="47"/>
      <c r="J74" s="47"/>
      <c r="K74" s="47"/>
    </row>
    <row r="75" spans="1:11" s="48" customFormat="1">
      <c r="A75" s="84"/>
      <c r="E75" s="45"/>
      <c r="F75" s="46"/>
      <c r="G75" s="47"/>
      <c r="H75" s="47"/>
      <c r="I75" s="47"/>
      <c r="J75" s="47"/>
      <c r="K75" s="47"/>
    </row>
    <row r="76" spans="1:11" s="48" customFormat="1">
      <c r="A76" s="84"/>
      <c r="E76" s="45"/>
      <c r="F76" s="46"/>
      <c r="G76" s="47"/>
      <c r="H76" s="47"/>
      <c r="I76" s="47"/>
      <c r="J76" s="47"/>
      <c r="K76" s="47"/>
    </row>
    <row r="77" spans="1:11" s="48" customFormat="1">
      <c r="A77" s="84"/>
      <c r="E77" s="45"/>
      <c r="F77" s="46"/>
      <c r="G77" s="47"/>
      <c r="H77" s="47"/>
      <c r="I77" s="47"/>
      <c r="J77" s="47"/>
      <c r="K77" s="47"/>
    </row>
    <row r="78" spans="1:11" s="48" customFormat="1">
      <c r="A78" s="84"/>
      <c r="E78" s="45"/>
      <c r="F78" s="46"/>
      <c r="G78" s="47"/>
      <c r="H78" s="47"/>
      <c r="I78" s="47"/>
      <c r="J78" s="47"/>
      <c r="K78" s="47"/>
    </row>
    <row r="79" spans="1:11" s="48" customFormat="1">
      <c r="A79" s="84"/>
      <c r="E79" s="45"/>
      <c r="F79" s="46"/>
      <c r="G79" s="47"/>
      <c r="H79" s="47"/>
      <c r="I79" s="47"/>
      <c r="J79" s="47"/>
      <c r="K79" s="47"/>
    </row>
    <row r="80" spans="1:11" s="48" customFormat="1">
      <c r="A80" s="84"/>
      <c r="E80" s="45"/>
      <c r="F80" s="46"/>
      <c r="G80" s="47"/>
      <c r="H80" s="47"/>
      <c r="I80" s="47"/>
      <c r="J80" s="47"/>
      <c r="K80" s="47"/>
    </row>
    <row r="81" spans="1:11" s="48" customFormat="1">
      <c r="A81" s="84"/>
      <c r="E81" s="45"/>
      <c r="F81" s="46"/>
      <c r="G81" s="47"/>
      <c r="H81" s="47"/>
      <c r="I81" s="47"/>
      <c r="J81" s="47"/>
      <c r="K81" s="47"/>
    </row>
    <row r="82" spans="1:11" s="48" customFormat="1">
      <c r="A82" s="84"/>
      <c r="E82" s="45"/>
      <c r="F82" s="46"/>
      <c r="G82" s="47"/>
      <c r="H82" s="47"/>
      <c r="I82" s="47"/>
      <c r="J82" s="47"/>
      <c r="K82" s="47"/>
    </row>
    <row r="83" spans="1:11" s="48" customFormat="1">
      <c r="A83" s="84"/>
      <c r="E83" s="45"/>
      <c r="F83" s="46"/>
      <c r="G83" s="47"/>
      <c r="H83" s="47"/>
      <c r="I83" s="47"/>
      <c r="J83" s="47"/>
      <c r="K83" s="47"/>
    </row>
    <row r="84" spans="1:11" s="48" customFormat="1">
      <c r="A84" s="84"/>
      <c r="E84" s="45"/>
      <c r="F84" s="46"/>
      <c r="G84" s="47"/>
      <c r="H84" s="47"/>
      <c r="I84" s="47"/>
      <c r="J84" s="47"/>
      <c r="K84" s="47"/>
    </row>
    <row r="85" spans="1:11" s="48" customFormat="1">
      <c r="A85" s="84"/>
      <c r="E85" s="45"/>
      <c r="F85" s="46"/>
      <c r="G85" s="47"/>
      <c r="H85" s="47"/>
      <c r="I85" s="47"/>
      <c r="J85" s="47"/>
      <c r="K85" s="47"/>
    </row>
    <row r="86" spans="1:11" s="48" customFormat="1">
      <c r="A86" s="84"/>
      <c r="E86" s="45"/>
      <c r="F86" s="46"/>
      <c r="G86" s="47"/>
      <c r="H86" s="47"/>
      <c r="I86" s="47"/>
      <c r="J86" s="47"/>
      <c r="K86" s="47"/>
    </row>
    <row r="87" spans="1:11" s="48" customFormat="1">
      <c r="A87" s="84"/>
      <c r="E87" s="45"/>
      <c r="F87" s="46"/>
      <c r="G87" s="47"/>
      <c r="H87" s="47"/>
      <c r="I87" s="47"/>
      <c r="J87" s="47"/>
      <c r="K87" s="47"/>
    </row>
    <row r="88" spans="1:11" s="48" customFormat="1">
      <c r="A88" s="84"/>
      <c r="E88" s="45"/>
      <c r="F88" s="46"/>
      <c r="G88" s="47"/>
      <c r="H88" s="47"/>
      <c r="I88" s="47"/>
      <c r="J88" s="47"/>
      <c r="K88" s="47"/>
    </row>
    <row r="89" spans="1:11" s="48" customFormat="1">
      <c r="A89" s="84"/>
      <c r="E89" s="45"/>
      <c r="F89" s="46"/>
      <c r="G89" s="47"/>
      <c r="H89" s="47"/>
      <c r="I89" s="47"/>
      <c r="J89" s="47"/>
      <c r="K89" s="47"/>
    </row>
    <row r="90" spans="1:11" s="48" customFormat="1">
      <c r="A90" s="84"/>
      <c r="E90" s="45"/>
      <c r="F90" s="46"/>
      <c r="G90" s="47"/>
      <c r="H90" s="47"/>
      <c r="I90" s="47"/>
      <c r="J90" s="47"/>
      <c r="K90" s="47"/>
    </row>
    <row r="91" spans="1:11" s="48" customFormat="1">
      <c r="A91" s="84"/>
      <c r="E91" s="45"/>
      <c r="F91" s="46"/>
      <c r="G91" s="47"/>
      <c r="H91" s="47"/>
      <c r="I91" s="47"/>
      <c r="J91" s="47"/>
      <c r="K91" s="47"/>
    </row>
    <row r="92" spans="1:11" s="48" customFormat="1">
      <c r="A92" s="84"/>
      <c r="E92" s="45"/>
      <c r="F92" s="46"/>
      <c r="G92" s="47"/>
      <c r="H92" s="47"/>
      <c r="I92" s="47"/>
      <c r="J92" s="47"/>
      <c r="K92" s="47"/>
    </row>
    <row r="93" spans="1:11" s="48" customFormat="1">
      <c r="A93" s="84"/>
      <c r="E93" s="45"/>
      <c r="F93" s="46"/>
      <c r="G93" s="47"/>
      <c r="H93" s="47"/>
      <c r="I93" s="47"/>
      <c r="J93" s="47"/>
      <c r="K93" s="47"/>
    </row>
    <row r="94" spans="1:11" s="48" customFormat="1">
      <c r="A94" s="84"/>
      <c r="E94" s="45"/>
      <c r="F94" s="46"/>
      <c r="G94" s="47"/>
      <c r="H94" s="47"/>
      <c r="I94" s="47"/>
      <c r="J94" s="47"/>
      <c r="K94" s="47"/>
    </row>
    <row r="95" spans="1:11" s="48" customFormat="1">
      <c r="A95" s="84"/>
      <c r="E95" s="45"/>
      <c r="F95" s="46"/>
      <c r="G95" s="47"/>
      <c r="H95" s="47"/>
      <c r="I95" s="47"/>
      <c r="J95" s="47"/>
      <c r="K95" s="47"/>
    </row>
    <row r="96" spans="1:11" s="48" customFormat="1">
      <c r="A96" s="84"/>
      <c r="E96" s="45"/>
      <c r="F96" s="46"/>
      <c r="G96" s="47"/>
      <c r="H96" s="47"/>
      <c r="I96" s="47"/>
      <c r="J96" s="47"/>
      <c r="K96" s="47"/>
    </row>
    <row r="97" spans="1:11" s="48" customFormat="1">
      <c r="A97" s="84"/>
      <c r="E97" s="45"/>
      <c r="F97" s="46"/>
      <c r="G97" s="47"/>
      <c r="H97" s="47"/>
      <c r="I97" s="47"/>
      <c r="J97" s="47"/>
      <c r="K97" s="47"/>
    </row>
    <row r="98" spans="1:11" s="48" customFormat="1">
      <c r="A98" s="84"/>
      <c r="E98" s="45"/>
      <c r="F98" s="46"/>
      <c r="G98" s="47"/>
      <c r="H98" s="47"/>
      <c r="I98" s="47"/>
      <c r="J98" s="47"/>
      <c r="K98" s="47"/>
    </row>
    <row r="99" spans="1:11" s="48" customFormat="1">
      <c r="A99" s="84"/>
      <c r="E99" s="45"/>
      <c r="F99" s="46"/>
      <c r="G99" s="47"/>
      <c r="H99" s="47"/>
      <c r="I99" s="47"/>
      <c r="J99" s="47"/>
      <c r="K99" s="47"/>
    </row>
    <row r="100" spans="1:11" s="48" customFormat="1">
      <c r="A100" s="84"/>
      <c r="E100" s="45"/>
      <c r="F100" s="46"/>
      <c r="G100" s="47"/>
      <c r="H100" s="47"/>
      <c r="I100" s="47"/>
      <c r="J100" s="47"/>
      <c r="K100" s="47"/>
    </row>
    <row r="101" spans="1:11" s="48" customFormat="1">
      <c r="A101" s="84"/>
      <c r="E101" s="45"/>
      <c r="F101" s="46"/>
      <c r="G101" s="47"/>
      <c r="H101" s="47"/>
      <c r="I101" s="47"/>
      <c r="J101" s="47"/>
      <c r="K101" s="47"/>
    </row>
    <row r="102" spans="1:11" s="48" customFormat="1">
      <c r="A102" s="84"/>
      <c r="E102" s="45"/>
      <c r="F102" s="46"/>
      <c r="G102" s="47"/>
      <c r="H102" s="47"/>
      <c r="I102" s="47"/>
      <c r="J102" s="47"/>
      <c r="K102" s="47"/>
    </row>
    <row r="103" spans="1:11" s="48" customFormat="1">
      <c r="A103" s="84"/>
      <c r="E103" s="45"/>
      <c r="F103" s="46"/>
      <c r="G103" s="47"/>
      <c r="H103" s="47"/>
      <c r="I103" s="47"/>
      <c r="J103" s="47"/>
      <c r="K103" s="47"/>
    </row>
    <row r="104" spans="1:11" s="48" customFormat="1">
      <c r="A104" s="84"/>
      <c r="E104" s="45"/>
      <c r="F104" s="46"/>
      <c r="G104" s="47"/>
      <c r="H104" s="47"/>
      <c r="I104" s="47"/>
      <c r="J104" s="47"/>
      <c r="K104" s="47"/>
    </row>
    <row r="105" spans="1:11" s="48" customFormat="1">
      <c r="A105" s="84"/>
      <c r="E105" s="45"/>
      <c r="F105" s="46"/>
      <c r="G105" s="47"/>
      <c r="H105" s="47"/>
      <c r="I105" s="47"/>
      <c r="J105" s="47"/>
      <c r="K105" s="47"/>
    </row>
    <row r="106" spans="1:11" s="48" customFormat="1">
      <c r="A106" s="84"/>
      <c r="E106" s="45"/>
      <c r="F106" s="46"/>
      <c r="G106" s="47"/>
      <c r="H106" s="47"/>
      <c r="I106" s="47"/>
      <c r="J106" s="47"/>
      <c r="K106" s="47"/>
    </row>
    <row r="107" spans="1:11" s="48" customFormat="1">
      <c r="A107" s="84"/>
      <c r="E107" s="45"/>
      <c r="F107" s="46"/>
      <c r="G107" s="47"/>
      <c r="H107" s="47"/>
      <c r="I107" s="47"/>
      <c r="J107" s="47"/>
      <c r="K107" s="47"/>
    </row>
    <row r="108" spans="1:11" s="48" customFormat="1">
      <c r="A108" s="84"/>
      <c r="E108" s="45"/>
      <c r="F108" s="46"/>
      <c r="G108" s="47"/>
      <c r="H108" s="47"/>
      <c r="I108" s="47"/>
      <c r="J108" s="47"/>
      <c r="K108" s="47"/>
    </row>
    <row r="109" spans="1:11" s="48" customFormat="1">
      <c r="A109" s="84"/>
      <c r="E109" s="45"/>
      <c r="F109" s="46"/>
      <c r="G109" s="47"/>
      <c r="H109" s="47"/>
      <c r="I109" s="47"/>
      <c r="J109" s="47"/>
      <c r="K109" s="47"/>
    </row>
    <row r="110" spans="1:11" s="48" customFormat="1">
      <c r="A110" s="84"/>
      <c r="E110" s="45"/>
      <c r="F110" s="46"/>
      <c r="G110" s="47"/>
      <c r="H110" s="47"/>
      <c r="I110" s="47"/>
      <c r="J110" s="47"/>
      <c r="K110" s="47"/>
    </row>
    <row r="111" spans="1:11" s="48" customFormat="1">
      <c r="A111" s="84"/>
      <c r="E111" s="45"/>
      <c r="F111" s="46"/>
      <c r="G111" s="47"/>
      <c r="H111" s="47"/>
      <c r="I111" s="47"/>
      <c r="J111" s="47"/>
      <c r="K111" s="47"/>
    </row>
    <row r="112" spans="1:11" s="48" customFormat="1">
      <c r="A112" s="84"/>
      <c r="E112" s="45"/>
      <c r="F112" s="46"/>
      <c r="G112" s="47"/>
      <c r="H112" s="47"/>
      <c r="I112" s="47"/>
      <c r="J112" s="47"/>
      <c r="K112" s="47"/>
    </row>
    <row r="113" spans="1:11" s="48" customFormat="1">
      <c r="A113" s="84"/>
      <c r="E113" s="45"/>
      <c r="F113" s="46"/>
      <c r="G113" s="47"/>
      <c r="H113" s="47"/>
      <c r="I113" s="47"/>
      <c r="J113" s="47"/>
      <c r="K113" s="47"/>
    </row>
    <row r="114" spans="1:11" s="48" customFormat="1">
      <c r="A114" s="84"/>
      <c r="E114" s="45"/>
      <c r="F114" s="46"/>
      <c r="G114" s="47"/>
      <c r="H114" s="47"/>
      <c r="I114" s="47"/>
      <c r="J114" s="47"/>
      <c r="K114" s="47"/>
    </row>
    <row r="115" spans="1:11" s="48" customFormat="1">
      <c r="A115" s="84"/>
      <c r="E115" s="45"/>
      <c r="F115" s="46"/>
      <c r="G115" s="47"/>
      <c r="H115" s="47"/>
      <c r="I115" s="47"/>
      <c r="J115" s="47"/>
      <c r="K115" s="47"/>
    </row>
    <row r="116" spans="1:11" s="48" customFormat="1">
      <c r="A116" s="84"/>
      <c r="E116" s="45"/>
      <c r="F116" s="46"/>
      <c r="G116" s="47"/>
      <c r="H116" s="47"/>
      <c r="I116" s="47"/>
      <c r="J116" s="47"/>
      <c r="K116" s="47"/>
    </row>
    <row r="117" spans="1:11" s="48" customFormat="1">
      <c r="A117" s="84"/>
      <c r="E117" s="45"/>
      <c r="F117" s="46"/>
      <c r="G117" s="47"/>
      <c r="H117" s="47"/>
      <c r="I117" s="47"/>
      <c r="J117" s="47"/>
      <c r="K117" s="47"/>
    </row>
    <row r="118" spans="1:11" s="48" customFormat="1">
      <c r="A118" s="84"/>
      <c r="E118" s="45"/>
      <c r="F118" s="46"/>
      <c r="G118" s="47"/>
      <c r="H118" s="47"/>
      <c r="I118" s="47"/>
      <c r="J118" s="47"/>
      <c r="K118" s="47"/>
    </row>
    <row r="119" spans="1:11" s="48" customFormat="1">
      <c r="A119" s="84"/>
      <c r="E119" s="45"/>
      <c r="F119" s="46"/>
      <c r="G119" s="47"/>
      <c r="H119" s="47"/>
      <c r="I119" s="47"/>
      <c r="J119" s="47"/>
      <c r="K119" s="47"/>
    </row>
    <row r="120" spans="1:11" s="48" customFormat="1">
      <c r="A120" s="84"/>
      <c r="E120" s="45"/>
      <c r="F120" s="46"/>
      <c r="G120" s="47"/>
      <c r="H120" s="47"/>
      <c r="I120" s="47"/>
      <c r="J120" s="47"/>
      <c r="K120" s="47"/>
    </row>
    <row r="121" spans="1:11" s="48" customFormat="1">
      <c r="A121" s="84"/>
      <c r="E121" s="45"/>
      <c r="F121" s="46"/>
      <c r="G121" s="47"/>
      <c r="H121" s="47"/>
      <c r="I121" s="47"/>
      <c r="J121" s="47"/>
      <c r="K121" s="47"/>
    </row>
    <row r="122" spans="1:11" s="48" customFormat="1">
      <c r="A122" s="84"/>
      <c r="E122" s="45"/>
      <c r="F122" s="46"/>
      <c r="G122" s="47"/>
      <c r="H122" s="47"/>
      <c r="I122" s="47"/>
      <c r="J122" s="47"/>
      <c r="K122" s="47"/>
    </row>
    <row r="123" spans="1:11" s="48" customFormat="1">
      <c r="A123" s="84"/>
      <c r="E123" s="45"/>
      <c r="F123" s="46"/>
      <c r="G123" s="47"/>
      <c r="H123" s="47"/>
      <c r="I123" s="47"/>
      <c r="J123" s="47"/>
      <c r="K123" s="47"/>
    </row>
    <row r="124" spans="1:11" s="48" customFormat="1">
      <c r="A124" s="84"/>
      <c r="E124" s="45"/>
      <c r="F124" s="46"/>
      <c r="G124" s="47"/>
      <c r="H124" s="47"/>
      <c r="I124" s="47"/>
      <c r="J124" s="47"/>
      <c r="K124" s="47"/>
    </row>
    <row r="125" spans="1:11" s="48" customFormat="1">
      <c r="A125" s="84"/>
      <c r="E125" s="45"/>
      <c r="F125" s="46"/>
      <c r="G125" s="47"/>
      <c r="H125" s="47"/>
      <c r="I125" s="47"/>
      <c r="J125" s="47"/>
      <c r="K125" s="47"/>
    </row>
    <row r="126" spans="1:11" s="48" customFormat="1">
      <c r="A126" s="84"/>
      <c r="E126" s="45"/>
      <c r="F126" s="46"/>
      <c r="G126" s="47"/>
      <c r="H126" s="47"/>
      <c r="I126" s="47"/>
      <c r="J126" s="47"/>
      <c r="K126" s="47"/>
    </row>
    <row r="127" spans="1:11" s="48" customFormat="1">
      <c r="A127" s="84"/>
      <c r="E127" s="45"/>
      <c r="F127" s="46"/>
      <c r="G127" s="47"/>
      <c r="H127" s="47"/>
      <c r="I127" s="47"/>
      <c r="J127" s="47"/>
      <c r="K127" s="47"/>
    </row>
    <row r="128" spans="1:11" s="48" customFormat="1">
      <c r="A128" s="84"/>
      <c r="E128" s="45"/>
      <c r="F128" s="46"/>
      <c r="G128" s="47"/>
      <c r="H128" s="47"/>
      <c r="I128" s="47"/>
      <c r="J128" s="47"/>
      <c r="K128" s="47"/>
    </row>
    <row r="129" spans="1:11" s="48" customFormat="1">
      <c r="A129" s="84"/>
      <c r="E129" s="45"/>
      <c r="F129" s="46"/>
      <c r="G129" s="47"/>
      <c r="H129" s="47"/>
      <c r="I129" s="47"/>
      <c r="J129" s="47"/>
      <c r="K129" s="47"/>
    </row>
    <row r="130" spans="1:11" s="48" customFormat="1">
      <c r="A130" s="84"/>
      <c r="E130" s="45"/>
      <c r="F130" s="46"/>
      <c r="G130" s="47"/>
      <c r="H130" s="47"/>
      <c r="I130" s="47"/>
      <c r="J130" s="47"/>
      <c r="K130" s="47"/>
    </row>
    <row r="131" spans="1:11" s="48" customFormat="1">
      <c r="A131" s="84"/>
      <c r="E131" s="45"/>
      <c r="F131" s="46"/>
      <c r="G131" s="47"/>
      <c r="H131" s="47"/>
      <c r="I131" s="47"/>
      <c r="J131" s="47"/>
      <c r="K131" s="47"/>
    </row>
    <row r="132" spans="1:11" s="48" customFormat="1">
      <c r="A132" s="84"/>
      <c r="E132" s="45"/>
      <c r="F132" s="46"/>
      <c r="G132" s="47"/>
      <c r="H132" s="47"/>
      <c r="I132" s="47"/>
      <c r="J132" s="47"/>
      <c r="K132" s="47"/>
    </row>
    <row r="133" spans="1:11" s="48" customFormat="1">
      <c r="A133" s="84"/>
      <c r="E133" s="45"/>
      <c r="F133" s="46"/>
      <c r="G133" s="47"/>
      <c r="H133" s="47"/>
      <c r="I133" s="47"/>
      <c r="J133" s="47"/>
      <c r="K133" s="47"/>
    </row>
    <row r="134" spans="1:11" s="48" customFormat="1">
      <c r="A134" s="84"/>
      <c r="E134" s="45"/>
      <c r="F134" s="46"/>
      <c r="G134" s="47"/>
      <c r="H134" s="47"/>
      <c r="I134" s="47"/>
      <c r="J134" s="47"/>
      <c r="K134" s="47"/>
    </row>
    <row r="135" spans="1:11" s="48" customFormat="1">
      <c r="A135" s="84"/>
      <c r="E135" s="45"/>
      <c r="F135" s="46"/>
      <c r="G135" s="47"/>
      <c r="H135" s="47"/>
      <c r="I135" s="47"/>
      <c r="J135" s="47"/>
      <c r="K135" s="47"/>
    </row>
    <row r="136" spans="1:11" s="48" customFormat="1">
      <c r="A136" s="84"/>
      <c r="E136" s="45"/>
      <c r="F136" s="46"/>
      <c r="G136" s="47"/>
      <c r="H136" s="47"/>
      <c r="I136" s="47"/>
      <c r="J136" s="47"/>
      <c r="K136" s="47"/>
    </row>
    <row r="137" spans="1:11" s="48" customFormat="1">
      <c r="A137" s="84"/>
      <c r="E137" s="45"/>
      <c r="F137" s="46"/>
      <c r="G137" s="47"/>
      <c r="H137" s="47"/>
      <c r="I137" s="47"/>
      <c r="J137" s="47"/>
      <c r="K137" s="47"/>
    </row>
    <row r="138" spans="1:11" s="48" customFormat="1">
      <c r="A138" s="84"/>
      <c r="E138" s="45"/>
      <c r="F138" s="46"/>
      <c r="G138" s="47"/>
      <c r="H138" s="47"/>
      <c r="I138" s="47"/>
      <c r="J138" s="47"/>
      <c r="K138" s="47"/>
    </row>
    <row r="139" spans="1:11" s="48" customFormat="1">
      <c r="A139" s="84"/>
      <c r="E139" s="45"/>
      <c r="F139" s="46"/>
      <c r="G139" s="47"/>
      <c r="H139" s="47"/>
      <c r="I139" s="47"/>
      <c r="J139" s="47"/>
      <c r="K139" s="47"/>
    </row>
    <row r="140" spans="1:11" s="48" customFormat="1">
      <c r="A140" s="84"/>
      <c r="E140" s="45"/>
      <c r="F140" s="46"/>
      <c r="G140" s="47"/>
      <c r="H140" s="47"/>
      <c r="I140" s="47"/>
      <c r="J140" s="47"/>
      <c r="K140" s="47"/>
    </row>
    <row r="141" spans="1:11" s="48" customFormat="1">
      <c r="A141" s="84"/>
      <c r="E141" s="45"/>
      <c r="F141" s="46"/>
      <c r="G141" s="47"/>
      <c r="H141" s="47"/>
      <c r="I141" s="47"/>
      <c r="J141" s="47"/>
      <c r="K141" s="47"/>
    </row>
    <row r="142" spans="1:11" s="48" customFormat="1">
      <c r="A142" s="84"/>
      <c r="E142" s="45"/>
      <c r="F142" s="46"/>
      <c r="G142" s="47"/>
      <c r="H142" s="47"/>
      <c r="I142" s="47"/>
      <c r="J142" s="47"/>
      <c r="K142" s="47"/>
    </row>
    <row r="143" spans="1:11" s="48" customFormat="1">
      <c r="A143" s="84"/>
      <c r="E143" s="45"/>
      <c r="F143" s="46"/>
      <c r="G143" s="47"/>
      <c r="H143" s="47"/>
      <c r="I143" s="47"/>
      <c r="J143" s="47"/>
      <c r="K143" s="47"/>
    </row>
    <row r="144" spans="1:11" s="48" customFormat="1">
      <c r="A144" s="84"/>
      <c r="E144" s="45"/>
      <c r="F144" s="46"/>
      <c r="G144" s="47"/>
      <c r="H144" s="47"/>
      <c r="I144" s="47"/>
      <c r="J144" s="47"/>
      <c r="K144" s="47"/>
    </row>
    <row r="145" spans="1:11" s="48" customFormat="1">
      <c r="A145" s="84"/>
      <c r="E145" s="45"/>
      <c r="F145" s="46"/>
      <c r="G145" s="47"/>
      <c r="H145" s="47"/>
      <c r="I145" s="47"/>
      <c r="J145" s="47"/>
      <c r="K145" s="47"/>
    </row>
    <row r="146" spans="1:11" s="48" customFormat="1">
      <c r="A146" s="84"/>
      <c r="E146" s="45"/>
      <c r="F146" s="46"/>
      <c r="G146" s="47"/>
      <c r="H146" s="47"/>
      <c r="I146" s="47"/>
      <c r="J146" s="47"/>
      <c r="K146" s="47"/>
    </row>
    <row r="147" spans="1:11" s="48" customFormat="1">
      <c r="A147" s="84"/>
      <c r="E147" s="45"/>
      <c r="F147" s="46"/>
      <c r="G147" s="47"/>
      <c r="H147" s="47"/>
      <c r="I147" s="47"/>
      <c r="J147" s="47"/>
      <c r="K147" s="47"/>
    </row>
    <row r="148" spans="1:11" s="48" customFormat="1">
      <c r="A148" s="84"/>
      <c r="E148" s="45"/>
      <c r="F148" s="46"/>
      <c r="G148" s="47"/>
      <c r="H148" s="47"/>
      <c r="I148" s="47"/>
      <c r="J148" s="47"/>
      <c r="K148" s="47"/>
    </row>
    <row r="149" spans="1:11" s="48" customFormat="1">
      <c r="A149" s="84"/>
      <c r="E149" s="45"/>
      <c r="F149" s="46"/>
      <c r="G149" s="47"/>
      <c r="H149" s="47"/>
      <c r="I149" s="47"/>
      <c r="J149" s="47"/>
      <c r="K149" s="47"/>
    </row>
    <row r="150" spans="1:11" s="48" customFormat="1">
      <c r="A150" s="84"/>
      <c r="E150" s="45"/>
      <c r="F150" s="46"/>
      <c r="G150" s="47"/>
      <c r="H150" s="47"/>
      <c r="I150" s="47"/>
      <c r="J150" s="47"/>
      <c r="K150" s="47"/>
    </row>
    <row r="151" spans="1:11" s="48" customFormat="1">
      <c r="A151" s="84"/>
      <c r="E151" s="45"/>
      <c r="F151" s="46"/>
      <c r="G151" s="47"/>
      <c r="H151" s="47"/>
      <c r="I151" s="47"/>
      <c r="J151" s="47"/>
      <c r="K151" s="47"/>
    </row>
    <row r="152" spans="1:11" s="48" customFormat="1">
      <c r="A152" s="84"/>
      <c r="E152" s="45"/>
      <c r="F152" s="46"/>
      <c r="G152" s="47"/>
      <c r="H152" s="47"/>
      <c r="I152" s="47"/>
      <c r="J152" s="47"/>
      <c r="K152" s="47"/>
    </row>
    <row r="153" spans="1:11" s="48" customFormat="1">
      <c r="A153" s="84"/>
      <c r="E153" s="45"/>
      <c r="F153" s="46"/>
      <c r="G153" s="47"/>
      <c r="H153" s="47"/>
      <c r="I153" s="47"/>
      <c r="J153" s="47"/>
      <c r="K153" s="47"/>
    </row>
    <row r="154" spans="1:11" s="48" customFormat="1">
      <c r="A154" s="84"/>
      <c r="E154" s="45"/>
      <c r="F154" s="46"/>
      <c r="G154" s="47"/>
      <c r="H154" s="47"/>
      <c r="I154" s="47"/>
      <c r="J154" s="47"/>
      <c r="K154" s="47"/>
    </row>
    <row r="155" spans="1:11" s="48" customFormat="1">
      <c r="A155" s="84"/>
      <c r="E155" s="45"/>
      <c r="F155" s="46"/>
      <c r="G155" s="47"/>
      <c r="H155" s="47"/>
      <c r="I155" s="47"/>
      <c r="J155" s="47"/>
      <c r="K155" s="47"/>
    </row>
    <row r="156" spans="1:11" s="48" customFormat="1">
      <c r="A156" s="84"/>
      <c r="E156" s="45"/>
      <c r="F156" s="46"/>
      <c r="G156" s="47"/>
      <c r="H156" s="47"/>
      <c r="I156" s="47"/>
      <c r="J156" s="47"/>
      <c r="K156" s="47"/>
    </row>
    <row r="157" spans="1:11" s="48" customFormat="1">
      <c r="A157" s="84"/>
      <c r="E157" s="45"/>
      <c r="F157" s="46"/>
      <c r="G157" s="47"/>
      <c r="H157" s="47"/>
      <c r="I157" s="47"/>
      <c r="J157" s="47"/>
      <c r="K157" s="47"/>
    </row>
    <row r="158" spans="1:11" s="48" customFormat="1">
      <c r="A158" s="84"/>
      <c r="E158" s="45"/>
      <c r="F158" s="46"/>
      <c r="G158" s="47"/>
      <c r="H158" s="47"/>
      <c r="I158" s="47"/>
      <c r="J158" s="47"/>
      <c r="K158" s="47"/>
    </row>
    <row r="159" spans="1:11" s="48" customFormat="1">
      <c r="A159" s="84"/>
      <c r="E159" s="45"/>
      <c r="F159" s="46"/>
      <c r="G159" s="47"/>
      <c r="H159" s="47"/>
      <c r="I159" s="47"/>
      <c r="J159" s="47"/>
      <c r="K159" s="47"/>
    </row>
    <row r="160" spans="1:11" s="48" customFormat="1">
      <c r="A160" s="84"/>
      <c r="E160" s="45"/>
      <c r="F160" s="46"/>
      <c r="G160" s="47"/>
      <c r="H160" s="47"/>
      <c r="I160" s="47"/>
      <c r="J160" s="47"/>
      <c r="K160" s="47"/>
    </row>
    <row r="161" spans="1:11" s="48" customFormat="1">
      <c r="A161" s="84"/>
      <c r="E161" s="45"/>
      <c r="F161" s="46"/>
      <c r="G161" s="47"/>
      <c r="H161" s="47"/>
      <c r="I161" s="47"/>
      <c r="J161" s="47"/>
      <c r="K161" s="47"/>
    </row>
    <row r="162" spans="1:11" s="48" customFormat="1">
      <c r="A162" s="84"/>
      <c r="E162" s="45"/>
      <c r="F162" s="46"/>
      <c r="G162" s="47"/>
      <c r="H162" s="47"/>
      <c r="I162" s="47"/>
      <c r="J162" s="47"/>
      <c r="K162" s="47"/>
    </row>
    <row r="163" spans="1:11" s="48" customFormat="1">
      <c r="A163" s="84"/>
      <c r="E163" s="45"/>
      <c r="F163" s="46"/>
      <c r="G163" s="47"/>
      <c r="H163" s="47"/>
      <c r="I163" s="47"/>
      <c r="J163" s="47"/>
      <c r="K163" s="47"/>
    </row>
    <row r="164" spans="1:11" s="48" customFormat="1">
      <c r="A164" s="84"/>
      <c r="E164" s="45"/>
      <c r="F164" s="46"/>
      <c r="G164" s="47"/>
      <c r="H164" s="47"/>
      <c r="I164" s="47"/>
      <c r="J164" s="47"/>
      <c r="K164" s="47"/>
    </row>
    <row r="165" spans="1:11" s="48" customFormat="1">
      <c r="A165" s="84"/>
      <c r="E165" s="45"/>
      <c r="F165" s="46"/>
      <c r="G165" s="47"/>
      <c r="H165" s="47"/>
      <c r="I165" s="47"/>
      <c r="J165" s="47"/>
      <c r="K165" s="47"/>
    </row>
    <row r="166" spans="1:11" s="48" customFormat="1">
      <c r="A166" s="84"/>
      <c r="E166" s="45"/>
      <c r="F166" s="46"/>
      <c r="G166" s="47"/>
      <c r="H166" s="47"/>
      <c r="I166" s="47"/>
      <c r="J166" s="47"/>
      <c r="K166" s="47"/>
    </row>
    <row r="167" spans="1:11" s="48" customFormat="1">
      <c r="A167" s="84"/>
      <c r="E167" s="45"/>
      <c r="F167" s="46"/>
      <c r="G167" s="47"/>
      <c r="H167" s="47"/>
      <c r="I167" s="47"/>
      <c r="J167" s="47"/>
      <c r="K167" s="47"/>
    </row>
    <row r="168" spans="1:11" s="48" customFormat="1">
      <c r="A168" s="84"/>
      <c r="E168" s="45"/>
      <c r="F168" s="46"/>
      <c r="G168" s="47"/>
      <c r="H168" s="47"/>
      <c r="I168" s="47"/>
      <c r="J168" s="47"/>
      <c r="K168" s="47"/>
    </row>
    <row r="169" spans="1:11" s="48" customFormat="1">
      <c r="A169" s="84"/>
      <c r="E169" s="45"/>
      <c r="F169" s="46"/>
      <c r="G169" s="47"/>
      <c r="H169" s="47"/>
      <c r="I169" s="47"/>
      <c r="J169" s="47"/>
      <c r="K169" s="47"/>
    </row>
    <row r="170" spans="1:11" s="48" customFormat="1">
      <c r="A170" s="84"/>
      <c r="E170" s="45"/>
      <c r="F170" s="46"/>
      <c r="G170" s="47"/>
      <c r="H170" s="47"/>
      <c r="I170" s="47"/>
      <c r="J170" s="47"/>
      <c r="K170" s="47"/>
    </row>
    <row r="171" spans="1:11" s="48" customFormat="1">
      <c r="A171" s="84"/>
      <c r="E171" s="45"/>
      <c r="F171" s="46"/>
      <c r="G171" s="47"/>
      <c r="H171" s="47"/>
      <c r="I171" s="47"/>
      <c r="J171" s="47"/>
      <c r="K171" s="47"/>
    </row>
    <row r="172" spans="1:11" s="48" customFormat="1">
      <c r="A172" s="84"/>
      <c r="E172" s="45"/>
      <c r="F172" s="46"/>
      <c r="G172" s="47"/>
      <c r="H172" s="47"/>
      <c r="I172" s="47"/>
      <c r="J172" s="47"/>
      <c r="K172" s="47"/>
    </row>
    <row r="173" spans="1:11" s="48" customFormat="1">
      <c r="A173" s="84"/>
      <c r="E173" s="45"/>
      <c r="F173" s="46"/>
      <c r="G173" s="47"/>
      <c r="H173" s="47"/>
      <c r="I173" s="47"/>
      <c r="J173" s="47"/>
      <c r="K173" s="47"/>
    </row>
    <row r="174" spans="1:11" s="48" customFormat="1">
      <c r="A174" s="84"/>
      <c r="E174" s="45"/>
      <c r="F174" s="46"/>
      <c r="G174" s="47"/>
      <c r="H174" s="47"/>
      <c r="I174" s="47"/>
      <c r="J174" s="47"/>
      <c r="K174" s="47"/>
    </row>
    <row r="175" spans="1:11" s="48" customFormat="1">
      <c r="A175" s="84"/>
      <c r="E175" s="45"/>
      <c r="F175" s="46"/>
      <c r="G175" s="47"/>
      <c r="H175" s="47"/>
      <c r="I175" s="47"/>
      <c r="J175" s="47"/>
      <c r="K175" s="47"/>
    </row>
    <row r="176" spans="1:11" s="48" customFormat="1">
      <c r="A176" s="84"/>
      <c r="E176" s="45"/>
      <c r="F176" s="46"/>
      <c r="G176" s="47"/>
      <c r="H176" s="47"/>
      <c r="I176" s="47"/>
      <c r="J176" s="47"/>
      <c r="K176" s="47"/>
    </row>
    <row r="177" spans="1:11" s="48" customFormat="1">
      <c r="A177" s="84"/>
      <c r="E177" s="45"/>
      <c r="F177" s="46"/>
      <c r="G177" s="47"/>
      <c r="H177" s="47"/>
      <c r="I177" s="47"/>
      <c r="J177" s="47"/>
      <c r="K177" s="47"/>
    </row>
    <row r="178" spans="1:11" s="48" customFormat="1">
      <c r="A178" s="84"/>
      <c r="E178" s="45"/>
      <c r="F178" s="46"/>
      <c r="G178" s="47"/>
      <c r="H178" s="47"/>
      <c r="I178" s="47"/>
      <c r="J178" s="47"/>
      <c r="K178" s="47"/>
    </row>
    <row r="179" spans="1:11" s="48" customFormat="1">
      <c r="A179" s="84"/>
      <c r="E179" s="45"/>
      <c r="F179" s="46"/>
      <c r="G179" s="47"/>
      <c r="H179" s="47"/>
      <c r="I179" s="47"/>
      <c r="J179" s="47"/>
      <c r="K179" s="47"/>
    </row>
    <row r="180" spans="1:11" s="48" customFormat="1">
      <c r="A180" s="84"/>
      <c r="E180" s="45"/>
      <c r="F180" s="46"/>
      <c r="G180" s="47"/>
      <c r="H180" s="47"/>
      <c r="I180" s="47"/>
      <c r="J180" s="47"/>
      <c r="K180" s="47"/>
    </row>
    <row r="181" spans="1:11" s="48" customFormat="1">
      <c r="A181" s="84"/>
      <c r="E181" s="45"/>
      <c r="F181" s="46"/>
      <c r="G181" s="47"/>
      <c r="H181" s="47"/>
      <c r="I181" s="47"/>
      <c r="J181" s="47"/>
      <c r="K181" s="47"/>
    </row>
    <row r="182" spans="1:11" s="48" customFormat="1">
      <c r="A182" s="84"/>
      <c r="E182" s="45"/>
      <c r="F182" s="46"/>
      <c r="G182" s="47"/>
      <c r="H182" s="47"/>
      <c r="I182" s="47"/>
      <c r="J182" s="47"/>
      <c r="K182" s="47"/>
    </row>
    <row r="183" spans="1:11" s="48" customFormat="1">
      <c r="A183" s="84"/>
      <c r="E183" s="45"/>
      <c r="F183" s="46"/>
      <c r="G183" s="47"/>
      <c r="H183" s="47"/>
      <c r="I183" s="47"/>
      <c r="J183" s="47"/>
      <c r="K183" s="47"/>
    </row>
    <row r="184" spans="1:11" s="48" customFormat="1">
      <c r="A184" s="84"/>
      <c r="E184" s="45"/>
      <c r="F184" s="46"/>
      <c r="G184" s="47"/>
      <c r="H184" s="47"/>
      <c r="I184" s="47"/>
      <c r="J184" s="47"/>
      <c r="K184" s="47"/>
    </row>
    <row r="185" spans="1:11" s="48" customFormat="1">
      <c r="A185" s="84"/>
      <c r="E185" s="45"/>
      <c r="F185" s="46"/>
      <c r="G185" s="47"/>
      <c r="H185" s="47"/>
      <c r="I185" s="47"/>
      <c r="J185" s="47"/>
      <c r="K185" s="47"/>
    </row>
    <row r="186" spans="1:11" s="48" customFormat="1">
      <c r="A186" s="84"/>
      <c r="E186" s="45"/>
      <c r="F186" s="46"/>
      <c r="G186" s="47"/>
      <c r="H186" s="47"/>
      <c r="I186" s="47"/>
      <c r="J186" s="47"/>
      <c r="K186" s="47"/>
    </row>
    <row r="187" spans="1:11" s="48" customFormat="1">
      <c r="A187" s="84"/>
      <c r="E187" s="45"/>
      <c r="F187" s="46"/>
      <c r="G187" s="47"/>
      <c r="H187" s="47"/>
      <c r="I187" s="47"/>
      <c r="J187" s="47"/>
      <c r="K187" s="47"/>
    </row>
    <row r="188" spans="1:11" s="48" customFormat="1">
      <c r="A188" s="84"/>
      <c r="E188" s="45"/>
      <c r="F188" s="46"/>
      <c r="G188" s="47"/>
      <c r="H188" s="47"/>
      <c r="I188" s="47"/>
      <c r="J188" s="47"/>
      <c r="K188" s="47"/>
    </row>
    <row r="189" spans="1:11" s="48" customFormat="1">
      <c r="A189" s="84"/>
      <c r="E189" s="45"/>
      <c r="F189" s="46"/>
      <c r="G189" s="47"/>
      <c r="H189" s="47"/>
      <c r="I189" s="47"/>
      <c r="J189" s="47"/>
      <c r="K189" s="47"/>
    </row>
    <row r="190" spans="1:11" s="48" customFormat="1">
      <c r="A190" s="84"/>
      <c r="E190" s="45"/>
      <c r="F190" s="46"/>
      <c r="G190" s="47"/>
      <c r="H190" s="47"/>
      <c r="I190" s="47"/>
      <c r="J190" s="47"/>
      <c r="K190" s="47"/>
    </row>
    <row r="191" spans="1:11" s="48" customFormat="1">
      <c r="A191" s="84"/>
      <c r="E191" s="45"/>
      <c r="F191" s="46"/>
      <c r="G191" s="47"/>
      <c r="H191" s="47"/>
      <c r="I191" s="47"/>
      <c r="J191" s="47"/>
      <c r="K191" s="47"/>
    </row>
    <row r="192" spans="1:11" s="48" customFormat="1">
      <c r="A192" s="84"/>
      <c r="E192" s="45"/>
      <c r="F192" s="46"/>
      <c r="G192" s="47"/>
      <c r="H192" s="47"/>
      <c r="I192" s="47"/>
      <c r="J192" s="47"/>
      <c r="K192" s="47"/>
    </row>
    <row r="193" spans="1:11" s="48" customFormat="1">
      <c r="A193" s="84"/>
      <c r="E193" s="45"/>
      <c r="F193" s="46"/>
      <c r="G193" s="47"/>
      <c r="H193" s="47"/>
      <c r="I193" s="47"/>
      <c r="J193" s="47"/>
      <c r="K193" s="47"/>
    </row>
    <row r="194" spans="1:11" s="48" customFormat="1">
      <c r="A194" s="84"/>
      <c r="E194" s="45"/>
      <c r="F194" s="46"/>
      <c r="G194" s="47"/>
      <c r="H194" s="47"/>
      <c r="I194" s="47"/>
      <c r="J194" s="47"/>
      <c r="K194" s="47"/>
    </row>
    <row r="195" spans="1:11" s="48" customFormat="1">
      <c r="A195" s="84"/>
      <c r="E195" s="45"/>
      <c r="F195" s="46"/>
      <c r="G195" s="47"/>
      <c r="H195" s="47"/>
      <c r="I195" s="47"/>
      <c r="J195" s="47"/>
      <c r="K195" s="47"/>
    </row>
    <row r="196" spans="1:11" s="48" customFormat="1">
      <c r="A196" s="84"/>
      <c r="E196" s="45"/>
      <c r="F196" s="46"/>
      <c r="G196" s="47"/>
      <c r="H196" s="47"/>
      <c r="I196" s="47"/>
      <c r="J196" s="47"/>
      <c r="K196" s="47"/>
    </row>
    <row r="197" spans="1:11" s="48" customFormat="1">
      <c r="A197" s="84"/>
      <c r="E197" s="45"/>
      <c r="F197" s="46"/>
      <c r="G197" s="47"/>
      <c r="H197" s="47"/>
      <c r="I197" s="47"/>
      <c r="J197" s="47"/>
      <c r="K197" s="47"/>
    </row>
    <row r="198" spans="1:11" s="48" customFormat="1">
      <c r="A198" s="84"/>
      <c r="E198" s="45"/>
      <c r="F198" s="46"/>
      <c r="G198" s="47"/>
      <c r="H198" s="47"/>
      <c r="I198" s="47"/>
      <c r="J198" s="47"/>
      <c r="K198" s="47"/>
    </row>
    <row r="199" spans="1:11" s="48" customFormat="1">
      <c r="A199" s="84"/>
      <c r="E199" s="45"/>
      <c r="F199" s="46"/>
      <c r="G199" s="47"/>
      <c r="H199" s="47"/>
      <c r="I199" s="47"/>
      <c r="J199" s="47"/>
      <c r="K199" s="47"/>
    </row>
    <row r="200" spans="1:11" s="48" customFormat="1">
      <c r="A200" s="84"/>
      <c r="E200" s="45"/>
      <c r="F200" s="46"/>
      <c r="G200" s="47"/>
      <c r="H200" s="47"/>
      <c r="I200" s="47"/>
      <c r="J200" s="47"/>
      <c r="K200" s="47"/>
    </row>
    <row r="201" spans="1:11" s="48" customFormat="1">
      <c r="A201" s="84"/>
      <c r="E201" s="45"/>
      <c r="F201" s="46"/>
      <c r="G201" s="47"/>
      <c r="H201" s="47"/>
      <c r="I201" s="47"/>
      <c r="J201" s="47"/>
      <c r="K201" s="47"/>
    </row>
    <row r="202" spans="1:11" s="48" customFormat="1">
      <c r="A202" s="84"/>
      <c r="E202" s="45"/>
      <c r="F202" s="46"/>
      <c r="G202" s="47"/>
      <c r="H202" s="47"/>
      <c r="I202" s="47"/>
      <c r="J202" s="47"/>
      <c r="K202" s="47"/>
    </row>
    <row r="203" spans="1:11" s="48" customFormat="1">
      <c r="A203" s="84"/>
      <c r="E203" s="45"/>
      <c r="F203" s="46"/>
      <c r="G203" s="47"/>
      <c r="H203" s="47"/>
      <c r="I203" s="47"/>
      <c r="J203" s="47"/>
      <c r="K203" s="47"/>
    </row>
    <row r="204" spans="1:11" s="48" customFormat="1">
      <c r="A204" s="84"/>
      <c r="E204" s="45"/>
      <c r="F204" s="46"/>
      <c r="G204" s="47"/>
      <c r="H204" s="47"/>
      <c r="I204" s="47"/>
      <c r="J204" s="47"/>
      <c r="K204" s="47"/>
    </row>
    <row r="205" spans="1:11" s="48" customFormat="1">
      <c r="A205" s="84"/>
      <c r="E205" s="45"/>
      <c r="F205" s="46"/>
      <c r="G205" s="47"/>
      <c r="H205" s="47"/>
      <c r="I205" s="47"/>
      <c r="J205" s="47"/>
      <c r="K205" s="47"/>
    </row>
    <row r="206" spans="1:11" s="48" customFormat="1">
      <c r="A206" s="84"/>
      <c r="E206" s="45"/>
      <c r="F206" s="46"/>
      <c r="G206" s="47"/>
      <c r="H206" s="47"/>
      <c r="I206" s="47"/>
      <c r="J206" s="47"/>
      <c r="K206" s="47"/>
    </row>
    <row r="207" spans="1:11" s="48" customFormat="1">
      <c r="A207" s="84"/>
      <c r="E207" s="45"/>
      <c r="F207" s="46"/>
      <c r="G207" s="47"/>
      <c r="H207" s="47"/>
      <c r="I207" s="47"/>
      <c r="J207" s="47"/>
      <c r="K207" s="47"/>
    </row>
    <row r="208" spans="1:11" s="48" customFormat="1">
      <c r="A208" s="84"/>
      <c r="E208" s="45"/>
      <c r="F208" s="46"/>
      <c r="G208" s="47"/>
      <c r="H208" s="47"/>
      <c r="I208" s="47"/>
      <c r="J208" s="47"/>
      <c r="K208" s="47"/>
    </row>
    <row r="209" spans="1:11" s="48" customFormat="1">
      <c r="A209" s="84"/>
      <c r="E209" s="45"/>
      <c r="F209" s="46"/>
      <c r="G209" s="47"/>
      <c r="H209" s="47"/>
      <c r="I209" s="47"/>
      <c r="J209" s="47"/>
      <c r="K209" s="47"/>
    </row>
    <row r="210" spans="1:11" s="48" customFormat="1">
      <c r="A210" s="84"/>
      <c r="E210" s="45"/>
      <c r="F210" s="46"/>
      <c r="G210" s="47"/>
      <c r="H210" s="47"/>
      <c r="I210" s="47"/>
      <c r="J210" s="47"/>
      <c r="K210" s="47"/>
    </row>
    <row r="211" spans="1:11" s="48" customFormat="1">
      <c r="A211" s="84"/>
      <c r="E211" s="45"/>
      <c r="F211" s="46"/>
      <c r="G211" s="47"/>
      <c r="H211" s="47"/>
      <c r="I211" s="47"/>
      <c r="J211" s="47"/>
      <c r="K211" s="47"/>
    </row>
    <row r="212" spans="1:11" s="48" customFormat="1">
      <c r="A212" s="84"/>
      <c r="E212" s="45"/>
      <c r="F212" s="46"/>
      <c r="G212" s="47"/>
      <c r="H212" s="47"/>
      <c r="I212" s="47"/>
      <c r="J212" s="47"/>
      <c r="K212" s="47"/>
    </row>
    <row r="213" spans="1:11" s="48" customFormat="1">
      <c r="A213" s="84"/>
      <c r="E213" s="45"/>
      <c r="F213" s="46"/>
      <c r="G213" s="47"/>
      <c r="H213" s="47"/>
      <c r="I213" s="47"/>
      <c r="J213" s="47"/>
      <c r="K213" s="47"/>
    </row>
    <row r="214" spans="1:11" s="48" customFormat="1">
      <c r="A214" s="84"/>
      <c r="E214" s="45"/>
      <c r="F214" s="46"/>
      <c r="G214" s="47"/>
      <c r="H214" s="47"/>
      <c r="I214" s="47"/>
      <c r="J214" s="47"/>
      <c r="K214" s="47"/>
    </row>
    <row r="215" spans="1:11" s="48" customFormat="1">
      <c r="A215" s="84"/>
      <c r="E215" s="45"/>
      <c r="F215" s="46"/>
      <c r="G215" s="47"/>
      <c r="H215" s="47"/>
      <c r="I215" s="47"/>
      <c r="J215" s="47"/>
      <c r="K215" s="47"/>
    </row>
    <row r="216" spans="1:11" s="48" customFormat="1">
      <c r="A216" s="84"/>
      <c r="E216" s="45"/>
      <c r="F216" s="46"/>
      <c r="G216" s="47"/>
      <c r="H216" s="47"/>
      <c r="I216" s="47"/>
      <c r="J216" s="47"/>
      <c r="K216" s="47"/>
    </row>
    <row r="217" spans="1:11" s="48" customFormat="1">
      <c r="A217" s="84"/>
      <c r="E217" s="45"/>
      <c r="F217" s="46"/>
      <c r="G217" s="47"/>
      <c r="H217" s="47"/>
      <c r="I217" s="47"/>
      <c r="J217" s="47"/>
      <c r="K217" s="47"/>
    </row>
    <row r="218" spans="1:11" s="48" customFormat="1">
      <c r="A218" s="84"/>
      <c r="E218" s="45"/>
      <c r="F218" s="46"/>
      <c r="G218" s="47"/>
      <c r="H218" s="47"/>
      <c r="I218" s="47"/>
      <c r="J218" s="47"/>
      <c r="K218" s="47"/>
    </row>
    <row r="219" spans="1:11" s="48" customFormat="1">
      <c r="A219" s="84"/>
      <c r="E219" s="45"/>
      <c r="F219" s="46"/>
      <c r="G219" s="47"/>
      <c r="H219" s="47"/>
      <c r="I219" s="47"/>
      <c r="J219" s="47"/>
      <c r="K219" s="47"/>
    </row>
    <row r="220" spans="1:11" s="48" customFormat="1">
      <c r="A220" s="84"/>
      <c r="E220" s="45"/>
      <c r="F220" s="46"/>
      <c r="G220" s="47"/>
      <c r="H220" s="47"/>
      <c r="I220" s="47"/>
      <c r="J220" s="47"/>
      <c r="K220" s="47"/>
    </row>
    <row r="221" spans="1:11" s="48" customFormat="1">
      <c r="A221" s="84"/>
      <c r="E221" s="45"/>
      <c r="F221" s="46"/>
      <c r="G221" s="47"/>
      <c r="H221" s="47"/>
      <c r="I221" s="47"/>
      <c r="J221" s="47"/>
      <c r="K221" s="47"/>
    </row>
    <row r="222" spans="1:11" s="48" customFormat="1">
      <c r="A222" s="84"/>
      <c r="E222" s="45"/>
      <c r="F222" s="46"/>
      <c r="G222" s="47"/>
      <c r="H222" s="47"/>
      <c r="I222" s="47"/>
      <c r="J222" s="47"/>
      <c r="K222" s="47"/>
    </row>
    <row r="223" spans="1:11" s="48" customFormat="1">
      <c r="A223" s="84"/>
      <c r="E223" s="45"/>
      <c r="F223" s="46"/>
      <c r="G223" s="47"/>
      <c r="H223" s="47"/>
      <c r="I223" s="47"/>
      <c r="J223" s="47"/>
      <c r="K223" s="47"/>
    </row>
    <row r="224" spans="1:11" s="48" customFormat="1">
      <c r="A224" s="84"/>
      <c r="E224" s="45"/>
      <c r="F224" s="46"/>
      <c r="G224" s="47"/>
      <c r="H224" s="47"/>
      <c r="I224" s="47"/>
      <c r="J224" s="47"/>
      <c r="K224" s="47"/>
    </row>
    <row r="225" spans="1:11" s="48" customFormat="1">
      <c r="A225" s="84"/>
      <c r="E225" s="45"/>
      <c r="F225" s="46"/>
      <c r="G225" s="47"/>
      <c r="H225" s="47"/>
      <c r="I225" s="47"/>
      <c r="J225" s="47"/>
      <c r="K225" s="47"/>
    </row>
    <row r="226" spans="1:11" s="48" customFormat="1">
      <c r="A226" s="84"/>
      <c r="E226" s="45"/>
      <c r="F226" s="46"/>
      <c r="G226" s="47"/>
      <c r="H226" s="47"/>
      <c r="I226" s="47"/>
      <c r="J226" s="47"/>
      <c r="K226" s="47"/>
    </row>
    <row r="227" spans="1:11" s="48" customFormat="1">
      <c r="A227" s="84"/>
      <c r="E227" s="45"/>
      <c r="F227" s="46"/>
      <c r="G227" s="47"/>
      <c r="H227" s="47"/>
      <c r="I227" s="47"/>
      <c r="J227" s="47"/>
      <c r="K227" s="47"/>
    </row>
    <row r="228" spans="1:11" s="48" customFormat="1">
      <c r="A228" s="84"/>
      <c r="E228" s="45"/>
      <c r="F228" s="46"/>
      <c r="G228" s="47"/>
      <c r="H228" s="47"/>
      <c r="I228" s="47"/>
      <c r="J228" s="47"/>
      <c r="K228" s="47"/>
    </row>
    <row r="229" spans="1:11" s="48" customFormat="1">
      <c r="A229" s="84"/>
      <c r="E229" s="45"/>
      <c r="F229" s="46"/>
      <c r="G229" s="47"/>
      <c r="H229" s="47"/>
      <c r="I229" s="47"/>
      <c r="J229" s="47"/>
      <c r="K229" s="47"/>
    </row>
    <row r="230" spans="1:11" s="48" customFormat="1">
      <c r="A230" s="84"/>
      <c r="E230" s="45"/>
      <c r="F230" s="46"/>
      <c r="G230" s="47"/>
      <c r="H230" s="47"/>
      <c r="I230" s="47"/>
      <c r="J230" s="47"/>
      <c r="K230" s="47"/>
    </row>
    <row r="231" spans="1:11" s="48" customFormat="1">
      <c r="A231" s="84"/>
      <c r="E231" s="45"/>
      <c r="F231" s="46"/>
      <c r="G231" s="47"/>
      <c r="H231" s="47"/>
      <c r="I231" s="47"/>
      <c r="J231" s="47"/>
      <c r="K231" s="47"/>
    </row>
    <row r="232" spans="1:11" s="48" customFormat="1">
      <c r="A232" s="84"/>
      <c r="E232" s="45"/>
      <c r="F232" s="46"/>
      <c r="G232" s="47"/>
      <c r="H232" s="47"/>
      <c r="I232" s="47"/>
      <c r="J232" s="47"/>
      <c r="K232" s="47"/>
    </row>
    <row r="233" spans="1:11" s="48" customFormat="1">
      <c r="A233" s="84"/>
      <c r="E233" s="45"/>
      <c r="F233" s="46"/>
      <c r="G233" s="47"/>
      <c r="H233" s="47"/>
      <c r="I233" s="47"/>
      <c r="J233" s="47"/>
      <c r="K233" s="47"/>
    </row>
    <row r="234" spans="1:11" s="48" customFormat="1">
      <c r="A234" s="84"/>
      <c r="E234" s="45"/>
      <c r="F234" s="46"/>
      <c r="G234" s="47"/>
      <c r="H234" s="47"/>
      <c r="I234" s="47"/>
      <c r="J234" s="47"/>
      <c r="K234" s="47"/>
    </row>
    <row r="235" spans="1:11" s="48" customFormat="1">
      <c r="A235" s="84"/>
      <c r="E235" s="45"/>
      <c r="F235" s="46"/>
      <c r="G235" s="47"/>
      <c r="H235" s="47"/>
      <c r="I235" s="47"/>
      <c r="J235" s="47"/>
      <c r="K235" s="47"/>
    </row>
    <row r="236" spans="1:11" s="48" customFormat="1">
      <c r="A236" s="84"/>
      <c r="E236" s="45"/>
      <c r="F236" s="46"/>
      <c r="G236" s="47"/>
      <c r="H236" s="47"/>
      <c r="I236" s="47"/>
      <c r="J236" s="47"/>
      <c r="K236" s="47"/>
    </row>
    <row r="237" spans="1:11" s="48" customFormat="1">
      <c r="A237" s="84"/>
      <c r="E237" s="45"/>
      <c r="F237" s="46"/>
      <c r="G237" s="47"/>
      <c r="H237" s="47"/>
      <c r="I237" s="47"/>
      <c r="J237" s="47"/>
      <c r="K237" s="47"/>
    </row>
    <row r="238" spans="1:11" s="48" customFormat="1">
      <c r="A238" s="84"/>
      <c r="E238" s="45"/>
      <c r="F238" s="46"/>
      <c r="G238" s="47"/>
      <c r="H238" s="47"/>
      <c r="I238" s="47"/>
      <c r="J238" s="47"/>
      <c r="K238" s="47"/>
    </row>
    <row r="239" spans="1:11" s="48" customFormat="1">
      <c r="A239" s="84"/>
      <c r="E239" s="45"/>
      <c r="F239" s="46"/>
      <c r="G239" s="47"/>
      <c r="H239" s="47"/>
      <c r="I239" s="47"/>
      <c r="J239" s="47"/>
      <c r="K239" s="47"/>
    </row>
    <row r="240" spans="1:11" s="48" customFormat="1">
      <c r="A240" s="84"/>
      <c r="E240" s="45"/>
      <c r="F240" s="46"/>
      <c r="G240" s="47"/>
      <c r="H240" s="47"/>
      <c r="I240" s="47"/>
      <c r="J240" s="47"/>
      <c r="K240" s="47"/>
    </row>
    <row r="241" spans="1:11" s="48" customFormat="1">
      <c r="A241" s="84"/>
      <c r="E241" s="45"/>
      <c r="F241" s="46"/>
      <c r="G241" s="47"/>
      <c r="H241" s="47"/>
      <c r="I241" s="47"/>
      <c r="J241" s="47"/>
      <c r="K241" s="47"/>
    </row>
    <row r="242" spans="1:11" s="48" customFormat="1">
      <c r="A242" s="84"/>
      <c r="E242" s="45"/>
      <c r="F242" s="46"/>
      <c r="G242" s="47"/>
      <c r="H242" s="47"/>
      <c r="I242" s="47"/>
      <c r="J242" s="47"/>
      <c r="K242" s="47"/>
    </row>
    <row r="243" spans="1:11" s="48" customFormat="1">
      <c r="A243" s="84"/>
      <c r="E243" s="45"/>
      <c r="F243" s="46"/>
      <c r="G243" s="47"/>
      <c r="H243" s="47"/>
      <c r="I243" s="47"/>
      <c r="J243" s="47"/>
      <c r="K243" s="47"/>
    </row>
    <row r="244" spans="1:11" s="48" customFormat="1">
      <c r="A244" s="84"/>
      <c r="E244" s="45"/>
      <c r="F244" s="46"/>
      <c r="G244" s="47"/>
      <c r="H244" s="47"/>
      <c r="I244" s="47"/>
      <c r="J244" s="47"/>
      <c r="K244" s="47"/>
    </row>
    <row r="245" spans="1:11" s="48" customFormat="1">
      <c r="A245" s="84"/>
      <c r="E245" s="45"/>
      <c r="F245" s="46"/>
      <c r="G245" s="47"/>
      <c r="H245" s="47"/>
      <c r="I245" s="47"/>
      <c r="J245" s="47"/>
      <c r="K245" s="47"/>
    </row>
    <row r="246" spans="1:11" s="48" customFormat="1">
      <c r="A246" s="84"/>
      <c r="E246" s="45"/>
      <c r="F246" s="46"/>
      <c r="G246" s="47"/>
      <c r="H246" s="47"/>
      <c r="I246" s="47"/>
      <c r="J246" s="47"/>
      <c r="K246" s="47"/>
    </row>
    <row r="247" spans="1:11" s="48" customFormat="1">
      <c r="A247" s="84"/>
      <c r="E247" s="45"/>
      <c r="F247" s="46"/>
      <c r="G247" s="47"/>
      <c r="H247" s="47"/>
      <c r="I247" s="47"/>
      <c r="J247" s="47"/>
      <c r="K247" s="47"/>
    </row>
    <row r="248" spans="1:11" s="48" customFormat="1">
      <c r="A248" s="84"/>
      <c r="E248" s="45"/>
      <c r="F248" s="46"/>
      <c r="G248" s="47"/>
      <c r="H248" s="47"/>
      <c r="I248" s="47"/>
      <c r="J248" s="47"/>
      <c r="K248" s="47"/>
    </row>
    <row r="249" spans="1:11" s="48" customFormat="1">
      <c r="A249" s="84"/>
      <c r="E249" s="45"/>
      <c r="F249" s="46"/>
      <c r="G249" s="47"/>
      <c r="H249" s="47"/>
      <c r="I249" s="47"/>
      <c r="J249" s="47"/>
      <c r="K249" s="47"/>
    </row>
    <row r="250" spans="1:11" s="48" customFormat="1">
      <c r="A250" s="84"/>
      <c r="E250" s="45"/>
      <c r="F250" s="46"/>
      <c r="G250" s="47"/>
      <c r="H250" s="47"/>
      <c r="I250" s="47"/>
      <c r="J250" s="47"/>
      <c r="K250" s="47"/>
    </row>
    <row r="251" spans="1:11" s="48" customFormat="1">
      <c r="A251" s="84"/>
      <c r="E251" s="45"/>
      <c r="F251" s="46"/>
      <c r="G251" s="47"/>
      <c r="H251" s="47"/>
      <c r="I251" s="47"/>
      <c r="J251" s="47"/>
      <c r="K251" s="47"/>
    </row>
    <row r="252" spans="1:11" s="48" customFormat="1">
      <c r="A252" s="84"/>
      <c r="E252" s="45"/>
      <c r="F252" s="46"/>
      <c r="G252" s="47"/>
      <c r="H252" s="47"/>
      <c r="I252" s="47"/>
      <c r="J252" s="47"/>
      <c r="K252" s="47"/>
    </row>
    <row r="253" spans="1:11" s="48" customFormat="1">
      <c r="A253" s="84"/>
      <c r="E253" s="45"/>
      <c r="F253" s="46"/>
      <c r="G253" s="47"/>
      <c r="H253" s="47"/>
      <c r="I253" s="47"/>
      <c r="J253" s="47"/>
      <c r="K253" s="47"/>
    </row>
    <row r="254" spans="1:11" s="48" customFormat="1">
      <c r="A254" s="84"/>
      <c r="E254" s="45"/>
      <c r="F254" s="46"/>
      <c r="G254" s="47"/>
      <c r="H254" s="47"/>
      <c r="I254" s="47"/>
      <c r="J254" s="47"/>
      <c r="K254" s="47"/>
    </row>
    <row r="255" spans="1:11" s="48" customFormat="1">
      <c r="A255" s="84"/>
      <c r="E255" s="45"/>
      <c r="F255" s="46"/>
      <c r="G255" s="47"/>
      <c r="H255" s="47"/>
      <c r="I255" s="47"/>
      <c r="J255" s="47"/>
      <c r="K255" s="47"/>
    </row>
    <row r="256" spans="1:11" s="48" customFormat="1">
      <c r="A256" s="84"/>
      <c r="E256" s="45"/>
      <c r="F256" s="46"/>
      <c r="G256" s="47"/>
      <c r="H256" s="47"/>
      <c r="I256" s="47"/>
      <c r="J256" s="47"/>
      <c r="K256" s="47"/>
    </row>
    <row r="257" spans="1:11" s="48" customFormat="1">
      <c r="A257" s="84"/>
      <c r="E257" s="45"/>
      <c r="F257" s="46"/>
      <c r="G257" s="47"/>
      <c r="H257" s="47"/>
      <c r="I257" s="47"/>
      <c r="J257" s="47"/>
      <c r="K257" s="47"/>
    </row>
    <row r="258" spans="1:11" s="48" customFormat="1">
      <c r="A258" s="84"/>
      <c r="E258" s="45"/>
      <c r="F258" s="46"/>
      <c r="G258" s="47"/>
      <c r="H258" s="47"/>
      <c r="I258" s="47"/>
      <c r="J258" s="47"/>
      <c r="K258" s="47"/>
    </row>
    <row r="259" spans="1:11" s="48" customFormat="1">
      <c r="A259" s="84"/>
      <c r="E259" s="45"/>
      <c r="F259" s="46"/>
      <c r="G259" s="47"/>
      <c r="H259" s="47"/>
      <c r="I259" s="47"/>
      <c r="J259" s="47"/>
      <c r="K259" s="47"/>
    </row>
    <row r="260" spans="1:11" s="48" customFormat="1">
      <c r="A260" s="84"/>
      <c r="E260" s="45"/>
      <c r="F260" s="46"/>
      <c r="G260" s="47"/>
      <c r="H260" s="47"/>
      <c r="I260" s="47"/>
      <c r="J260" s="47"/>
      <c r="K260" s="47"/>
    </row>
    <row r="261" spans="1:11" s="48" customFormat="1">
      <c r="A261" s="84"/>
      <c r="E261" s="45"/>
      <c r="F261" s="46"/>
      <c r="G261" s="47"/>
      <c r="H261" s="47"/>
      <c r="I261" s="47"/>
      <c r="J261" s="47"/>
      <c r="K261" s="47"/>
    </row>
    <row r="262" spans="1:11" s="48" customFormat="1">
      <c r="A262" s="84"/>
      <c r="E262" s="45"/>
      <c r="F262" s="46"/>
      <c r="G262" s="47"/>
      <c r="H262" s="47"/>
      <c r="I262" s="47"/>
      <c r="J262" s="47"/>
      <c r="K262" s="47"/>
    </row>
    <row r="263" spans="1:11" s="48" customFormat="1">
      <c r="A263" s="84"/>
      <c r="E263" s="45"/>
      <c r="F263" s="46"/>
      <c r="G263" s="47"/>
      <c r="H263" s="47"/>
      <c r="I263" s="47"/>
      <c r="J263" s="47"/>
      <c r="K263" s="47"/>
    </row>
    <row r="264" spans="1:11" s="48" customFormat="1">
      <c r="A264" s="84"/>
      <c r="E264" s="45"/>
      <c r="F264" s="46"/>
      <c r="G264" s="47"/>
      <c r="H264" s="47"/>
      <c r="I264" s="47"/>
      <c r="J264" s="47"/>
      <c r="K264" s="47"/>
    </row>
    <row r="265" spans="1:11" s="48" customFormat="1">
      <c r="A265" s="84"/>
      <c r="E265" s="45"/>
      <c r="F265" s="46"/>
      <c r="G265" s="47"/>
      <c r="H265" s="47"/>
      <c r="I265" s="47"/>
      <c r="J265" s="47"/>
      <c r="K265" s="47"/>
    </row>
    <row r="266" spans="1:11" s="48" customFormat="1">
      <c r="A266" s="84"/>
      <c r="E266" s="45"/>
      <c r="F266" s="46"/>
      <c r="G266" s="47"/>
      <c r="H266" s="47"/>
      <c r="I266" s="47"/>
      <c r="J266" s="47"/>
      <c r="K266" s="47"/>
    </row>
    <row r="267" spans="1:11" s="48" customFormat="1">
      <c r="A267" s="84"/>
      <c r="E267" s="45"/>
      <c r="F267" s="46"/>
      <c r="G267" s="47"/>
      <c r="H267" s="47"/>
      <c r="I267" s="47"/>
      <c r="J267" s="47"/>
      <c r="K267" s="47"/>
    </row>
    <row r="268" spans="1:11" s="48" customFormat="1">
      <c r="A268" s="84"/>
      <c r="E268" s="45"/>
      <c r="F268" s="46"/>
      <c r="G268" s="47"/>
      <c r="H268" s="47"/>
      <c r="I268" s="47"/>
      <c r="J268" s="47"/>
      <c r="K268" s="47"/>
    </row>
    <row r="269" spans="1:11" s="48" customFormat="1">
      <c r="A269" s="84"/>
      <c r="E269" s="45"/>
      <c r="F269" s="46"/>
      <c r="G269" s="47"/>
      <c r="H269" s="47"/>
      <c r="I269" s="47"/>
      <c r="J269" s="47"/>
      <c r="K269" s="47"/>
    </row>
    <row r="270" spans="1:11" s="48" customFormat="1">
      <c r="A270" s="84"/>
      <c r="E270" s="45"/>
      <c r="F270" s="46"/>
      <c r="G270" s="47"/>
      <c r="H270" s="47"/>
      <c r="I270" s="47"/>
      <c r="J270" s="47"/>
      <c r="K270" s="47"/>
    </row>
    <row r="271" spans="1:11" s="48" customFormat="1">
      <c r="A271" s="84"/>
      <c r="E271" s="45"/>
      <c r="F271" s="46"/>
      <c r="G271" s="47"/>
      <c r="H271" s="47"/>
      <c r="I271" s="47"/>
      <c r="J271" s="47"/>
      <c r="K271" s="47"/>
    </row>
    <row r="272" spans="1:11" s="48" customFormat="1">
      <c r="A272" s="84"/>
      <c r="E272" s="45"/>
      <c r="F272" s="46"/>
      <c r="G272" s="47"/>
      <c r="H272" s="47"/>
      <c r="I272" s="47"/>
      <c r="J272" s="47"/>
      <c r="K272" s="47"/>
    </row>
  </sheetData>
  <mergeCells count="1">
    <mergeCell ref="A1:B1"/>
  </mergeCells>
  <pageMargins left="0.7" right="0.7" top="0.75" bottom="0.75" header="0.3" footer="0.3"/>
  <pageSetup paperSize="9" orientation="portrait" r:id="rId1"/>
  <drawing r:id="rId2"/>
  <legacyDrawing r:id="rId3"/>
  <controls>
    <control shapeId="9217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Q73"/>
  <sheetViews>
    <sheetView zoomScale="80" zoomScaleNormal="80" workbookViewId="0">
      <selection activeCell="B24" sqref="B24"/>
    </sheetView>
  </sheetViews>
  <sheetFormatPr baseColWidth="10" defaultRowHeight="15"/>
  <cols>
    <col min="1" max="1" width="20.25" style="9" customWidth="1"/>
    <col min="2" max="2" width="15.125" style="9" customWidth="1"/>
    <col min="3" max="3" width="16.25" style="9" customWidth="1"/>
    <col min="4" max="4" width="15.625" style="9" customWidth="1"/>
    <col min="5" max="5" width="20.25" style="9" customWidth="1"/>
    <col min="6" max="6" width="21.125" style="1" customWidth="1"/>
    <col min="7" max="7" width="15.25" style="9" customWidth="1"/>
    <col min="8" max="8" width="29" style="9" customWidth="1"/>
    <col min="9" max="9" width="11.75" style="12" customWidth="1"/>
    <col min="10" max="10" width="29" style="9" customWidth="1"/>
    <col min="11" max="11" width="11.75" style="12" customWidth="1"/>
    <col min="12" max="12" width="29" style="9" customWidth="1"/>
    <col min="13" max="13" width="11.75" style="12" customWidth="1"/>
    <col min="14" max="14" width="29" style="9" customWidth="1"/>
    <col min="15" max="15" width="11.75" style="12" customWidth="1"/>
    <col min="16" max="16" width="29" style="9" customWidth="1"/>
    <col min="17" max="18" width="11.75" style="12" customWidth="1"/>
    <col min="19" max="19" width="29" style="9" customWidth="1"/>
    <col min="20" max="21" width="11.75" style="12" customWidth="1"/>
    <col min="22" max="22" width="29" style="9" customWidth="1"/>
    <col min="23" max="24" width="11.75" style="12" customWidth="1"/>
    <col min="25" max="25" width="29" style="9" customWidth="1"/>
    <col min="26" max="27" width="11.75" style="12" customWidth="1"/>
    <col min="28" max="28" width="29" style="9" customWidth="1"/>
    <col min="29" max="30" width="11.75" style="12" customWidth="1"/>
    <col min="31" max="31" width="29" style="9" customWidth="1"/>
    <col min="32" max="33" width="11.75" style="12" customWidth="1"/>
    <col min="34" max="34" width="29" style="9" customWidth="1"/>
    <col min="35" max="36" width="11.75" style="12" customWidth="1"/>
    <col min="37" max="37" width="29" style="9" customWidth="1"/>
    <col min="38" max="39" width="11.75" style="12" customWidth="1"/>
    <col min="40" max="40" width="29" style="9" customWidth="1"/>
    <col min="41" max="42" width="11.75" style="12" customWidth="1"/>
    <col min="43" max="43" width="29" style="9" customWidth="1"/>
    <col min="44" max="45" width="11.75" style="12" customWidth="1"/>
    <col min="46" max="46" width="29" style="9" customWidth="1"/>
    <col min="47" max="48" width="11.75" style="12" customWidth="1"/>
    <col min="49" max="49" width="29" style="9" customWidth="1"/>
    <col min="50" max="51" width="11.75" style="12" customWidth="1"/>
    <col min="52" max="52" width="29" style="9" customWidth="1"/>
    <col min="53" max="54" width="11.75" style="12" customWidth="1"/>
    <col min="55" max="55" width="29" style="9" customWidth="1"/>
    <col min="56" max="57" width="11.75" style="12" customWidth="1"/>
    <col min="58" max="58" width="29" style="9" customWidth="1"/>
    <col min="59" max="59" width="11.75" style="12" customWidth="1"/>
    <col min="60" max="69" width="11" style="1"/>
    <col min="70" max="16384" width="11" style="9"/>
  </cols>
  <sheetData>
    <row r="1" spans="1:60" s="1" customFormat="1" ht="63.75" customHeight="1" thickBot="1">
      <c r="C1" s="2"/>
    </row>
    <row r="2" spans="1:60" s="16" customFormat="1" ht="31.5" customHeight="1" thickBot="1">
      <c r="A2" s="13" t="s">
        <v>2</v>
      </c>
      <c r="B2" s="13" t="s">
        <v>3</v>
      </c>
      <c r="C2" s="14" t="s">
        <v>4</v>
      </c>
      <c r="D2" s="13" t="s">
        <v>1</v>
      </c>
      <c r="E2" s="13" t="s">
        <v>5</v>
      </c>
      <c r="F2" s="15"/>
      <c r="G2" s="13" t="s">
        <v>6</v>
      </c>
      <c r="H2" s="13" t="s">
        <v>7</v>
      </c>
      <c r="I2" s="13" t="s">
        <v>8</v>
      </c>
      <c r="J2" s="13" t="s">
        <v>9</v>
      </c>
      <c r="K2" s="13" t="s">
        <v>8</v>
      </c>
      <c r="L2" s="13" t="s">
        <v>10</v>
      </c>
      <c r="M2" s="13" t="s">
        <v>8</v>
      </c>
      <c r="N2" s="13" t="s">
        <v>11</v>
      </c>
      <c r="O2" s="13" t="s">
        <v>8</v>
      </c>
      <c r="P2" s="102" t="s">
        <v>0</v>
      </c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4"/>
    </row>
    <row r="3" spans="1:60" ht="15.75" thickBot="1">
      <c r="A3" s="4"/>
      <c r="B3" s="4"/>
      <c r="C3" s="4"/>
      <c r="D3" s="5"/>
      <c r="E3" s="4"/>
      <c r="F3" s="3"/>
      <c r="G3" s="6"/>
      <c r="H3" s="6"/>
      <c r="I3" s="7"/>
      <c r="J3" s="6"/>
      <c r="K3" s="7"/>
      <c r="L3" s="6"/>
      <c r="M3" s="7"/>
      <c r="N3" s="6"/>
      <c r="O3" s="7"/>
      <c r="P3" s="10"/>
      <c r="Q3" s="7"/>
      <c r="R3" s="7"/>
      <c r="S3" s="10"/>
      <c r="T3" s="7"/>
      <c r="U3" s="7"/>
      <c r="V3" s="6"/>
      <c r="W3" s="7"/>
      <c r="X3" s="7"/>
      <c r="Y3" s="6"/>
      <c r="Z3" s="7"/>
      <c r="AA3" s="7"/>
      <c r="AB3" s="6"/>
      <c r="AC3" s="7"/>
      <c r="AD3" s="7"/>
      <c r="AE3" s="6"/>
      <c r="AF3" s="7"/>
      <c r="AG3" s="7"/>
      <c r="AH3" s="6"/>
      <c r="AI3" s="7"/>
      <c r="AJ3" s="7"/>
      <c r="AK3" s="6"/>
      <c r="AL3" s="7"/>
      <c r="AM3" s="7"/>
      <c r="AN3" s="6"/>
      <c r="AO3" s="7"/>
      <c r="AP3" s="7"/>
      <c r="AQ3" s="6"/>
      <c r="AR3" s="7"/>
      <c r="AS3" s="7"/>
      <c r="AT3" s="6"/>
      <c r="AU3" s="7"/>
      <c r="AV3" s="7"/>
      <c r="AW3" s="6"/>
      <c r="AX3" s="7"/>
      <c r="AY3" s="7"/>
      <c r="AZ3" s="6"/>
      <c r="BA3" s="7"/>
      <c r="BB3" s="7"/>
      <c r="BC3" s="6"/>
      <c r="BD3" s="7"/>
      <c r="BE3" s="7"/>
      <c r="BF3" s="6"/>
      <c r="BG3" s="7"/>
      <c r="BH3" s="8"/>
    </row>
    <row r="4" spans="1:60" ht="15.75" thickBot="1">
      <c r="A4" s="4"/>
      <c r="B4" s="4"/>
      <c r="C4" s="4"/>
      <c r="D4" s="4"/>
      <c r="E4" s="4"/>
      <c r="F4" s="3"/>
      <c r="G4" s="4"/>
      <c r="H4" s="4"/>
      <c r="I4" s="7"/>
      <c r="J4" s="4"/>
      <c r="K4" s="7"/>
      <c r="L4" s="4"/>
      <c r="M4" s="7"/>
      <c r="N4" s="4"/>
      <c r="O4" s="7"/>
      <c r="P4" s="4"/>
      <c r="Q4" s="7"/>
      <c r="R4" s="7"/>
      <c r="S4" s="4"/>
      <c r="T4" s="7"/>
      <c r="U4" s="7"/>
      <c r="V4" s="4"/>
      <c r="W4" s="7"/>
      <c r="X4" s="7"/>
      <c r="Y4" s="4"/>
      <c r="Z4" s="7"/>
      <c r="AA4" s="7"/>
      <c r="AB4" s="4"/>
      <c r="AC4" s="7"/>
      <c r="AD4" s="7"/>
      <c r="AE4" s="4"/>
      <c r="AF4" s="7"/>
      <c r="AG4" s="7"/>
      <c r="AH4" s="4"/>
      <c r="AI4" s="7"/>
      <c r="AJ4" s="7"/>
      <c r="AK4" s="4"/>
      <c r="AL4" s="7"/>
      <c r="AM4" s="7"/>
      <c r="AN4" s="4"/>
      <c r="AO4" s="7"/>
      <c r="AP4" s="7"/>
      <c r="AQ4" s="4"/>
      <c r="AR4" s="7"/>
      <c r="AS4" s="7"/>
      <c r="AT4" s="4"/>
      <c r="AU4" s="7"/>
      <c r="AV4" s="7"/>
      <c r="AW4" s="4"/>
      <c r="AX4" s="7"/>
      <c r="AY4" s="7"/>
      <c r="AZ4" s="4"/>
      <c r="BA4" s="7"/>
      <c r="BB4" s="7"/>
      <c r="BC4" s="4"/>
      <c r="BD4" s="7"/>
      <c r="BE4" s="7"/>
      <c r="BF4" s="4"/>
      <c r="BG4" s="7"/>
      <c r="BH4" s="8"/>
    </row>
    <row r="5" spans="1:60" ht="15.75" thickBot="1">
      <c r="A5" s="4"/>
      <c r="B5" s="4"/>
      <c r="C5" s="4"/>
      <c r="D5" s="4"/>
      <c r="E5" s="4"/>
      <c r="F5" s="3"/>
      <c r="G5" s="4"/>
      <c r="H5" s="4"/>
      <c r="I5" s="7"/>
      <c r="J5" s="4"/>
      <c r="K5" s="7"/>
      <c r="L5" s="4"/>
      <c r="M5" s="7"/>
      <c r="N5" s="4"/>
      <c r="O5" s="7"/>
      <c r="P5" s="4"/>
      <c r="Q5" s="7"/>
      <c r="R5" s="7"/>
      <c r="S5" s="4"/>
      <c r="T5" s="7"/>
      <c r="U5" s="7"/>
      <c r="V5" s="4"/>
      <c r="W5" s="7"/>
      <c r="X5" s="7"/>
      <c r="Y5" s="4"/>
      <c r="Z5" s="7"/>
      <c r="AA5" s="7"/>
      <c r="AB5" s="4"/>
      <c r="AC5" s="7"/>
      <c r="AD5" s="7"/>
      <c r="AE5" s="4"/>
      <c r="AF5" s="7"/>
      <c r="AG5" s="7"/>
      <c r="AH5" s="4"/>
      <c r="AI5" s="7"/>
      <c r="AJ5" s="7"/>
      <c r="AK5" s="4"/>
      <c r="AL5" s="7"/>
      <c r="AM5" s="7"/>
      <c r="AN5" s="4"/>
      <c r="AO5" s="7"/>
      <c r="AP5" s="7"/>
      <c r="AQ5" s="4"/>
      <c r="AR5" s="7"/>
      <c r="AS5" s="7"/>
      <c r="AT5" s="4"/>
      <c r="AU5" s="7"/>
      <c r="AV5" s="7"/>
      <c r="AW5" s="4"/>
      <c r="AX5" s="7"/>
      <c r="AY5" s="7"/>
      <c r="AZ5" s="4"/>
      <c r="BA5" s="7"/>
      <c r="BB5" s="7"/>
      <c r="BC5" s="4"/>
      <c r="BD5" s="7"/>
      <c r="BE5" s="7"/>
      <c r="BF5" s="4"/>
      <c r="BG5" s="7"/>
      <c r="BH5" s="8"/>
    </row>
    <row r="6" spans="1:60" ht="15.75" thickBot="1">
      <c r="A6" s="4"/>
      <c r="B6" s="4"/>
      <c r="C6" s="4"/>
      <c r="D6" s="4"/>
      <c r="E6" s="4"/>
      <c r="F6" s="3"/>
      <c r="G6" s="4"/>
      <c r="H6" s="4"/>
      <c r="I6" s="7"/>
      <c r="J6" s="4"/>
      <c r="K6" s="7"/>
      <c r="L6" s="4"/>
      <c r="M6" s="7"/>
      <c r="N6" s="4"/>
      <c r="O6" s="7"/>
      <c r="P6" s="4"/>
      <c r="Q6" s="7"/>
      <c r="R6" s="7"/>
      <c r="S6" s="4"/>
      <c r="T6" s="7"/>
      <c r="U6" s="7"/>
      <c r="V6" s="4"/>
      <c r="W6" s="7"/>
      <c r="X6" s="7"/>
      <c r="Y6" s="4"/>
      <c r="Z6" s="7"/>
      <c r="AA6" s="7"/>
      <c r="AB6" s="4"/>
      <c r="AC6" s="7"/>
      <c r="AD6" s="7"/>
      <c r="AE6" s="4"/>
      <c r="AF6" s="7"/>
      <c r="AG6" s="7"/>
      <c r="AH6" s="4"/>
      <c r="AI6" s="7"/>
      <c r="AJ6" s="7"/>
      <c r="AK6" s="4"/>
      <c r="AL6" s="7"/>
      <c r="AM6" s="7"/>
      <c r="AN6" s="4"/>
      <c r="AO6" s="7"/>
      <c r="AP6" s="7"/>
      <c r="AQ6" s="4"/>
      <c r="AR6" s="7"/>
      <c r="AS6" s="7"/>
      <c r="AT6" s="4"/>
      <c r="AU6" s="7"/>
      <c r="AV6" s="7"/>
      <c r="AW6" s="4"/>
      <c r="AX6" s="7"/>
      <c r="AY6" s="7"/>
      <c r="AZ6" s="4"/>
      <c r="BA6" s="7"/>
      <c r="BB6" s="7"/>
      <c r="BC6" s="4"/>
      <c r="BD6" s="7"/>
      <c r="BE6" s="7"/>
      <c r="BF6" s="4"/>
      <c r="BG6" s="7"/>
      <c r="BH6" s="8"/>
    </row>
    <row r="7" spans="1:60" ht="15.75" thickBot="1">
      <c r="A7" s="4"/>
      <c r="B7" s="4"/>
      <c r="C7" s="4"/>
      <c r="D7" s="4"/>
      <c r="E7" s="4"/>
      <c r="F7" s="3"/>
      <c r="G7" s="4"/>
      <c r="H7" s="4"/>
      <c r="I7" s="7"/>
      <c r="J7" s="4"/>
      <c r="K7" s="7"/>
      <c r="L7" s="4"/>
      <c r="M7" s="7"/>
      <c r="N7" s="4"/>
      <c r="O7" s="7"/>
      <c r="P7" s="4"/>
      <c r="Q7" s="7"/>
      <c r="R7" s="7"/>
      <c r="S7" s="4"/>
      <c r="T7" s="7"/>
      <c r="U7" s="7"/>
      <c r="V7" s="4"/>
      <c r="W7" s="7"/>
      <c r="X7" s="7"/>
      <c r="Y7" s="4"/>
      <c r="Z7" s="7"/>
      <c r="AA7" s="7"/>
      <c r="AB7" s="4"/>
      <c r="AC7" s="7"/>
      <c r="AD7" s="7"/>
      <c r="AE7" s="4"/>
      <c r="AF7" s="7"/>
      <c r="AG7" s="7"/>
      <c r="AH7" s="4"/>
      <c r="AI7" s="7"/>
      <c r="AJ7" s="7"/>
      <c r="AK7" s="4"/>
      <c r="AL7" s="7"/>
      <c r="AM7" s="7"/>
      <c r="AN7" s="4"/>
      <c r="AO7" s="7"/>
      <c r="AP7" s="7"/>
      <c r="AQ7" s="4"/>
      <c r="AR7" s="7"/>
      <c r="AS7" s="7"/>
      <c r="AT7" s="4"/>
      <c r="AU7" s="7"/>
      <c r="AV7" s="7"/>
      <c r="AW7" s="4"/>
      <c r="AX7" s="7"/>
      <c r="AY7" s="7"/>
      <c r="AZ7" s="4"/>
      <c r="BA7" s="7"/>
      <c r="BB7" s="7"/>
      <c r="BC7" s="4"/>
      <c r="BD7" s="7"/>
      <c r="BE7" s="7"/>
      <c r="BF7" s="4"/>
      <c r="BG7" s="7"/>
      <c r="BH7" s="8"/>
    </row>
    <row r="8" spans="1:60" ht="15.75" thickBot="1">
      <c r="A8" s="4"/>
      <c r="B8" s="4"/>
      <c r="C8" s="4"/>
      <c r="D8" s="4"/>
      <c r="E8" s="4"/>
      <c r="F8" s="3"/>
      <c r="G8" s="4"/>
      <c r="H8" s="4"/>
      <c r="I8" s="7"/>
      <c r="J8" s="4"/>
      <c r="K8" s="7"/>
      <c r="L8" s="4"/>
      <c r="M8" s="7"/>
      <c r="N8" s="4"/>
      <c r="O8" s="7"/>
      <c r="P8" s="4"/>
      <c r="Q8" s="7"/>
      <c r="R8" s="7"/>
      <c r="S8" s="4"/>
      <c r="T8" s="7"/>
      <c r="U8" s="7"/>
      <c r="V8" s="4"/>
      <c r="W8" s="7"/>
      <c r="X8" s="7"/>
      <c r="Y8" s="4"/>
      <c r="Z8" s="7"/>
      <c r="AA8" s="7"/>
      <c r="AB8" s="4"/>
      <c r="AC8" s="7"/>
      <c r="AD8" s="7"/>
      <c r="AE8" s="4"/>
      <c r="AF8" s="7"/>
      <c r="AG8" s="7"/>
      <c r="AH8" s="4"/>
      <c r="AI8" s="7"/>
      <c r="AJ8" s="7"/>
      <c r="AK8" s="4"/>
      <c r="AL8" s="7"/>
      <c r="AM8" s="7"/>
      <c r="AN8" s="4"/>
      <c r="AO8" s="7"/>
      <c r="AP8" s="7"/>
      <c r="AQ8" s="4"/>
      <c r="AR8" s="7"/>
      <c r="AS8" s="7"/>
      <c r="AT8" s="4"/>
      <c r="AU8" s="7"/>
      <c r="AV8" s="7"/>
      <c r="AW8" s="4"/>
      <c r="AX8" s="7"/>
      <c r="AY8" s="7"/>
      <c r="AZ8" s="4"/>
      <c r="BA8" s="7"/>
      <c r="BB8" s="7"/>
      <c r="BC8" s="4"/>
      <c r="BD8" s="7"/>
      <c r="BE8" s="7"/>
      <c r="BF8" s="4"/>
      <c r="BG8" s="7"/>
      <c r="BH8" s="8"/>
    </row>
    <row r="9" spans="1:60" ht="15.75" thickBot="1">
      <c r="A9" s="4"/>
      <c r="B9" s="4"/>
      <c r="C9" s="4"/>
      <c r="D9" s="4"/>
      <c r="E9" s="4"/>
      <c r="F9" s="3"/>
      <c r="G9" s="4"/>
      <c r="H9" s="4"/>
      <c r="I9" s="7"/>
      <c r="J9" s="4"/>
      <c r="K9" s="7"/>
      <c r="L9" s="4"/>
      <c r="M9" s="7"/>
      <c r="N9" s="4"/>
      <c r="O9" s="7"/>
      <c r="P9" s="4"/>
      <c r="Q9" s="7"/>
      <c r="R9" s="7"/>
      <c r="S9" s="4"/>
      <c r="T9" s="7"/>
      <c r="U9" s="7"/>
      <c r="V9" s="4"/>
      <c r="W9" s="7"/>
      <c r="X9" s="7"/>
      <c r="Y9" s="4"/>
      <c r="Z9" s="7"/>
      <c r="AA9" s="7"/>
      <c r="AB9" s="4"/>
      <c r="AC9" s="7"/>
      <c r="AD9" s="7"/>
      <c r="AE9" s="4"/>
      <c r="AF9" s="7"/>
      <c r="AG9" s="7"/>
      <c r="AH9" s="4"/>
      <c r="AI9" s="7"/>
      <c r="AJ9" s="7"/>
      <c r="AK9" s="4"/>
      <c r="AL9" s="7"/>
      <c r="AM9" s="7"/>
      <c r="AN9" s="4"/>
      <c r="AO9" s="7"/>
      <c r="AP9" s="7"/>
      <c r="AQ9" s="4"/>
      <c r="AR9" s="7"/>
      <c r="AS9" s="7"/>
      <c r="AT9" s="4"/>
      <c r="AU9" s="7"/>
      <c r="AV9" s="7"/>
      <c r="AW9" s="4"/>
      <c r="AX9" s="7"/>
      <c r="AY9" s="7"/>
      <c r="AZ9" s="4"/>
      <c r="BA9" s="7"/>
      <c r="BB9" s="7"/>
      <c r="BC9" s="4"/>
      <c r="BD9" s="7"/>
      <c r="BE9" s="7"/>
      <c r="BF9" s="4"/>
      <c r="BG9" s="7"/>
      <c r="BH9" s="8"/>
    </row>
    <row r="10" spans="1:60" ht="15.75" thickBot="1">
      <c r="A10" s="4"/>
      <c r="B10" s="4"/>
      <c r="C10" s="4"/>
      <c r="D10" s="4"/>
      <c r="E10" s="4"/>
      <c r="F10" s="3"/>
      <c r="G10" s="4"/>
      <c r="H10" s="4"/>
      <c r="I10" s="7"/>
      <c r="J10" s="4"/>
      <c r="K10" s="7"/>
      <c r="L10" s="4"/>
      <c r="M10" s="7"/>
      <c r="N10" s="4"/>
      <c r="O10" s="7"/>
      <c r="P10" s="4"/>
      <c r="Q10" s="7"/>
      <c r="R10" s="7"/>
      <c r="S10" s="4"/>
      <c r="T10" s="7"/>
      <c r="U10" s="7"/>
      <c r="V10" s="4"/>
      <c r="W10" s="7"/>
      <c r="X10" s="7"/>
      <c r="Y10" s="4"/>
      <c r="Z10" s="7"/>
      <c r="AA10" s="7"/>
      <c r="AB10" s="4"/>
      <c r="AC10" s="7"/>
      <c r="AD10" s="7"/>
      <c r="AE10" s="4"/>
      <c r="AF10" s="7"/>
      <c r="AG10" s="7"/>
      <c r="AH10" s="4"/>
      <c r="AI10" s="7"/>
      <c r="AJ10" s="7"/>
      <c r="AK10" s="4"/>
      <c r="AL10" s="7"/>
      <c r="AM10" s="7"/>
      <c r="AN10" s="4"/>
      <c r="AO10" s="7"/>
      <c r="AP10" s="7"/>
      <c r="AQ10" s="4"/>
      <c r="AR10" s="7"/>
      <c r="AS10" s="7"/>
      <c r="AT10" s="4"/>
      <c r="AU10" s="7"/>
      <c r="AV10" s="7"/>
      <c r="AW10" s="4"/>
      <c r="AX10" s="7"/>
      <c r="AY10" s="7"/>
      <c r="AZ10" s="4"/>
      <c r="BA10" s="7"/>
      <c r="BB10" s="7"/>
      <c r="BC10" s="4"/>
      <c r="BD10" s="7"/>
      <c r="BE10" s="7"/>
      <c r="BF10" s="4"/>
      <c r="BG10" s="7"/>
      <c r="BH10" s="8"/>
    </row>
    <row r="11" spans="1:60" ht="15.75" thickBot="1">
      <c r="A11" s="4"/>
      <c r="B11" s="4"/>
      <c r="C11" s="4"/>
      <c r="D11" s="4"/>
      <c r="E11" s="4"/>
      <c r="F11" s="3"/>
      <c r="G11" s="4"/>
      <c r="H11" s="4"/>
      <c r="I11" s="7"/>
      <c r="J11" s="4"/>
      <c r="K11" s="7"/>
      <c r="L11" s="4"/>
      <c r="M11" s="7"/>
      <c r="N11" s="4"/>
      <c r="O11" s="7"/>
      <c r="P11" s="4"/>
      <c r="Q11" s="7"/>
      <c r="R11" s="7"/>
      <c r="S11" s="4"/>
      <c r="T11" s="7"/>
      <c r="U11" s="7"/>
      <c r="V11" s="4"/>
      <c r="W11" s="7"/>
      <c r="X11" s="7"/>
      <c r="Y11" s="4"/>
      <c r="Z11" s="7"/>
      <c r="AA11" s="7"/>
      <c r="AB11" s="4"/>
      <c r="AC11" s="7"/>
      <c r="AD11" s="7"/>
      <c r="AE11" s="4"/>
      <c r="AF11" s="7"/>
      <c r="AG11" s="7"/>
      <c r="AH11" s="4"/>
      <c r="AI11" s="7"/>
      <c r="AJ11" s="7"/>
      <c r="AK11" s="4"/>
      <c r="AL11" s="7"/>
      <c r="AM11" s="7"/>
      <c r="AN11" s="4"/>
      <c r="AO11" s="7"/>
      <c r="AP11" s="7"/>
      <c r="AQ11" s="4"/>
      <c r="AR11" s="7"/>
      <c r="AS11" s="7"/>
      <c r="AT11" s="4"/>
      <c r="AU11" s="7"/>
      <c r="AV11" s="7"/>
      <c r="AW11" s="4"/>
      <c r="AX11" s="7"/>
      <c r="AY11" s="7"/>
      <c r="AZ11" s="4"/>
      <c r="BA11" s="7"/>
      <c r="BB11" s="7"/>
      <c r="BC11" s="4"/>
      <c r="BD11" s="7"/>
      <c r="BE11" s="7"/>
      <c r="BF11" s="4"/>
      <c r="BG11" s="7"/>
      <c r="BH11" s="8"/>
    </row>
    <row r="12" spans="1:60" ht="15.75" thickBot="1">
      <c r="A12" s="4"/>
      <c r="B12" s="4"/>
      <c r="C12" s="4"/>
      <c r="D12" s="4"/>
      <c r="E12" s="4"/>
      <c r="F12" s="3"/>
      <c r="G12" s="4"/>
      <c r="H12" s="4"/>
      <c r="I12" s="7"/>
      <c r="J12" s="4"/>
      <c r="K12" s="7"/>
      <c r="L12" s="4"/>
      <c r="M12" s="7"/>
      <c r="N12" s="4"/>
      <c r="O12" s="7"/>
      <c r="P12" s="4"/>
      <c r="Q12" s="7"/>
      <c r="R12" s="7"/>
      <c r="S12" s="4"/>
      <c r="T12" s="7"/>
      <c r="U12" s="7"/>
      <c r="V12" s="4"/>
      <c r="W12" s="7"/>
      <c r="X12" s="7"/>
      <c r="Y12" s="4"/>
      <c r="Z12" s="7"/>
      <c r="AA12" s="7"/>
      <c r="AB12" s="4"/>
      <c r="AC12" s="7"/>
      <c r="AD12" s="7"/>
      <c r="AE12" s="4"/>
      <c r="AF12" s="7"/>
      <c r="AG12" s="7"/>
      <c r="AH12" s="4"/>
      <c r="AI12" s="7"/>
      <c r="AJ12" s="7"/>
      <c r="AK12" s="4"/>
      <c r="AL12" s="7"/>
      <c r="AM12" s="7"/>
      <c r="AN12" s="4"/>
      <c r="AO12" s="7"/>
      <c r="AP12" s="7"/>
      <c r="AQ12" s="4"/>
      <c r="AR12" s="7"/>
      <c r="AS12" s="7"/>
      <c r="AT12" s="4"/>
      <c r="AU12" s="7"/>
      <c r="AV12" s="7"/>
      <c r="AW12" s="4"/>
      <c r="AX12" s="7"/>
      <c r="AY12" s="7"/>
      <c r="AZ12" s="4"/>
      <c r="BA12" s="7"/>
      <c r="BB12" s="7"/>
      <c r="BC12" s="4"/>
      <c r="BD12" s="7"/>
      <c r="BE12" s="7"/>
      <c r="BF12" s="4"/>
      <c r="BG12" s="7"/>
      <c r="BH12" s="8"/>
    </row>
    <row r="13" spans="1:60" ht="15.75" thickBot="1">
      <c r="A13" s="4"/>
      <c r="B13" s="4"/>
      <c r="C13" s="4"/>
      <c r="D13" s="4"/>
      <c r="E13" s="4"/>
      <c r="F13" s="3"/>
      <c r="G13" s="4"/>
      <c r="H13" s="4"/>
      <c r="I13" s="7"/>
      <c r="J13" s="4"/>
      <c r="K13" s="7"/>
      <c r="L13" s="4"/>
      <c r="M13" s="7"/>
      <c r="N13" s="4"/>
      <c r="O13" s="7"/>
      <c r="P13" s="4"/>
      <c r="Q13" s="7"/>
      <c r="R13" s="7"/>
      <c r="S13" s="4"/>
      <c r="T13" s="7"/>
      <c r="U13" s="7"/>
      <c r="V13" s="4"/>
      <c r="W13" s="7"/>
      <c r="X13" s="7"/>
      <c r="Y13" s="4"/>
      <c r="Z13" s="7"/>
      <c r="AA13" s="7"/>
      <c r="AB13" s="4"/>
      <c r="AC13" s="7"/>
      <c r="AD13" s="7"/>
      <c r="AE13" s="4"/>
      <c r="AF13" s="7"/>
      <c r="AG13" s="7"/>
      <c r="AH13" s="4"/>
      <c r="AI13" s="7"/>
      <c r="AJ13" s="7"/>
      <c r="AK13" s="4"/>
      <c r="AL13" s="7"/>
      <c r="AM13" s="7"/>
      <c r="AN13" s="4"/>
      <c r="AO13" s="7"/>
      <c r="AP13" s="7"/>
      <c r="AQ13" s="4"/>
      <c r="AR13" s="7"/>
      <c r="AS13" s="7"/>
      <c r="AT13" s="4"/>
      <c r="AU13" s="7"/>
      <c r="AV13" s="7"/>
      <c r="AW13" s="4"/>
      <c r="AX13" s="7"/>
      <c r="AY13" s="7"/>
      <c r="AZ13" s="4"/>
      <c r="BA13" s="7"/>
      <c r="BB13" s="7"/>
      <c r="BC13" s="4"/>
      <c r="BD13" s="7"/>
      <c r="BE13" s="7"/>
      <c r="BF13" s="4"/>
      <c r="BG13" s="7"/>
      <c r="BH13" s="8"/>
    </row>
    <row r="14" spans="1:60" ht="15.75" thickBot="1">
      <c r="A14" s="4"/>
      <c r="B14" s="4"/>
      <c r="C14" s="4"/>
      <c r="D14" s="4"/>
      <c r="E14" s="4"/>
      <c r="F14" s="3"/>
      <c r="G14" s="4"/>
      <c r="H14" s="4"/>
      <c r="I14" s="7"/>
      <c r="J14" s="4"/>
      <c r="K14" s="7"/>
      <c r="L14" s="4"/>
      <c r="M14" s="7"/>
      <c r="N14" s="4"/>
      <c r="O14" s="7"/>
      <c r="P14" s="4"/>
      <c r="Q14" s="7"/>
      <c r="R14" s="7"/>
      <c r="S14" s="4"/>
      <c r="T14" s="7"/>
      <c r="U14" s="7"/>
      <c r="V14" s="4"/>
      <c r="W14" s="7"/>
      <c r="X14" s="7"/>
      <c r="Y14" s="4"/>
      <c r="Z14" s="7"/>
      <c r="AA14" s="7"/>
      <c r="AB14" s="4"/>
      <c r="AC14" s="7"/>
      <c r="AD14" s="7"/>
      <c r="AE14" s="4"/>
      <c r="AF14" s="7"/>
      <c r="AG14" s="7"/>
      <c r="AH14" s="4"/>
      <c r="AI14" s="7"/>
      <c r="AJ14" s="7"/>
      <c r="AK14" s="4"/>
      <c r="AL14" s="7"/>
      <c r="AM14" s="7"/>
      <c r="AN14" s="4"/>
      <c r="AO14" s="7"/>
      <c r="AP14" s="7"/>
      <c r="AQ14" s="4"/>
      <c r="AR14" s="7"/>
      <c r="AS14" s="7"/>
      <c r="AT14" s="4"/>
      <c r="AU14" s="7"/>
      <c r="AV14" s="7"/>
      <c r="AW14" s="4"/>
      <c r="AX14" s="7"/>
      <c r="AY14" s="7"/>
      <c r="AZ14" s="4"/>
      <c r="BA14" s="7"/>
      <c r="BB14" s="7"/>
      <c r="BC14" s="4"/>
      <c r="BD14" s="7"/>
      <c r="BE14" s="7"/>
      <c r="BF14" s="4"/>
      <c r="BG14" s="7"/>
      <c r="BH14" s="8"/>
    </row>
    <row r="15" spans="1:60" ht="15.75" thickBot="1">
      <c r="A15" s="4"/>
      <c r="B15" s="4"/>
      <c r="C15" s="4"/>
      <c r="D15" s="4"/>
      <c r="E15" s="4"/>
      <c r="F15" s="3"/>
      <c r="G15" s="4"/>
      <c r="H15" s="4"/>
      <c r="I15" s="7"/>
      <c r="J15" s="4"/>
      <c r="K15" s="7"/>
      <c r="L15" s="4"/>
      <c r="M15" s="7"/>
      <c r="N15" s="4"/>
      <c r="O15" s="7"/>
      <c r="P15" s="4"/>
      <c r="Q15" s="7"/>
      <c r="R15" s="7"/>
      <c r="S15" s="4"/>
      <c r="T15" s="7"/>
      <c r="U15" s="7"/>
      <c r="V15" s="4"/>
      <c r="W15" s="7"/>
      <c r="X15" s="7"/>
      <c r="Y15" s="4"/>
      <c r="Z15" s="7"/>
      <c r="AA15" s="7"/>
      <c r="AB15" s="4"/>
      <c r="AC15" s="7"/>
      <c r="AD15" s="7"/>
      <c r="AE15" s="4"/>
      <c r="AF15" s="7"/>
      <c r="AG15" s="7"/>
      <c r="AH15" s="4"/>
      <c r="AI15" s="7"/>
      <c r="AJ15" s="7"/>
      <c r="AK15" s="4"/>
      <c r="AL15" s="7"/>
      <c r="AM15" s="7"/>
      <c r="AN15" s="4"/>
      <c r="AO15" s="7"/>
      <c r="AP15" s="7"/>
      <c r="AQ15" s="4"/>
      <c r="AR15" s="7"/>
      <c r="AS15" s="7"/>
      <c r="AT15" s="4"/>
      <c r="AU15" s="7"/>
      <c r="AV15" s="7"/>
      <c r="AW15" s="4"/>
      <c r="AX15" s="7"/>
      <c r="AY15" s="7"/>
      <c r="AZ15" s="4"/>
      <c r="BA15" s="7"/>
      <c r="BB15" s="7"/>
      <c r="BC15" s="4"/>
      <c r="BD15" s="7"/>
      <c r="BE15" s="7"/>
      <c r="BF15" s="4"/>
      <c r="BG15" s="7"/>
      <c r="BH15" s="8"/>
    </row>
    <row r="16" spans="1:60" ht="15.75" thickBot="1">
      <c r="A16" s="4"/>
      <c r="B16" s="4"/>
      <c r="C16" s="4"/>
      <c r="D16" s="4"/>
      <c r="E16" s="4"/>
      <c r="F16" s="3"/>
      <c r="G16" s="4"/>
      <c r="H16" s="4"/>
      <c r="I16" s="7"/>
      <c r="J16" s="4"/>
      <c r="K16" s="7"/>
      <c r="L16" s="4"/>
      <c r="M16" s="7"/>
      <c r="N16" s="4"/>
      <c r="O16" s="7"/>
      <c r="P16" s="4"/>
      <c r="Q16" s="7"/>
      <c r="R16" s="7"/>
      <c r="S16" s="4"/>
      <c r="T16" s="7"/>
      <c r="U16" s="7"/>
      <c r="V16" s="4"/>
      <c r="W16" s="7"/>
      <c r="X16" s="7"/>
      <c r="Y16" s="4"/>
      <c r="Z16" s="7"/>
      <c r="AA16" s="7"/>
      <c r="AB16" s="4"/>
      <c r="AC16" s="7"/>
      <c r="AD16" s="7"/>
      <c r="AE16" s="4"/>
      <c r="AF16" s="7"/>
      <c r="AG16" s="7"/>
      <c r="AH16" s="4"/>
      <c r="AI16" s="7"/>
      <c r="AJ16" s="7"/>
      <c r="AK16" s="4"/>
      <c r="AL16" s="7"/>
      <c r="AM16" s="7"/>
      <c r="AN16" s="4"/>
      <c r="AO16" s="7"/>
      <c r="AP16" s="7"/>
      <c r="AQ16" s="4"/>
      <c r="AR16" s="7"/>
      <c r="AS16" s="7"/>
      <c r="AT16" s="4"/>
      <c r="AU16" s="7"/>
      <c r="AV16" s="7"/>
      <c r="AW16" s="4"/>
      <c r="AX16" s="7"/>
      <c r="AY16" s="7"/>
      <c r="AZ16" s="4"/>
      <c r="BA16" s="7"/>
      <c r="BB16" s="7"/>
      <c r="BC16" s="4"/>
      <c r="BD16" s="7"/>
      <c r="BE16" s="7"/>
      <c r="BF16" s="4"/>
      <c r="BG16" s="7"/>
      <c r="BH16" s="8"/>
    </row>
    <row r="17" spans="1:60" ht="15.75" thickBot="1">
      <c r="A17" s="4"/>
      <c r="B17" s="4"/>
      <c r="C17" s="4"/>
      <c r="D17" s="4"/>
      <c r="E17" s="4"/>
      <c r="F17" s="3"/>
      <c r="G17" s="4"/>
      <c r="H17" s="4"/>
      <c r="I17" s="7"/>
      <c r="J17" s="4"/>
      <c r="K17" s="7"/>
      <c r="L17" s="4"/>
      <c r="M17" s="7"/>
      <c r="N17" s="4"/>
      <c r="O17" s="7"/>
      <c r="P17" s="4"/>
      <c r="Q17" s="7"/>
      <c r="R17" s="7"/>
      <c r="S17" s="4"/>
      <c r="T17" s="7"/>
      <c r="U17" s="7"/>
      <c r="V17" s="4"/>
      <c r="W17" s="7"/>
      <c r="X17" s="7"/>
      <c r="Y17" s="4"/>
      <c r="Z17" s="7"/>
      <c r="AA17" s="7"/>
      <c r="AB17" s="4"/>
      <c r="AC17" s="7"/>
      <c r="AD17" s="7"/>
      <c r="AE17" s="4"/>
      <c r="AF17" s="7"/>
      <c r="AG17" s="7"/>
      <c r="AH17" s="4"/>
      <c r="AI17" s="7"/>
      <c r="AJ17" s="7"/>
      <c r="AK17" s="4"/>
      <c r="AL17" s="7"/>
      <c r="AM17" s="7"/>
      <c r="AN17" s="4"/>
      <c r="AO17" s="7"/>
      <c r="AP17" s="7"/>
      <c r="AQ17" s="4"/>
      <c r="AR17" s="7"/>
      <c r="AS17" s="7"/>
      <c r="AT17" s="4"/>
      <c r="AU17" s="7"/>
      <c r="AV17" s="7"/>
      <c r="AW17" s="4"/>
      <c r="AX17" s="7"/>
      <c r="AY17" s="7"/>
      <c r="AZ17" s="4"/>
      <c r="BA17" s="7"/>
      <c r="BB17" s="7"/>
      <c r="BC17" s="4"/>
      <c r="BD17" s="7"/>
      <c r="BE17" s="7"/>
      <c r="BF17" s="4"/>
      <c r="BG17" s="7"/>
      <c r="BH17" s="8"/>
    </row>
    <row r="18" spans="1:60" ht="15.75" thickBot="1">
      <c r="A18" s="4"/>
      <c r="B18" s="4"/>
      <c r="C18" s="4"/>
      <c r="D18" s="4"/>
      <c r="E18" s="4"/>
      <c r="F18" s="3"/>
      <c r="G18" s="4"/>
      <c r="H18" s="4"/>
      <c r="I18" s="7"/>
      <c r="J18" s="4"/>
      <c r="K18" s="7"/>
      <c r="L18" s="4"/>
      <c r="M18" s="7"/>
      <c r="N18" s="4"/>
      <c r="O18" s="7"/>
      <c r="P18" s="4"/>
      <c r="Q18" s="7"/>
      <c r="R18" s="7"/>
      <c r="S18" s="4"/>
      <c r="T18" s="7"/>
      <c r="U18" s="7"/>
      <c r="V18" s="4"/>
      <c r="W18" s="7"/>
      <c r="X18" s="7"/>
      <c r="Y18" s="4"/>
      <c r="Z18" s="7"/>
      <c r="AA18" s="7"/>
      <c r="AB18" s="4"/>
      <c r="AC18" s="7"/>
      <c r="AD18" s="7"/>
      <c r="AE18" s="4"/>
      <c r="AF18" s="7"/>
      <c r="AG18" s="7"/>
      <c r="AH18" s="4"/>
      <c r="AI18" s="7"/>
      <c r="AJ18" s="7"/>
      <c r="AK18" s="4"/>
      <c r="AL18" s="7"/>
      <c r="AM18" s="7"/>
      <c r="AN18" s="4"/>
      <c r="AO18" s="7"/>
      <c r="AP18" s="7"/>
      <c r="AQ18" s="4"/>
      <c r="AR18" s="7"/>
      <c r="AS18" s="7"/>
      <c r="AT18" s="4"/>
      <c r="AU18" s="7"/>
      <c r="AV18" s="7"/>
      <c r="AW18" s="4"/>
      <c r="AX18" s="7"/>
      <c r="AY18" s="7"/>
      <c r="AZ18" s="4"/>
      <c r="BA18" s="7"/>
      <c r="BB18" s="7"/>
      <c r="BC18" s="4"/>
      <c r="BD18" s="7"/>
      <c r="BE18" s="7"/>
      <c r="BF18" s="4"/>
      <c r="BG18" s="7"/>
      <c r="BH18" s="8"/>
    </row>
    <row r="19" spans="1:60" ht="15.75" thickBot="1">
      <c r="A19" s="4"/>
      <c r="B19" s="4"/>
      <c r="C19" s="4"/>
      <c r="D19" s="4"/>
      <c r="E19" s="4"/>
      <c r="F19" s="3"/>
      <c r="G19" s="4"/>
      <c r="H19" s="4"/>
      <c r="I19" s="7"/>
      <c r="J19" s="4"/>
      <c r="K19" s="7"/>
      <c r="L19" s="4"/>
      <c r="M19" s="7"/>
      <c r="N19" s="4"/>
      <c r="O19" s="7"/>
      <c r="P19" s="4"/>
      <c r="Q19" s="7"/>
      <c r="R19" s="7"/>
      <c r="S19" s="4"/>
      <c r="T19" s="7"/>
      <c r="U19" s="7"/>
      <c r="V19" s="4"/>
      <c r="W19" s="7"/>
      <c r="X19" s="7"/>
      <c r="Y19" s="4"/>
      <c r="Z19" s="7"/>
      <c r="AA19" s="7"/>
      <c r="AB19" s="4"/>
      <c r="AC19" s="7"/>
      <c r="AD19" s="7"/>
      <c r="AE19" s="4"/>
      <c r="AF19" s="7"/>
      <c r="AG19" s="7"/>
      <c r="AH19" s="4"/>
      <c r="AI19" s="7"/>
      <c r="AJ19" s="7"/>
      <c r="AK19" s="4"/>
      <c r="AL19" s="7"/>
      <c r="AM19" s="7"/>
      <c r="AN19" s="4"/>
      <c r="AO19" s="7"/>
      <c r="AP19" s="7"/>
      <c r="AQ19" s="4"/>
      <c r="AR19" s="7"/>
      <c r="AS19" s="7"/>
      <c r="AT19" s="4"/>
      <c r="AU19" s="7"/>
      <c r="AV19" s="7"/>
      <c r="AW19" s="4"/>
      <c r="AX19" s="7"/>
      <c r="AY19" s="7"/>
      <c r="AZ19" s="4"/>
      <c r="BA19" s="7"/>
      <c r="BB19" s="7"/>
      <c r="BC19" s="4"/>
      <c r="BD19" s="7"/>
      <c r="BE19" s="7"/>
      <c r="BF19" s="4"/>
      <c r="BG19" s="7"/>
      <c r="BH19" s="8"/>
    </row>
    <row r="20" spans="1:60" ht="15.75" thickBot="1">
      <c r="A20" s="4"/>
      <c r="B20" s="4"/>
      <c r="C20" s="4"/>
      <c r="D20" s="4"/>
      <c r="E20" s="4"/>
      <c r="F20" s="3"/>
      <c r="G20" s="4"/>
      <c r="H20" s="4"/>
      <c r="I20" s="7"/>
      <c r="J20" s="4"/>
      <c r="K20" s="7"/>
      <c r="L20" s="4"/>
      <c r="M20" s="7"/>
      <c r="N20" s="4"/>
      <c r="O20" s="7"/>
      <c r="P20" s="4"/>
      <c r="Q20" s="7"/>
      <c r="R20" s="7"/>
      <c r="S20" s="4"/>
      <c r="T20" s="7"/>
      <c r="U20" s="7"/>
      <c r="V20" s="4"/>
      <c r="W20" s="7"/>
      <c r="X20" s="7"/>
      <c r="Y20" s="4"/>
      <c r="Z20" s="7"/>
      <c r="AA20" s="7"/>
      <c r="AB20" s="4"/>
      <c r="AC20" s="7"/>
      <c r="AD20" s="7"/>
      <c r="AE20" s="4"/>
      <c r="AF20" s="7"/>
      <c r="AG20" s="7"/>
      <c r="AH20" s="4"/>
      <c r="AI20" s="7"/>
      <c r="AJ20" s="7"/>
      <c r="AK20" s="4"/>
      <c r="AL20" s="7"/>
      <c r="AM20" s="7"/>
      <c r="AN20" s="4"/>
      <c r="AO20" s="7"/>
      <c r="AP20" s="7"/>
      <c r="AQ20" s="4"/>
      <c r="AR20" s="7"/>
      <c r="AS20" s="7"/>
      <c r="AT20" s="4"/>
      <c r="AU20" s="7"/>
      <c r="AV20" s="7"/>
      <c r="AW20" s="4"/>
      <c r="AX20" s="7"/>
      <c r="AY20" s="7"/>
      <c r="AZ20" s="4"/>
      <c r="BA20" s="7"/>
      <c r="BB20" s="7"/>
      <c r="BC20" s="4"/>
      <c r="BD20" s="7"/>
      <c r="BE20" s="7"/>
      <c r="BF20" s="4"/>
      <c r="BG20" s="7"/>
      <c r="BH20" s="8"/>
    </row>
    <row r="21" spans="1:60" ht="15.75" thickBot="1">
      <c r="A21" s="4"/>
      <c r="B21" s="4"/>
      <c r="C21" s="4"/>
      <c r="D21" s="4"/>
      <c r="E21" s="4"/>
      <c r="F21" s="3" t="str">
        <f t="array" ref="F21">INDEX(E$1:E$68,MIN(IF(COUNTIF(F$2:F20,E$3:E$68)=0,IF(E$3:E$68&lt;&gt;"",ROW(A$3:A$68)))))&amp;""</f>
        <v/>
      </c>
      <c r="G21" s="4"/>
      <c r="H21" s="4"/>
      <c r="I21" s="7"/>
      <c r="J21" s="4"/>
      <c r="K21" s="7"/>
      <c r="L21" s="4"/>
      <c r="M21" s="7"/>
      <c r="N21" s="4"/>
      <c r="O21" s="7"/>
      <c r="P21" s="4"/>
      <c r="Q21" s="7"/>
      <c r="R21" s="7"/>
      <c r="S21" s="4"/>
      <c r="T21" s="7"/>
      <c r="U21" s="7"/>
      <c r="V21" s="4"/>
      <c r="W21" s="7"/>
      <c r="X21" s="7"/>
      <c r="Y21" s="4"/>
      <c r="Z21" s="7"/>
      <c r="AA21" s="7"/>
      <c r="AB21" s="4"/>
      <c r="AC21" s="7"/>
      <c r="AD21" s="7"/>
      <c r="AE21" s="4"/>
      <c r="AF21" s="7"/>
      <c r="AG21" s="7"/>
      <c r="AH21" s="4"/>
      <c r="AI21" s="7"/>
      <c r="AJ21" s="7"/>
      <c r="AK21" s="4"/>
      <c r="AL21" s="7"/>
      <c r="AM21" s="7"/>
      <c r="AN21" s="4"/>
      <c r="AO21" s="7"/>
      <c r="AP21" s="7"/>
      <c r="AQ21" s="4"/>
      <c r="AR21" s="7"/>
      <c r="AS21" s="7"/>
      <c r="AT21" s="4"/>
      <c r="AU21" s="7"/>
      <c r="AV21" s="7"/>
      <c r="AW21" s="4"/>
      <c r="AX21" s="7"/>
      <c r="AY21" s="7"/>
      <c r="AZ21" s="4"/>
      <c r="BA21" s="7"/>
      <c r="BB21" s="7"/>
      <c r="BC21" s="4"/>
      <c r="BD21" s="7"/>
      <c r="BE21" s="7"/>
      <c r="BF21" s="4"/>
      <c r="BG21" s="7"/>
      <c r="BH21" s="8"/>
    </row>
    <row r="22" spans="1:60" ht="15.75" thickBot="1">
      <c r="A22" s="4"/>
      <c r="B22" s="4"/>
      <c r="C22" s="4"/>
      <c r="D22" s="4"/>
      <c r="E22" s="4"/>
      <c r="F22" s="3" t="str">
        <f t="array" ref="F22">INDEX(E$1:E$68,MIN(IF(COUNTIF(F$2:F21,E$3:E$68)=0,IF(E$3:E$68&lt;&gt;"",ROW(A$3:A$68)))))&amp;""</f>
        <v/>
      </c>
      <c r="G22" s="4"/>
      <c r="H22" s="4"/>
      <c r="I22" s="7"/>
      <c r="J22" s="4"/>
      <c r="K22" s="7"/>
      <c r="L22" s="4"/>
      <c r="M22" s="7"/>
      <c r="N22" s="4"/>
      <c r="O22" s="7"/>
      <c r="P22" s="4"/>
      <c r="Q22" s="7"/>
      <c r="R22" s="7"/>
      <c r="S22" s="4"/>
      <c r="T22" s="7"/>
      <c r="U22" s="7"/>
      <c r="V22" s="4"/>
      <c r="W22" s="7"/>
      <c r="X22" s="7"/>
      <c r="Y22" s="4"/>
      <c r="Z22" s="7"/>
      <c r="AA22" s="7"/>
      <c r="AB22" s="4"/>
      <c r="AC22" s="7"/>
      <c r="AD22" s="7"/>
      <c r="AE22" s="4"/>
      <c r="AF22" s="7"/>
      <c r="AG22" s="7"/>
      <c r="AH22" s="4"/>
      <c r="AI22" s="7"/>
      <c r="AJ22" s="7"/>
      <c r="AK22" s="4"/>
      <c r="AL22" s="7"/>
      <c r="AM22" s="7"/>
      <c r="AN22" s="4"/>
      <c r="AO22" s="7"/>
      <c r="AP22" s="7"/>
      <c r="AQ22" s="4"/>
      <c r="AR22" s="7"/>
      <c r="AS22" s="7"/>
      <c r="AT22" s="4"/>
      <c r="AU22" s="7"/>
      <c r="AV22" s="7"/>
      <c r="AW22" s="4"/>
      <c r="AX22" s="7"/>
      <c r="AY22" s="7"/>
      <c r="AZ22" s="4"/>
      <c r="BA22" s="7"/>
      <c r="BB22" s="7"/>
      <c r="BC22" s="4"/>
      <c r="BD22" s="7"/>
      <c r="BE22" s="7"/>
      <c r="BF22" s="4"/>
      <c r="BG22" s="7"/>
      <c r="BH22" s="8"/>
    </row>
    <row r="23" spans="1:60" ht="15.75" thickBot="1">
      <c r="A23" s="4"/>
      <c r="B23" s="4"/>
      <c r="C23" s="4"/>
      <c r="D23" s="4"/>
      <c r="E23" s="4"/>
      <c r="F23" s="3" t="str">
        <f t="array" ref="F23">INDEX(E$1:E$68,MIN(IF(COUNTIF(F$2:F22,E$3:E$68)=0,IF(E$3:E$68&lt;&gt;"",ROW(A$3:A$68)))))&amp;""</f>
        <v/>
      </c>
      <c r="G23" s="4"/>
      <c r="H23" s="4"/>
      <c r="I23" s="7"/>
      <c r="J23" s="4"/>
      <c r="K23" s="7"/>
      <c r="L23" s="4"/>
      <c r="M23" s="7"/>
      <c r="N23" s="4"/>
      <c r="O23" s="7"/>
      <c r="P23" s="4"/>
      <c r="Q23" s="7"/>
      <c r="R23" s="7"/>
      <c r="S23" s="4"/>
      <c r="T23" s="7"/>
      <c r="U23" s="7"/>
      <c r="V23" s="4"/>
      <c r="W23" s="7"/>
      <c r="X23" s="7"/>
      <c r="Y23" s="4"/>
      <c r="Z23" s="7"/>
      <c r="AA23" s="7"/>
      <c r="AB23" s="4"/>
      <c r="AC23" s="7"/>
      <c r="AD23" s="7"/>
      <c r="AE23" s="4"/>
      <c r="AF23" s="7"/>
      <c r="AG23" s="7"/>
      <c r="AH23" s="4"/>
      <c r="AI23" s="7"/>
      <c r="AJ23" s="7"/>
      <c r="AK23" s="4"/>
      <c r="AL23" s="7"/>
      <c r="AM23" s="7"/>
      <c r="AN23" s="4"/>
      <c r="AO23" s="7"/>
      <c r="AP23" s="7"/>
      <c r="AQ23" s="4"/>
      <c r="AR23" s="7"/>
      <c r="AS23" s="7"/>
      <c r="AT23" s="4"/>
      <c r="AU23" s="7"/>
      <c r="AV23" s="7"/>
      <c r="AW23" s="4"/>
      <c r="AX23" s="7"/>
      <c r="AY23" s="7"/>
      <c r="AZ23" s="4"/>
      <c r="BA23" s="7"/>
      <c r="BB23" s="7"/>
      <c r="BC23" s="4"/>
      <c r="BD23" s="7"/>
      <c r="BE23" s="7"/>
      <c r="BF23" s="4"/>
      <c r="BG23" s="7"/>
      <c r="BH23" s="8"/>
    </row>
    <row r="24" spans="1:60" ht="15.75" thickBot="1">
      <c r="A24" s="4"/>
      <c r="B24" s="4"/>
      <c r="C24" s="4"/>
      <c r="D24" s="4"/>
      <c r="E24" s="4"/>
      <c r="F24" s="3" t="str">
        <f t="array" ref="F24">INDEX(E$1:E$68,MIN(IF(COUNTIF(F$2:F23,E$3:E$68)=0,IF(E$3:E$68&lt;&gt;"",ROW(A$3:A$68)))))&amp;""</f>
        <v/>
      </c>
      <c r="G24" s="4"/>
      <c r="H24" s="4"/>
      <c r="I24" s="7"/>
      <c r="J24" s="4"/>
      <c r="K24" s="7"/>
      <c r="L24" s="4"/>
      <c r="M24" s="7"/>
      <c r="N24" s="4"/>
      <c r="O24" s="7"/>
      <c r="P24" s="4"/>
      <c r="Q24" s="7"/>
      <c r="R24" s="7"/>
      <c r="S24" s="4"/>
      <c r="T24" s="7"/>
      <c r="U24" s="7"/>
      <c r="V24" s="4"/>
      <c r="W24" s="7"/>
      <c r="X24" s="7"/>
      <c r="Y24" s="4"/>
      <c r="Z24" s="7"/>
      <c r="AA24" s="7"/>
      <c r="AB24" s="4"/>
      <c r="AC24" s="7"/>
      <c r="AD24" s="7"/>
      <c r="AE24" s="4"/>
      <c r="AF24" s="7"/>
      <c r="AG24" s="7"/>
      <c r="AH24" s="4"/>
      <c r="AI24" s="7"/>
      <c r="AJ24" s="7"/>
      <c r="AK24" s="4"/>
      <c r="AL24" s="7"/>
      <c r="AM24" s="7"/>
      <c r="AN24" s="4"/>
      <c r="AO24" s="7"/>
      <c r="AP24" s="7"/>
      <c r="AQ24" s="4"/>
      <c r="AR24" s="7"/>
      <c r="AS24" s="7"/>
      <c r="AT24" s="4"/>
      <c r="AU24" s="7"/>
      <c r="AV24" s="7"/>
      <c r="AW24" s="4"/>
      <c r="AX24" s="7"/>
      <c r="AY24" s="7"/>
      <c r="AZ24" s="4"/>
      <c r="BA24" s="7"/>
      <c r="BB24" s="7"/>
      <c r="BC24" s="4"/>
      <c r="BD24" s="7"/>
      <c r="BE24" s="7"/>
      <c r="BF24" s="4"/>
      <c r="BG24" s="7"/>
      <c r="BH24" s="8"/>
    </row>
    <row r="25" spans="1:60" ht="15.75" thickBot="1">
      <c r="A25" s="4"/>
      <c r="B25" s="4"/>
      <c r="C25" s="4"/>
      <c r="D25" s="4"/>
      <c r="E25" s="4"/>
      <c r="F25" s="3" t="str">
        <f t="array" ref="F25">INDEX(E$1:E$68,MIN(IF(COUNTIF(F$2:F24,E$3:E$68)=0,IF(E$3:E$68&lt;&gt;"",ROW(A$3:A$68)))))&amp;""</f>
        <v/>
      </c>
      <c r="G25" s="4"/>
      <c r="H25" s="4"/>
      <c r="I25" s="7"/>
      <c r="J25" s="4"/>
      <c r="K25" s="7"/>
      <c r="L25" s="4"/>
      <c r="M25" s="7"/>
      <c r="N25" s="4"/>
      <c r="O25" s="7"/>
      <c r="P25" s="4"/>
      <c r="Q25" s="7"/>
      <c r="R25" s="7"/>
      <c r="S25" s="4"/>
      <c r="T25" s="7"/>
      <c r="U25" s="7"/>
      <c r="V25" s="4"/>
      <c r="W25" s="7"/>
      <c r="X25" s="7"/>
      <c r="Y25" s="4"/>
      <c r="Z25" s="7"/>
      <c r="AA25" s="7"/>
      <c r="AB25" s="4"/>
      <c r="AC25" s="7"/>
      <c r="AD25" s="7"/>
      <c r="AE25" s="4"/>
      <c r="AF25" s="7"/>
      <c r="AG25" s="7"/>
      <c r="AH25" s="4"/>
      <c r="AI25" s="7"/>
      <c r="AJ25" s="7"/>
      <c r="AK25" s="4"/>
      <c r="AL25" s="7"/>
      <c r="AM25" s="7"/>
      <c r="AN25" s="4"/>
      <c r="AO25" s="7"/>
      <c r="AP25" s="7"/>
      <c r="AQ25" s="4"/>
      <c r="AR25" s="7"/>
      <c r="AS25" s="7"/>
      <c r="AT25" s="4"/>
      <c r="AU25" s="7"/>
      <c r="AV25" s="7"/>
      <c r="AW25" s="4"/>
      <c r="AX25" s="7"/>
      <c r="AY25" s="7"/>
      <c r="AZ25" s="4"/>
      <c r="BA25" s="7"/>
      <c r="BB25" s="7"/>
      <c r="BC25" s="4"/>
      <c r="BD25" s="7"/>
      <c r="BE25" s="7"/>
      <c r="BF25" s="4"/>
      <c r="BG25" s="7"/>
      <c r="BH25" s="8"/>
    </row>
    <row r="26" spans="1:60" ht="15.75" thickBot="1">
      <c r="A26" s="4"/>
      <c r="B26" s="4"/>
      <c r="C26" s="4"/>
      <c r="D26" s="4"/>
      <c r="E26" s="4"/>
      <c r="F26" s="3" t="str">
        <f t="array" ref="F26">INDEX(E$1:E$68,MIN(IF(COUNTIF(F$2:F25,E$3:E$68)=0,IF(E$3:E$68&lt;&gt;"",ROW(A$3:A$68)))))&amp;""</f>
        <v/>
      </c>
      <c r="G26" s="4"/>
      <c r="H26" s="4"/>
      <c r="I26" s="7"/>
      <c r="J26" s="4"/>
      <c r="K26" s="7"/>
      <c r="L26" s="4"/>
      <c r="M26" s="7"/>
      <c r="N26" s="4"/>
      <c r="O26" s="7"/>
      <c r="P26" s="4"/>
      <c r="Q26" s="7"/>
      <c r="R26" s="7"/>
      <c r="S26" s="4"/>
      <c r="T26" s="7"/>
      <c r="U26" s="7"/>
      <c r="V26" s="4"/>
      <c r="W26" s="7"/>
      <c r="X26" s="7"/>
      <c r="Y26" s="4"/>
      <c r="Z26" s="7"/>
      <c r="AA26" s="7"/>
      <c r="AB26" s="4"/>
      <c r="AC26" s="7"/>
      <c r="AD26" s="7"/>
      <c r="AE26" s="4"/>
      <c r="AF26" s="7"/>
      <c r="AG26" s="7"/>
      <c r="AH26" s="4"/>
      <c r="AI26" s="7"/>
      <c r="AJ26" s="7"/>
      <c r="AK26" s="4"/>
      <c r="AL26" s="7"/>
      <c r="AM26" s="7"/>
      <c r="AN26" s="4"/>
      <c r="AO26" s="7"/>
      <c r="AP26" s="7"/>
      <c r="AQ26" s="4"/>
      <c r="AR26" s="7"/>
      <c r="AS26" s="7"/>
      <c r="AT26" s="4"/>
      <c r="AU26" s="7"/>
      <c r="AV26" s="7"/>
      <c r="AW26" s="4"/>
      <c r="AX26" s="7"/>
      <c r="AY26" s="7"/>
      <c r="AZ26" s="4"/>
      <c r="BA26" s="7"/>
      <c r="BB26" s="7"/>
      <c r="BC26" s="4"/>
      <c r="BD26" s="7"/>
      <c r="BE26" s="7"/>
      <c r="BF26" s="4"/>
      <c r="BG26" s="7"/>
      <c r="BH26" s="8"/>
    </row>
    <row r="27" spans="1:60" ht="15.75" thickBot="1">
      <c r="A27" s="4"/>
      <c r="B27" s="4"/>
      <c r="C27" s="4"/>
      <c r="D27" s="4"/>
      <c r="E27" s="4"/>
      <c r="F27" s="3" t="str">
        <f t="array" ref="F27">INDEX(E$1:E$68,MIN(IF(COUNTIF(F$2:F26,E$3:E$68)=0,IF(E$3:E$68&lt;&gt;"",ROW(A$3:A$68)))))&amp;""</f>
        <v/>
      </c>
      <c r="G27" s="4"/>
      <c r="H27" s="4"/>
      <c r="I27" s="7"/>
      <c r="J27" s="4"/>
      <c r="K27" s="7"/>
      <c r="L27" s="4"/>
      <c r="M27" s="7"/>
      <c r="N27" s="4"/>
      <c r="O27" s="7"/>
      <c r="P27" s="4"/>
      <c r="Q27" s="7"/>
      <c r="R27" s="7"/>
      <c r="S27" s="4"/>
      <c r="T27" s="7"/>
      <c r="U27" s="7"/>
      <c r="V27" s="4"/>
      <c r="W27" s="7"/>
      <c r="X27" s="7"/>
      <c r="Y27" s="4"/>
      <c r="Z27" s="7"/>
      <c r="AA27" s="7"/>
      <c r="AB27" s="4"/>
      <c r="AC27" s="7"/>
      <c r="AD27" s="7"/>
      <c r="AE27" s="4"/>
      <c r="AF27" s="7"/>
      <c r="AG27" s="7"/>
      <c r="AH27" s="4"/>
      <c r="AI27" s="7"/>
      <c r="AJ27" s="7"/>
      <c r="AK27" s="4"/>
      <c r="AL27" s="7"/>
      <c r="AM27" s="7"/>
      <c r="AN27" s="4"/>
      <c r="AO27" s="7"/>
      <c r="AP27" s="7"/>
      <c r="AQ27" s="4"/>
      <c r="AR27" s="7"/>
      <c r="AS27" s="7"/>
      <c r="AT27" s="4"/>
      <c r="AU27" s="7"/>
      <c r="AV27" s="7"/>
      <c r="AW27" s="4"/>
      <c r="AX27" s="7"/>
      <c r="AY27" s="7"/>
      <c r="AZ27" s="4"/>
      <c r="BA27" s="7"/>
      <c r="BB27" s="7"/>
      <c r="BC27" s="4"/>
      <c r="BD27" s="7"/>
      <c r="BE27" s="7"/>
      <c r="BF27" s="4"/>
      <c r="BG27" s="7"/>
      <c r="BH27" s="8"/>
    </row>
    <row r="28" spans="1:60" ht="15.75" thickBot="1">
      <c r="A28" s="4"/>
      <c r="B28" s="4"/>
      <c r="C28" s="4"/>
      <c r="D28" s="4"/>
      <c r="E28" s="4"/>
      <c r="F28" s="3" t="str">
        <f t="array" ref="F28">INDEX(E$1:E$68,MIN(IF(COUNTIF(F$2:F27,E$3:E$68)=0,IF(E$3:E$68&lt;&gt;"",ROW(A$3:A$68)))))&amp;""</f>
        <v/>
      </c>
      <c r="G28" s="4"/>
      <c r="H28" s="4"/>
      <c r="I28" s="7"/>
      <c r="J28" s="4"/>
      <c r="K28" s="7"/>
      <c r="L28" s="4"/>
      <c r="M28" s="7"/>
      <c r="N28" s="4"/>
      <c r="O28" s="7"/>
      <c r="P28" s="4"/>
      <c r="Q28" s="7"/>
      <c r="R28" s="7"/>
      <c r="S28" s="4"/>
      <c r="T28" s="7"/>
      <c r="U28" s="7"/>
      <c r="V28" s="4"/>
      <c r="W28" s="7"/>
      <c r="X28" s="7"/>
      <c r="Y28" s="4"/>
      <c r="Z28" s="7"/>
      <c r="AA28" s="7"/>
      <c r="AB28" s="4"/>
      <c r="AC28" s="7"/>
      <c r="AD28" s="7"/>
      <c r="AE28" s="4"/>
      <c r="AF28" s="7"/>
      <c r="AG28" s="7"/>
      <c r="AH28" s="4"/>
      <c r="AI28" s="7"/>
      <c r="AJ28" s="7"/>
      <c r="AK28" s="4"/>
      <c r="AL28" s="7"/>
      <c r="AM28" s="7"/>
      <c r="AN28" s="4"/>
      <c r="AO28" s="7"/>
      <c r="AP28" s="7"/>
      <c r="AQ28" s="4"/>
      <c r="AR28" s="7"/>
      <c r="AS28" s="7"/>
      <c r="AT28" s="4"/>
      <c r="AU28" s="7"/>
      <c r="AV28" s="7"/>
      <c r="AW28" s="4"/>
      <c r="AX28" s="7"/>
      <c r="AY28" s="7"/>
      <c r="AZ28" s="4"/>
      <c r="BA28" s="7"/>
      <c r="BB28" s="7"/>
      <c r="BC28" s="4"/>
      <c r="BD28" s="7"/>
      <c r="BE28" s="7"/>
      <c r="BF28" s="4"/>
      <c r="BG28" s="7"/>
      <c r="BH28" s="8"/>
    </row>
    <row r="29" spans="1:60" ht="15.75" thickBot="1">
      <c r="A29" s="4"/>
      <c r="B29" s="4"/>
      <c r="C29" s="4"/>
      <c r="D29" s="4"/>
      <c r="E29" s="4"/>
      <c r="F29" s="3" t="str">
        <f t="array" ref="F29">INDEX(E$1:E$68,MIN(IF(COUNTIF(F$2:F28,E$3:E$68)=0,IF(E$3:E$68&lt;&gt;"",ROW(A$3:A$68)))))&amp;""</f>
        <v/>
      </c>
      <c r="G29" s="4"/>
      <c r="H29" s="4"/>
      <c r="I29" s="7"/>
      <c r="J29" s="4"/>
      <c r="K29" s="7"/>
      <c r="L29" s="4"/>
      <c r="M29" s="7"/>
      <c r="N29" s="4"/>
      <c r="O29" s="7"/>
      <c r="P29" s="4"/>
      <c r="Q29" s="7"/>
      <c r="R29" s="7"/>
      <c r="S29" s="4"/>
      <c r="T29" s="7"/>
      <c r="U29" s="7"/>
      <c r="V29" s="4"/>
      <c r="W29" s="7"/>
      <c r="X29" s="7"/>
      <c r="Y29" s="4"/>
      <c r="Z29" s="7"/>
      <c r="AA29" s="7"/>
      <c r="AB29" s="4"/>
      <c r="AC29" s="7"/>
      <c r="AD29" s="7"/>
      <c r="AE29" s="4"/>
      <c r="AF29" s="7"/>
      <c r="AG29" s="7"/>
      <c r="AH29" s="4"/>
      <c r="AI29" s="7"/>
      <c r="AJ29" s="7"/>
      <c r="AK29" s="4"/>
      <c r="AL29" s="7"/>
      <c r="AM29" s="7"/>
      <c r="AN29" s="4"/>
      <c r="AO29" s="7"/>
      <c r="AP29" s="7"/>
      <c r="AQ29" s="4"/>
      <c r="AR29" s="7"/>
      <c r="AS29" s="7"/>
      <c r="AT29" s="4"/>
      <c r="AU29" s="7"/>
      <c r="AV29" s="7"/>
      <c r="AW29" s="4"/>
      <c r="AX29" s="7"/>
      <c r="AY29" s="7"/>
      <c r="AZ29" s="4"/>
      <c r="BA29" s="7"/>
      <c r="BB29" s="7"/>
      <c r="BC29" s="4"/>
      <c r="BD29" s="7"/>
      <c r="BE29" s="7"/>
      <c r="BF29" s="4"/>
      <c r="BG29" s="7"/>
      <c r="BH29" s="8"/>
    </row>
    <row r="30" spans="1:60" ht="15.75" thickBot="1">
      <c r="A30" s="4"/>
      <c r="B30" s="4"/>
      <c r="C30" s="4"/>
      <c r="D30" s="4"/>
      <c r="E30" s="4"/>
      <c r="F30" s="3" t="str">
        <f t="array" ref="F30">INDEX(E$1:E$68,MIN(IF(COUNTIF(F$2:F29,E$3:E$68)=0,IF(E$3:E$68&lt;&gt;"",ROW(A$3:A$68)))))&amp;""</f>
        <v/>
      </c>
      <c r="G30" s="4"/>
      <c r="H30" s="4"/>
      <c r="I30" s="7"/>
      <c r="J30" s="4"/>
      <c r="K30" s="7"/>
      <c r="L30" s="4"/>
      <c r="M30" s="7"/>
      <c r="N30" s="4"/>
      <c r="O30" s="7"/>
      <c r="P30" s="4"/>
      <c r="Q30" s="7"/>
      <c r="R30" s="7"/>
      <c r="S30" s="4"/>
      <c r="T30" s="7"/>
      <c r="U30" s="7"/>
      <c r="V30" s="4"/>
      <c r="W30" s="7"/>
      <c r="X30" s="7"/>
      <c r="Y30" s="4"/>
      <c r="Z30" s="7"/>
      <c r="AA30" s="7"/>
      <c r="AB30" s="4"/>
      <c r="AC30" s="7"/>
      <c r="AD30" s="7"/>
      <c r="AE30" s="4"/>
      <c r="AF30" s="7"/>
      <c r="AG30" s="7"/>
      <c r="AH30" s="4"/>
      <c r="AI30" s="7"/>
      <c r="AJ30" s="7"/>
      <c r="AK30" s="4"/>
      <c r="AL30" s="7"/>
      <c r="AM30" s="7"/>
      <c r="AN30" s="4"/>
      <c r="AO30" s="7"/>
      <c r="AP30" s="7"/>
      <c r="AQ30" s="4"/>
      <c r="AR30" s="7"/>
      <c r="AS30" s="7"/>
      <c r="AT30" s="4"/>
      <c r="AU30" s="7"/>
      <c r="AV30" s="7"/>
      <c r="AW30" s="4"/>
      <c r="AX30" s="7"/>
      <c r="AY30" s="7"/>
      <c r="AZ30" s="4"/>
      <c r="BA30" s="7"/>
      <c r="BB30" s="7"/>
      <c r="BC30" s="4"/>
      <c r="BD30" s="7"/>
      <c r="BE30" s="7"/>
      <c r="BF30" s="4"/>
      <c r="BG30" s="7"/>
      <c r="BH30" s="8"/>
    </row>
    <row r="31" spans="1:60" ht="15.75" thickBot="1">
      <c r="A31" s="4"/>
      <c r="B31" s="4"/>
      <c r="C31" s="4"/>
      <c r="D31" s="4"/>
      <c r="E31" s="4"/>
      <c r="F31" s="3" t="str">
        <f t="array" ref="F31">INDEX(E$1:E$68,MIN(IF(COUNTIF(F$2:F30,E$3:E$68)=0,IF(E$3:E$68&lt;&gt;"",ROW(A$3:A$68)))))&amp;""</f>
        <v/>
      </c>
      <c r="G31" s="4"/>
      <c r="H31" s="4"/>
      <c r="I31" s="7"/>
      <c r="J31" s="4"/>
      <c r="K31" s="7"/>
      <c r="L31" s="4"/>
      <c r="M31" s="7"/>
      <c r="N31" s="4"/>
      <c r="O31" s="7"/>
      <c r="P31" s="4"/>
      <c r="Q31" s="7"/>
      <c r="R31" s="7"/>
      <c r="S31" s="4"/>
      <c r="T31" s="7"/>
      <c r="U31" s="7"/>
      <c r="V31" s="4"/>
      <c r="W31" s="7"/>
      <c r="X31" s="7"/>
      <c r="Y31" s="4"/>
      <c r="Z31" s="7"/>
      <c r="AA31" s="7"/>
      <c r="AB31" s="4"/>
      <c r="AC31" s="7"/>
      <c r="AD31" s="7"/>
      <c r="AE31" s="4"/>
      <c r="AF31" s="7"/>
      <c r="AG31" s="7"/>
      <c r="AH31" s="4"/>
      <c r="AI31" s="7"/>
      <c r="AJ31" s="7"/>
      <c r="AK31" s="4"/>
      <c r="AL31" s="7"/>
      <c r="AM31" s="7"/>
      <c r="AN31" s="4"/>
      <c r="AO31" s="7"/>
      <c r="AP31" s="7"/>
      <c r="AQ31" s="4"/>
      <c r="AR31" s="7"/>
      <c r="AS31" s="7"/>
      <c r="AT31" s="4"/>
      <c r="AU31" s="7"/>
      <c r="AV31" s="7"/>
      <c r="AW31" s="4"/>
      <c r="AX31" s="7"/>
      <c r="AY31" s="7"/>
      <c r="AZ31" s="4"/>
      <c r="BA31" s="7"/>
      <c r="BB31" s="7"/>
      <c r="BC31" s="4"/>
      <c r="BD31" s="7"/>
      <c r="BE31" s="7"/>
      <c r="BF31" s="4"/>
      <c r="BG31" s="7"/>
      <c r="BH31" s="8"/>
    </row>
    <row r="32" spans="1:60" ht="15.75" thickBot="1">
      <c r="A32" s="4"/>
      <c r="B32" s="4"/>
      <c r="C32" s="4"/>
      <c r="D32" s="4"/>
      <c r="E32" s="4"/>
      <c r="F32" s="3" t="str">
        <f t="array" ref="F32">INDEX(E$1:E$68,MIN(IF(COUNTIF(F$2:F31,E$3:E$68)=0,IF(E$3:E$68&lt;&gt;"",ROW(A$3:A$68)))))&amp;""</f>
        <v/>
      </c>
      <c r="G32" s="4"/>
      <c r="H32" s="4"/>
      <c r="I32" s="7"/>
      <c r="J32" s="4"/>
      <c r="K32" s="7"/>
      <c r="L32" s="4"/>
      <c r="M32" s="7"/>
      <c r="N32" s="4"/>
      <c r="O32" s="7"/>
      <c r="P32" s="4"/>
      <c r="Q32" s="7"/>
      <c r="R32" s="7"/>
      <c r="S32" s="4"/>
      <c r="T32" s="7"/>
      <c r="U32" s="7"/>
      <c r="V32" s="4"/>
      <c r="W32" s="7"/>
      <c r="X32" s="7"/>
      <c r="Y32" s="4"/>
      <c r="Z32" s="7"/>
      <c r="AA32" s="7"/>
      <c r="AB32" s="4"/>
      <c r="AC32" s="7"/>
      <c r="AD32" s="7"/>
      <c r="AE32" s="4"/>
      <c r="AF32" s="7"/>
      <c r="AG32" s="7"/>
      <c r="AH32" s="4"/>
      <c r="AI32" s="7"/>
      <c r="AJ32" s="7"/>
      <c r="AK32" s="4"/>
      <c r="AL32" s="7"/>
      <c r="AM32" s="7"/>
      <c r="AN32" s="4"/>
      <c r="AO32" s="7"/>
      <c r="AP32" s="7"/>
      <c r="AQ32" s="4"/>
      <c r="AR32" s="7"/>
      <c r="AS32" s="7"/>
      <c r="AT32" s="4"/>
      <c r="AU32" s="7"/>
      <c r="AV32" s="7"/>
      <c r="AW32" s="4"/>
      <c r="AX32" s="7"/>
      <c r="AY32" s="7"/>
      <c r="AZ32" s="4"/>
      <c r="BA32" s="7"/>
      <c r="BB32" s="7"/>
      <c r="BC32" s="4"/>
      <c r="BD32" s="7"/>
      <c r="BE32" s="7"/>
      <c r="BF32" s="4"/>
      <c r="BG32" s="7"/>
      <c r="BH32" s="8"/>
    </row>
    <row r="33" spans="1:60" ht="15.75" thickBot="1">
      <c r="A33" s="4"/>
      <c r="B33" s="4"/>
      <c r="C33" s="4"/>
      <c r="D33" s="4"/>
      <c r="E33" s="4"/>
      <c r="F33" s="3" t="str">
        <f t="array" ref="F33">INDEX(E$1:E$68,MIN(IF(COUNTIF(F$2:F32,E$3:E$68)=0,IF(E$3:E$68&lt;&gt;"",ROW(A$3:A$68)))))&amp;""</f>
        <v/>
      </c>
      <c r="G33" s="4"/>
      <c r="H33" s="4"/>
      <c r="I33" s="7"/>
      <c r="J33" s="4"/>
      <c r="K33" s="7"/>
      <c r="L33" s="4"/>
      <c r="M33" s="7"/>
      <c r="N33" s="4"/>
      <c r="O33" s="7"/>
      <c r="P33" s="4"/>
      <c r="Q33" s="7"/>
      <c r="R33" s="7"/>
      <c r="S33" s="4"/>
      <c r="T33" s="7"/>
      <c r="U33" s="7"/>
      <c r="V33" s="4"/>
      <c r="W33" s="7"/>
      <c r="X33" s="7"/>
      <c r="Y33" s="4"/>
      <c r="Z33" s="7"/>
      <c r="AA33" s="7"/>
      <c r="AB33" s="4"/>
      <c r="AC33" s="7"/>
      <c r="AD33" s="7"/>
      <c r="AE33" s="4"/>
      <c r="AF33" s="7"/>
      <c r="AG33" s="7"/>
      <c r="AH33" s="4"/>
      <c r="AI33" s="7"/>
      <c r="AJ33" s="7"/>
      <c r="AK33" s="4"/>
      <c r="AL33" s="7"/>
      <c r="AM33" s="7"/>
      <c r="AN33" s="4"/>
      <c r="AO33" s="7"/>
      <c r="AP33" s="7"/>
      <c r="AQ33" s="4"/>
      <c r="AR33" s="7"/>
      <c r="AS33" s="7"/>
      <c r="AT33" s="4"/>
      <c r="AU33" s="7"/>
      <c r="AV33" s="7"/>
      <c r="AW33" s="4"/>
      <c r="AX33" s="7"/>
      <c r="AY33" s="7"/>
      <c r="AZ33" s="4"/>
      <c r="BA33" s="7"/>
      <c r="BB33" s="7"/>
      <c r="BC33" s="4"/>
      <c r="BD33" s="7"/>
      <c r="BE33" s="7"/>
      <c r="BF33" s="4"/>
      <c r="BG33" s="7"/>
      <c r="BH33" s="8"/>
    </row>
    <row r="34" spans="1:60" ht="15.75" thickBot="1">
      <c r="A34" s="4"/>
      <c r="B34" s="4"/>
      <c r="C34" s="4"/>
      <c r="D34" s="4"/>
      <c r="E34" s="4"/>
      <c r="F34" s="3" t="str">
        <f t="array" ref="F34">INDEX(E$1:E$68,MIN(IF(COUNTIF(F$2:F33,E$3:E$68)=0,IF(E$3:E$68&lt;&gt;"",ROW(A$3:A$68)))))&amp;""</f>
        <v/>
      </c>
      <c r="G34" s="4"/>
      <c r="H34" s="4"/>
      <c r="I34" s="7"/>
      <c r="J34" s="4"/>
      <c r="K34" s="7"/>
      <c r="L34" s="4"/>
      <c r="M34" s="7"/>
      <c r="N34" s="4"/>
      <c r="O34" s="7"/>
      <c r="P34" s="4"/>
      <c r="Q34" s="7"/>
      <c r="R34" s="7"/>
      <c r="S34" s="4"/>
      <c r="T34" s="7"/>
      <c r="U34" s="7"/>
      <c r="V34" s="4"/>
      <c r="W34" s="7"/>
      <c r="X34" s="7"/>
      <c r="Y34" s="4"/>
      <c r="Z34" s="7"/>
      <c r="AA34" s="7"/>
      <c r="AB34" s="4"/>
      <c r="AC34" s="7"/>
      <c r="AD34" s="7"/>
      <c r="AE34" s="4"/>
      <c r="AF34" s="7"/>
      <c r="AG34" s="7"/>
      <c r="AH34" s="4"/>
      <c r="AI34" s="7"/>
      <c r="AJ34" s="7"/>
      <c r="AK34" s="4"/>
      <c r="AL34" s="7"/>
      <c r="AM34" s="7"/>
      <c r="AN34" s="4"/>
      <c r="AO34" s="7"/>
      <c r="AP34" s="7"/>
      <c r="AQ34" s="4"/>
      <c r="AR34" s="7"/>
      <c r="AS34" s="7"/>
      <c r="AT34" s="4"/>
      <c r="AU34" s="7"/>
      <c r="AV34" s="7"/>
      <c r="AW34" s="4"/>
      <c r="AX34" s="7"/>
      <c r="AY34" s="7"/>
      <c r="AZ34" s="4"/>
      <c r="BA34" s="7"/>
      <c r="BB34" s="7"/>
      <c r="BC34" s="4"/>
      <c r="BD34" s="7"/>
      <c r="BE34" s="7"/>
      <c r="BF34" s="4"/>
      <c r="BG34" s="7"/>
      <c r="BH34" s="8"/>
    </row>
    <row r="35" spans="1:60" ht="15.75" thickBot="1">
      <c r="A35" s="4"/>
      <c r="B35" s="4"/>
      <c r="C35" s="4"/>
      <c r="D35" s="4"/>
      <c r="E35" s="4"/>
      <c r="F35" s="3" t="str">
        <f t="array" ref="F35">INDEX(E$1:E$68,MIN(IF(COUNTIF(F$2:F34,E$3:E$68)=0,IF(E$3:E$68&lt;&gt;"",ROW(A$3:A$68)))))&amp;""</f>
        <v/>
      </c>
      <c r="G35" s="4"/>
      <c r="H35" s="4"/>
      <c r="I35" s="7"/>
      <c r="J35" s="4"/>
      <c r="K35" s="7"/>
      <c r="L35" s="4"/>
      <c r="M35" s="7"/>
      <c r="N35" s="4"/>
      <c r="O35" s="7"/>
      <c r="P35" s="4"/>
      <c r="Q35" s="7"/>
      <c r="R35" s="7"/>
      <c r="S35" s="4"/>
      <c r="T35" s="7"/>
      <c r="U35" s="7"/>
      <c r="V35" s="4"/>
      <c r="W35" s="7"/>
      <c r="X35" s="7"/>
      <c r="Y35" s="4"/>
      <c r="Z35" s="7"/>
      <c r="AA35" s="7"/>
      <c r="AB35" s="4"/>
      <c r="AC35" s="7"/>
      <c r="AD35" s="7"/>
      <c r="AE35" s="4"/>
      <c r="AF35" s="7"/>
      <c r="AG35" s="7"/>
      <c r="AH35" s="4"/>
      <c r="AI35" s="7"/>
      <c r="AJ35" s="7"/>
      <c r="AK35" s="4"/>
      <c r="AL35" s="7"/>
      <c r="AM35" s="7"/>
      <c r="AN35" s="4"/>
      <c r="AO35" s="7"/>
      <c r="AP35" s="7"/>
      <c r="AQ35" s="4"/>
      <c r="AR35" s="7"/>
      <c r="AS35" s="7"/>
      <c r="AT35" s="4"/>
      <c r="AU35" s="7"/>
      <c r="AV35" s="7"/>
      <c r="AW35" s="4"/>
      <c r="AX35" s="7"/>
      <c r="AY35" s="7"/>
      <c r="AZ35" s="4"/>
      <c r="BA35" s="7"/>
      <c r="BB35" s="7"/>
      <c r="BC35" s="4"/>
      <c r="BD35" s="7"/>
      <c r="BE35" s="7"/>
      <c r="BF35" s="4"/>
      <c r="BG35" s="7"/>
      <c r="BH35" s="8"/>
    </row>
    <row r="36" spans="1:60" ht="15.75" thickBot="1">
      <c r="A36" s="4"/>
      <c r="B36" s="4"/>
      <c r="C36" s="4"/>
      <c r="D36" s="4"/>
      <c r="E36" s="4"/>
      <c r="F36" s="3" t="str">
        <f t="array" ref="F36">INDEX(E$1:E$68,MIN(IF(COUNTIF(F$2:F35,E$3:E$68)=0,IF(E$3:E$68&lt;&gt;"",ROW(A$3:A$68)))))&amp;""</f>
        <v/>
      </c>
      <c r="G36" s="4"/>
      <c r="H36" s="4"/>
      <c r="I36" s="7"/>
      <c r="J36" s="4"/>
      <c r="K36" s="7"/>
      <c r="L36" s="4"/>
      <c r="M36" s="7"/>
      <c r="N36" s="4"/>
      <c r="O36" s="7"/>
      <c r="P36" s="4"/>
      <c r="Q36" s="7"/>
      <c r="R36" s="7"/>
      <c r="S36" s="4"/>
      <c r="T36" s="7"/>
      <c r="U36" s="7"/>
      <c r="V36" s="4"/>
      <c r="W36" s="7"/>
      <c r="X36" s="7"/>
      <c r="Y36" s="4"/>
      <c r="Z36" s="7"/>
      <c r="AA36" s="7"/>
      <c r="AB36" s="4"/>
      <c r="AC36" s="7"/>
      <c r="AD36" s="7"/>
      <c r="AE36" s="4"/>
      <c r="AF36" s="7"/>
      <c r="AG36" s="7"/>
      <c r="AH36" s="4"/>
      <c r="AI36" s="7"/>
      <c r="AJ36" s="7"/>
      <c r="AK36" s="4"/>
      <c r="AL36" s="7"/>
      <c r="AM36" s="7"/>
      <c r="AN36" s="4"/>
      <c r="AO36" s="7"/>
      <c r="AP36" s="7"/>
      <c r="AQ36" s="4"/>
      <c r="AR36" s="7"/>
      <c r="AS36" s="7"/>
      <c r="AT36" s="4"/>
      <c r="AU36" s="7"/>
      <c r="AV36" s="7"/>
      <c r="AW36" s="4"/>
      <c r="AX36" s="7"/>
      <c r="AY36" s="7"/>
      <c r="AZ36" s="4"/>
      <c r="BA36" s="7"/>
      <c r="BB36" s="7"/>
      <c r="BC36" s="4"/>
      <c r="BD36" s="7"/>
      <c r="BE36" s="7"/>
      <c r="BF36" s="4"/>
      <c r="BG36" s="7"/>
      <c r="BH36" s="8"/>
    </row>
    <row r="37" spans="1:60" ht="15.75" thickBot="1">
      <c r="A37" s="4"/>
      <c r="B37" s="4"/>
      <c r="C37" s="4"/>
      <c r="D37" s="4"/>
      <c r="E37" s="4"/>
      <c r="F37" s="3" t="str">
        <f t="array" ref="F37">INDEX(E$1:E$68,MIN(IF(COUNTIF(F$2:F36,E$3:E$68)=0,IF(E$3:E$68&lt;&gt;"",ROW(A$3:A$68)))))&amp;""</f>
        <v/>
      </c>
      <c r="G37" s="4"/>
      <c r="H37" s="4"/>
      <c r="I37" s="7"/>
      <c r="J37" s="4"/>
      <c r="K37" s="7"/>
      <c r="L37" s="4"/>
      <c r="M37" s="7"/>
      <c r="N37" s="4"/>
      <c r="O37" s="7"/>
      <c r="P37" s="4"/>
      <c r="Q37" s="7"/>
      <c r="R37" s="7"/>
      <c r="S37" s="4"/>
      <c r="T37" s="7"/>
      <c r="U37" s="7"/>
      <c r="V37" s="4"/>
      <c r="W37" s="7"/>
      <c r="X37" s="7"/>
      <c r="Y37" s="4"/>
      <c r="Z37" s="7"/>
      <c r="AA37" s="7"/>
      <c r="AB37" s="4"/>
      <c r="AC37" s="7"/>
      <c r="AD37" s="7"/>
      <c r="AE37" s="4"/>
      <c r="AF37" s="7"/>
      <c r="AG37" s="7"/>
      <c r="AH37" s="4"/>
      <c r="AI37" s="7"/>
      <c r="AJ37" s="7"/>
      <c r="AK37" s="4"/>
      <c r="AL37" s="7"/>
      <c r="AM37" s="7"/>
      <c r="AN37" s="4"/>
      <c r="AO37" s="7"/>
      <c r="AP37" s="7"/>
      <c r="AQ37" s="4"/>
      <c r="AR37" s="7"/>
      <c r="AS37" s="7"/>
      <c r="AT37" s="4"/>
      <c r="AU37" s="7"/>
      <c r="AV37" s="7"/>
      <c r="AW37" s="4"/>
      <c r="AX37" s="7"/>
      <c r="AY37" s="7"/>
      <c r="AZ37" s="4"/>
      <c r="BA37" s="7"/>
      <c r="BB37" s="7"/>
      <c r="BC37" s="4"/>
      <c r="BD37" s="7"/>
      <c r="BE37" s="7"/>
      <c r="BF37" s="4"/>
      <c r="BG37" s="7"/>
      <c r="BH37" s="8"/>
    </row>
    <row r="38" spans="1:60" ht="15.75" thickBot="1">
      <c r="A38" s="4"/>
      <c r="B38" s="4"/>
      <c r="C38" s="4"/>
      <c r="D38" s="4"/>
      <c r="E38" s="4"/>
      <c r="F38" s="3" t="str">
        <f t="array" ref="F38">INDEX(E$1:E$68,MIN(IF(COUNTIF(F$2:F37,E$3:E$68)=0,IF(E$3:E$68&lt;&gt;"",ROW(A$3:A$68)))))&amp;""</f>
        <v/>
      </c>
      <c r="G38" s="4"/>
      <c r="H38" s="4"/>
      <c r="I38" s="7"/>
      <c r="J38" s="4"/>
      <c r="K38" s="7"/>
      <c r="L38" s="4"/>
      <c r="M38" s="7"/>
      <c r="N38" s="4"/>
      <c r="O38" s="7"/>
      <c r="P38" s="4"/>
      <c r="Q38" s="7"/>
      <c r="R38" s="7"/>
      <c r="S38" s="4"/>
      <c r="T38" s="7"/>
      <c r="U38" s="7"/>
      <c r="V38" s="4"/>
      <c r="W38" s="7"/>
      <c r="X38" s="7"/>
      <c r="Y38" s="4"/>
      <c r="Z38" s="7"/>
      <c r="AA38" s="7"/>
      <c r="AB38" s="4"/>
      <c r="AC38" s="7"/>
      <c r="AD38" s="7"/>
      <c r="AE38" s="4"/>
      <c r="AF38" s="7"/>
      <c r="AG38" s="7"/>
      <c r="AH38" s="4"/>
      <c r="AI38" s="7"/>
      <c r="AJ38" s="7"/>
      <c r="AK38" s="4"/>
      <c r="AL38" s="7"/>
      <c r="AM38" s="7"/>
      <c r="AN38" s="4"/>
      <c r="AO38" s="7"/>
      <c r="AP38" s="7"/>
      <c r="AQ38" s="4"/>
      <c r="AR38" s="7"/>
      <c r="AS38" s="7"/>
      <c r="AT38" s="4"/>
      <c r="AU38" s="7"/>
      <c r="AV38" s="7"/>
      <c r="AW38" s="4"/>
      <c r="AX38" s="7"/>
      <c r="AY38" s="7"/>
      <c r="AZ38" s="4"/>
      <c r="BA38" s="7"/>
      <c r="BB38" s="7"/>
      <c r="BC38" s="4"/>
      <c r="BD38" s="7"/>
      <c r="BE38" s="7"/>
      <c r="BF38" s="4"/>
      <c r="BG38" s="7"/>
      <c r="BH38" s="8"/>
    </row>
    <row r="39" spans="1:60" ht="15.75" thickBot="1">
      <c r="A39" s="4"/>
      <c r="B39" s="4"/>
      <c r="C39" s="4"/>
      <c r="D39" s="4"/>
      <c r="E39" s="4"/>
      <c r="F39" s="3" t="str">
        <f t="array" ref="F39">INDEX(E$1:E$68,MIN(IF(COUNTIF(F$2:F38,E$3:E$68)=0,IF(E$3:E$68&lt;&gt;"",ROW(A$3:A$68)))))&amp;""</f>
        <v/>
      </c>
      <c r="G39" s="4"/>
      <c r="H39" s="4"/>
      <c r="I39" s="7"/>
      <c r="J39" s="4"/>
      <c r="K39" s="7"/>
      <c r="L39" s="4"/>
      <c r="M39" s="7"/>
      <c r="N39" s="4"/>
      <c r="O39" s="7"/>
      <c r="P39" s="4"/>
      <c r="Q39" s="7"/>
      <c r="R39" s="7"/>
      <c r="S39" s="4"/>
      <c r="T39" s="7"/>
      <c r="U39" s="7"/>
      <c r="V39" s="4"/>
      <c r="W39" s="7"/>
      <c r="X39" s="7"/>
      <c r="Y39" s="4"/>
      <c r="Z39" s="7"/>
      <c r="AA39" s="7"/>
      <c r="AB39" s="4"/>
      <c r="AC39" s="7"/>
      <c r="AD39" s="7"/>
      <c r="AE39" s="4"/>
      <c r="AF39" s="7"/>
      <c r="AG39" s="7"/>
      <c r="AH39" s="4"/>
      <c r="AI39" s="7"/>
      <c r="AJ39" s="7"/>
      <c r="AK39" s="4"/>
      <c r="AL39" s="7"/>
      <c r="AM39" s="7"/>
      <c r="AN39" s="4"/>
      <c r="AO39" s="7"/>
      <c r="AP39" s="7"/>
      <c r="AQ39" s="4"/>
      <c r="AR39" s="7"/>
      <c r="AS39" s="7"/>
      <c r="AT39" s="4"/>
      <c r="AU39" s="7"/>
      <c r="AV39" s="7"/>
      <c r="AW39" s="4"/>
      <c r="AX39" s="7"/>
      <c r="AY39" s="7"/>
      <c r="AZ39" s="4"/>
      <c r="BA39" s="7"/>
      <c r="BB39" s="7"/>
      <c r="BC39" s="4"/>
      <c r="BD39" s="7"/>
      <c r="BE39" s="7"/>
      <c r="BF39" s="4"/>
      <c r="BG39" s="7"/>
      <c r="BH39" s="8"/>
    </row>
    <row r="40" spans="1:60" ht="15.75" thickBot="1">
      <c r="A40" s="4"/>
      <c r="B40" s="4"/>
      <c r="C40" s="4"/>
      <c r="D40" s="4"/>
      <c r="E40" s="4"/>
      <c r="F40" s="3" t="str">
        <f t="array" ref="F40">INDEX(E$1:E$68,MIN(IF(COUNTIF(F$2:F39,E$3:E$68)=0,IF(E$3:E$68&lt;&gt;"",ROW(A$3:A$68)))))&amp;""</f>
        <v/>
      </c>
      <c r="G40" s="4"/>
      <c r="H40" s="4"/>
      <c r="I40" s="7"/>
      <c r="J40" s="4"/>
      <c r="K40" s="7"/>
      <c r="L40" s="4"/>
      <c r="M40" s="7"/>
      <c r="N40" s="4"/>
      <c r="O40" s="7"/>
      <c r="P40" s="4"/>
      <c r="Q40" s="7"/>
      <c r="R40" s="7"/>
      <c r="S40" s="4"/>
      <c r="T40" s="7"/>
      <c r="U40" s="7"/>
      <c r="V40" s="4"/>
      <c r="W40" s="7"/>
      <c r="X40" s="7"/>
      <c r="Y40" s="4"/>
      <c r="Z40" s="7"/>
      <c r="AA40" s="7"/>
      <c r="AB40" s="4"/>
      <c r="AC40" s="7"/>
      <c r="AD40" s="7"/>
      <c r="AE40" s="4"/>
      <c r="AF40" s="7"/>
      <c r="AG40" s="7"/>
      <c r="AH40" s="4"/>
      <c r="AI40" s="7"/>
      <c r="AJ40" s="7"/>
      <c r="AK40" s="4"/>
      <c r="AL40" s="7"/>
      <c r="AM40" s="7"/>
      <c r="AN40" s="4"/>
      <c r="AO40" s="7"/>
      <c r="AP40" s="7"/>
      <c r="AQ40" s="4"/>
      <c r="AR40" s="7"/>
      <c r="AS40" s="7"/>
      <c r="AT40" s="4"/>
      <c r="AU40" s="7"/>
      <c r="AV40" s="7"/>
      <c r="AW40" s="4"/>
      <c r="AX40" s="7"/>
      <c r="AY40" s="7"/>
      <c r="AZ40" s="4"/>
      <c r="BA40" s="7"/>
      <c r="BB40" s="7"/>
      <c r="BC40" s="4"/>
      <c r="BD40" s="7"/>
      <c r="BE40" s="7"/>
      <c r="BF40" s="4"/>
      <c r="BG40" s="7"/>
      <c r="BH40" s="8"/>
    </row>
    <row r="41" spans="1:60" ht="15.75" thickBot="1">
      <c r="A41" s="4"/>
      <c r="B41" s="4"/>
      <c r="C41" s="4"/>
      <c r="D41" s="4"/>
      <c r="E41" s="4"/>
      <c r="F41" s="3" t="str">
        <f t="array" ref="F41">INDEX(E$1:E$68,MIN(IF(COUNTIF(F$2:F40,E$3:E$68)=0,IF(E$3:E$68&lt;&gt;"",ROW(A$3:A$68)))))&amp;""</f>
        <v/>
      </c>
      <c r="G41" s="4"/>
      <c r="H41" s="4"/>
      <c r="I41" s="7"/>
      <c r="J41" s="4"/>
      <c r="K41" s="7"/>
      <c r="L41" s="4"/>
      <c r="M41" s="7"/>
      <c r="N41" s="4"/>
      <c r="O41" s="7"/>
      <c r="P41" s="4"/>
      <c r="Q41" s="7"/>
      <c r="R41" s="7"/>
      <c r="S41" s="4"/>
      <c r="T41" s="7"/>
      <c r="U41" s="7"/>
      <c r="V41" s="4"/>
      <c r="W41" s="7"/>
      <c r="X41" s="7"/>
      <c r="Y41" s="4"/>
      <c r="Z41" s="7"/>
      <c r="AA41" s="7"/>
      <c r="AB41" s="4"/>
      <c r="AC41" s="7"/>
      <c r="AD41" s="7"/>
      <c r="AE41" s="4"/>
      <c r="AF41" s="7"/>
      <c r="AG41" s="7"/>
      <c r="AH41" s="4"/>
      <c r="AI41" s="7"/>
      <c r="AJ41" s="7"/>
      <c r="AK41" s="4"/>
      <c r="AL41" s="7"/>
      <c r="AM41" s="7"/>
      <c r="AN41" s="4"/>
      <c r="AO41" s="7"/>
      <c r="AP41" s="7"/>
      <c r="AQ41" s="4"/>
      <c r="AR41" s="7"/>
      <c r="AS41" s="7"/>
      <c r="AT41" s="4"/>
      <c r="AU41" s="7"/>
      <c r="AV41" s="7"/>
      <c r="AW41" s="4"/>
      <c r="AX41" s="7"/>
      <c r="AY41" s="7"/>
      <c r="AZ41" s="4"/>
      <c r="BA41" s="7"/>
      <c r="BB41" s="7"/>
      <c r="BC41" s="4"/>
      <c r="BD41" s="7"/>
      <c r="BE41" s="7"/>
      <c r="BF41" s="4"/>
      <c r="BG41" s="7"/>
      <c r="BH41" s="8"/>
    </row>
    <row r="42" spans="1:60" ht="15.75" thickBot="1">
      <c r="A42" s="4"/>
      <c r="B42" s="4"/>
      <c r="C42" s="4"/>
      <c r="D42" s="4"/>
      <c r="E42" s="4"/>
      <c r="F42" s="3" t="str">
        <f t="array" ref="F42">INDEX(E$1:E$68,MIN(IF(COUNTIF(F$2:F41,E$3:E$68)=0,IF(E$3:E$68&lt;&gt;"",ROW(A$3:A$68)))))&amp;""</f>
        <v/>
      </c>
      <c r="G42" s="4"/>
      <c r="H42" s="4"/>
      <c r="I42" s="7"/>
      <c r="J42" s="4"/>
      <c r="K42" s="7"/>
      <c r="L42" s="4"/>
      <c r="M42" s="7"/>
      <c r="N42" s="4"/>
      <c r="O42" s="7"/>
      <c r="P42" s="4"/>
      <c r="Q42" s="7"/>
      <c r="R42" s="7"/>
      <c r="S42" s="4"/>
      <c r="T42" s="7"/>
      <c r="U42" s="7"/>
      <c r="V42" s="4"/>
      <c r="W42" s="7"/>
      <c r="X42" s="7"/>
      <c r="Y42" s="4"/>
      <c r="Z42" s="7"/>
      <c r="AA42" s="7"/>
      <c r="AB42" s="4"/>
      <c r="AC42" s="7"/>
      <c r="AD42" s="7"/>
      <c r="AE42" s="4"/>
      <c r="AF42" s="7"/>
      <c r="AG42" s="7"/>
      <c r="AH42" s="4"/>
      <c r="AI42" s="7"/>
      <c r="AJ42" s="7"/>
      <c r="AK42" s="4"/>
      <c r="AL42" s="7"/>
      <c r="AM42" s="7"/>
      <c r="AN42" s="4"/>
      <c r="AO42" s="7"/>
      <c r="AP42" s="7"/>
      <c r="AQ42" s="4"/>
      <c r="AR42" s="7"/>
      <c r="AS42" s="7"/>
      <c r="AT42" s="4"/>
      <c r="AU42" s="7"/>
      <c r="AV42" s="7"/>
      <c r="AW42" s="4"/>
      <c r="AX42" s="7"/>
      <c r="AY42" s="7"/>
      <c r="AZ42" s="4"/>
      <c r="BA42" s="7"/>
      <c r="BB42" s="7"/>
      <c r="BC42" s="4"/>
      <c r="BD42" s="7"/>
      <c r="BE42" s="7"/>
      <c r="BF42" s="4"/>
      <c r="BG42" s="7"/>
      <c r="BH42" s="8"/>
    </row>
    <row r="43" spans="1:60" ht="15.75" thickBot="1">
      <c r="A43" s="4"/>
      <c r="B43" s="4"/>
      <c r="C43" s="4"/>
      <c r="D43" s="4"/>
      <c r="E43" s="4"/>
      <c r="F43" s="3" t="str">
        <f t="array" ref="F43">INDEX(E$1:E$68,MIN(IF(COUNTIF(F$2:F42,E$3:E$68)=0,IF(E$3:E$68&lt;&gt;"",ROW(A$3:A$68)))))&amp;""</f>
        <v/>
      </c>
      <c r="G43" s="4"/>
      <c r="H43" s="4"/>
      <c r="I43" s="7"/>
      <c r="J43" s="4"/>
      <c r="K43" s="7"/>
      <c r="L43" s="4"/>
      <c r="M43" s="7"/>
      <c r="N43" s="4"/>
      <c r="O43" s="7"/>
      <c r="P43" s="4"/>
      <c r="Q43" s="7"/>
      <c r="R43" s="7"/>
      <c r="S43" s="4"/>
      <c r="T43" s="7"/>
      <c r="U43" s="7"/>
      <c r="V43" s="4"/>
      <c r="W43" s="7"/>
      <c r="X43" s="7"/>
      <c r="Y43" s="4"/>
      <c r="Z43" s="7"/>
      <c r="AA43" s="7"/>
      <c r="AB43" s="4"/>
      <c r="AC43" s="7"/>
      <c r="AD43" s="7"/>
      <c r="AE43" s="4"/>
      <c r="AF43" s="7"/>
      <c r="AG43" s="7"/>
      <c r="AH43" s="4"/>
      <c r="AI43" s="7"/>
      <c r="AJ43" s="7"/>
      <c r="AK43" s="4"/>
      <c r="AL43" s="7"/>
      <c r="AM43" s="7"/>
      <c r="AN43" s="4"/>
      <c r="AO43" s="7"/>
      <c r="AP43" s="7"/>
      <c r="AQ43" s="4"/>
      <c r="AR43" s="7"/>
      <c r="AS43" s="7"/>
      <c r="AT43" s="4"/>
      <c r="AU43" s="7"/>
      <c r="AV43" s="7"/>
      <c r="AW43" s="4"/>
      <c r="AX43" s="7"/>
      <c r="AY43" s="7"/>
      <c r="AZ43" s="4"/>
      <c r="BA43" s="7"/>
      <c r="BB43" s="7"/>
      <c r="BC43" s="4"/>
      <c r="BD43" s="7"/>
      <c r="BE43" s="7"/>
      <c r="BF43" s="4"/>
      <c r="BG43" s="7"/>
      <c r="BH43" s="8"/>
    </row>
    <row r="44" spans="1:60" ht="15.75" thickBot="1">
      <c r="A44" s="4"/>
      <c r="B44" s="4"/>
      <c r="C44" s="4"/>
      <c r="D44" s="4"/>
      <c r="E44" s="4"/>
      <c r="F44" s="3" t="str">
        <f t="array" ref="F44">INDEX(E$1:E$68,MIN(IF(COUNTIF(F$2:F43,E$3:E$68)=0,IF(E$3:E$68&lt;&gt;"",ROW(A$3:A$68)))))&amp;""</f>
        <v/>
      </c>
      <c r="G44" s="4"/>
      <c r="H44" s="4"/>
      <c r="I44" s="7"/>
      <c r="J44" s="4"/>
      <c r="K44" s="7"/>
      <c r="L44" s="4"/>
      <c r="M44" s="7"/>
      <c r="N44" s="4"/>
      <c r="O44" s="7"/>
      <c r="P44" s="4"/>
      <c r="Q44" s="7"/>
      <c r="R44" s="7"/>
      <c r="S44" s="4"/>
      <c r="T44" s="7"/>
      <c r="U44" s="7"/>
      <c r="V44" s="4"/>
      <c r="W44" s="7"/>
      <c r="X44" s="7"/>
      <c r="Y44" s="4"/>
      <c r="Z44" s="7"/>
      <c r="AA44" s="7"/>
      <c r="AB44" s="4"/>
      <c r="AC44" s="7"/>
      <c r="AD44" s="7"/>
      <c r="AE44" s="4"/>
      <c r="AF44" s="7"/>
      <c r="AG44" s="7"/>
      <c r="AH44" s="4"/>
      <c r="AI44" s="7"/>
      <c r="AJ44" s="7"/>
      <c r="AK44" s="4"/>
      <c r="AL44" s="7"/>
      <c r="AM44" s="7"/>
      <c r="AN44" s="4"/>
      <c r="AO44" s="7"/>
      <c r="AP44" s="7"/>
      <c r="AQ44" s="4"/>
      <c r="AR44" s="7"/>
      <c r="AS44" s="7"/>
      <c r="AT44" s="4"/>
      <c r="AU44" s="7"/>
      <c r="AV44" s="7"/>
      <c r="AW44" s="4"/>
      <c r="AX44" s="7"/>
      <c r="AY44" s="7"/>
      <c r="AZ44" s="4"/>
      <c r="BA44" s="7"/>
      <c r="BB44" s="7"/>
      <c r="BC44" s="4"/>
      <c r="BD44" s="7"/>
      <c r="BE44" s="7"/>
      <c r="BF44" s="4"/>
      <c r="BG44" s="7"/>
      <c r="BH44" s="8"/>
    </row>
    <row r="45" spans="1:60" ht="15.75" thickBot="1">
      <c r="A45" s="4"/>
      <c r="B45" s="4"/>
      <c r="C45" s="4"/>
      <c r="D45" s="4"/>
      <c r="E45" s="4"/>
      <c r="F45" s="3" t="str">
        <f t="array" ref="F45">INDEX(E$1:E$68,MIN(IF(COUNTIF(F$2:F44,E$3:E$68)=0,IF(E$3:E$68&lt;&gt;"",ROW(A$3:A$68)))))&amp;""</f>
        <v/>
      </c>
      <c r="G45" s="4"/>
      <c r="H45" s="4"/>
      <c r="I45" s="7"/>
      <c r="J45" s="4"/>
      <c r="K45" s="7"/>
      <c r="L45" s="4"/>
      <c r="M45" s="7"/>
      <c r="N45" s="4"/>
      <c r="O45" s="7"/>
      <c r="P45" s="4"/>
      <c r="Q45" s="7"/>
      <c r="R45" s="7"/>
      <c r="S45" s="4"/>
      <c r="T45" s="7"/>
      <c r="U45" s="7"/>
      <c r="V45" s="4"/>
      <c r="W45" s="7"/>
      <c r="X45" s="7"/>
      <c r="Y45" s="4"/>
      <c r="Z45" s="7"/>
      <c r="AA45" s="7"/>
      <c r="AB45" s="4"/>
      <c r="AC45" s="7"/>
      <c r="AD45" s="7"/>
      <c r="AE45" s="4"/>
      <c r="AF45" s="7"/>
      <c r="AG45" s="7"/>
      <c r="AH45" s="4"/>
      <c r="AI45" s="7"/>
      <c r="AJ45" s="7"/>
      <c r="AK45" s="4"/>
      <c r="AL45" s="7"/>
      <c r="AM45" s="7"/>
      <c r="AN45" s="4"/>
      <c r="AO45" s="7"/>
      <c r="AP45" s="7"/>
      <c r="AQ45" s="4"/>
      <c r="AR45" s="7"/>
      <c r="AS45" s="7"/>
      <c r="AT45" s="4"/>
      <c r="AU45" s="7"/>
      <c r="AV45" s="7"/>
      <c r="AW45" s="4"/>
      <c r="AX45" s="7"/>
      <c r="AY45" s="7"/>
      <c r="AZ45" s="4"/>
      <c r="BA45" s="7"/>
      <c r="BB45" s="7"/>
      <c r="BC45" s="4"/>
      <c r="BD45" s="7"/>
      <c r="BE45" s="7"/>
      <c r="BF45" s="4"/>
      <c r="BG45" s="7"/>
      <c r="BH45" s="8"/>
    </row>
    <row r="46" spans="1:60" ht="15.75" thickBot="1">
      <c r="A46" s="4"/>
      <c r="B46" s="4"/>
      <c r="C46" s="4"/>
      <c r="D46" s="4"/>
      <c r="E46" s="4"/>
      <c r="F46" s="3" t="str">
        <f t="array" ref="F46">INDEX(E$1:E$68,MIN(IF(COUNTIF(F$2:F45,E$3:E$68)=0,IF(E$3:E$68&lt;&gt;"",ROW(A$3:A$68)))))&amp;""</f>
        <v/>
      </c>
      <c r="G46" s="4"/>
      <c r="H46" s="4"/>
      <c r="I46" s="7"/>
      <c r="J46" s="4"/>
      <c r="K46" s="7"/>
      <c r="L46" s="4"/>
      <c r="M46" s="7"/>
      <c r="N46" s="4"/>
      <c r="O46" s="7"/>
      <c r="P46" s="4"/>
      <c r="Q46" s="7"/>
      <c r="R46" s="7"/>
      <c r="S46" s="4"/>
      <c r="T46" s="7"/>
      <c r="U46" s="7"/>
      <c r="V46" s="4"/>
      <c r="W46" s="7"/>
      <c r="X46" s="7"/>
      <c r="Y46" s="4"/>
      <c r="Z46" s="7"/>
      <c r="AA46" s="7"/>
      <c r="AB46" s="4"/>
      <c r="AC46" s="7"/>
      <c r="AD46" s="7"/>
      <c r="AE46" s="4"/>
      <c r="AF46" s="7"/>
      <c r="AG46" s="7"/>
      <c r="AH46" s="4"/>
      <c r="AI46" s="7"/>
      <c r="AJ46" s="7"/>
      <c r="AK46" s="4"/>
      <c r="AL46" s="7"/>
      <c r="AM46" s="7"/>
      <c r="AN46" s="4"/>
      <c r="AO46" s="7"/>
      <c r="AP46" s="7"/>
      <c r="AQ46" s="4"/>
      <c r="AR46" s="7"/>
      <c r="AS46" s="7"/>
      <c r="AT46" s="4"/>
      <c r="AU46" s="7"/>
      <c r="AV46" s="7"/>
      <c r="AW46" s="4"/>
      <c r="AX46" s="7"/>
      <c r="AY46" s="7"/>
      <c r="AZ46" s="4"/>
      <c r="BA46" s="7"/>
      <c r="BB46" s="7"/>
      <c r="BC46" s="4"/>
      <c r="BD46" s="7"/>
      <c r="BE46" s="7"/>
      <c r="BF46" s="4"/>
      <c r="BG46" s="7"/>
      <c r="BH46" s="8"/>
    </row>
    <row r="47" spans="1:60" ht="15.75" thickBot="1">
      <c r="A47" s="4"/>
      <c r="B47" s="4"/>
      <c r="C47" s="4"/>
      <c r="D47" s="4"/>
      <c r="E47" s="4"/>
      <c r="F47" s="3" t="str">
        <f t="array" ref="F47">INDEX(E$1:E$68,MIN(IF(COUNTIF(F$2:F46,E$3:E$68)=0,IF(E$3:E$68&lt;&gt;"",ROW(A$3:A$68)))))&amp;""</f>
        <v/>
      </c>
      <c r="G47" s="4"/>
      <c r="H47" s="4"/>
      <c r="I47" s="7"/>
      <c r="J47" s="4"/>
      <c r="K47" s="7"/>
      <c r="L47" s="4"/>
      <c r="M47" s="7"/>
      <c r="N47" s="4"/>
      <c r="O47" s="7"/>
      <c r="P47" s="4"/>
      <c r="Q47" s="7"/>
      <c r="R47" s="7"/>
      <c r="S47" s="4"/>
      <c r="T47" s="7"/>
      <c r="U47" s="7"/>
      <c r="V47" s="4"/>
      <c r="W47" s="7"/>
      <c r="X47" s="7"/>
      <c r="Y47" s="4"/>
      <c r="Z47" s="7"/>
      <c r="AA47" s="7"/>
      <c r="AB47" s="4"/>
      <c r="AC47" s="7"/>
      <c r="AD47" s="7"/>
      <c r="AE47" s="4"/>
      <c r="AF47" s="7"/>
      <c r="AG47" s="7"/>
      <c r="AH47" s="4"/>
      <c r="AI47" s="7"/>
      <c r="AJ47" s="7"/>
      <c r="AK47" s="4"/>
      <c r="AL47" s="7"/>
      <c r="AM47" s="7"/>
      <c r="AN47" s="4"/>
      <c r="AO47" s="7"/>
      <c r="AP47" s="7"/>
      <c r="AQ47" s="4"/>
      <c r="AR47" s="7"/>
      <c r="AS47" s="7"/>
      <c r="AT47" s="4"/>
      <c r="AU47" s="7"/>
      <c r="AV47" s="7"/>
      <c r="AW47" s="4"/>
      <c r="AX47" s="7"/>
      <c r="AY47" s="7"/>
      <c r="AZ47" s="4"/>
      <c r="BA47" s="7"/>
      <c r="BB47" s="7"/>
      <c r="BC47" s="4"/>
      <c r="BD47" s="7"/>
      <c r="BE47" s="7"/>
      <c r="BF47" s="4"/>
      <c r="BG47" s="7"/>
      <c r="BH47" s="8"/>
    </row>
    <row r="48" spans="1:60" ht="15.75" thickBot="1">
      <c r="A48" s="4"/>
      <c r="B48" s="4"/>
      <c r="C48" s="4"/>
      <c r="D48" s="4"/>
      <c r="E48" s="4"/>
      <c r="F48" s="3" t="str">
        <f t="array" ref="F48">INDEX(E$1:E$68,MIN(IF(COUNTIF(F$2:F47,E$3:E$68)=0,IF(E$3:E$68&lt;&gt;"",ROW(A$3:A$68)))))&amp;""</f>
        <v/>
      </c>
      <c r="G48" s="4"/>
      <c r="H48" s="4"/>
      <c r="I48" s="7"/>
      <c r="J48" s="4"/>
      <c r="K48" s="7"/>
      <c r="L48" s="4"/>
      <c r="M48" s="7"/>
      <c r="N48" s="4"/>
      <c r="O48" s="7"/>
      <c r="P48" s="4"/>
      <c r="Q48" s="7"/>
      <c r="R48" s="7"/>
      <c r="S48" s="4"/>
      <c r="T48" s="7"/>
      <c r="U48" s="7"/>
      <c r="V48" s="4"/>
      <c r="W48" s="7"/>
      <c r="X48" s="7"/>
      <c r="Y48" s="4"/>
      <c r="Z48" s="7"/>
      <c r="AA48" s="7"/>
      <c r="AB48" s="4"/>
      <c r="AC48" s="7"/>
      <c r="AD48" s="7"/>
      <c r="AE48" s="4"/>
      <c r="AF48" s="7"/>
      <c r="AG48" s="7"/>
      <c r="AH48" s="4"/>
      <c r="AI48" s="7"/>
      <c r="AJ48" s="7"/>
      <c r="AK48" s="4"/>
      <c r="AL48" s="7"/>
      <c r="AM48" s="7"/>
      <c r="AN48" s="4"/>
      <c r="AO48" s="7"/>
      <c r="AP48" s="7"/>
      <c r="AQ48" s="4"/>
      <c r="AR48" s="7"/>
      <c r="AS48" s="7"/>
      <c r="AT48" s="4"/>
      <c r="AU48" s="7"/>
      <c r="AV48" s="7"/>
      <c r="AW48" s="4"/>
      <c r="AX48" s="7"/>
      <c r="AY48" s="7"/>
      <c r="AZ48" s="4"/>
      <c r="BA48" s="7"/>
      <c r="BB48" s="7"/>
      <c r="BC48" s="4"/>
      <c r="BD48" s="7"/>
      <c r="BE48" s="7"/>
      <c r="BF48" s="4"/>
      <c r="BG48" s="7"/>
      <c r="BH48" s="8"/>
    </row>
    <row r="49" spans="1:60" ht="15.75" thickBot="1">
      <c r="A49" s="4"/>
      <c r="B49" s="4"/>
      <c r="C49" s="4"/>
      <c r="D49" s="4"/>
      <c r="E49" s="4"/>
      <c r="F49" s="3" t="str">
        <f t="array" ref="F49">INDEX(E$1:E$68,MIN(IF(COUNTIF(F$2:F48,E$3:E$68)=0,IF(E$3:E$68&lt;&gt;"",ROW(A$3:A$68)))))&amp;""</f>
        <v/>
      </c>
      <c r="G49" s="4"/>
      <c r="H49" s="4"/>
      <c r="I49" s="7"/>
      <c r="J49" s="4"/>
      <c r="K49" s="7"/>
      <c r="L49" s="4"/>
      <c r="M49" s="7"/>
      <c r="N49" s="4"/>
      <c r="O49" s="7"/>
      <c r="P49" s="4"/>
      <c r="Q49" s="7"/>
      <c r="R49" s="7"/>
      <c r="S49" s="4"/>
      <c r="T49" s="7"/>
      <c r="U49" s="7"/>
      <c r="V49" s="4"/>
      <c r="W49" s="7"/>
      <c r="X49" s="7"/>
      <c r="Y49" s="4"/>
      <c r="Z49" s="7"/>
      <c r="AA49" s="7"/>
      <c r="AB49" s="4"/>
      <c r="AC49" s="7"/>
      <c r="AD49" s="7"/>
      <c r="AE49" s="4"/>
      <c r="AF49" s="7"/>
      <c r="AG49" s="7"/>
      <c r="AH49" s="4"/>
      <c r="AI49" s="7"/>
      <c r="AJ49" s="7"/>
      <c r="AK49" s="4"/>
      <c r="AL49" s="7"/>
      <c r="AM49" s="7"/>
      <c r="AN49" s="4"/>
      <c r="AO49" s="7"/>
      <c r="AP49" s="7"/>
      <c r="AQ49" s="4"/>
      <c r="AR49" s="7"/>
      <c r="AS49" s="7"/>
      <c r="AT49" s="4"/>
      <c r="AU49" s="7"/>
      <c r="AV49" s="7"/>
      <c r="AW49" s="4"/>
      <c r="AX49" s="7"/>
      <c r="AY49" s="7"/>
      <c r="AZ49" s="4"/>
      <c r="BA49" s="7"/>
      <c r="BB49" s="7"/>
      <c r="BC49" s="4"/>
      <c r="BD49" s="7"/>
      <c r="BE49" s="7"/>
      <c r="BF49" s="4"/>
      <c r="BG49" s="7"/>
      <c r="BH49" s="8"/>
    </row>
    <row r="50" spans="1:60" ht="15.75" thickBot="1">
      <c r="A50" s="4"/>
      <c r="B50" s="4"/>
      <c r="C50" s="4"/>
      <c r="D50" s="4"/>
      <c r="E50" s="4"/>
      <c r="F50" s="3" t="str">
        <f t="array" ref="F50">INDEX(E$1:E$68,MIN(IF(COUNTIF(F$2:F49,E$3:E$68)=0,IF(E$3:E$68&lt;&gt;"",ROW(A$3:A$68)))))&amp;""</f>
        <v/>
      </c>
      <c r="G50" s="4"/>
      <c r="H50" s="4"/>
      <c r="I50" s="7"/>
      <c r="J50" s="4"/>
      <c r="K50" s="7"/>
      <c r="L50" s="4"/>
      <c r="M50" s="7"/>
      <c r="N50" s="4"/>
      <c r="O50" s="7"/>
      <c r="P50" s="4"/>
      <c r="Q50" s="7"/>
      <c r="R50" s="7"/>
      <c r="S50" s="4"/>
      <c r="T50" s="7"/>
      <c r="U50" s="7"/>
      <c r="V50" s="4"/>
      <c r="W50" s="7"/>
      <c r="X50" s="7"/>
      <c r="Y50" s="4"/>
      <c r="Z50" s="7"/>
      <c r="AA50" s="7"/>
      <c r="AB50" s="4"/>
      <c r="AC50" s="7"/>
      <c r="AD50" s="7"/>
      <c r="AE50" s="4"/>
      <c r="AF50" s="7"/>
      <c r="AG50" s="7"/>
      <c r="AH50" s="4"/>
      <c r="AI50" s="7"/>
      <c r="AJ50" s="7"/>
      <c r="AK50" s="4"/>
      <c r="AL50" s="7"/>
      <c r="AM50" s="7"/>
      <c r="AN50" s="4"/>
      <c r="AO50" s="7"/>
      <c r="AP50" s="7"/>
      <c r="AQ50" s="4"/>
      <c r="AR50" s="7"/>
      <c r="AS50" s="7"/>
      <c r="AT50" s="4"/>
      <c r="AU50" s="7"/>
      <c r="AV50" s="7"/>
      <c r="AW50" s="4"/>
      <c r="AX50" s="7"/>
      <c r="AY50" s="7"/>
      <c r="AZ50" s="4"/>
      <c r="BA50" s="7"/>
      <c r="BB50" s="7"/>
      <c r="BC50" s="4"/>
      <c r="BD50" s="7"/>
      <c r="BE50" s="7"/>
      <c r="BF50" s="4"/>
      <c r="BG50" s="7"/>
      <c r="BH50" s="8"/>
    </row>
    <row r="51" spans="1:60" ht="15.75" thickBot="1">
      <c r="A51" s="4"/>
      <c r="B51" s="4"/>
      <c r="C51" s="4"/>
      <c r="D51" s="4"/>
      <c r="E51" s="4"/>
      <c r="F51" s="3" t="str">
        <f t="array" ref="F51">INDEX(E$1:E$68,MIN(IF(COUNTIF(F$2:F50,E$3:E$68)=0,IF(E$3:E$68&lt;&gt;"",ROW(A$3:A$68)))))&amp;""</f>
        <v/>
      </c>
      <c r="G51" s="4"/>
      <c r="H51" s="4"/>
      <c r="I51" s="7"/>
      <c r="J51" s="4"/>
      <c r="K51" s="7"/>
      <c r="L51" s="4"/>
      <c r="M51" s="7"/>
      <c r="N51" s="4"/>
      <c r="O51" s="7"/>
      <c r="P51" s="4"/>
      <c r="Q51" s="7"/>
      <c r="R51" s="7"/>
      <c r="S51" s="4"/>
      <c r="T51" s="7"/>
      <c r="U51" s="7"/>
      <c r="V51" s="4"/>
      <c r="W51" s="7"/>
      <c r="X51" s="7"/>
      <c r="Y51" s="4"/>
      <c r="Z51" s="7"/>
      <c r="AA51" s="7"/>
      <c r="AB51" s="4"/>
      <c r="AC51" s="7"/>
      <c r="AD51" s="7"/>
      <c r="AE51" s="4"/>
      <c r="AF51" s="7"/>
      <c r="AG51" s="7"/>
      <c r="AH51" s="4"/>
      <c r="AI51" s="7"/>
      <c r="AJ51" s="7"/>
      <c r="AK51" s="4"/>
      <c r="AL51" s="7"/>
      <c r="AM51" s="7"/>
      <c r="AN51" s="4"/>
      <c r="AO51" s="7"/>
      <c r="AP51" s="7"/>
      <c r="AQ51" s="4"/>
      <c r="AR51" s="7"/>
      <c r="AS51" s="7"/>
      <c r="AT51" s="4"/>
      <c r="AU51" s="7"/>
      <c r="AV51" s="7"/>
      <c r="AW51" s="4"/>
      <c r="AX51" s="7"/>
      <c r="AY51" s="7"/>
      <c r="AZ51" s="4"/>
      <c r="BA51" s="7"/>
      <c r="BB51" s="7"/>
      <c r="BC51" s="4"/>
      <c r="BD51" s="7"/>
      <c r="BE51" s="7"/>
      <c r="BF51" s="4"/>
      <c r="BG51" s="7"/>
      <c r="BH51" s="8"/>
    </row>
    <row r="52" spans="1:60" ht="15.75" thickBot="1">
      <c r="A52" s="4"/>
      <c r="B52" s="4"/>
      <c r="C52" s="4"/>
      <c r="D52" s="4"/>
      <c r="E52" s="4"/>
      <c r="F52" s="3" t="str">
        <f t="array" ref="F52">INDEX(E$1:E$68,MIN(IF(COUNTIF(F$2:F51,E$3:E$68)=0,IF(E$3:E$68&lt;&gt;"",ROW(A$3:A$68)))))&amp;""</f>
        <v/>
      </c>
      <c r="G52" s="4"/>
      <c r="H52" s="4"/>
      <c r="I52" s="7"/>
      <c r="J52" s="4"/>
      <c r="K52" s="7"/>
      <c r="L52" s="4"/>
      <c r="M52" s="7"/>
      <c r="N52" s="4"/>
      <c r="O52" s="7"/>
      <c r="P52" s="4"/>
      <c r="Q52" s="7"/>
      <c r="R52" s="7"/>
      <c r="S52" s="4"/>
      <c r="T52" s="7"/>
      <c r="U52" s="7"/>
      <c r="V52" s="4"/>
      <c r="W52" s="7"/>
      <c r="X52" s="7"/>
      <c r="Y52" s="4"/>
      <c r="Z52" s="7"/>
      <c r="AA52" s="7"/>
      <c r="AB52" s="4"/>
      <c r="AC52" s="7"/>
      <c r="AD52" s="7"/>
      <c r="AE52" s="4"/>
      <c r="AF52" s="7"/>
      <c r="AG52" s="7"/>
      <c r="AH52" s="4"/>
      <c r="AI52" s="7"/>
      <c r="AJ52" s="7"/>
      <c r="AK52" s="4"/>
      <c r="AL52" s="7"/>
      <c r="AM52" s="7"/>
      <c r="AN52" s="4"/>
      <c r="AO52" s="7"/>
      <c r="AP52" s="7"/>
      <c r="AQ52" s="4"/>
      <c r="AR52" s="7"/>
      <c r="AS52" s="7"/>
      <c r="AT52" s="4"/>
      <c r="AU52" s="7"/>
      <c r="AV52" s="7"/>
      <c r="AW52" s="4"/>
      <c r="AX52" s="7"/>
      <c r="AY52" s="7"/>
      <c r="AZ52" s="4"/>
      <c r="BA52" s="7"/>
      <c r="BB52" s="7"/>
      <c r="BC52" s="4"/>
      <c r="BD52" s="7"/>
      <c r="BE52" s="7"/>
      <c r="BF52" s="4"/>
      <c r="BG52" s="7"/>
      <c r="BH52" s="8"/>
    </row>
    <row r="53" spans="1:60" ht="15.75" thickBot="1">
      <c r="A53" s="4"/>
      <c r="B53" s="4"/>
      <c r="C53" s="4"/>
      <c r="D53" s="4"/>
      <c r="E53" s="4"/>
      <c r="F53" s="3" t="str">
        <f t="array" ref="F53">INDEX(E$1:E$68,MIN(IF(COUNTIF(F$2:F52,E$3:E$68)=0,IF(E$3:E$68&lt;&gt;"",ROW(A$3:A$68)))))&amp;""</f>
        <v/>
      </c>
      <c r="G53" s="4"/>
      <c r="H53" s="4"/>
      <c r="I53" s="7"/>
      <c r="J53" s="4"/>
      <c r="K53" s="7"/>
      <c r="L53" s="4"/>
      <c r="M53" s="7"/>
      <c r="N53" s="4"/>
      <c r="O53" s="7"/>
      <c r="P53" s="4"/>
      <c r="Q53" s="7"/>
      <c r="R53" s="7"/>
      <c r="S53" s="4"/>
      <c r="T53" s="7"/>
      <c r="U53" s="7"/>
      <c r="V53" s="4"/>
      <c r="W53" s="7"/>
      <c r="X53" s="7"/>
      <c r="Y53" s="4"/>
      <c r="Z53" s="7"/>
      <c r="AA53" s="7"/>
      <c r="AB53" s="4"/>
      <c r="AC53" s="7"/>
      <c r="AD53" s="7"/>
      <c r="AE53" s="4"/>
      <c r="AF53" s="7"/>
      <c r="AG53" s="7"/>
      <c r="AH53" s="4"/>
      <c r="AI53" s="7"/>
      <c r="AJ53" s="7"/>
      <c r="AK53" s="4"/>
      <c r="AL53" s="7"/>
      <c r="AM53" s="7"/>
      <c r="AN53" s="4"/>
      <c r="AO53" s="7"/>
      <c r="AP53" s="7"/>
      <c r="AQ53" s="4"/>
      <c r="AR53" s="7"/>
      <c r="AS53" s="7"/>
      <c r="AT53" s="4"/>
      <c r="AU53" s="7"/>
      <c r="AV53" s="7"/>
      <c r="AW53" s="4"/>
      <c r="AX53" s="7"/>
      <c r="AY53" s="7"/>
      <c r="AZ53" s="4"/>
      <c r="BA53" s="7"/>
      <c r="BB53" s="7"/>
      <c r="BC53" s="4"/>
      <c r="BD53" s="7"/>
      <c r="BE53" s="7"/>
      <c r="BF53" s="4"/>
      <c r="BG53" s="7"/>
      <c r="BH53" s="8"/>
    </row>
    <row r="54" spans="1:60" ht="15.75" thickBot="1">
      <c r="A54" s="4"/>
      <c r="B54" s="4"/>
      <c r="C54" s="4"/>
      <c r="D54" s="4"/>
      <c r="E54" s="4"/>
      <c r="F54" s="3" t="str">
        <f t="array" ref="F54">INDEX(E$1:E$68,MIN(IF(COUNTIF(F$2:F53,E$3:E$68)=0,IF(E$3:E$68&lt;&gt;"",ROW(A$3:A$68)))))&amp;""</f>
        <v/>
      </c>
      <c r="G54" s="4"/>
      <c r="H54" s="4"/>
      <c r="I54" s="7"/>
      <c r="J54" s="4"/>
      <c r="K54" s="7"/>
      <c r="L54" s="4"/>
      <c r="M54" s="7"/>
      <c r="N54" s="4"/>
      <c r="O54" s="7"/>
      <c r="P54" s="4"/>
      <c r="Q54" s="7"/>
      <c r="R54" s="7"/>
      <c r="S54" s="4"/>
      <c r="T54" s="7"/>
      <c r="U54" s="7"/>
      <c r="V54" s="4"/>
      <c r="W54" s="7"/>
      <c r="X54" s="7"/>
      <c r="Y54" s="4"/>
      <c r="Z54" s="7"/>
      <c r="AA54" s="7"/>
      <c r="AB54" s="4"/>
      <c r="AC54" s="7"/>
      <c r="AD54" s="7"/>
      <c r="AE54" s="4"/>
      <c r="AF54" s="7"/>
      <c r="AG54" s="7"/>
      <c r="AH54" s="4"/>
      <c r="AI54" s="7"/>
      <c r="AJ54" s="7"/>
      <c r="AK54" s="4"/>
      <c r="AL54" s="7"/>
      <c r="AM54" s="7"/>
      <c r="AN54" s="4"/>
      <c r="AO54" s="7"/>
      <c r="AP54" s="7"/>
      <c r="AQ54" s="4"/>
      <c r="AR54" s="7"/>
      <c r="AS54" s="7"/>
      <c r="AT54" s="4"/>
      <c r="AU54" s="7"/>
      <c r="AV54" s="7"/>
      <c r="AW54" s="4"/>
      <c r="AX54" s="7"/>
      <c r="AY54" s="7"/>
      <c r="AZ54" s="4"/>
      <c r="BA54" s="7"/>
      <c r="BB54" s="7"/>
      <c r="BC54" s="4"/>
      <c r="BD54" s="7"/>
      <c r="BE54" s="7"/>
      <c r="BF54" s="4"/>
      <c r="BG54" s="7"/>
      <c r="BH54" s="8"/>
    </row>
    <row r="55" spans="1:60" ht="15.75" thickBot="1">
      <c r="A55" s="4"/>
      <c r="B55" s="4"/>
      <c r="C55" s="4"/>
      <c r="D55" s="4"/>
      <c r="E55" s="4"/>
      <c r="F55" s="3" t="str">
        <f t="array" ref="F55">INDEX(E$1:E$68,MIN(IF(COUNTIF(F$2:F54,E$3:E$68)=0,IF(E$3:E$68&lt;&gt;"",ROW(A$3:A$68)))))&amp;""</f>
        <v/>
      </c>
      <c r="G55" s="4"/>
      <c r="H55" s="4"/>
      <c r="I55" s="7"/>
      <c r="J55" s="4"/>
      <c r="K55" s="7"/>
      <c r="L55" s="4"/>
      <c r="M55" s="7"/>
      <c r="N55" s="4"/>
      <c r="O55" s="7"/>
      <c r="P55" s="4"/>
      <c r="Q55" s="7"/>
      <c r="R55" s="7"/>
      <c r="S55" s="4"/>
      <c r="T55" s="7"/>
      <c r="U55" s="7"/>
      <c r="V55" s="4"/>
      <c r="W55" s="7"/>
      <c r="X55" s="7"/>
      <c r="Y55" s="4"/>
      <c r="Z55" s="7"/>
      <c r="AA55" s="7"/>
      <c r="AB55" s="4"/>
      <c r="AC55" s="7"/>
      <c r="AD55" s="7"/>
      <c r="AE55" s="4"/>
      <c r="AF55" s="7"/>
      <c r="AG55" s="7"/>
      <c r="AH55" s="4"/>
      <c r="AI55" s="7"/>
      <c r="AJ55" s="7"/>
      <c r="AK55" s="4"/>
      <c r="AL55" s="7"/>
      <c r="AM55" s="7"/>
      <c r="AN55" s="4"/>
      <c r="AO55" s="7"/>
      <c r="AP55" s="7"/>
      <c r="AQ55" s="4"/>
      <c r="AR55" s="7"/>
      <c r="AS55" s="7"/>
      <c r="AT55" s="4"/>
      <c r="AU55" s="7"/>
      <c r="AV55" s="7"/>
      <c r="AW55" s="4"/>
      <c r="AX55" s="7"/>
      <c r="AY55" s="7"/>
      <c r="AZ55" s="4"/>
      <c r="BA55" s="7"/>
      <c r="BB55" s="7"/>
      <c r="BC55" s="4"/>
      <c r="BD55" s="7"/>
      <c r="BE55" s="7"/>
      <c r="BF55" s="4"/>
      <c r="BG55" s="7"/>
      <c r="BH55" s="8"/>
    </row>
    <row r="56" spans="1:60" ht="15.75" thickBot="1">
      <c r="A56" s="4"/>
      <c r="B56" s="4"/>
      <c r="C56" s="4"/>
      <c r="D56" s="4"/>
      <c r="E56" s="4"/>
      <c r="F56" s="3" t="str">
        <f t="array" ref="F56">INDEX(E$1:E$68,MIN(IF(COUNTIF(F$2:F55,E$3:E$68)=0,IF(E$3:E$68&lt;&gt;"",ROW(A$3:A$68)))))&amp;""</f>
        <v/>
      </c>
      <c r="G56" s="4"/>
      <c r="H56" s="4"/>
      <c r="I56" s="7"/>
      <c r="J56" s="4"/>
      <c r="K56" s="7"/>
      <c r="L56" s="4"/>
      <c r="M56" s="7"/>
      <c r="N56" s="4"/>
      <c r="O56" s="7"/>
      <c r="P56" s="4"/>
      <c r="Q56" s="7"/>
      <c r="R56" s="7"/>
      <c r="S56" s="4"/>
      <c r="T56" s="7"/>
      <c r="U56" s="7"/>
      <c r="V56" s="4"/>
      <c r="W56" s="7"/>
      <c r="X56" s="7"/>
      <c r="Y56" s="4"/>
      <c r="Z56" s="7"/>
      <c r="AA56" s="7"/>
      <c r="AB56" s="4"/>
      <c r="AC56" s="7"/>
      <c r="AD56" s="7"/>
      <c r="AE56" s="4"/>
      <c r="AF56" s="7"/>
      <c r="AG56" s="7"/>
      <c r="AH56" s="4"/>
      <c r="AI56" s="7"/>
      <c r="AJ56" s="7"/>
      <c r="AK56" s="4"/>
      <c r="AL56" s="7"/>
      <c r="AM56" s="7"/>
      <c r="AN56" s="4"/>
      <c r="AO56" s="7"/>
      <c r="AP56" s="7"/>
      <c r="AQ56" s="4"/>
      <c r="AR56" s="7"/>
      <c r="AS56" s="7"/>
      <c r="AT56" s="4"/>
      <c r="AU56" s="7"/>
      <c r="AV56" s="7"/>
      <c r="AW56" s="4"/>
      <c r="AX56" s="7"/>
      <c r="AY56" s="7"/>
      <c r="AZ56" s="4"/>
      <c r="BA56" s="7"/>
      <c r="BB56" s="7"/>
      <c r="BC56" s="4"/>
      <c r="BD56" s="7"/>
      <c r="BE56" s="7"/>
      <c r="BF56" s="4"/>
      <c r="BG56" s="7"/>
      <c r="BH56" s="8"/>
    </row>
    <row r="57" spans="1:60" ht="15.75" thickBot="1">
      <c r="A57" s="4"/>
      <c r="B57" s="4"/>
      <c r="C57" s="4"/>
      <c r="D57" s="4"/>
      <c r="E57" s="4"/>
      <c r="F57" s="3" t="str">
        <f t="array" ref="F57">INDEX(E$1:E$68,MIN(IF(COUNTIF(F$2:F56,E$3:E$68)=0,IF(E$3:E$68&lt;&gt;"",ROW(A$3:A$68)))))&amp;""</f>
        <v/>
      </c>
      <c r="G57" s="4"/>
      <c r="H57" s="4"/>
      <c r="I57" s="7"/>
      <c r="J57" s="4"/>
      <c r="K57" s="7"/>
      <c r="L57" s="4"/>
      <c r="M57" s="7"/>
      <c r="N57" s="4"/>
      <c r="O57" s="7"/>
      <c r="P57" s="4"/>
      <c r="Q57" s="7"/>
      <c r="R57" s="7"/>
      <c r="S57" s="4"/>
      <c r="T57" s="7"/>
      <c r="U57" s="7"/>
      <c r="V57" s="4"/>
      <c r="W57" s="7"/>
      <c r="X57" s="7"/>
      <c r="Y57" s="4"/>
      <c r="Z57" s="7"/>
      <c r="AA57" s="7"/>
      <c r="AB57" s="4"/>
      <c r="AC57" s="7"/>
      <c r="AD57" s="7"/>
      <c r="AE57" s="4"/>
      <c r="AF57" s="7"/>
      <c r="AG57" s="7"/>
      <c r="AH57" s="4"/>
      <c r="AI57" s="7"/>
      <c r="AJ57" s="7"/>
      <c r="AK57" s="4"/>
      <c r="AL57" s="7"/>
      <c r="AM57" s="7"/>
      <c r="AN57" s="4"/>
      <c r="AO57" s="7"/>
      <c r="AP57" s="7"/>
      <c r="AQ57" s="4"/>
      <c r="AR57" s="7"/>
      <c r="AS57" s="7"/>
      <c r="AT57" s="4"/>
      <c r="AU57" s="7"/>
      <c r="AV57" s="7"/>
      <c r="AW57" s="4"/>
      <c r="AX57" s="7"/>
      <c r="AY57" s="7"/>
      <c r="AZ57" s="4"/>
      <c r="BA57" s="7"/>
      <c r="BB57" s="7"/>
      <c r="BC57" s="4"/>
      <c r="BD57" s="7"/>
      <c r="BE57" s="7"/>
      <c r="BF57" s="4"/>
      <c r="BG57" s="7"/>
      <c r="BH57" s="8"/>
    </row>
    <row r="58" spans="1:60" ht="15.75" thickBot="1">
      <c r="A58" s="4"/>
      <c r="B58" s="4"/>
      <c r="C58" s="4"/>
      <c r="D58" s="4"/>
      <c r="E58" s="4"/>
      <c r="F58" s="3" t="str">
        <f t="array" ref="F58">INDEX(E$1:E$68,MIN(IF(COUNTIF(F$2:F57,E$3:E$68)=0,IF(E$3:E$68&lt;&gt;"",ROW(A$3:A$68)))))&amp;""</f>
        <v/>
      </c>
      <c r="G58" s="4"/>
      <c r="H58" s="4"/>
      <c r="I58" s="7"/>
      <c r="J58" s="4"/>
      <c r="K58" s="7"/>
      <c r="L58" s="4"/>
      <c r="M58" s="7"/>
      <c r="N58" s="4"/>
      <c r="O58" s="7"/>
      <c r="P58" s="4"/>
      <c r="Q58" s="7"/>
      <c r="R58" s="7"/>
      <c r="S58" s="4"/>
      <c r="T58" s="7"/>
      <c r="U58" s="7"/>
      <c r="V58" s="4"/>
      <c r="W58" s="7"/>
      <c r="X58" s="7"/>
      <c r="Y58" s="4"/>
      <c r="Z58" s="7"/>
      <c r="AA58" s="7"/>
      <c r="AB58" s="4"/>
      <c r="AC58" s="7"/>
      <c r="AD58" s="7"/>
      <c r="AE58" s="4"/>
      <c r="AF58" s="7"/>
      <c r="AG58" s="7"/>
      <c r="AH58" s="4"/>
      <c r="AI58" s="7"/>
      <c r="AJ58" s="7"/>
      <c r="AK58" s="4"/>
      <c r="AL58" s="7"/>
      <c r="AM58" s="7"/>
      <c r="AN58" s="4"/>
      <c r="AO58" s="7"/>
      <c r="AP58" s="7"/>
      <c r="AQ58" s="4"/>
      <c r="AR58" s="7"/>
      <c r="AS58" s="7"/>
      <c r="AT58" s="4"/>
      <c r="AU58" s="7"/>
      <c r="AV58" s="7"/>
      <c r="AW58" s="4"/>
      <c r="AX58" s="7"/>
      <c r="AY58" s="7"/>
      <c r="AZ58" s="4"/>
      <c r="BA58" s="7"/>
      <c r="BB58" s="7"/>
      <c r="BC58" s="4"/>
      <c r="BD58" s="7"/>
      <c r="BE58" s="7"/>
      <c r="BF58" s="4"/>
      <c r="BG58" s="7"/>
      <c r="BH58" s="8"/>
    </row>
    <row r="59" spans="1:60" ht="15.75" thickBot="1">
      <c r="A59" s="4"/>
      <c r="B59" s="4"/>
      <c r="C59" s="4"/>
      <c r="D59" s="4"/>
      <c r="E59" s="4"/>
      <c r="F59" s="3" t="str">
        <f t="array" ref="F59">INDEX(E$1:E$68,MIN(IF(COUNTIF(F$2:F58,E$3:E$68)=0,IF(E$3:E$68&lt;&gt;"",ROW(A$3:A$68)))))&amp;""</f>
        <v/>
      </c>
      <c r="G59" s="4"/>
      <c r="H59" s="4"/>
      <c r="I59" s="7"/>
      <c r="J59" s="4"/>
      <c r="K59" s="7"/>
      <c r="L59" s="4"/>
      <c r="M59" s="7"/>
      <c r="N59" s="4"/>
      <c r="O59" s="7"/>
      <c r="P59" s="4"/>
      <c r="Q59" s="7"/>
      <c r="R59" s="7"/>
      <c r="S59" s="4"/>
      <c r="T59" s="7"/>
      <c r="U59" s="7"/>
      <c r="V59" s="4"/>
      <c r="W59" s="7"/>
      <c r="X59" s="7"/>
      <c r="Y59" s="4"/>
      <c r="Z59" s="7"/>
      <c r="AA59" s="7"/>
      <c r="AB59" s="4"/>
      <c r="AC59" s="7"/>
      <c r="AD59" s="7"/>
      <c r="AE59" s="4"/>
      <c r="AF59" s="7"/>
      <c r="AG59" s="7"/>
      <c r="AH59" s="4"/>
      <c r="AI59" s="7"/>
      <c r="AJ59" s="7"/>
      <c r="AK59" s="4"/>
      <c r="AL59" s="7"/>
      <c r="AM59" s="7"/>
      <c r="AN59" s="4"/>
      <c r="AO59" s="7"/>
      <c r="AP59" s="7"/>
      <c r="AQ59" s="4"/>
      <c r="AR59" s="7"/>
      <c r="AS59" s="7"/>
      <c r="AT59" s="4"/>
      <c r="AU59" s="7"/>
      <c r="AV59" s="7"/>
      <c r="AW59" s="4"/>
      <c r="AX59" s="7"/>
      <c r="AY59" s="7"/>
      <c r="AZ59" s="4"/>
      <c r="BA59" s="7"/>
      <c r="BB59" s="7"/>
      <c r="BC59" s="4"/>
      <c r="BD59" s="7"/>
      <c r="BE59" s="7"/>
      <c r="BF59" s="4"/>
      <c r="BG59" s="7"/>
      <c r="BH59" s="8"/>
    </row>
    <row r="60" spans="1:60" ht="15.75" thickBot="1">
      <c r="A60" s="4"/>
      <c r="B60" s="4"/>
      <c r="C60" s="4"/>
      <c r="D60" s="4"/>
      <c r="E60" s="4"/>
      <c r="F60" s="3" t="str">
        <f t="array" ref="F60">INDEX(E$1:E$68,MIN(IF(COUNTIF(F$2:F59,E$3:E$68)=0,IF(E$3:E$68&lt;&gt;"",ROW(A$3:A$68)))))&amp;""</f>
        <v/>
      </c>
      <c r="G60" s="4"/>
      <c r="H60" s="4"/>
      <c r="I60" s="7"/>
      <c r="J60" s="4"/>
      <c r="K60" s="7"/>
      <c r="L60" s="4"/>
      <c r="M60" s="7"/>
      <c r="N60" s="4"/>
      <c r="O60" s="7"/>
      <c r="P60" s="4"/>
      <c r="Q60" s="7"/>
      <c r="R60" s="7"/>
      <c r="S60" s="4"/>
      <c r="T60" s="7"/>
      <c r="U60" s="7"/>
      <c r="V60" s="4"/>
      <c r="W60" s="7"/>
      <c r="X60" s="7"/>
      <c r="Y60" s="4"/>
      <c r="Z60" s="7"/>
      <c r="AA60" s="7"/>
      <c r="AB60" s="4"/>
      <c r="AC60" s="7"/>
      <c r="AD60" s="7"/>
      <c r="AE60" s="4"/>
      <c r="AF60" s="7"/>
      <c r="AG60" s="7"/>
      <c r="AH60" s="4"/>
      <c r="AI60" s="7"/>
      <c r="AJ60" s="7"/>
      <c r="AK60" s="4"/>
      <c r="AL60" s="7"/>
      <c r="AM60" s="7"/>
      <c r="AN60" s="4"/>
      <c r="AO60" s="7"/>
      <c r="AP60" s="7"/>
      <c r="AQ60" s="4"/>
      <c r="AR60" s="7"/>
      <c r="AS60" s="7"/>
      <c r="AT60" s="4"/>
      <c r="AU60" s="7"/>
      <c r="AV60" s="7"/>
      <c r="AW60" s="4"/>
      <c r="AX60" s="7"/>
      <c r="AY60" s="7"/>
      <c r="AZ60" s="4"/>
      <c r="BA60" s="7"/>
      <c r="BB60" s="7"/>
      <c r="BC60" s="4"/>
      <c r="BD60" s="7"/>
      <c r="BE60" s="7"/>
      <c r="BF60" s="4"/>
      <c r="BG60" s="7"/>
      <c r="BH60" s="8"/>
    </row>
    <row r="61" spans="1:60" ht="15.75" thickBot="1">
      <c r="A61" s="4"/>
      <c r="B61" s="4"/>
      <c r="C61" s="4"/>
      <c r="D61" s="4"/>
      <c r="E61" s="4"/>
      <c r="F61" s="3" t="str">
        <f t="array" ref="F61">INDEX(E$1:E$68,MIN(IF(COUNTIF(F$2:F60,E$3:E$68)=0,IF(E$3:E$68&lt;&gt;"",ROW(A$3:A$68)))))&amp;""</f>
        <v/>
      </c>
      <c r="G61" s="4"/>
      <c r="H61" s="4"/>
      <c r="I61" s="7"/>
      <c r="J61" s="4"/>
      <c r="K61" s="7"/>
      <c r="L61" s="4"/>
      <c r="M61" s="7"/>
      <c r="N61" s="4"/>
      <c r="O61" s="7"/>
      <c r="P61" s="4"/>
      <c r="Q61" s="7"/>
      <c r="R61" s="7"/>
      <c r="S61" s="4"/>
      <c r="T61" s="7"/>
      <c r="U61" s="7"/>
      <c r="V61" s="4"/>
      <c r="W61" s="7"/>
      <c r="X61" s="7"/>
      <c r="Y61" s="4"/>
      <c r="Z61" s="7"/>
      <c r="AA61" s="7"/>
      <c r="AB61" s="4"/>
      <c r="AC61" s="7"/>
      <c r="AD61" s="7"/>
      <c r="AE61" s="4"/>
      <c r="AF61" s="7"/>
      <c r="AG61" s="7"/>
      <c r="AH61" s="4"/>
      <c r="AI61" s="7"/>
      <c r="AJ61" s="7"/>
      <c r="AK61" s="4"/>
      <c r="AL61" s="7"/>
      <c r="AM61" s="7"/>
      <c r="AN61" s="4"/>
      <c r="AO61" s="7"/>
      <c r="AP61" s="7"/>
      <c r="AQ61" s="4"/>
      <c r="AR61" s="7"/>
      <c r="AS61" s="7"/>
      <c r="AT61" s="4"/>
      <c r="AU61" s="7"/>
      <c r="AV61" s="7"/>
      <c r="AW61" s="4"/>
      <c r="AX61" s="7"/>
      <c r="AY61" s="7"/>
      <c r="AZ61" s="4"/>
      <c r="BA61" s="7"/>
      <c r="BB61" s="7"/>
      <c r="BC61" s="4"/>
      <c r="BD61" s="7"/>
      <c r="BE61" s="7"/>
      <c r="BF61" s="4"/>
      <c r="BG61" s="7"/>
      <c r="BH61" s="8"/>
    </row>
    <row r="62" spans="1:60" ht="15.75" thickBot="1">
      <c r="A62" s="4"/>
      <c r="B62" s="4"/>
      <c r="C62" s="4"/>
      <c r="D62" s="4"/>
      <c r="E62" s="4"/>
      <c r="F62" s="3" t="str">
        <f t="array" ref="F62">INDEX(E$1:E$68,MIN(IF(COUNTIF(F$2:F61,E$3:E$68)=0,IF(E$3:E$68&lt;&gt;"",ROW(A$3:A$68)))))&amp;""</f>
        <v/>
      </c>
      <c r="G62" s="4"/>
      <c r="H62" s="4"/>
      <c r="I62" s="7"/>
      <c r="J62" s="4"/>
      <c r="K62" s="7"/>
      <c r="L62" s="4"/>
      <c r="M62" s="7"/>
      <c r="N62" s="4"/>
      <c r="O62" s="7"/>
      <c r="P62" s="4"/>
      <c r="Q62" s="7"/>
      <c r="R62" s="7"/>
      <c r="S62" s="4"/>
      <c r="T62" s="7"/>
      <c r="U62" s="7"/>
      <c r="V62" s="4"/>
      <c r="W62" s="7"/>
      <c r="X62" s="7"/>
      <c r="Y62" s="4"/>
      <c r="Z62" s="7"/>
      <c r="AA62" s="7"/>
      <c r="AB62" s="4"/>
      <c r="AC62" s="7"/>
      <c r="AD62" s="7"/>
      <c r="AE62" s="4"/>
      <c r="AF62" s="7"/>
      <c r="AG62" s="7"/>
      <c r="AH62" s="4"/>
      <c r="AI62" s="7"/>
      <c r="AJ62" s="7"/>
      <c r="AK62" s="4"/>
      <c r="AL62" s="7"/>
      <c r="AM62" s="7"/>
      <c r="AN62" s="4"/>
      <c r="AO62" s="7"/>
      <c r="AP62" s="7"/>
      <c r="AQ62" s="4"/>
      <c r="AR62" s="7"/>
      <c r="AS62" s="7"/>
      <c r="AT62" s="4"/>
      <c r="AU62" s="7"/>
      <c r="AV62" s="7"/>
      <c r="AW62" s="4"/>
      <c r="AX62" s="7"/>
      <c r="AY62" s="7"/>
      <c r="AZ62" s="4"/>
      <c r="BA62" s="7"/>
      <c r="BB62" s="7"/>
      <c r="BC62" s="4"/>
      <c r="BD62" s="7"/>
      <c r="BE62" s="7"/>
      <c r="BF62" s="4"/>
      <c r="BG62" s="7"/>
      <c r="BH62" s="8"/>
    </row>
    <row r="63" spans="1:60" ht="15.75" thickBot="1">
      <c r="A63" s="4"/>
      <c r="B63" s="4"/>
      <c r="C63" s="4"/>
      <c r="D63" s="4"/>
      <c r="E63" s="4"/>
      <c r="F63" s="3" t="str">
        <f t="array" ref="F63">INDEX(E$1:E$68,MIN(IF(COUNTIF(F$2:F62,E$3:E$68)=0,IF(E$3:E$68&lt;&gt;"",ROW(A$3:A$68)))))&amp;""</f>
        <v/>
      </c>
      <c r="G63" s="4"/>
      <c r="H63" s="4"/>
      <c r="I63" s="7"/>
      <c r="J63" s="4"/>
      <c r="K63" s="7"/>
      <c r="L63" s="4"/>
      <c r="M63" s="7"/>
      <c r="N63" s="4"/>
      <c r="O63" s="7"/>
      <c r="P63" s="4"/>
      <c r="Q63" s="7"/>
      <c r="R63" s="7"/>
      <c r="S63" s="4"/>
      <c r="T63" s="7"/>
      <c r="U63" s="7"/>
      <c r="V63" s="4"/>
      <c r="W63" s="7"/>
      <c r="X63" s="7"/>
      <c r="Y63" s="4"/>
      <c r="Z63" s="7"/>
      <c r="AA63" s="7"/>
      <c r="AB63" s="4"/>
      <c r="AC63" s="7"/>
      <c r="AD63" s="7"/>
      <c r="AE63" s="4"/>
      <c r="AF63" s="7"/>
      <c r="AG63" s="7"/>
      <c r="AH63" s="4"/>
      <c r="AI63" s="7"/>
      <c r="AJ63" s="7"/>
      <c r="AK63" s="4"/>
      <c r="AL63" s="7"/>
      <c r="AM63" s="7"/>
      <c r="AN63" s="4"/>
      <c r="AO63" s="7"/>
      <c r="AP63" s="7"/>
      <c r="AQ63" s="4"/>
      <c r="AR63" s="7"/>
      <c r="AS63" s="7"/>
      <c r="AT63" s="4"/>
      <c r="AU63" s="7"/>
      <c r="AV63" s="7"/>
      <c r="AW63" s="4"/>
      <c r="AX63" s="7"/>
      <c r="AY63" s="7"/>
      <c r="AZ63" s="4"/>
      <c r="BA63" s="7"/>
      <c r="BB63" s="7"/>
      <c r="BC63" s="4"/>
      <c r="BD63" s="7"/>
      <c r="BE63" s="7"/>
      <c r="BF63" s="4"/>
      <c r="BG63" s="7"/>
      <c r="BH63" s="8"/>
    </row>
    <row r="64" spans="1:60" ht="15.75" thickBot="1">
      <c r="A64" s="4"/>
      <c r="B64" s="4"/>
      <c r="C64" s="4"/>
      <c r="D64" s="4"/>
      <c r="E64" s="4"/>
      <c r="F64" s="3" t="str">
        <f t="array" ref="F64">INDEX(E$1:E$68,MIN(IF(COUNTIF(F$2:F63,E$3:E$68)=0,IF(E$3:E$68&lt;&gt;"",ROW(A$3:A$68)))))&amp;""</f>
        <v/>
      </c>
      <c r="G64" s="4"/>
      <c r="H64" s="4"/>
      <c r="I64" s="7"/>
      <c r="J64" s="4"/>
      <c r="K64" s="7"/>
      <c r="L64" s="4"/>
      <c r="M64" s="7"/>
      <c r="N64" s="4"/>
      <c r="O64" s="7"/>
      <c r="P64" s="4"/>
      <c r="Q64" s="7"/>
      <c r="R64" s="7"/>
      <c r="S64" s="4"/>
      <c r="T64" s="7"/>
      <c r="U64" s="7"/>
      <c r="V64" s="4"/>
      <c r="W64" s="7"/>
      <c r="X64" s="7"/>
      <c r="Y64" s="4"/>
      <c r="Z64" s="7"/>
      <c r="AA64" s="7"/>
      <c r="AB64" s="4"/>
      <c r="AC64" s="7"/>
      <c r="AD64" s="7"/>
      <c r="AE64" s="4"/>
      <c r="AF64" s="7"/>
      <c r="AG64" s="7"/>
      <c r="AH64" s="4"/>
      <c r="AI64" s="7"/>
      <c r="AJ64" s="7"/>
      <c r="AK64" s="4"/>
      <c r="AL64" s="7"/>
      <c r="AM64" s="7"/>
      <c r="AN64" s="4"/>
      <c r="AO64" s="7"/>
      <c r="AP64" s="7"/>
      <c r="AQ64" s="4"/>
      <c r="AR64" s="7"/>
      <c r="AS64" s="7"/>
      <c r="AT64" s="4"/>
      <c r="AU64" s="7"/>
      <c r="AV64" s="7"/>
      <c r="AW64" s="4"/>
      <c r="AX64" s="7"/>
      <c r="AY64" s="7"/>
      <c r="AZ64" s="4"/>
      <c r="BA64" s="7"/>
      <c r="BB64" s="7"/>
      <c r="BC64" s="4"/>
      <c r="BD64" s="7"/>
      <c r="BE64" s="7"/>
      <c r="BF64" s="4"/>
      <c r="BG64" s="7"/>
      <c r="BH64" s="8"/>
    </row>
    <row r="65" spans="1:60" ht="15.75" thickBot="1">
      <c r="A65" s="4"/>
      <c r="B65" s="4"/>
      <c r="C65" s="4"/>
      <c r="D65" s="4"/>
      <c r="E65" s="4"/>
      <c r="F65" s="3" t="str">
        <f t="array" ref="F65">INDEX(E$1:E$68,MIN(IF(COUNTIF(F$2:F64,E$3:E$68)=0,IF(E$3:E$68&lt;&gt;"",ROW(A$3:A$68)))))&amp;""</f>
        <v/>
      </c>
      <c r="G65" s="4"/>
      <c r="H65" s="4"/>
      <c r="I65" s="7"/>
      <c r="J65" s="4"/>
      <c r="K65" s="7"/>
      <c r="L65" s="4"/>
      <c r="M65" s="7"/>
      <c r="N65" s="4"/>
      <c r="O65" s="7"/>
      <c r="P65" s="4"/>
      <c r="Q65" s="7"/>
      <c r="R65" s="7"/>
      <c r="S65" s="4"/>
      <c r="T65" s="7"/>
      <c r="U65" s="7"/>
      <c r="V65" s="4"/>
      <c r="W65" s="7"/>
      <c r="X65" s="7"/>
      <c r="Y65" s="4"/>
      <c r="Z65" s="7"/>
      <c r="AA65" s="7"/>
      <c r="AB65" s="4"/>
      <c r="AC65" s="7"/>
      <c r="AD65" s="7"/>
      <c r="AE65" s="4"/>
      <c r="AF65" s="7"/>
      <c r="AG65" s="7"/>
      <c r="AH65" s="4"/>
      <c r="AI65" s="7"/>
      <c r="AJ65" s="7"/>
      <c r="AK65" s="4"/>
      <c r="AL65" s="7"/>
      <c r="AM65" s="7"/>
      <c r="AN65" s="4"/>
      <c r="AO65" s="7"/>
      <c r="AP65" s="7"/>
      <c r="AQ65" s="4"/>
      <c r="AR65" s="7"/>
      <c r="AS65" s="7"/>
      <c r="AT65" s="4"/>
      <c r="AU65" s="7"/>
      <c r="AV65" s="7"/>
      <c r="AW65" s="4"/>
      <c r="AX65" s="7"/>
      <c r="AY65" s="7"/>
      <c r="AZ65" s="4"/>
      <c r="BA65" s="7"/>
      <c r="BB65" s="7"/>
      <c r="BC65" s="4"/>
      <c r="BD65" s="7"/>
      <c r="BE65" s="7"/>
      <c r="BF65" s="4"/>
      <c r="BG65" s="7"/>
      <c r="BH65" s="8"/>
    </row>
    <row r="66" spans="1:60" ht="15.75" thickBot="1">
      <c r="A66" s="4"/>
      <c r="B66" s="4"/>
      <c r="C66" s="4"/>
      <c r="D66" s="4"/>
      <c r="E66" s="4"/>
      <c r="F66" s="3" t="str">
        <f t="array" ref="F66">INDEX(E$1:E$68,MIN(IF(COUNTIF(F$2:F65,E$3:E$68)=0,IF(E$3:E$68&lt;&gt;"",ROW(A$3:A$68)))))&amp;""</f>
        <v/>
      </c>
      <c r="G66" s="4"/>
      <c r="H66" s="4"/>
      <c r="I66" s="7"/>
      <c r="J66" s="4"/>
      <c r="K66" s="7"/>
      <c r="L66" s="4"/>
      <c r="M66" s="7"/>
      <c r="N66" s="4"/>
      <c r="O66" s="7"/>
      <c r="P66" s="4"/>
      <c r="Q66" s="7"/>
      <c r="R66" s="7"/>
      <c r="S66" s="4"/>
      <c r="T66" s="7"/>
      <c r="U66" s="7"/>
      <c r="V66" s="4"/>
      <c r="W66" s="7"/>
      <c r="X66" s="7"/>
      <c r="Y66" s="4"/>
      <c r="Z66" s="7"/>
      <c r="AA66" s="7"/>
      <c r="AB66" s="4"/>
      <c r="AC66" s="7"/>
      <c r="AD66" s="7"/>
      <c r="AE66" s="4"/>
      <c r="AF66" s="7"/>
      <c r="AG66" s="7"/>
      <c r="AH66" s="4"/>
      <c r="AI66" s="7"/>
      <c r="AJ66" s="7"/>
      <c r="AK66" s="4"/>
      <c r="AL66" s="7"/>
      <c r="AM66" s="7"/>
      <c r="AN66" s="4"/>
      <c r="AO66" s="7"/>
      <c r="AP66" s="7"/>
      <c r="AQ66" s="4"/>
      <c r="AR66" s="7"/>
      <c r="AS66" s="7"/>
      <c r="AT66" s="4"/>
      <c r="AU66" s="7"/>
      <c r="AV66" s="7"/>
      <c r="AW66" s="4"/>
      <c r="AX66" s="7"/>
      <c r="AY66" s="7"/>
      <c r="AZ66" s="4"/>
      <c r="BA66" s="7"/>
      <c r="BB66" s="7"/>
      <c r="BC66" s="4"/>
      <c r="BD66" s="7"/>
      <c r="BE66" s="7"/>
      <c r="BF66" s="4"/>
      <c r="BG66" s="7"/>
      <c r="BH66" s="8"/>
    </row>
    <row r="67" spans="1:60" ht="15.75" thickBot="1">
      <c r="A67" s="4"/>
      <c r="B67" s="4"/>
      <c r="C67" s="4"/>
      <c r="D67" s="4"/>
      <c r="E67" s="4"/>
      <c r="F67" s="3" t="str">
        <f t="array" ref="F67">INDEX(E$1:E$68,MIN(IF(COUNTIF(F$2:F66,E$3:E$68)=0,IF(E$3:E$68&lt;&gt;"",ROW(A$3:A$68)))))&amp;""</f>
        <v/>
      </c>
      <c r="G67" s="4"/>
      <c r="H67" s="4"/>
      <c r="I67" s="7"/>
      <c r="J67" s="4"/>
      <c r="K67" s="7"/>
      <c r="L67" s="4"/>
      <c r="M67" s="7"/>
      <c r="N67" s="4"/>
      <c r="O67" s="7"/>
      <c r="P67" s="4"/>
      <c r="Q67" s="7"/>
      <c r="R67" s="7"/>
      <c r="S67" s="4"/>
      <c r="T67" s="7"/>
      <c r="U67" s="7"/>
      <c r="V67" s="4"/>
      <c r="W67" s="7"/>
      <c r="X67" s="7"/>
      <c r="Y67" s="4"/>
      <c r="Z67" s="7"/>
      <c r="AA67" s="7"/>
      <c r="AB67" s="4"/>
      <c r="AC67" s="7"/>
      <c r="AD67" s="7"/>
      <c r="AE67" s="4"/>
      <c r="AF67" s="7"/>
      <c r="AG67" s="7"/>
      <c r="AH67" s="4"/>
      <c r="AI67" s="7"/>
      <c r="AJ67" s="7"/>
      <c r="AK67" s="4"/>
      <c r="AL67" s="7"/>
      <c r="AM67" s="7"/>
      <c r="AN67" s="4"/>
      <c r="AO67" s="7"/>
      <c r="AP67" s="7"/>
      <c r="AQ67" s="4"/>
      <c r="AR67" s="7"/>
      <c r="AS67" s="7"/>
      <c r="AT67" s="4"/>
      <c r="AU67" s="7"/>
      <c r="AV67" s="7"/>
      <c r="AW67" s="4"/>
      <c r="AX67" s="7"/>
      <c r="AY67" s="7"/>
      <c r="AZ67" s="4"/>
      <c r="BA67" s="7"/>
      <c r="BB67" s="7"/>
      <c r="BC67" s="4"/>
      <c r="BD67" s="7"/>
      <c r="BE67" s="7"/>
      <c r="BF67" s="4"/>
      <c r="BG67" s="7"/>
      <c r="BH67" s="8"/>
    </row>
    <row r="68" spans="1:60" ht="15.75" thickBot="1">
      <c r="A68" s="4"/>
      <c r="B68" s="4"/>
      <c r="C68" s="4"/>
      <c r="D68" s="4"/>
      <c r="E68" s="4"/>
      <c r="F68" s="3" t="str">
        <f t="array" ref="F68">INDEX(E$1:E$68,MIN(IF(COUNTIF(F$2:F67,E$3:E$68)=0,IF(E$3:E$68&lt;&gt;"",ROW(A$3:A$68)))))&amp;""</f>
        <v/>
      </c>
      <c r="G68" s="4"/>
      <c r="H68" s="4"/>
      <c r="I68" s="7"/>
      <c r="J68" s="4"/>
      <c r="K68" s="7"/>
      <c r="L68" s="4"/>
      <c r="M68" s="7"/>
      <c r="N68" s="4"/>
      <c r="O68" s="7"/>
      <c r="P68" s="4"/>
      <c r="Q68" s="7"/>
      <c r="R68" s="7"/>
      <c r="S68" s="4"/>
      <c r="T68" s="7"/>
      <c r="U68" s="7"/>
      <c r="V68" s="4"/>
      <c r="W68" s="7"/>
      <c r="X68" s="7"/>
      <c r="Y68" s="4"/>
      <c r="Z68" s="7"/>
      <c r="AA68" s="7"/>
      <c r="AB68" s="4"/>
      <c r="AC68" s="7"/>
      <c r="AD68" s="7"/>
      <c r="AE68" s="4"/>
      <c r="AF68" s="7"/>
      <c r="AG68" s="7"/>
      <c r="AH68" s="4"/>
      <c r="AI68" s="7"/>
      <c r="AJ68" s="7"/>
      <c r="AK68" s="4"/>
      <c r="AL68" s="7"/>
      <c r="AM68" s="7"/>
      <c r="AN68" s="4"/>
      <c r="AO68" s="7"/>
      <c r="AP68" s="7"/>
      <c r="AQ68" s="4"/>
      <c r="AR68" s="7"/>
      <c r="AS68" s="7"/>
      <c r="AT68" s="4"/>
      <c r="AU68" s="7"/>
      <c r="AV68" s="7"/>
      <c r="AW68" s="4"/>
      <c r="AX68" s="7"/>
      <c r="AY68" s="7"/>
      <c r="AZ68" s="4"/>
      <c r="BA68" s="7"/>
      <c r="BB68" s="7"/>
      <c r="BC68" s="4"/>
      <c r="BD68" s="7"/>
      <c r="BE68" s="7"/>
      <c r="BF68" s="4"/>
      <c r="BG68" s="7"/>
      <c r="BH68" s="8"/>
    </row>
    <row r="69" spans="1:60" ht="15.75" thickBot="1">
      <c r="F69" s="11" t="str">
        <f t="array" ref="F69">INDEX(E$1:E$68,MIN(IF(COUNTIF(F$2:F68,E$3:E$68)=0,IF(E$3:E$68&lt;&gt;"",ROW(A$3:A$68)))))&amp;""</f>
        <v/>
      </c>
    </row>
    <row r="70" spans="1:60" ht="15.75" thickBot="1">
      <c r="F70" s="3" t="str">
        <f t="array" ref="F70">INDEX(E$1:E$68,MIN(IF(COUNTIF(F$2:F69,E$3:E$68)=0,IF(E$3:E$68&lt;&gt;"",ROW(A$3:A$68)))))&amp;""</f>
        <v/>
      </c>
    </row>
    <row r="71" spans="1:60" ht="15.75" thickBot="1">
      <c r="F71" s="3" t="str">
        <f t="array" ref="F71">INDEX(E$1:E$68,MIN(IF(COUNTIF(F$2:F70,E$3:E$68)=0,IF(E$3:E$68&lt;&gt;"",ROW(A$3:A$68)))))&amp;""</f>
        <v/>
      </c>
    </row>
    <row r="72" spans="1:60" ht="15.75" thickBot="1">
      <c r="F72" s="3" t="str">
        <f t="array" ref="F72">INDEX(E$1:E$68,MIN(IF(COUNTIF(F$2:F71,E$3:E$68)=0,IF(E$3:E$68&lt;&gt;"",ROW(A$3:A$68)))))&amp;""</f>
        <v/>
      </c>
    </row>
    <row r="73" spans="1:60" ht="15.75" thickBot="1">
      <c r="F73" s="3" t="str">
        <f t="array" ref="F73">INDEX(E$1:E$68,MIN(IF(COUNTIF(F$2:F72,E$3:E$68)=0,IF(E$3:E$68&lt;&gt;"",ROW(A$3:A$68)))))&amp;""</f>
        <v/>
      </c>
    </row>
  </sheetData>
  <mergeCells count="1">
    <mergeCell ref="P2:B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L261"/>
  <sheetViews>
    <sheetView zoomScale="70" zoomScaleNormal="70" workbookViewId="0">
      <selection activeCell="L16" sqref="L16"/>
    </sheetView>
  </sheetViews>
  <sheetFormatPr baseColWidth="10" defaultRowHeight="18.75"/>
  <cols>
    <col min="1" max="1" width="5.25" style="18" customWidth="1"/>
    <col min="2" max="2" width="1.625" style="18" customWidth="1"/>
    <col min="3" max="4" width="5.25" style="19" customWidth="1"/>
    <col min="5" max="5" width="5.25" style="70" customWidth="1"/>
    <col min="6" max="6" width="1.625" style="54" customWidth="1"/>
    <col min="7" max="7" width="5.25" style="19" customWidth="1"/>
    <col min="8" max="8" width="1.625" style="37" customWidth="1"/>
    <col min="9" max="9" width="5.25" style="52" customWidth="1"/>
    <col min="10" max="11" width="5.25" style="19" customWidth="1"/>
    <col min="12" max="12" width="1.625" style="54" customWidth="1"/>
    <col min="13" max="16384" width="11" style="19"/>
  </cols>
  <sheetData>
    <row r="1" spans="1:12" s="55" customFormat="1" ht="8.25" customHeight="1">
      <c r="A1" s="100"/>
      <c r="B1" s="100"/>
      <c r="C1" s="100"/>
      <c r="D1" s="93"/>
      <c r="E1" s="94"/>
      <c r="F1" s="95"/>
      <c r="G1" s="100"/>
      <c r="H1" s="100"/>
      <c r="I1" s="100"/>
      <c r="J1" s="93"/>
      <c r="K1" s="93"/>
      <c r="L1" s="95"/>
    </row>
    <row r="2" spans="1:12" s="55" customFormat="1" ht="8.25" customHeight="1">
      <c r="A2" s="100"/>
      <c r="B2" s="100"/>
      <c r="C2" s="100"/>
      <c r="D2" s="93"/>
      <c r="E2" s="94"/>
      <c r="F2" s="95"/>
      <c r="G2" s="100"/>
      <c r="H2" s="100"/>
      <c r="I2" s="100"/>
      <c r="J2" s="93"/>
      <c r="K2" s="93"/>
      <c r="L2" s="95"/>
    </row>
    <row r="3" spans="1:12">
      <c r="A3" s="105" t="s">
        <v>27</v>
      </c>
      <c r="B3" s="105"/>
      <c r="C3" s="105"/>
      <c r="D3" s="105"/>
      <c r="E3" s="105"/>
      <c r="F3" s="95"/>
      <c r="G3" s="105" t="s">
        <v>30</v>
      </c>
      <c r="H3" s="105"/>
      <c r="I3" s="105"/>
      <c r="J3" s="105"/>
      <c r="K3" s="105"/>
      <c r="L3" s="95"/>
    </row>
    <row r="4" spans="1:12" s="17" customFormat="1" ht="75">
      <c r="A4" s="17" t="s">
        <v>26</v>
      </c>
      <c r="C4" s="17" t="s">
        <v>14</v>
      </c>
      <c r="D4" s="17" t="s">
        <v>15</v>
      </c>
      <c r="E4" s="69" t="s">
        <v>16</v>
      </c>
      <c r="F4" s="17" t="s">
        <v>12</v>
      </c>
      <c r="G4" s="17" t="s">
        <v>26</v>
      </c>
      <c r="I4" s="17" t="s">
        <v>14</v>
      </c>
      <c r="J4" s="17" t="s">
        <v>15</v>
      </c>
      <c r="K4" s="17" t="s">
        <v>16</v>
      </c>
      <c r="L4" s="17" t="s">
        <v>12</v>
      </c>
    </row>
    <row r="5" spans="1:12">
      <c r="A5" s="96"/>
      <c r="B5" s="97"/>
      <c r="C5" s="96"/>
      <c r="F5" s="95"/>
      <c r="G5" s="96"/>
      <c r="H5" s="97"/>
      <c r="I5" s="96"/>
      <c r="L5" s="95"/>
    </row>
    <row r="6" spans="1:12">
      <c r="A6" s="96"/>
      <c r="B6" s="97"/>
      <c r="C6" s="96"/>
      <c r="F6" s="95"/>
      <c r="G6" s="96"/>
      <c r="H6" s="97"/>
      <c r="I6" s="96"/>
      <c r="L6" s="95"/>
    </row>
    <row r="7" spans="1:12">
      <c r="A7" s="96"/>
      <c r="B7" s="97"/>
      <c r="C7" s="96"/>
      <c r="E7" s="96"/>
      <c r="F7" s="95"/>
      <c r="G7" s="96"/>
      <c r="H7" s="97"/>
      <c r="I7" s="96"/>
      <c r="L7" s="95"/>
    </row>
    <row r="8" spans="1:12">
      <c r="A8" s="96"/>
      <c r="B8" s="97"/>
      <c r="C8" s="96"/>
      <c r="E8" s="96"/>
      <c r="F8" s="95"/>
      <c r="G8" s="96"/>
      <c r="H8" s="97"/>
      <c r="I8" s="96"/>
      <c r="L8" s="95"/>
    </row>
    <row r="9" spans="1:12">
      <c r="A9" s="96"/>
      <c r="B9" s="97"/>
      <c r="C9" s="96"/>
      <c r="E9" s="96"/>
      <c r="F9" s="95"/>
      <c r="G9" s="96"/>
      <c r="H9" s="97"/>
      <c r="I9" s="96"/>
      <c r="L9" s="95"/>
    </row>
    <row r="10" spans="1:12">
      <c r="A10" s="96"/>
      <c r="B10" s="97"/>
      <c r="C10" s="96"/>
      <c r="E10" s="96"/>
      <c r="F10" s="95"/>
      <c r="G10" s="96"/>
      <c r="H10" s="97"/>
      <c r="I10" s="96"/>
      <c r="L10" s="95"/>
    </row>
    <row r="11" spans="1:12">
      <c r="A11" s="96"/>
      <c r="B11" s="97"/>
      <c r="C11" s="96"/>
      <c r="E11" s="96"/>
      <c r="F11" s="95"/>
      <c r="G11" s="96"/>
      <c r="H11" s="97"/>
      <c r="I11" s="96"/>
      <c r="L11" s="95"/>
    </row>
    <row r="12" spans="1:12">
      <c r="A12" s="96"/>
      <c r="B12" s="97"/>
      <c r="C12" s="96"/>
      <c r="E12" s="96"/>
      <c r="F12" s="19"/>
      <c r="G12" s="96"/>
      <c r="H12" s="97"/>
      <c r="I12" s="96"/>
      <c r="L12" s="19"/>
    </row>
    <row r="13" spans="1:12">
      <c r="A13" s="96"/>
      <c r="B13" s="97"/>
      <c r="C13" s="96"/>
      <c r="E13" s="96"/>
      <c r="F13" s="95"/>
      <c r="G13" s="96"/>
      <c r="H13" s="97"/>
      <c r="I13" s="96"/>
      <c r="L13" s="95"/>
    </row>
    <row r="14" spans="1:12">
      <c r="A14" s="96"/>
      <c r="B14" s="97"/>
      <c r="C14" s="96"/>
      <c r="E14" s="96"/>
      <c r="F14" s="95"/>
      <c r="G14" s="96"/>
      <c r="H14" s="97"/>
      <c r="I14" s="96"/>
      <c r="L14" s="95"/>
    </row>
    <row r="15" spans="1:12">
      <c r="A15" s="96"/>
      <c r="B15" s="97"/>
      <c r="C15" s="96"/>
      <c r="E15" s="96"/>
      <c r="F15" s="95"/>
      <c r="G15" s="96"/>
      <c r="H15" s="97"/>
      <c r="I15" s="96"/>
      <c r="L15" s="95"/>
    </row>
    <row r="16" spans="1:12">
      <c r="A16" s="96"/>
      <c r="B16" s="97"/>
      <c r="C16" s="96"/>
      <c r="E16" s="96"/>
      <c r="F16" s="95"/>
      <c r="G16" s="96"/>
      <c r="H16" s="97"/>
      <c r="I16" s="96"/>
      <c r="L16" s="95"/>
    </row>
    <row r="17" spans="1:12">
      <c r="A17" s="96"/>
      <c r="B17" s="97"/>
      <c r="C17" s="96"/>
      <c r="E17" s="96"/>
      <c r="F17" s="95"/>
      <c r="G17" s="96"/>
      <c r="H17" s="97"/>
      <c r="I17" s="96"/>
      <c r="L17" s="95"/>
    </row>
    <row r="18" spans="1:12">
      <c r="A18" s="96"/>
      <c r="B18" s="97"/>
      <c r="C18" s="96"/>
      <c r="E18" s="96"/>
      <c r="F18" s="95"/>
      <c r="G18" s="96"/>
      <c r="H18" s="97"/>
      <c r="I18" s="96"/>
      <c r="L18" s="95"/>
    </row>
    <row r="19" spans="1:12">
      <c r="A19" s="96"/>
      <c r="B19" s="97"/>
      <c r="C19" s="96"/>
      <c r="E19" s="96"/>
      <c r="F19" s="95"/>
      <c r="G19" s="96"/>
      <c r="H19" s="97"/>
      <c r="I19" s="96"/>
      <c r="L19" s="95"/>
    </row>
    <row r="20" spans="1:12">
      <c r="A20" s="96"/>
      <c r="B20" s="97"/>
      <c r="C20" s="96"/>
      <c r="E20" s="96"/>
      <c r="F20" s="95"/>
      <c r="G20" s="96"/>
      <c r="H20" s="97"/>
      <c r="I20" s="96"/>
      <c r="L20" s="95"/>
    </row>
    <row r="21" spans="1:12">
      <c r="A21" s="98"/>
      <c r="B21" s="97"/>
      <c r="C21" s="96"/>
      <c r="E21" s="96"/>
      <c r="F21" s="95"/>
      <c r="G21" s="98"/>
      <c r="H21" s="97"/>
      <c r="I21" s="96"/>
      <c r="L21" s="95"/>
    </row>
    <row r="22" spans="1:12">
      <c r="A22" s="96"/>
      <c r="B22" s="97"/>
      <c r="C22" s="96"/>
      <c r="E22" s="96"/>
      <c r="F22" s="95"/>
      <c r="G22" s="96"/>
      <c r="H22" s="97"/>
      <c r="I22" s="96"/>
      <c r="L22" s="95"/>
    </row>
    <row r="23" spans="1:12">
      <c r="A23" s="96"/>
      <c r="B23" s="97"/>
      <c r="C23" s="96"/>
      <c r="E23" s="96"/>
      <c r="F23" s="95"/>
      <c r="G23" s="96"/>
      <c r="H23" s="97"/>
      <c r="I23" s="96"/>
      <c r="L23" s="95"/>
    </row>
    <row r="24" spans="1:12">
      <c r="A24" s="96"/>
      <c r="B24" s="97"/>
      <c r="C24" s="96"/>
      <c r="E24" s="96"/>
      <c r="F24" s="95"/>
      <c r="G24" s="96"/>
      <c r="H24" s="97"/>
      <c r="I24" s="96"/>
      <c r="L24" s="95"/>
    </row>
    <row r="25" spans="1:12">
      <c r="A25" s="96"/>
      <c r="B25" s="97"/>
      <c r="C25" s="96"/>
      <c r="E25" s="96"/>
      <c r="F25" s="95"/>
      <c r="G25" s="96"/>
      <c r="H25" s="97"/>
      <c r="I25" s="96"/>
      <c r="L25" s="95"/>
    </row>
    <row r="26" spans="1:12">
      <c r="A26" s="96"/>
      <c r="B26" s="97"/>
      <c r="C26" s="96"/>
      <c r="E26" s="96"/>
      <c r="F26" s="95"/>
      <c r="G26" s="96"/>
      <c r="H26" s="97"/>
      <c r="I26" s="96"/>
      <c r="L26" s="95"/>
    </row>
    <row r="27" spans="1:12">
      <c r="A27" s="96"/>
      <c r="B27" s="97"/>
      <c r="C27" s="96"/>
      <c r="E27" s="96"/>
      <c r="F27" s="95"/>
      <c r="G27" s="96"/>
      <c r="H27" s="97"/>
      <c r="I27" s="96"/>
      <c r="L27" s="95"/>
    </row>
    <row r="28" spans="1:12">
      <c r="A28" s="96"/>
      <c r="B28" s="97"/>
      <c r="C28" s="96"/>
      <c r="E28" s="96"/>
      <c r="F28" s="95"/>
      <c r="G28" s="96"/>
      <c r="H28" s="97"/>
      <c r="I28" s="96"/>
      <c r="L28" s="95"/>
    </row>
    <row r="29" spans="1:12">
      <c r="A29" s="96"/>
      <c r="B29" s="97"/>
      <c r="C29" s="96"/>
      <c r="E29" s="96"/>
      <c r="F29" s="95"/>
      <c r="G29" s="96"/>
      <c r="H29" s="97"/>
      <c r="I29" s="96"/>
      <c r="L29" s="95"/>
    </row>
    <row r="30" spans="1:12">
      <c r="A30" s="96"/>
      <c r="B30" s="97"/>
      <c r="C30" s="96"/>
      <c r="E30" s="96"/>
      <c r="F30" s="95"/>
      <c r="G30" s="96"/>
      <c r="H30" s="97"/>
      <c r="I30" s="96"/>
      <c r="L30" s="95"/>
    </row>
    <row r="31" spans="1:12">
      <c r="A31" s="96"/>
      <c r="B31" s="97"/>
      <c r="C31" s="96"/>
      <c r="E31" s="96"/>
      <c r="F31" s="95"/>
      <c r="G31" s="96"/>
      <c r="H31" s="97"/>
      <c r="I31" s="96"/>
      <c r="L31" s="95"/>
    </row>
    <row r="32" spans="1:12">
      <c r="A32" s="96"/>
      <c r="B32" s="97"/>
      <c r="C32" s="96"/>
      <c r="E32" s="96"/>
      <c r="F32" s="95"/>
      <c r="G32" s="96"/>
      <c r="H32" s="97"/>
      <c r="I32" s="96"/>
      <c r="L32" s="95"/>
    </row>
    <row r="33" spans="1:12">
      <c r="A33" s="96"/>
      <c r="B33" s="97"/>
      <c r="C33" s="96"/>
      <c r="E33" s="96"/>
      <c r="F33" s="95"/>
      <c r="G33" s="96"/>
      <c r="H33" s="97"/>
      <c r="I33" s="96"/>
      <c r="L33" s="95"/>
    </row>
    <row r="34" spans="1:12">
      <c r="A34" s="96"/>
      <c r="B34" s="97"/>
      <c r="C34" s="96"/>
      <c r="E34" s="96"/>
      <c r="F34" s="95"/>
      <c r="G34" s="96"/>
      <c r="H34" s="97"/>
      <c r="I34" s="96"/>
      <c r="L34" s="95"/>
    </row>
    <row r="35" spans="1:12">
      <c r="A35" s="96"/>
      <c r="B35" s="97"/>
      <c r="C35" s="96"/>
      <c r="E35" s="96"/>
      <c r="F35" s="95"/>
      <c r="G35" s="96"/>
      <c r="H35" s="97"/>
      <c r="I35" s="96"/>
      <c r="L35" s="95"/>
    </row>
    <row r="36" spans="1:12">
      <c r="A36" s="96"/>
      <c r="B36" s="97"/>
      <c r="C36" s="96"/>
      <c r="E36" s="96"/>
      <c r="F36" s="95"/>
      <c r="G36" s="96"/>
      <c r="H36" s="97"/>
      <c r="I36" s="96"/>
      <c r="L36" s="95"/>
    </row>
    <row r="37" spans="1:12">
      <c r="A37" s="96"/>
      <c r="B37" s="97"/>
      <c r="C37" s="96"/>
      <c r="E37" s="96"/>
      <c r="F37" s="95"/>
      <c r="G37" s="96"/>
      <c r="H37" s="97"/>
      <c r="I37" s="96"/>
      <c r="L37" s="95"/>
    </row>
    <row r="38" spans="1:12">
      <c r="A38" s="96"/>
      <c r="B38" s="97"/>
      <c r="C38" s="96"/>
      <c r="E38" s="96"/>
      <c r="F38" s="95"/>
      <c r="G38" s="96"/>
      <c r="H38" s="97"/>
      <c r="I38" s="96"/>
      <c r="L38" s="95"/>
    </row>
    <row r="39" spans="1:12">
      <c r="A39" s="96"/>
      <c r="B39" s="97"/>
      <c r="C39" s="96"/>
      <c r="E39" s="96"/>
      <c r="F39" s="95"/>
      <c r="G39" s="96"/>
      <c r="H39" s="97"/>
      <c r="I39" s="96"/>
      <c r="L39" s="95"/>
    </row>
    <row r="40" spans="1:12">
      <c r="A40" s="96"/>
      <c r="B40" s="97"/>
      <c r="C40" s="96"/>
      <c r="E40" s="96"/>
      <c r="F40" s="95"/>
      <c r="G40" s="96"/>
      <c r="H40" s="97"/>
      <c r="I40" s="96"/>
      <c r="L40" s="95"/>
    </row>
    <row r="41" spans="1:12">
      <c r="A41" s="96"/>
      <c r="B41" s="97"/>
      <c r="C41" s="96"/>
      <c r="E41" s="96"/>
      <c r="F41" s="95"/>
      <c r="G41" s="96"/>
      <c r="H41" s="97"/>
      <c r="I41" s="96"/>
      <c r="L41" s="95"/>
    </row>
    <row r="42" spans="1:12">
      <c r="A42" s="96"/>
      <c r="B42" s="97"/>
      <c r="C42" s="96"/>
      <c r="E42" s="96"/>
      <c r="F42" s="95"/>
      <c r="G42" s="96"/>
      <c r="H42" s="97"/>
      <c r="I42" s="96"/>
      <c r="L42" s="95"/>
    </row>
    <row r="43" spans="1:12">
      <c r="A43" s="96"/>
      <c r="B43" s="97"/>
      <c r="C43" s="96"/>
      <c r="E43" s="96"/>
      <c r="F43" s="95"/>
      <c r="G43" s="96"/>
      <c r="H43" s="97"/>
      <c r="I43" s="96"/>
      <c r="L43" s="95"/>
    </row>
    <row r="44" spans="1:12">
      <c r="A44" s="96"/>
      <c r="B44" s="97"/>
      <c r="C44" s="96"/>
      <c r="E44" s="96"/>
      <c r="F44" s="95"/>
      <c r="G44" s="96"/>
      <c r="H44" s="97"/>
      <c r="I44" s="96"/>
      <c r="L44" s="95"/>
    </row>
    <row r="45" spans="1:12">
      <c r="A45" s="96"/>
      <c r="B45" s="97"/>
      <c r="C45" s="96"/>
      <c r="E45" s="96"/>
      <c r="F45" s="95"/>
      <c r="G45" s="96"/>
      <c r="H45" s="97"/>
      <c r="I45" s="96"/>
      <c r="L45" s="95"/>
    </row>
    <row r="46" spans="1:12">
      <c r="A46" s="96"/>
      <c r="B46" s="97"/>
      <c r="C46" s="96"/>
      <c r="E46" s="96"/>
      <c r="F46" s="95"/>
      <c r="G46" s="96"/>
      <c r="H46" s="97"/>
      <c r="I46" s="96"/>
      <c r="L46" s="95"/>
    </row>
    <row r="47" spans="1:12">
      <c r="A47" s="96"/>
      <c r="B47" s="97"/>
      <c r="C47" s="96"/>
      <c r="E47" s="96"/>
      <c r="F47" s="95"/>
      <c r="G47" s="96"/>
      <c r="H47" s="97"/>
      <c r="I47" s="96"/>
      <c r="L47" s="95"/>
    </row>
    <row r="48" spans="1:12">
      <c r="A48" s="96"/>
      <c r="B48" s="97"/>
      <c r="C48" s="96"/>
      <c r="E48" s="96"/>
      <c r="F48" s="95"/>
      <c r="G48" s="96"/>
      <c r="H48" s="97"/>
      <c r="I48" s="96"/>
      <c r="L48" s="95"/>
    </row>
    <row r="49" spans="1:12">
      <c r="A49" s="96"/>
      <c r="B49" s="97"/>
      <c r="C49" s="96"/>
      <c r="E49" s="96"/>
      <c r="F49" s="95"/>
      <c r="G49" s="96"/>
      <c r="H49" s="97"/>
      <c r="I49" s="96"/>
      <c r="L49" s="95"/>
    </row>
    <row r="50" spans="1:12">
      <c r="A50" s="96"/>
      <c r="B50" s="97"/>
      <c r="C50" s="96"/>
      <c r="E50" s="96"/>
      <c r="F50" s="95"/>
      <c r="G50" s="96"/>
      <c r="H50" s="97"/>
      <c r="I50" s="96"/>
      <c r="L50" s="95"/>
    </row>
    <row r="51" spans="1:12">
      <c r="A51" s="96"/>
      <c r="B51" s="97"/>
      <c r="C51" s="96"/>
      <c r="E51" s="96"/>
      <c r="F51" s="95"/>
      <c r="G51" s="96"/>
      <c r="H51" s="97"/>
      <c r="I51" s="96"/>
      <c r="L51" s="95"/>
    </row>
    <row r="52" spans="1:12">
      <c r="A52" s="96"/>
      <c r="B52" s="97"/>
      <c r="C52" s="96"/>
      <c r="E52" s="96"/>
      <c r="F52" s="95"/>
      <c r="G52" s="96"/>
      <c r="H52" s="97"/>
      <c r="I52" s="96"/>
      <c r="L52" s="95"/>
    </row>
    <row r="53" spans="1:12">
      <c r="A53" s="96"/>
      <c r="B53" s="97"/>
      <c r="C53" s="96"/>
      <c r="E53" s="96"/>
      <c r="F53" s="95"/>
      <c r="G53" s="96"/>
      <c r="H53" s="97"/>
      <c r="I53" s="96"/>
      <c r="L53" s="95"/>
    </row>
    <row r="54" spans="1:12">
      <c r="A54" s="96"/>
      <c r="B54" s="97"/>
      <c r="C54" s="96"/>
      <c r="E54" s="96"/>
      <c r="F54" s="95"/>
      <c r="G54" s="96"/>
      <c r="H54" s="97"/>
      <c r="I54" s="96"/>
      <c r="L54" s="95"/>
    </row>
    <row r="55" spans="1:12">
      <c r="A55" s="96"/>
      <c r="B55" s="97"/>
      <c r="C55" s="96"/>
      <c r="E55" s="96"/>
      <c r="F55" s="95"/>
      <c r="G55" s="96"/>
      <c r="H55" s="97"/>
      <c r="I55" s="96"/>
      <c r="L55" s="95"/>
    </row>
    <row r="56" spans="1:12">
      <c r="A56" s="96"/>
      <c r="B56" s="97"/>
      <c r="C56" s="96"/>
      <c r="E56" s="96"/>
      <c r="F56" s="95"/>
      <c r="G56" s="96"/>
      <c r="H56" s="97"/>
      <c r="I56" s="96"/>
      <c r="L56" s="95"/>
    </row>
    <row r="57" spans="1:12">
      <c r="A57" s="96"/>
      <c r="B57" s="97"/>
      <c r="C57" s="96"/>
      <c r="E57" s="96"/>
      <c r="F57" s="95"/>
      <c r="G57" s="96"/>
      <c r="H57" s="97"/>
      <c r="I57" s="96"/>
      <c r="L57" s="95"/>
    </row>
    <row r="58" spans="1:12">
      <c r="A58" s="96"/>
      <c r="B58" s="97"/>
      <c r="C58" s="96"/>
      <c r="E58" s="96"/>
      <c r="F58" s="95"/>
      <c r="G58" s="96"/>
      <c r="H58" s="97"/>
      <c r="I58" s="96"/>
      <c r="L58" s="95"/>
    </row>
    <row r="59" spans="1:12">
      <c r="A59" s="96"/>
      <c r="B59" s="97"/>
      <c r="C59" s="96"/>
      <c r="E59" s="96"/>
      <c r="F59" s="95"/>
      <c r="G59" s="96"/>
      <c r="H59" s="97"/>
      <c r="I59" s="96"/>
      <c r="L59" s="95"/>
    </row>
    <row r="60" spans="1:12">
      <c r="A60" s="96"/>
      <c r="B60" s="97"/>
      <c r="C60" s="96"/>
      <c r="E60" s="96"/>
      <c r="F60" s="95"/>
      <c r="G60" s="96"/>
      <c r="H60" s="97"/>
      <c r="I60" s="96"/>
      <c r="L60" s="95"/>
    </row>
    <row r="61" spans="1:12">
      <c r="A61" s="96"/>
      <c r="B61" s="97"/>
      <c r="C61" s="96"/>
      <c r="E61" s="96"/>
      <c r="F61" s="95"/>
      <c r="G61" s="96"/>
      <c r="H61" s="97"/>
      <c r="I61" s="96"/>
      <c r="L61" s="95"/>
    </row>
    <row r="62" spans="1:12">
      <c r="A62" s="96"/>
      <c r="B62" s="97"/>
      <c r="C62" s="96"/>
      <c r="E62" s="96"/>
      <c r="F62" s="95"/>
      <c r="G62" s="96"/>
      <c r="H62" s="97"/>
      <c r="I62" s="96"/>
      <c r="L62" s="95"/>
    </row>
    <row r="63" spans="1:12">
      <c r="A63" s="96"/>
      <c r="B63" s="97"/>
      <c r="C63" s="96"/>
      <c r="E63" s="96"/>
      <c r="F63" s="95"/>
      <c r="G63" s="96"/>
      <c r="H63" s="97"/>
      <c r="I63" s="96"/>
      <c r="L63" s="95"/>
    </row>
    <row r="64" spans="1:12">
      <c r="A64" s="96"/>
      <c r="B64" s="97"/>
      <c r="C64" s="96"/>
      <c r="E64" s="96"/>
      <c r="F64" s="95"/>
      <c r="G64" s="96"/>
      <c r="H64" s="97"/>
      <c r="I64" s="96"/>
      <c r="L64" s="95"/>
    </row>
    <row r="65" spans="1:12">
      <c r="A65" s="96"/>
      <c r="B65" s="97"/>
      <c r="C65" s="96"/>
      <c r="E65" s="96"/>
      <c r="F65" s="95"/>
      <c r="G65" s="96"/>
      <c r="H65" s="97"/>
      <c r="I65" s="96"/>
      <c r="L65" s="95"/>
    </row>
    <row r="66" spans="1:12">
      <c r="A66" s="96"/>
      <c r="B66" s="97"/>
      <c r="C66" s="96"/>
      <c r="E66" s="96"/>
      <c r="F66" s="95"/>
      <c r="G66" s="96"/>
      <c r="H66" s="97"/>
      <c r="I66" s="96"/>
      <c r="L66" s="95"/>
    </row>
    <row r="67" spans="1:12">
      <c r="A67" s="96"/>
      <c r="B67" s="97"/>
      <c r="C67" s="96"/>
      <c r="E67" s="96"/>
      <c r="F67" s="95"/>
      <c r="G67" s="96"/>
      <c r="H67" s="97"/>
      <c r="I67" s="96"/>
      <c r="L67" s="95"/>
    </row>
    <row r="68" spans="1:12">
      <c r="A68" s="96"/>
      <c r="B68" s="97"/>
      <c r="C68" s="96"/>
      <c r="E68" s="96"/>
      <c r="F68" s="95"/>
      <c r="G68" s="96"/>
      <c r="H68" s="97"/>
      <c r="I68" s="96"/>
      <c r="L68" s="95"/>
    </row>
    <row r="69" spans="1:12">
      <c r="A69" s="96"/>
      <c r="B69" s="97"/>
      <c r="C69" s="96"/>
      <c r="E69" s="96"/>
      <c r="F69" s="95"/>
      <c r="G69" s="96"/>
      <c r="H69" s="97"/>
      <c r="I69" s="96"/>
      <c r="L69" s="95"/>
    </row>
    <row r="70" spans="1:12">
      <c r="A70" s="96"/>
      <c r="B70" s="97"/>
      <c r="C70" s="96"/>
      <c r="E70" s="96"/>
      <c r="F70" s="95"/>
      <c r="G70" s="96"/>
      <c r="H70" s="97"/>
      <c r="I70" s="96"/>
      <c r="L70" s="95"/>
    </row>
    <row r="71" spans="1:12">
      <c r="A71" s="96"/>
      <c r="B71" s="97"/>
      <c r="C71" s="96"/>
      <c r="E71" s="96"/>
      <c r="F71" s="95"/>
      <c r="G71" s="96"/>
      <c r="H71" s="97"/>
      <c r="I71" s="96"/>
      <c r="L71" s="95"/>
    </row>
    <row r="72" spans="1:12">
      <c r="A72" s="96"/>
      <c r="B72" s="97"/>
      <c r="C72" s="96"/>
      <c r="E72" s="96"/>
      <c r="F72" s="95"/>
      <c r="G72" s="96"/>
      <c r="H72" s="97"/>
      <c r="I72" s="96"/>
      <c r="L72" s="95"/>
    </row>
    <row r="73" spans="1:12">
      <c r="A73" s="96"/>
      <c r="B73" s="97"/>
      <c r="C73" s="96"/>
      <c r="E73" s="96"/>
      <c r="F73" s="95"/>
      <c r="G73" s="96"/>
      <c r="H73" s="97"/>
      <c r="I73" s="96"/>
      <c r="L73" s="95"/>
    </row>
    <row r="74" spans="1:12">
      <c r="A74" s="96"/>
      <c r="B74" s="97"/>
      <c r="C74" s="96"/>
      <c r="E74" s="96"/>
      <c r="F74" s="95"/>
      <c r="G74" s="96"/>
      <c r="H74" s="97"/>
      <c r="I74" s="96"/>
      <c r="L74" s="95"/>
    </row>
    <row r="75" spans="1:12">
      <c r="A75" s="96"/>
      <c r="B75" s="97"/>
      <c r="C75" s="96"/>
      <c r="E75" s="96"/>
      <c r="F75" s="95"/>
      <c r="G75" s="96"/>
      <c r="H75" s="97"/>
      <c r="I75" s="96"/>
      <c r="L75" s="95"/>
    </row>
    <row r="76" spans="1:12">
      <c r="A76" s="96"/>
      <c r="B76" s="97"/>
      <c r="C76" s="96"/>
      <c r="E76" s="96"/>
      <c r="F76" s="95"/>
      <c r="G76" s="96"/>
      <c r="H76" s="97"/>
      <c r="I76" s="96"/>
      <c r="L76" s="95"/>
    </row>
    <row r="77" spans="1:12">
      <c r="A77" s="96"/>
      <c r="B77" s="97"/>
      <c r="C77" s="96"/>
      <c r="E77" s="96"/>
      <c r="F77" s="95"/>
      <c r="G77" s="96"/>
      <c r="H77" s="97"/>
      <c r="I77" s="96"/>
      <c r="L77" s="95"/>
    </row>
    <row r="78" spans="1:12">
      <c r="A78" s="96"/>
      <c r="B78" s="97"/>
      <c r="C78" s="96"/>
      <c r="E78" s="96"/>
      <c r="F78" s="95"/>
      <c r="G78" s="96"/>
      <c r="H78" s="97"/>
      <c r="I78" s="96"/>
      <c r="L78" s="95"/>
    </row>
    <row r="79" spans="1:12">
      <c r="A79" s="96"/>
      <c r="B79" s="97"/>
      <c r="C79" s="96"/>
      <c r="E79" s="96"/>
      <c r="F79" s="95"/>
      <c r="G79" s="96"/>
      <c r="H79" s="97"/>
      <c r="I79" s="96"/>
      <c r="L79" s="95"/>
    </row>
    <row r="80" spans="1:12">
      <c r="A80" s="96"/>
      <c r="B80" s="97"/>
      <c r="C80" s="96"/>
      <c r="E80" s="96"/>
      <c r="F80" s="95"/>
      <c r="G80" s="96"/>
      <c r="H80" s="97"/>
      <c r="I80" s="96"/>
      <c r="L80" s="95"/>
    </row>
    <row r="81" spans="1:12">
      <c r="A81" s="96"/>
      <c r="B81" s="97"/>
      <c r="C81" s="96"/>
      <c r="E81" s="96"/>
      <c r="F81" s="95"/>
      <c r="G81" s="96"/>
      <c r="H81" s="97"/>
      <c r="I81" s="96"/>
      <c r="L81" s="95"/>
    </row>
    <row r="82" spans="1:12">
      <c r="A82" s="96"/>
      <c r="B82" s="97"/>
      <c r="C82" s="96"/>
      <c r="E82" s="96"/>
      <c r="F82" s="95"/>
      <c r="G82" s="96"/>
      <c r="H82" s="97"/>
      <c r="I82" s="96"/>
      <c r="L82" s="95"/>
    </row>
    <row r="83" spans="1:12">
      <c r="A83" s="96"/>
      <c r="B83" s="97"/>
      <c r="C83" s="96"/>
      <c r="E83" s="96"/>
      <c r="F83" s="95"/>
      <c r="G83" s="96"/>
      <c r="H83" s="97"/>
      <c r="I83" s="96"/>
      <c r="L83" s="95"/>
    </row>
    <row r="84" spans="1:12">
      <c r="A84" s="96"/>
      <c r="B84" s="97"/>
      <c r="C84" s="96"/>
      <c r="E84" s="96"/>
      <c r="F84" s="95"/>
      <c r="G84" s="96"/>
      <c r="H84" s="97"/>
      <c r="I84" s="96"/>
      <c r="L84" s="95"/>
    </row>
    <row r="85" spans="1:12">
      <c r="A85" s="96"/>
      <c r="B85" s="97"/>
      <c r="C85" s="96"/>
      <c r="E85" s="96"/>
      <c r="F85" s="95"/>
      <c r="G85" s="96"/>
      <c r="H85" s="97"/>
      <c r="I85" s="96"/>
      <c r="L85" s="95"/>
    </row>
    <row r="86" spans="1:12">
      <c r="A86" s="96"/>
      <c r="B86" s="97"/>
      <c r="C86" s="96"/>
      <c r="E86" s="96"/>
      <c r="F86" s="95"/>
      <c r="G86" s="96"/>
      <c r="H86" s="97"/>
      <c r="I86" s="96"/>
      <c r="L86" s="95"/>
    </row>
    <row r="87" spans="1:12">
      <c r="A87" s="96"/>
      <c r="B87" s="97"/>
      <c r="C87" s="96"/>
      <c r="E87" s="96"/>
      <c r="F87" s="95"/>
      <c r="G87" s="96"/>
      <c r="H87" s="97"/>
      <c r="I87" s="96"/>
      <c r="L87" s="95"/>
    </row>
    <row r="88" spans="1:12">
      <c r="A88" s="96"/>
      <c r="B88" s="97"/>
      <c r="C88" s="96"/>
      <c r="E88" s="96"/>
      <c r="F88" s="95"/>
      <c r="G88" s="96"/>
      <c r="H88" s="97"/>
      <c r="I88" s="96"/>
      <c r="L88" s="95"/>
    </row>
    <row r="89" spans="1:12">
      <c r="A89" s="96"/>
      <c r="B89" s="97"/>
      <c r="C89" s="96"/>
      <c r="E89" s="96"/>
      <c r="F89" s="95"/>
      <c r="G89" s="96"/>
      <c r="H89" s="97"/>
      <c r="I89" s="96"/>
      <c r="L89" s="95"/>
    </row>
    <row r="90" spans="1:12">
      <c r="A90" s="96"/>
      <c r="B90" s="97"/>
      <c r="C90" s="96"/>
      <c r="E90" s="96"/>
      <c r="F90" s="95"/>
      <c r="G90" s="96"/>
      <c r="H90" s="97"/>
      <c r="I90" s="96"/>
      <c r="L90" s="95"/>
    </row>
    <row r="91" spans="1:12">
      <c r="A91" s="96"/>
      <c r="B91" s="97"/>
      <c r="C91" s="96"/>
      <c r="E91" s="96"/>
      <c r="F91" s="95"/>
      <c r="G91" s="96"/>
      <c r="H91" s="97"/>
      <c r="I91" s="96"/>
      <c r="L91" s="95"/>
    </row>
    <row r="92" spans="1:12">
      <c r="A92" s="96"/>
      <c r="B92" s="97"/>
      <c r="C92" s="96"/>
      <c r="E92" s="96"/>
      <c r="F92" s="95"/>
      <c r="G92" s="96"/>
      <c r="H92" s="97"/>
      <c r="I92" s="96"/>
      <c r="L92" s="95"/>
    </row>
    <row r="93" spans="1:12">
      <c r="A93" s="96"/>
      <c r="B93" s="97"/>
      <c r="C93" s="96"/>
      <c r="E93" s="96"/>
      <c r="F93" s="95"/>
      <c r="G93" s="96"/>
      <c r="H93" s="97"/>
      <c r="I93" s="96"/>
      <c r="L93" s="95"/>
    </row>
    <row r="94" spans="1:12">
      <c r="A94" s="96"/>
      <c r="B94" s="97"/>
      <c r="C94" s="96"/>
      <c r="E94" s="96"/>
      <c r="F94" s="95"/>
      <c r="G94" s="96"/>
      <c r="H94" s="97"/>
      <c r="I94" s="96"/>
      <c r="L94" s="95"/>
    </row>
    <row r="95" spans="1:12">
      <c r="A95" s="96"/>
      <c r="B95" s="97"/>
      <c r="C95" s="96"/>
      <c r="E95" s="96"/>
      <c r="F95" s="95"/>
      <c r="G95" s="96"/>
      <c r="H95" s="97"/>
      <c r="I95" s="96"/>
      <c r="L95" s="95"/>
    </row>
    <row r="96" spans="1:12">
      <c r="A96" s="96"/>
      <c r="B96" s="97"/>
      <c r="C96" s="96"/>
      <c r="E96" s="96"/>
      <c r="F96" s="95"/>
      <c r="G96" s="96"/>
      <c r="H96" s="97"/>
      <c r="I96" s="96"/>
      <c r="L96" s="95"/>
    </row>
    <row r="97" spans="1:12">
      <c r="A97" s="96"/>
      <c r="B97" s="97"/>
      <c r="C97" s="96"/>
      <c r="E97" s="96"/>
      <c r="F97" s="95"/>
      <c r="G97" s="96"/>
      <c r="H97" s="97"/>
      <c r="I97" s="96"/>
      <c r="L97" s="95"/>
    </row>
    <row r="98" spans="1:12">
      <c r="A98" s="96"/>
      <c r="B98" s="97"/>
      <c r="C98" s="96"/>
      <c r="E98" s="96"/>
      <c r="F98" s="95"/>
      <c r="G98" s="96"/>
      <c r="H98" s="97"/>
      <c r="I98" s="96"/>
      <c r="L98" s="95"/>
    </row>
    <row r="99" spans="1:12">
      <c r="A99" s="96"/>
      <c r="B99" s="97"/>
      <c r="C99" s="96"/>
      <c r="E99" s="96"/>
      <c r="F99" s="95"/>
      <c r="G99" s="96"/>
      <c r="H99" s="97"/>
      <c r="I99" s="96"/>
      <c r="L99" s="95"/>
    </row>
    <row r="100" spans="1:12">
      <c r="A100" s="96"/>
      <c r="B100" s="97"/>
      <c r="C100" s="96"/>
      <c r="E100" s="96"/>
      <c r="F100" s="95"/>
      <c r="G100" s="96"/>
      <c r="H100" s="97"/>
      <c r="I100" s="96"/>
      <c r="L100" s="95"/>
    </row>
    <row r="101" spans="1:12">
      <c r="A101" s="96"/>
      <c r="B101" s="97"/>
      <c r="C101" s="96"/>
      <c r="E101" s="96"/>
      <c r="F101" s="95"/>
      <c r="G101" s="96"/>
      <c r="H101" s="97"/>
      <c r="I101" s="96"/>
      <c r="L101" s="95"/>
    </row>
    <row r="102" spans="1:12">
      <c r="A102" s="96"/>
      <c r="B102" s="97"/>
      <c r="C102" s="96"/>
      <c r="E102" s="96"/>
      <c r="F102" s="95"/>
      <c r="G102" s="96"/>
      <c r="H102" s="97"/>
      <c r="I102" s="96"/>
      <c r="L102" s="95"/>
    </row>
    <row r="103" spans="1:12">
      <c r="A103" s="96"/>
      <c r="B103" s="97"/>
      <c r="C103" s="96"/>
      <c r="E103" s="96"/>
      <c r="F103" s="95"/>
      <c r="G103" s="96"/>
      <c r="H103" s="97"/>
      <c r="I103" s="96"/>
      <c r="L103" s="95"/>
    </row>
    <row r="104" spans="1:12">
      <c r="A104" s="96"/>
      <c r="B104" s="97"/>
      <c r="C104" s="96"/>
      <c r="E104" s="96"/>
      <c r="F104" s="95"/>
      <c r="G104" s="96"/>
      <c r="H104" s="97"/>
      <c r="I104" s="96"/>
      <c r="L104" s="95"/>
    </row>
    <row r="105" spans="1:12">
      <c r="A105" s="96"/>
      <c r="B105" s="97"/>
      <c r="C105" s="96"/>
      <c r="E105" s="96"/>
      <c r="F105" s="95"/>
      <c r="G105" s="96"/>
      <c r="H105" s="97"/>
      <c r="I105" s="96"/>
      <c r="L105" s="95"/>
    </row>
    <row r="106" spans="1:12">
      <c r="A106" s="96"/>
      <c r="B106" s="97"/>
      <c r="C106" s="96"/>
      <c r="E106" s="96"/>
      <c r="F106" s="95"/>
      <c r="G106" s="96"/>
      <c r="H106" s="97"/>
      <c r="I106" s="96"/>
      <c r="L106" s="95"/>
    </row>
    <row r="107" spans="1:12">
      <c r="A107" s="96"/>
      <c r="B107" s="97"/>
      <c r="C107" s="96"/>
      <c r="E107" s="96"/>
      <c r="F107" s="95"/>
      <c r="G107" s="96"/>
      <c r="H107" s="97"/>
      <c r="I107" s="96"/>
      <c r="L107" s="95"/>
    </row>
    <row r="108" spans="1:12">
      <c r="A108" s="96"/>
      <c r="B108" s="97"/>
      <c r="C108" s="96"/>
      <c r="E108" s="96"/>
      <c r="F108" s="95"/>
      <c r="G108" s="96"/>
      <c r="H108" s="97"/>
      <c r="I108" s="96"/>
      <c r="L108" s="95"/>
    </row>
    <row r="109" spans="1:12">
      <c r="A109" s="96"/>
      <c r="B109" s="97"/>
      <c r="C109" s="96"/>
      <c r="E109" s="96"/>
      <c r="F109" s="95"/>
      <c r="G109" s="96"/>
      <c r="H109" s="97"/>
      <c r="I109" s="96"/>
      <c r="L109" s="95"/>
    </row>
    <row r="110" spans="1:12">
      <c r="A110" s="96"/>
      <c r="B110" s="97"/>
      <c r="C110" s="96"/>
      <c r="E110" s="96"/>
      <c r="F110" s="95"/>
      <c r="G110" s="96"/>
      <c r="H110" s="97"/>
      <c r="I110" s="96"/>
      <c r="L110" s="95"/>
    </row>
    <row r="111" spans="1:12">
      <c r="A111" s="96"/>
      <c r="B111" s="97"/>
      <c r="C111" s="96"/>
      <c r="E111" s="96"/>
      <c r="F111" s="95"/>
      <c r="G111" s="96"/>
      <c r="H111" s="97"/>
      <c r="I111" s="96"/>
      <c r="L111" s="95"/>
    </row>
    <row r="112" spans="1:12">
      <c r="A112" s="96"/>
      <c r="B112" s="97"/>
      <c r="C112" s="96"/>
      <c r="E112" s="96"/>
      <c r="F112" s="95"/>
      <c r="G112" s="96"/>
      <c r="H112" s="97"/>
      <c r="I112" s="96"/>
      <c r="L112" s="95"/>
    </row>
    <row r="113" spans="1:12">
      <c r="A113" s="96"/>
      <c r="B113" s="97"/>
      <c r="C113" s="96"/>
      <c r="E113" s="96"/>
      <c r="F113" s="95"/>
      <c r="G113" s="96"/>
      <c r="H113" s="97"/>
      <c r="I113" s="96"/>
      <c r="L113" s="95"/>
    </row>
    <row r="114" spans="1:12">
      <c r="A114" s="96"/>
      <c r="B114" s="97"/>
      <c r="C114" s="96"/>
      <c r="E114" s="96"/>
      <c r="F114" s="95"/>
      <c r="G114" s="96"/>
      <c r="H114" s="97"/>
      <c r="I114" s="96"/>
      <c r="L114" s="95"/>
    </row>
    <row r="115" spans="1:12">
      <c r="A115" s="96"/>
      <c r="B115" s="97"/>
      <c r="C115" s="96"/>
      <c r="E115" s="96"/>
      <c r="F115" s="95"/>
      <c r="G115" s="96"/>
      <c r="H115" s="97"/>
      <c r="I115" s="96"/>
      <c r="L115" s="95"/>
    </row>
    <row r="116" spans="1:12">
      <c r="A116" s="96"/>
      <c r="B116" s="97"/>
      <c r="C116" s="96"/>
      <c r="E116" s="96"/>
      <c r="F116" s="95"/>
      <c r="G116" s="96"/>
      <c r="H116" s="97"/>
      <c r="I116" s="96"/>
      <c r="L116" s="95"/>
    </row>
    <row r="117" spans="1:12">
      <c r="A117" s="96"/>
      <c r="B117" s="97"/>
      <c r="C117" s="96"/>
      <c r="E117" s="96"/>
      <c r="F117" s="95"/>
      <c r="G117" s="96"/>
      <c r="H117" s="97"/>
      <c r="I117" s="96"/>
      <c r="L117" s="95"/>
    </row>
    <row r="118" spans="1:12">
      <c r="A118" s="96"/>
      <c r="B118" s="97"/>
      <c r="C118" s="96"/>
      <c r="E118" s="96"/>
      <c r="F118" s="95"/>
      <c r="G118" s="96"/>
      <c r="H118" s="97"/>
      <c r="I118" s="96"/>
      <c r="L118" s="95"/>
    </row>
    <row r="119" spans="1:12">
      <c r="A119" s="96"/>
      <c r="B119" s="97"/>
      <c r="C119" s="96"/>
      <c r="E119" s="96"/>
      <c r="F119" s="95"/>
      <c r="G119" s="96"/>
      <c r="H119" s="97"/>
      <c r="I119" s="96"/>
      <c r="L119" s="95"/>
    </row>
    <row r="120" spans="1:12">
      <c r="A120" s="96"/>
      <c r="B120" s="97"/>
      <c r="C120" s="96"/>
      <c r="E120" s="96"/>
      <c r="F120" s="95"/>
      <c r="G120" s="96"/>
      <c r="H120" s="97"/>
      <c r="I120" s="96"/>
      <c r="L120" s="95"/>
    </row>
    <row r="121" spans="1:12">
      <c r="A121" s="96"/>
      <c r="B121" s="97"/>
      <c r="C121" s="96"/>
      <c r="E121" s="96"/>
      <c r="F121" s="95"/>
      <c r="G121" s="96"/>
      <c r="H121" s="97"/>
      <c r="I121" s="96"/>
      <c r="L121" s="95"/>
    </row>
    <row r="122" spans="1:12">
      <c r="A122" s="96"/>
      <c r="B122" s="97"/>
      <c r="C122" s="96"/>
      <c r="E122" s="96"/>
      <c r="F122" s="95"/>
      <c r="G122" s="96"/>
      <c r="H122" s="97"/>
      <c r="I122" s="96"/>
      <c r="L122" s="95"/>
    </row>
    <row r="123" spans="1:12">
      <c r="A123" s="96"/>
      <c r="B123" s="97"/>
      <c r="C123" s="96"/>
      <c r="F123" s="95"/>
      <c r="G123" s="96"/>
      <c r="H123" s="97"/>
      <c r="I123" s="96"/>
      <c r="L123" s="95"/>
    </row>
    <row r="124" spans="1:12">
      <c r="A124" s="96"/>
      <c r="B124" s="97"/>
      <c r="C124" s="96"/>
      <c r="F124" s="95"/>
      <c r="G124" s="96"/>
      <c r="H124" s="97"/>
      <c r="I124" s="96"/>
      <c r="L124" s="95"/>
    </row>
    <row r="125" spans="1:12">
      <c r="A125" s="96"/>
      <c r="B125" s="97"/>
      <c r="C125" s="96"/>
      <c r="F125" s="95"/>
      <c r="G125" s="96"/>
      <c r="H125" s="97"/>
      <c r="I125" s="96"/>
      <c r="L125" s="95"/>
    </row>
    <row r="126" spans="1:12">
      <c r="A126" s="96"/>
      <c r="B126" s="97"/>
      <c r="C126" s="96"/>
      <c r="F126" s="95"/>
      <c r="G126" s="96"/>
      <c r="H126" s="97"/>
      <c r="I126" s="96"/>
      <c r="L126" s="95"/>
    </row>
    <row r="127" spans="1:12">
      <c r="A127" s="96"/>
      <c r="B127" s="97"/>
      <c r="C127" s="96"/>
      <c r="F127" s="95"/>
      <c r="G127" s="96"/>
      <c r="H127" s="97"/>
      <c r="I127" s="96"/>
      <c r="L127" s="95"/>
    </row>
    <row r="128" spans="1:12">
      <c r="A128" s="96"/>
      <c r="B128" s="97"/>
      <c r="C128" s="96"/>
      <c r="F128" s="95"/>
      <c r="G128" s="96"/>
      <c r="H128" s="97"/>
      <c r="I128" s="96"/>
      <c r="L128" s="95"/>
    </row>
    <row r="129" spans="1:12">
      <c r="A129" s="96"/>
      <c r="B129" s="97"/>
      <c r="C129" s="96"/>
      <c r="F129" s="95"/>
      <c r="G129" s="96"/>
      <c r="H129" s="97"/>
      <c r="I129" s="96"/>
      <c r="L129" s="95"/>
    </row>
    <row r="130" spans="1:12">
      <c r="A130" s="97"/>
      <c r="B130" s="97"/>
      <c r="C130" s="97"/>
      <c r="F130" s="95"/>
      <c r="G130" s="97"/>
      <c r="H130" s="97"/>
      <c r="I130" s="97"/>
      <c r="L130" s="95"/>
    </row>
    <row r="131" spans="1:12">
      <c r="A131" s="97"/>
      <c r="B131" s="97"/>
      <c r="C131" s="97"/>
      <c r="F131" s="95"/>
      <c r="G131" s="97"/>
      <c r="H131" s="97"/>
      <c r="I131" s="97"/>
      <c r="L131" s="95"/>
    </row>
    <row r="132" spans="1:12">
      <c r="A132" s="97"/>
      <c r="B132" s="97"/>
      <c r="C132" s="97"/>
      <c r="F132" s="95"/>
      <c r="G132" s="97"/>
      <c r="H132" s="97"/>
      <c r="I132" s="97"/>
      <c r="L132" s="95"/>
    </row>
    <row r="133" spans="1:12">
      <c r="A133" s="97"/>
      <c r="B133" s="97"/>
      <c r="C133" s="97"/>
      <c r="F133" s="95"/>
      <c r="G133" s="97"/>
      <c r="H133" s="97"/>
      <c r="I133" s="97"/>
      <c r="L133" s="95"/>
    </row>
    <row r="134" spans="1:12">
      <c r="A134" s="97"/>
      <c r="B134" s="97"/>
      <c r="C134" s="97"/>
      <c r="F134" s="95"/>
      <c r="G134" s="97"/>
      <c r="H134" s="97"/>
      <c r="I134" s="97"/>
      <c r="L134" s="95"/>
    </row>
    <row r="135" spans="1:12">
      <c r="A135" s="97"/>
      <c r="B135" s="97"/>
      <c r="C135" s="97"/>
      <c r="F135" s="95"/>
      <c r="G135" s="97"/>
      <c r="H135" s="97"/>
      <c r="I135" s="97"/>
      <c r="L135" s="95"/>
    </row>
    <row r="136" spans="1:12">
      <c r="A136" s="97"/>
      <c r="B136" s="97"/>
      <c r="C136" s="97"/>
      <c r="F136" s="95"/>
      <c r="G136" s="97"/>
      <c r="H136" s="97"/>
      <c r="I136" s="97"/>
      <c r="L136" s="95"/>
    </row>
    <row r="137" spans="1:12">
      <c r="A137" s="97"/>
      <c r="B137" s="97"/>
      <c r="C137" s="97"/>
      <c r="F137" s="95"/>
      <c r="G137" s="97"/>
      <c r="H137" s="97"/>
      <c r="I137" s="97"/>
      <c r="L137" s="95"/>
    </row>
    <row r="138" spans="1:12">
      <c r="A138" s="97"/>
      <c r="B138" s="97"/>
      <c r="C138" s="97"/>
      <c r="F138" s="95"/>
      <c r="G138" s="97"/>
      <c r="H138" s="97"/>
      <c r="I138" s="97"/>
      <c r="L138" s="95"/>
    </row>
    <row r="139" spans="1:12">
      <c r="A139" s="97"/>
      <c r="B139" s="97"/>
      <c r="C139" s="97"/>
      <c r="F139" s="95"/>
      <c r="G139" s="97"/>
      <c r="H139" s="97"/>
      <c r="I139" s="97"/>
      <c r="L139" s="95"/>
    </row>
    <row r="140" spans="1:12">
      <c r="A140" s="97"/>
      <c r="B140" s="97"/>
      <c r="C140" s="97"/>
      <c r="F140" s="95"/>
      <c r="G140" s="97"/>
      <c r="H140" s="97"/>
      <c r="I140" s="97"/>
      <c r="L140" s="95"/>
    </row>
    <row r="141" spans="1:12">
      <c r="A141" s="97"/>
      <c r="B141" s="97"/>
      <c r="C141" s="97"/>
      <c r="F141" s="95"/>
      <c r="G141" s="97"/>
      <c r="H141" s="97"/>
      <c r="I141" s="97"/>
      <c r="L141" s="95"/>
    </row>
    <row r="142" spans="1:12">
      <c r="A142" s="97"/>
      <c r="B142" s="97"/>
      <c r="C142" s="97"/>
      <c r="F142" s="95"/>
      <c r="G142" s="97"/>
      <c r="H142" s="97"/>
      <c r="I142" s="97"/>
      <c r="L142" s="95"/>
    </row>
    <row r="143" spans="1:12">
      <c r="A143" s="97"/>
      <c r="B143" s="97"/>
      <c r="C143" s="97"/>
      <c r="F143" s="95"/>
      <c r="G143" s="97"/>
      <c r="H143" s="97"/>
      <c r="I143" s="97"/>
      <c r="L143" s="95"/>
    </row>
    <row r="144" spans="1:12">
      <c r="A144" s="97"/>
      <c r="B144" s="97"/>
      <c r="C144" s="97"/>
      <c r="F144" s="95"/>
      <c r="G144" s="97"/>
      <c r="H144" s="97"/>
      <c r="I144" s="97"/>
      <c r="L144" s="95"/>
    </row>
    <row r="145" spans="1:12">
      <c r="A145" s="97"/>
      <c r="B145" s="97"/>
      <c r="C145" s="97"/>
      <c r="F145" s="95"/>
      <c r="G145" s="97"/>
      <c r="H145" s="97"/>
      <c r="I145" s="97"/>
      <c r="L145" s="95"/>
    </row>
    <row r="146" spans="1:12">
      <c r="A146" s="97"/>
      <c r="B146" s="97"/>
      <c r="C146" s="97"/>
      <c r="F146" s="95"/>
      <c r="G146" s="97"/>
      <c r="H146" s="97"/>
      <c r="I146" s="97"/>
      <c r="L146" s="95"/>
    </row>
    <row r="147" spans="1:12">
      <c r="A147" s="97"/>
      <c r="B147" s="97"/>
      <c r="C147" s="97"/>
      <c r="F147" s="95"/>
      <c r="G147" s="97"/>
      <c r="H147" s="97"/>
      <c r="I147" s="97"/>
      <c r="L147" s="95"/>
    </row>
    <row r="148" spans="1:12">
      <c r="A148" s="97"/>
      <c r="B148" s="97"/>
      <c r="C148" s="97"/>
      <c r="F148" s="95"/>
      <c r="G148" s="97"/>
      <c r="H148" s="97"/>
      <c r="I148" s="97"/>
      <c r="L148" s="95"/>
    </row>
    <row r="149" spans="1:12">
      <c r="A149" s="97"/>
      <c r="B149" s="97"/>
      <c r="C149" s="97"/>
      <c r="F149" s="95"/>
      <c r="G149" s="97"/>
      <c r="H149" s="97"/>
      <c r="I149" s="97"/>
      <c r="L149" s="95"/>
    </row>
    <row r="150" spans="1:12">
      <c r="A150" s="97"/>
      <c r="B150" s="97"/>
      <c r="C150" s="97"/>
      <c r="F150" s="95"/>
      <c r="G150" s="97"/>
      <c r="H150" s="97"/>
      <c r="I150" s="97"/>
      <c r="L150" s="95"/>
    </row>
    <row r="151" spans="1:12">
      <c r="A151" s="97"/>
      <c r="B151" s="97"/>
      <c r="C151" s="97"/>
      <c r="F151" s="95"/>
      <c r="G151" s="97"/>
      <c r="H151" s="97"/>
      <c r="I151" s="97"/>
      <c r="L151" s="95"/>
    </row>
    <row r="152" spans="1:12">
      <c r="A152" s="97"/>
      <c r="B152" s="97"/>
      <c r="C152" s="97"/>
      <c r="F152" s="95"/>
      <c r="G152" s="97"/>
      <c r="H152" s="97"/>
      <c r="I152" s="97"/>
      <c r="L152" s="95"/>
    </row>
    <row r="153" spans="1:12">
      <c r="A153" s="97"/>
      <c r="B153" s="97"/>
      <c r="C153" s="97"/>
      <c r="F153" s="95"/>
      <c r="G153" s="97"/>
      <c r="H153" s="97"/>
      <c r="I153" s="97"/>
      <c r="L153" s="95"/>
    </row>
    <row r="154" spans="1:12">
      <c r="A154" s="97"/>
      <c r="B154" s="97"/>
      <c r="C154" s="97"/>
      <c r="F154" s="95"/>
      <c r="G154" s="97"/>
      <c r="H154" s="97"/>
      <c r="I154" s="97"/>
      <c r="L154" s="95"/>
    </row>
    <row r="155" spans="1:12">
      <c r="A155" s="97"/>
      <c r="B155" s="97"/>
      <c r="C155" s="97"/>
      <c r="F155" s="95"/>
      <c r="G155" s="97"/>
      <c r="H155" s="97"/>
      <c r="I155" s="97"/>
      <c r="L155" s="95"/>
    </row>
    <row r="156" spans="1:12">
      <c r="A156" s="97"/>
      <c r="B156" s="97"/>
      <c r="C156" s="97"/>
      <c r="F156" s="95"/>
      <c r="G156" s="97"/>
      <c r="H156" s="97"/>
      <c r="I156" s="97"/>
      <c r="L156" s="95"/>
    </row>
    <row r="157" spans="1:12">
      <c r="A157" s="97"/>
      <c r="B157" s="97"/>
      <c r="C157" s="97"/>
      <c r="F157" s="95"/>
      <c r="G157" s="97"/>
      <c r="H157" s="97"/>
      <c r="I157" s="97"/>
      <c r="L157" s="95"/>
    </row>
    <row r="158" spans="1:12">
      <c r="A158" s="97"/>
      <c r="B158" s="97"/>
      <c r="C158" s="97"/>
      <c r="F158" s="95"/>
      <c r="G158" s="97"/>
      <c r="H158" s="97"/>
      <c r="I158" s="97"/>
      <c r="L158" s="95"/>
    </row>
    <row r="159" spans="1:12">
      <c r="A159" s="97"/>
      <c r="B159" s="97"/>
      <c r="C159" s="97"/>
      <c r="F159" s="95"/>
      <c r="G159" s="97"/>
      <c r="H159" s="97"/>
      <c r="I159" s="97"/>
      <c r="L159" s="95"/>
    </row>
    <row r="160" spans="1:12">
      <c r="A160" s="97"/>
      <c r="B160" s="97"/>
      <c r="C160" s="97"/>
      <c r="F160" s="95"/>
      <c r="G160" s="97"/>
      <c r="H160" s="97"/>
      <c r="I160" s="97"/>
      <c r="L160" s="95"/>
    </row>
    <row r="161" spans="1:12">
      <c r="A161" s="97"/>
      <c r="B161" s="97"/>
      <c r="C161" s="97"/>
      <c r="F161" s="95"/>
      <c r="G161" s="97"/>
      <c r="H161" s="97"/>
      <c r="I161" s="97"/>
      <c r="L161" s="95"/>
    </row>
    <row r="162" spans="1:12">
      <c r="A162" s="97"/>
      <c r="B162" s="97"/>
      <c r="C162" s="97"/>
      <c r="F162" s="95"/>
      <c r="G162" s="97"/>
      <c r="H162" s="97"/>
      <c r="I162" s="97"/>
      <c r="L162" s="95"/>
    </row>
    <row r="163" spans="1:12">
      <c r="A163" s="97"/>
      <c r="B163" s="97"/>
      <c r="C163" s="97"/>
      <c r="F163" s="95"/>
      <c r="G163" s="97"/>
      <c r="H163" s="97"/>
      <c r="I163" s="97"/>
      <c r="L163" s="95"/>
    </row>
    <row r="164" spans="1:12">
      <c r="A164" s="97"/>
      <c r="B164" s="97"/>
      <c r="C164" s="97"/>
      <c r="F164" s="95"/>
      <c r="G164" s="97"/>
      <c r="H164" s="97"/>
      <c r="I164" s="97"/>
      <c r="L164" s="95"/>
    </row>
    <row r="165" spans="1:12">
      <c r="A165" s="97"/>
      <c r="B165" s="97"/>
      <c r="C165" s="97"/>
      <c r="F165" s="95"/>
      <c r="G165" s="97"/>
      <c r="H165" s="97"/>
      <c r="I165" s="97"/>
      <c r="L165" s="95"/>
    </row>
    <row r="166" spans="1:12">
      <c r="A166" s="97"/>
      <c r="B166" s="97"/>
      <c r="C166" s="97"/>
      <c r="F166" s="95"/>
      <c r="G166" s="97"/>
      <c r="H166" s="97"/>
      <c r="I166" s="97"/>
      <c r="L166" s="95"/>
    </row>
    <row r="167" spans="1:12">
      <c r="A167" s="97"/>
      <c r="B167" s="97"/>
      <c r="C167" s="97"/>
      <c r="F167" s="95"/>
      <c r="G167" s="97"/>
      <c r="H167" s="97"/>
      <c r="I167" s="97"/>
      <c r="L167" s="95"/>
    </row>
    <row r="168" spans="1:12">
      <c r="A168" s="97"/>
      <c r="B168" s="97"/>
      <c r="C168" s="97"/>
      <c r="F168" s="95"/>
      <c r="G168" s="97"/>
      <c r="H168" s="97"/>
      <c r="I168" s="97"/>
      <c r="L168" s="95"/>
    </row>
    <row r="169" spans="1:12">
      <c r="A169" s="97"/>
      <c r="B169" s="97"/>
      <c r="C169" s="97"/>
      <c r="F169" s="95"/>
      <c r="G169" s="97"/>
      <c r="H169" s="97"/>
      <c r="I169" s="97"/>
      <c r="L169" s="95"/>
    </row>
    <row r="170" spans="1:12">
      <c r="A170" s="97"/>
      <c r="B170" s="97"/>
      <c r="C170" s="97"/>
      <c r="F170" s="95"/>
      <c r="G170" s="97"/>
      <c r="H170" s="97"/>
      <c r="I170" s="97"/>
      <c r="L170" s="95"/>
    </row>
    <row r="171" spans="1:12">
      <c r="A171" s="97"/>
      <c r="B171" s="97"/>
      <c r="C171" s="97"/>
      <c r="F171" s="95"/>
      <c r="G171" s="97"/>
      <c r="H171" s="97"/>
      <c r="I171" s="97"/>
      <c r="L171" s="95"/>
    </row>
    <row r="172" spans="1:12">
      <c r="A172" s="97"/>
      <c r="B172" s="97"/>
      <c r="C172" s="97"/>
      <c r="F172" s="95"/>
      <c r="G172" s="97"/>
      <c r="H172" s="97"/>
      <c r="I172" s="97"/>
      <c r="L172" s="95"/>
    </row>
    <row r="173" spans="1:12">
      <c r="A173" s="97"/>
      <c r="B173" s="97"/>
      <c r="C173" s="97"/>
      <c r="F173" s="95"/>
      <c r="G173" s="97"/>
      <c r="H173" s="97"/>
      <c r="I173" s="97"/>
      <c r="L173" s="95"/>
    </row>
    <row r="174" spans="1:12">
      <c r="A174" s="97"/>
      <c r="B174" s="97"/>
      <c r="C174" s="97"/>
      <c r="F174" s="95"/>
      <c r="G174" s="97"/>
      <c r="H174" s="97"/>
      <c r="I174" s="97"/>
      <c r="L174" s="95"/>
    </row>
    <row r="175" spans="1:12">
      <c r="A175" s="97"/>
      <c r="B175" s="97"/>
      <c r="C175" s="97"/>
      <c r="F175" s="95"/>
      <c r="G175" s="97"/>
      <c r="H175" s="97"/>
      <c r="I175" s="97"/>
      <c r="L175" s="95"/>
    </row>
    <row r="176" spans="1:12">
      <c r="A176" s="97"/>
      <c r="B176" s="97"/>
      <c r="C176" s="97"/>
      <c r="F176" s="95"/>
      <c r="G176" s="97"/>
      <c r="H176" s="97"/>
      <c r="I176" s="97"/>
      <c r="L176" s="95"/>
    </row>
    <row r="177" spans="1:12">
      <c r="A177" s="97"/>
      <c r="B177" s="97"/>
      <c r="C177" s="97"/>
      <c r="F177" s="95"/>
      <c r="G177" s="97"/>
      <c r="H177" s="97"/>
      <c r="I177" s="97"/>
      <c r="L177" s="95"/>
    </row>
    <row r="178" spans="1:12">
      <c r="A178" s="97"/>
      <c r="B178" s="97"/>
      <c r="C178" s="97"/>
      <c r="F178" s="95"/>
      <c r="G178" s="97"/>
      <c r="H178" s="97"/>
      <c r="I178" s="97"/>
      <c r="L178" s="95"/>
    </row>
    <row r="179" spans="1:12">
      <c r="A179" s="97"/>
      <c r="B179" s="97"/>
      <c r="C179" s="97"/>
      <c r="F179" s="95"/>
      <c r="G179" s="97"/>
      <c r="H179" s="97"/>
      <c r="I179" s="97"/>
      <c r="L179" s="95"/>
    </row>
    <row r="180" spans="1:12">
      <c r="A180" s="97"/>
      <c r="B180" s="97"/>
      <c r="C180" s="97"/>
      <c r="F180" s="95"/>
      <c r="G180" s="97"/>
      <c r="H180" s="97"/>
      <c r="I180" s="97"/>
      <c r="L180" s="95"/>
    </row>
    <row r="181" spans="1:12">
      <c r="A181" s="97"/>
      <c r="B181" s="97"/>
      <c r="C181" s="97"/>
      <c r="F181" s="95"/>
      <c r="G181" s="97"/>
      <c r="H181" s="97"/>
      <c r="I181" s="97"/>
      <c r="L181" s="95"/>
    </row>
    <row r="182" spans="1:12">
      <c r="A182" s="97"/>
      <c r="B182" s="97"/>
      <c r="C182" s="97"/>
      <c r="F182" s="95"/>
      <c r="G182" s="97"/>
      <c r="H182" s="97"/>
      <c r="I182" s="97"/>
      <c r="L182" s="95"/>
    </row>
    <row r="183" spans="1:12">
      <c r="A183" s="97"/>
      <c r="B183" s="97"/>
      <c r="C183" s="97"/>
      <c r="F183" s="95"/>
      <c r="G183" s="97"/>
      <c r="H183" s="97"/>
      <c r="I183" s="97"/>
      <c r="L183" s="95"/>
    </row>
    <row r="184" spans="1:12">
      <c r="A184" s="97"/>
      <c r="B184" s="97"/>
      <c r="C184" s="97"/>
      <c r="F184" s="95"/>
      <c r="G184" s="97"/>
      <c r="H184" s="97"/>
      <c r="I184" s="97"/>
      <c r="L184" s="95"/>
    </row>
    <row r="185" spans="1:12">
      <c r="A185" s="97"/>
      <c r="B185" s="97"/>
      <c r="C185" s="97"/>
      <c r="F185" s="95"/>
      <c r="G185" s="97"/>
      <c r="H185" s="97"/>
      <c r="I185" s="97"/>
      <c r="L185" s="95"/>
    </row>
    <row r="186" spans="1:12">
      <c r="A186" s="97"/>
      <c r="B186" s="97"/>
      <c r="C186" s="97"/>
      <c r="F186" s="95"/>
      <c r="G186" s="97"/>
      <c r="H186" s="97"/>
      <c r="I186" s="97"/>
      <c r="L186" s="95"/>
    </row>
    <row r="187" spans="1:12">
      <c r="A187" s="97"/>
      <c r="B187" s="97"/>
      <c r="C187" s="97"/>
      <c r="F187" s="95"/>
      <c r="G187" s="97"/>
      <c r="H187" s="97"/>
      <c r="I187" s="97"/>
      <c r="L187" s="95"/>
    </row>
    <row r="188" spans="1:12">
      <c r="A188" s="97"/>
      <c r="B188" s="97"/>
      <c r="C188" s="97"/>
      <c r="F188" s="95"/>
      <c r="G188" s="97"/>
      <c r="H188" s="97"/>
      <c r="I188" s="97"/>
      <c r="L188" s="95"/>
    </row>
    <row r="189" spans="1:12">
      <c r="A189" s="97"/>
      <c r="B189" s="97"/>
      <c r="C189" s="97"/>
      <c r="F189" s="95"/>
      <c r="G189" s="97"/>
      <c r="H189" s="97"/>
      <c r="I189" s="97"/>
      <c r="L189" s="95"/>
    </row>
    <row r="190" spans="1:12">
      <c r="A190" s="97"/>
      <c r="B190" s="97"/>
      <c r="C190" s="97"/>
      <c r="F190" s="95"/>
      <c r="G190" s="97"/>
      <c r="H190" s="97"/>
      <c r="I190" s="97"/>
      <c r="L190" s="95"/>
    </row>
    <row r="191" spans="1:12">
      <c r="A191" s="97"/>
      <c r="B191" s="97"/>
      <c r="C191" s="97"/>
      <c r="F191" s="95"/>
      <c r="G191" s="97"/>
      <c r="H191" s="97"/>
      <c r="I191" s="97"/>
      <c r="L191" s="95"/>
    </row>
    <row r="192" spans="1:12">
      <c r="A192" s="97"/>
      <c r="B192" s="97"/>
      <c r="C192" s="97"/>
      <c r="F192" s="95"/>
      <c r="G192" s="97"/>
      <c r="H192" s="97"/>
      <c r="I192" s="97"/>
      <c r="L192" s="95"/>
    </row>
    <row r="193" spans="1:12">
      <c r="A193" s="97"/>
      <c r="B193" s="97"/>
      <c r="C193" s="97"/>
      <c r="F193" s="95"/>
      <c r="G193" s="97"/>
      <c r="H193" s="97"/>
      <c r="I193" s="97"/>
      <c r="L193" s="95"/>
    </row>
    <row r="194" spans="1:12">
      <c r="A194" s="97"/>
      <c r="B194" s="97"/>
      <c r="C194" s="97"/>
      <c r="F194" s="95"/>
      <c r="G194" s="97"/>
      <c r="H194" s="97"/>
      <c r="I194" s="97"/>
      <c r="L194" s="95"/>
    </row>
    <row r="195" spans="1:12">
      <c r="A195" s="97"/>
      <c r="B195" s="97"/>
      <c r="C195" s="97"/>
      <c r="F195" s="95"/>
      <c r="G195" s="97"/>
      <c r="H195" s="97"/>
      <c r="I195" s="97"/>
      <c r="L195" s="95"/>
    </row>
    <row r="196" spans="1:12">
      <c r="A196" s="97"/>
      <c r="B196" s="97"/>
      <c r="C196" s="97"/>
      <c r="F196" s="95"/>
      <c r="G196" s="97"/>
      <c r="H196" s="97"/>
      <c r="I196" s="97"/>
      <c r="L196" s="95"/>
    </row>
    <row r="197" spans="1:12">
      <c r="A197" s="97"/>
      <c r="B197" s="97"/>
      <c r="C197" s="97"/>
      <c r="F197" s="95"/>
      <c r="G197" s="97"/>
      <c r="H197" s="97"/>
      <c r="I197" s="97"/>
      <c r="L197" s="95"/>
    </row>
    <row r="198" spans="1:12">
      <c r="A198" s="97"/>
      <c r="B198" s="97"/>
      <c r="C198" s="97"/>
      <c r="F198" s="95"/>
      <c r="G198" s="97"/>
      <c r="H198" s="97"/>
      <c r="I198" s="97"/>
      <c r="L198" s="95"/>
    </row>
    <row r="199" spans="1:12">
      <c r="A199" s="97"/>
      <c r="B199" s="97"/>
      <c r="C199" s="97"/>
      <c r="F199" s="95"/>
      <c r="G199" s="97"/>
      <c r="H199" s="97"/>
      <c r="I199" s="97"/>
      <c r="L199" s="95"/>
    </row>
    <row r="200" spans="1:12">
      <c r="A200" s="97"/>
      <c r="B200" s="97"/>
      <c r="C200" s="97"/>
      <c r="F200" s="95"/>
      <c r="G200" s="97"/>
      <c r="H200" s="97"/>
      <c r="I200" s="97"/>
      <c r="L200" s="95"/>
    </row>
    <row r="201" spans="1:12">
      <c r="A201" s="97"/>
      <c r="B201" s="97"/>
      <c r="C201" s="97"/>
      <c r="F201" s="95"/>
      <c r="G201" s="97"/>
      <c r="H201" s="97"/>
      <c r="I201" s="97"/>
      <c r="L201" s="95"/>
    </row>
    <row r="202" spans="1:12">
      <c r="A202" s="97"/>
      <c r="B202" s="97"/>
      <c r="C202" s="97"/>
      <c r="F202" s="95"/>
      <c r="G202" s="97"/>
      <c r="H202" s="97"/>
      <c r="I202" s="97"/>
      <c r="L202" s="95"/>
    </row>
    <row r="203" spans="1:12">
      <c r="A203" s="97"/>
      <c r="B203" s="97"/>
      <c r="C203" s="97"/>
      <c r="F203" s="95"/>
      <c r="G203" s="97"/>
      <c r="H203" s="97"/>
      <c r="I203" s="97"/>
      <c r="L203" s="95"/>
    </row>
    <row r="204" spans="1:12">
      <c r="A204" s="97"/>
      <c r="B204" s="97"/>
      <c r="C204" s="97"/>
      <c r="F204" s="95"/>
      <c r="G204" s="97"/>
      <c r="H204" s="97"/>
      <c r="I204" s="97"/>
      <c r="L204" s="95"/>
    </row>
    <row r="205" spans="1:12">
      <c r="A205" s="97"/>
      <c r="B205" s="97"/>
      <c r="C205" s="97"/>
      <c r="F205" s="95"/>
      <c r="G205" s="97"/>
      <c r="H205" s="97"/>
      <c r="I205" s="97"/>
      <c r="L205" s="95"/>
    </row>
    <row r="206" spans="1:12">
      <c r="A206" s="97"/>
      <c r="B206" s="97"/>
      <c r="C206" s="97"/>
      <c r="F206" s="95"/>
      <c r="G206" s="97"/>
      <c r="H206" s="97"/>
      <c r="I206" s="97"/>
      <c r="L206" s="95"/>
    </row>
    <row r="207" spans="1:12">
      <c r="A207" s="97"/>
      <c r="B207" s="97"/>
      <c r="C207" s="97"/>
      <c r="F207" s="95"/>
      <c r="G207" s="97"/>
      <c r="H207" s="97"/>
      <c r="I207" s="97"/>
      <c r="L207" s="95"/>
    </row>
    <row r="208" spans="1:12">
      <c r="A208" s="97"/>
      <c r="B208" s="97"/>
      <c r="C208" s="97"/>
      <c r="F208" s="95"/>
      <c r="G208" s="97"/>
      <c r="H208" s="97"/>
      <c r="I208" s="97"/>
      <c r="L208" s="95"/>
    </row>
    <row r="209" spans="1:12">
      <c r="A209" s="97"/>
      <c r="B209" s="97"/>
      <c r="C209" s="97"/>
      <c r="F209" s="95"/>
      <c r="G209" s="97"/>
      <c r="H209" s="97"/>
      <c r="I209" s="97"/>
      <c r="L209" s="95"/>
    </row>
    <row r="210" spans="1:12">
      <c r="A210" s="97"/>
      <c r="B210" s="97"/>
      <c r="C210" s="97"/>
      <c r="F210" s="95"/>
      <c r="G210" s="97"/>
      <c r="H210" s="97"/>
      <c r="I210" s="97"/>
      <c r="L210" s="95"/>
    </row>
    <row r="211" spans="1:12">
      <c r="A211" s="97"/>
      <c r="B211" s="97"/>
      <c r="C211" s="97"/>
      <c r="F211" s="95"/>
      <c r="G211" s="97"/>
      <c r="H211" s="97"/>
      <c r="I211" s="97"/>
      <c r="L211" s="95"/>
    </row>
    <row r="212" spans="1:12">
      <c r="A212" s="97"/>
      <c r="B212" s="97"/>
      <c r="C212" s="97"/>
      <c r="F212" s="95"/>
      <c r="G212" s="97"/>
      <c r="H212" s="97"/>
      <c r="I212" s="97"/>
      <c r="L212" s="95"/>
    </row>
    <row r="213" spans="1:12">
      <c r="A213" s="97"/>
      <c r="B213" s="97"/>
      <c r="C213" s="97"/>
      <c r="F213" s="95"/>
      <c r="G213" s="97"/>
      <c r="H213" s="97"/>
      <c r="I213" s="97"/>
      <c r="L213" s="95"/>
    </row>
    <row r="214" spans="1:12">
      <c r="A214" s="97"/>
      <c r="B214" s="97"/>
      <c r="C214" s="97"/>
      <c r="F214" s="95"/>
      <c r="G214" s="97"/>
      <c r="H214" s="97"/>
      <c r="I214" s="97"/>
      <c r="L214" s="95"/>
    </row>
    <row r="215" spans="1:12">
      <c r="A215" s="97"/>
      <c r="B215" s="97"/>
      <c r="C215" s="97"/>
      <c r="F215" s="95"/>
      <c r="G215" s="97"/>
      <c r="H215" s="97"/>
      <c r="I215" s="97"/>
      <c r="L215" s="95"/>
    </row>
    <row r="216" spans="1:12">
      <c r="A216" s="97"/>
      <c r="B216" s="97"/>
      <c r="C216" s="97"/>
      <c r="F216" s="95"/>
      <c r="G216" s="97"/>
      <c r="H216" s="97"/>
      <c r="I216" s="97"/>
      <c r="L216" s="95"/>
    </row>
    <row r="217" spans="1:12">
      <c r="A217" s="97"/>
      <c r="B217" s="97"/>
      <c r="C217" s="97"/>
      <c r="F217" s="95"/>
      <c r="G217" s="97"/>
      <c r="H217" s="97"/>
      <c r="I217" s="97"/>
      <c r="L217" s="95"/>
    </row>
    <row r="218" spans="1:12">
      <c r="A218" s="97"/>
      <c r="B218" s="97"/>
      <c r="C218" s="97"/>
      <c r="F218" s="95"/>
      <c r="G218" s="97"/>
      <c r="H218" s="97"/>
      <c r="I218" s="97"/>
      <c r="L218" s="95"/>
    </row>
    <row r="219" spans="1:12">
      <c r="A219" s="97"/>
      <c r="B219" s="97"/>
      <c r="C219" s="97"/>
      <c r="F219" s="95"/>
      <c r="G219" s="97"/>
      <c r="H219" s="97"/>
      <c r="I219" s="97"/>
      <c r="L219" s="95"/>
    </row>
    <row r="220" spans="1:12">
      <c r="A220" s="97"/>
      <c r="B220" s="97"/>
      <c r="C220" s="97"/>
      <c r="F220" s="95"/>
      <c r="G220" s="97"/>
      <c r="H220" s="97"/>
      <c r="I220" s="97"/>
      <c r="L220" s="95"/>
    </row>
    <row r="221" spans="1:12">
      <c r="A221" s="97"/>
      <c r="B221" s="97"/>
      <c r="C221" s="97"/>
      <c r="F221" s="95"/>
      <c r="G221" s="97"/>
      <c r="H221" s="97"/>
      <c r="I221" s="97"/>
      <c r="L221" s="95"/>
    </row>
    <row r="222" spans="1:12">
      <c r="A222" s="97"/>
      <c r="B222" s="97"/>
      <c r="C222" s="97"/>
      <c r="F222" s="95"/>
      <c r="G222" s="97"/>
      <c r="H222" s="97"/>
      <c r="I222" s="97"/>
      <c r="L222" s="95"/>
    </row>
    <row r="223" spans="1:12">
      <c r="A223" s="97"/>
      <c r="B223" s="97"/>
      <c r="C223" s="97"/>
      <c r="F223" s="95"/>
      <c r="G223" s="97"/>
      <c r="H223" s="97"/>
      <c r="I223" s="97"/>
      <c r="L223" s="95"/>
    </row>
    <row r="224" spans="1:12">
      <c r="A224" s="97"/>
      <c r="B224" s="97"/>
      <c r="C224" s="97"/>
      <c r="F224" s="95"/>
      <c r="G224" s="97"/>
      <c r="H224" s="97"/>
      <c r="I224" s="97"/>
      <c r="L224" s="95"/>
    </row>
    <row r="225" spans="1:12">
      <c r="A225" s="97"/>
      <c r="B225" s="97"/>
      <c r="C225" s="97"/>
      <c r="F225" s="95"/>
      <c r="G225" s="97"/>
      <c r="H225" s="97"/>
      <c r="I225" s="97"/>
      <c r="L225" s="95"/>
    </row>
    <row r="226" spans="1:12">
      <c r="A226" s="97"/>
      <c r="B226" s="97"/>
      <c r="C226" s="97"/>
      <c r="F226" s="95"/>
      <c r="G226" s="97"/>
      <c r="H226" s="97"/>
      <c r="I226" s="97"/>
      <c r="L226" s="95"/>
    </row>
    <row r="227" spans="1:12">
      <c r="A227" s="97"/>
      <c r="B227" s="97"/>
      <c r="C227" s="97"/>
      <c r="F227" s="95"/>
      <c r="G227" s="97"/>
      <c r="H227" s="97"/>
      <c r="I227" s="97"/>
      <c r="L227" s="95"/>
    </row>
    <row r="228" spans="1:12">
      <c r="A228" s="97"/>
      <c r="B228" s="97"/>
      <c r="C228" s="97"/>
      <c r="F228" s="95"/>
      <c r="G228" s="97"/>
      <c r="H228" s="97"/>
      <c r="I228" s="97"/>
      <c r="L228" s="95"/>
    </row>
    <row r="229" spans="1:12">
      <c r="A229" s="97"/>
      <c r="B229" s="97"/>
      <c r="C229" s="97"/>
      <c r="F229" s="95"/>
      <c r="G229" s="97"/>
      <c r="H229" s="97"/>
      <c r="I229" s="97"/>
      <c r="L229" s="95"/>
    </row>
    <row r="230" spans="1:12">
      <c r="A230" s="97"/>
      <c r="B230" s="97"/>
      <c r="C230" s="97"/>
      <c r="F230" s="95"/>
      <c r="G230" s="97"/>
      <c r="H230" s="97"/>
      <c r="I230" s="97"/>
      <c r="L230" s="95"/>
    </row>
    <row r="231" spans="1:12">
      <c r="A231" s="97"/>
      <c r="B231" s="97"/>
      <c r="C231" s="97"/>
      <c r="F231" s="95"/>
      <c r="G231" s="97"/>
      <c r="H231" s="97"/>
      <c r="I231" s="97"/>
      <c r="L231" s="95"/>
    </row>
    <row r="232" spans="1:12">
      <c r="A232" s="97"/>
      <c r="B232" s="97"/>
      <c r="C232" s="97"/>
      <c r="F232" s="95"/>
      <c r="G232" s="97"/>
      <c r="H232" s="97"/>
      <c r="I232" s="97"/>
      <c r="L232" s="95"/>
    </row>
    <row r="233" spans="1:12">
      <c r="A233" s="97"/>
      <c r="B233" s="97"/>
      <c r="C233" s="97"/>
      <c r="F233" s="95"/>
      <c r="G233" s="97"/>
      <c r="H233" s="97"/>
      <c r="I233" s="97"/>
      <c r="L233" s="95"/>
    </row>
    <row r="234" spans="1:12">
      <c r="A234" s="97"/>
      <c r="B234" s="97"/>
      <c r="C234" s="97"/>
      <c r="F234" s="95"/>
      <c r="G234" s="97"/>
      <c r="H234" s="97"/>
      <c r="I234" s="97"/>
      <c r="L234" s="95"/>
    </row>
    <row r="235" spans="1:12">
      <c r="A235" s="97"/>
      <c r="B235" s="97"/>
      <c r="C235" s="97"/>
      <c r="F235" s="95"/>
      <c r="G235" s="97"/>
      <c r="H235" s="97"/>
      <c r="I235" s="97"/>
      <c r="L235" s="95"/>
    </row>
    <row r="236" spans="1:12">
      <c r="A236" s="97"/>
      <c r="B236" s="97"/>
      <c r="C236" s="97"/>
      <c r="F236" s="95"/>
      <c r="G236" s="97"/>
      <c r="H236" s="97"/>
      <c r="I236" s="97"/>
      <c r="L236" s="95"/>
    </row>
    <row r="237" spans="1:12">
      <c r="A237" s="97"/>
      <c r="B237" s="97"/>
      <c r="C237" s="97"/>
      <c r="F237" s="95"/>
      <c r="G237" s="97"/>
      <c r="H237" s="97"/>
      <c r="I237" s="97"/>
      <c r="L237" s="95"/>
    </row>
    <row r="238" spans="1:12">
      <c r="A238" s="97"/>
      <c r="B238" s="97"/>
      <c r="C238" s="97"/>
      <c r="F238" s="95"/>
      <c r="G238" s="97"/>
      <c r="H238" s="97"/>
      <c r="I238" s="97"/>
      <c r="L238" s="95"/>
    </row>
    <row r="239" spans="1:12">
      <c r="A239" s="97"/>
      <c r="B239" s="97"/>
      <c r="C239" s="97"/>
      <c r="F239" s="95"/>
      <c r="G239" s="97"/>
      <c r="H239" s="97"/>
      <c r="I239" s="97"/>
      <c r="L239" s="95"/>
    </row>
    <row r="240" spans="1:12">
      <c r="A240" s="97"/>
      <c r="B240" s="97"/>
      <c r="C240" s="97"/>
      <c r="F240" s="95"/>
      <c r="G240" s="97"/>
      <c r="H240" s="97"/>
      <c r="I240" s="97"/>
      <c r="L240" s="95"/>
    </row>
    <row r="241" spans="1:12">
      <c r="A241" s="97"/>
      <c r="B241" s="97"/>
      <c r="C241" s="97"/>
      <c r="F241" s="95"/>
      <c r="G241" s="97"/>
      <c r="H241" s="97"/>
      <c r="I241" s="97"/>
      <c r="L241" s="95"/>
    </row>
    <row r="242" spans="1:12">
      <c r="A242" s="97"/>
      <c r="B242" s="97"/>
      <c r="C242" s="97"/>
      <c r="F242" s="95"/>
      <c r="G242" s="97"/>
      <c r="H242" s="97"/>
      <c r="I242" s="97"/>
      <c r="L242" s="95"/>
    </row>
    <row r="243" spans="1:12">
      <c r="A243" s="97"/>
      <c r="B243" s="97"/>
      <c r="C243" s="97"/>
      <c r="F243" s="95"/>
      <c r="G243" s="97"/>
      <c r="H243" s="97"/>
      <c r="I243" s="97"/>
      <c r="L243" s="95"/>
    </row>
    <row r="244" spans="1:12">
      <c r="A244" s="97"/>
      <c r="B244" s="97"/>
      <c r="C244" s="97"/>
      <c r="F244" s="95"/>
      <c r="G244" s="97"/>
      <c r="H244" s="97"/>
      <c r="I244" s="97"/>
      <c r="L244" s="95"/>
    </row>
    <row r="245" spans="1:12">
      <c r="A245" s="97"/>
      <c r="B245" s="97"/>
      <c r="C245" s="97"/>
      <c r="F245" s="95"/>
      <c r="G245" s="97"/>
      <c r="H245" s="97"/>
      <c r="I245" s="97"/>
      <c r="L245" s="95"/>
    </row>
    <row r="246" spans="1:12">
      <c r="A246" s="97"/>
      <c r="B246" s="97"/>
      <c r="C246" s="97"/>
      <c r="F246" s="95"/>
      <c r="G246" s="97"/>
      <c r="H246" s="97"/>
      <c r="I246" s="97"/>
      <c r="L246" s="95"/>
    </row>
    <row r="247" spans="1:12">
      <c r="A247" s="97"/>
      <c r="B247" s="97"/>
      <c r="C247" s="97"/>
      <c r="F247" s="95"/>
      <c r="G247" s="97"/>
      <c r="H247" s="97"/>
      <c r="I247" s="97"/>
      <c r="L247" s="95"/>
    </row>
    <row r="248" spans="1:12">
      <c r="A248" s="97"/>
      <c r="B248" s="97"/>
      <c r="C248" s="97"/>
      <c r="F248" s="95"/>
      <c r="G248" s="97"/>
      <c r="H248" s="97"/>
      <c r="I248" s="97"/>
      <c r="L248" s="95"/>
    </row>
    <row r="249" spans="1:12">
      <c r="A249" s="97"/>
      <c r="B249" s="97"/>
      <c r="C249" s="97"/>
      <c r="F249" s="95"/>
      <c r="G249" s="97"/>
      <c r="H249" s="97"/>
      <c r="I249" s="97"/>
      <c r="L249" s="95"/>
    </row>
    <row r="250" spans="1:12">
      <c r="A250" s="97"/>
      <c r="B250" s="97"/>
      <c r="C250" s="97"/>
      <c r="F250" s="95"/>
      <c r="G250" s="97"/>
      <c r="H250" s="97"/>
      <c r="I250" s="97"/>
      <c r="L250" s="95"/>
    </row>
    <row r="251" spans="1:12">
      <c r="A251" s="97"/>
      <c r="B251" s="97"/>
      <c r="C251" s="97"/>
      <c r="F251" s="95"/>
      <c r="G251" s="97"/>
      <c r="H251" s="97"/>
      <c r="I251" s="97"/>
      <c r="L251" s="95"/>
    </row>
    <row r="252" spans="1:12">
      <c r="A252" s="97"/>
      <c r="B252" s="97"/>
      <c r="C252" s="97"/>
      <c r="F252" s="95"/>
      <c r="G252" s="97"/>
      <c r="H252" s="97"/>
      <c r="I252" s="97"/>
      <c r="L252" s="95"/>
    </row>
    <row r="253" spans="1:12">
      <c r="A253" s="97"/>
      <c r="B253" s="97"/>
      <c r="C253" s="97"/>
      <c r="F253" s="95"/>
      <c r="G253" s="97"/>
      <c r="H253" s="97"/>
      <c r="I253" s="97"/>
      <c r="L253" s="95"/>
    </row>
    <row r="254" spans="1:12">
      <c r="A254" s="97"/>
      <c r="B254" s="97"/>
      <c r="C254" s="97"/>
      <c r="F254" s="95"/>
      <c r="G254" s="97"/>
      <c r="H254" s="97"/>
      <c r="I254" s="97"/>
      <c r="L254" s="95"/>
    </row>
    <row r="255" spans="1:12">
      <c r="A255" s="97"/>
      <c r="B255" s="97"/>
      <c r="C255" s="97"/>
      <c r="F255" s="95"/>
      <c r="G255" s="97"/>
      <c r="H255" s="97"/>
      <c r="I255" s="97"/>
      <c r="L255" s="95"/>
    </row>
    <row r="256" spans="1:12">
      <c r="A256" s="97"/>
      <c r="B256" s="97"/>
      <c r="C256" s="97"/>
      <c r="F256" s="95"/>
      <c r="G256" s="97"/>
      <c r="H256" s="97"/>
      <c r="I256" s="97"/>
      <c r="L256" s="95"/>
    </row>
    <row r="257" spans="1:12">
      <c r="A257" s="99"/>
      <c r="B257" s="97"/>
      <c r="C257" s="99"/>
      <c r="F257" s="95"/>
      <c r="G257" s="99"/>
      <c r="H257" s="97"/>
      <c r="I257" s="99"/>
      <c r="L257" s="95"/>
    </row>
    <row r="258" spans="1:12">
      <c r="A258" s="99"/>
      <c r="B258" s="97"/>
      <c r="C258" s="99"/>
      <c r="F258" s="95"/>
      <c r="G258" s="99"/>
      <c r="H258" s="97"/>
      <c r="I258" s="99"/>
      <c r="L258" s="95"/>
    </row>
    <row r="259" spans="1:12">
      <c r="A259" s="99"/>
      <c r="B259" s="97"/>
      <c r="C259" s="99"/>
      <c r="F259" s="95"/>
      <c r="G259" s="99"/>
      <c r="H259" s="97"/>
      <c r="I259" s="99"/>
      <c r="L259" s="95"/>
    </row>
    <row r="260" spans="1:12">
      <c r="A260" s="99"/>
      <c r="B260" s="97"/>
      <c r="C260" s="99"/>
      <c r="F260" s="95"/>
      <c r="G260" s="99"/>
      <c r="H260" s="97"/>
      <c r="I260" s="99"/>
      <c r="L260" s="95"/>
    </row>
    <row r="261" spans="1:12">
      <c r="A261" s="99"/>
      <c r="B261" s="97"/>
      <c r="C261" s="99"/>
      <c r="F261" s="95"/>
      <c r="G261" s="99"/>
      <c r="H261" s="97"/>
      <c r="I261" s="99"/>
      <c r="L261" s="95"/>
    </row>
  </sheetData>
  <mergeCells count="2">
    <mergeCell ref="G3:K3"/>
    <mergeCell ref="A3:E3"/>
  </mergeCells>
  <conditionalFormatting sqref="E7:E22 A5:A22 C5:C22 G5:G21 I5:I21">
    <cfRule type="expression" dxfId="0" priority="232" stopIfTrue="1">
      <formula>A5&lt;&gt;""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AI251"/>
  <sheetViews>
    <sheetView workbookViewId="0">
      <selection activeCell="AC15" sqref="AC15"/>
    </sheetView>
  </sheetViews>
  <sheetFormatPr baseColWidth="10" defaultColWidth="5.375" defaultRowHeight="11.25"/>
  <cols>
    <col min="1" max="3" width="5.375" style="60"/>
    <col min="4" max="4" width="5.375" style="66"/>
    <col min="5" max="7" width="5.375" style="60"/>
    <col min="8" max="27" width="5.375" style="67"/>
    <col min="28" max="35" width="5.375" style="61"/>
    <col min="36" max="16384" width="5.375" style="65"/>
  </cols>
  <sheetData>
    <row r="1" spans="1:35" s="62" customFormat="1">
      <c r="A1" s="60"/>
      <c r="B1" s="60" t="s">
        <v>27</v>
      </c>
      <c r="C1" s="60" t="s">
        <v>30</v>
      </c>
      <c r="D1" s="60" t="s">
        <v>56</v>
      </c>
      <c r="E1" s="60" t="s">
        <v>57</v>
      </c>
      <c r="F1" s="60" t="s">
        <v>58</v>
      </c>
      <c r="G1" s="60" t="s">
        <v>59</v>
      </c>
      <c r="H1" s="60" t="s">
        <v>60</v>
      </c>
      <c r="I1" s="60" t="s">
        <v>61</v>
      </c>
      <c r="J1" s="60" t="s">
        <v>62</v>
      </c>
      <c r="K1" s="60" t="s">
        <v>63</v>
      </c>
      <c r="L1" s="60" t="s">
        <v>64</v>
      </c>
      <c r="M1" s="60" t="s">
        <v>65</v>
      </c>
      <c r="N1" s="60" t="s">
        <v>66</v>
      </c>
      <c r="O1" s="60" t="s">
        <v>67</v>
      </c>
      <c r="P1" s="60" t="s">
        <v>68</v>
      </c>
      <c r="Q1" s="60" t="s">
        <v>69</v>
      </c>
      <c r="R1" s="60" t="s">
        <v>70</v>
      </c>
      <c r="S1" s="60" t="s">
        <v>71</v>
      </c>
      <c r="T1" s="60" t="s">
        <v>72</v>
      </c>
      <c r="U1" s="60" t="s">
        <v>73</v>
      </c>
      <c r="V1" s="60" t="s">
        <v>74</v>
      </c>
      <c r="W1" s="60" t="s">
        <v>75</v>
      </c>
      <c r="X1" s="60" t="s">
        <v>76</v>
      </c>
      <c r="Y1" s="60" t="s">
        <v>77</v>
      </c>
      <c r="Z1" s="60" t="s">
        <v>78</v>
      </c>
      <c r="AA1" s="60" t="s">
        <v>79</v>
      </c>
      <c r="AB1" s="61"/>
      <c r="AC1" s="61"/>
      <c r="AD1" s="61"/>
      <c r="AE1" s="61"/>
      <c r="AF1" s="61"/>
      <c r="AG1" s="61"/>
      <c r="AH1" s="61"/>
      <c r="AI1" s="61"/>
    </row>
    <row r="2" spans="1:35" ht="14.25">
      <c r="A2" s="60">
        <v>1</v>
      </c>
      <c r="B2" s="63">
        <f>SUMIF(Tournois!E:E,Vies!A2)/Vies!A2</f>
        <v>0</v>
      </c>
      <c r="C2" s="63">
        <f>SUMIF(Tournois!K:K,Vies!A2)/Vies!A2</f>
        <v>0</v>
      </c>
      <c r="D2" s="63" t="e">
        <f>SUMIF(Tournois!#REF!,Vies!A2)/Vies!A2</f>
        <v>#REF!</v>
      </c>
      <c r="E2" s="63" t="e">
        <f>SUMIF(Tournois!#REF!,Vies!A2)/Vies!A2</f>
        <v>#REF!</v>
      </c>
      <c r="F2" s="63" t="e">
        <f>SUMIF(Tournois!#REF!,Vies!A2)/Vies!A2</f>
        <v>#REF!</v>
      </c>
      <c r="G2" s="63" t="e">
        <f>SUMIF(Tournois!#REF!,Vies!A2)/Vies!A2</f>
        <v>#REF!</v>
      </c>
      <c r="H2" s="63" t="e">
        <f>SUMIF(Tournois!#REF!,Vies!A2)/Vies!A2</f>
        <v>#REF!</v>
      </c>
      <c r="I2" s="63" t="e">
        <f>SUMIF(Tournois!#REF!,Vies!A2)/Vies!A2</f>
        <v>#REF!</v>
      </c>
      <c r="J2" s="63" t="e">
        <f>SUMIF(Tournois!#REF!,Vies!A2)/Vies!A2</f>
        <v>#REF!</v>
      </c>
      <c r="K2" s="63" t="e">
        <f>SUMIF(Tournois!#REF!,Vies!A2)/Vies!A2</f>
        <v>#REF!</v>
      </c>
      <c r="L2" s="63" t="e">
        <f>SUMIF(Tournois!#REF!,Vies!A2)/Vies!A2</f>
        <v>#REF!</v>
      </c>
      <c r="M2" s="63" t="e">
        <f>SUMIF(Tournois!#REF!,Vies!A2)/Vies!A2</f>
        <v>#REF!</v>
      </c>
      <c r="N2" s="63" t="e">
        <f>SUMIF(Tournois!#REF!,Vies!A2)/Vies!A2</f>
        <v>#REF!</v>
      </c>
      <c r="O2" s="63" t="e">
        <f>SUMIF(Tournois!#REF!,Vies!A2)/Vies!A2</f>
        <v>#REF!</v>
      </c>
      <c r="P2" s="63" t="e">
        <f>SUMIF(Tournois!#REF!,Vies!A2)/Vies!A2</f>
        <v>#REF!</v>
      </c>
      <c r="Q2" s="63" t="e">
        <f>SUMIF(Tournois!#REF!,Vies!A2)/Vies!A2</f>
        <v>#REF!</v>
      </c>
      <c r="R2" s="63" t="e">
        <f>SUMIF(Tournois!#REF!,Vies!A2)/Vies!A2</f>
        <v>#REF!</v>
      </c>
      <c r="S2" s="63" t="e">
        <f>SUMIF(Tournois!#REF!,Vies!A2)/Vies!A2</f>
        <v>#REF!</v>
      </c>
      <c r="T2" s="63" t="e">
        <f>SUMIF(Tournois!#REF!,Vies!A2)/Vies!A2</f>
        <v>#REF!</v>
      </c>
      <c r="U2" s="63" t="e">
        <f>SUMIF(Tournois!#REF!,Vies!A2)/Vies!A2</f>
        <v>#REF!</v>
      </c>
      <c r="V2" s="63" t="e">
        <f>SUMIF(Tournois!#REF!,Vies!A2)/Vies!A2</f>
        <v>#REF!</v>
      </c>
      <c r="W2" s="63" t="e">
        <f>SUMIF(Tournois!#REF!,Vies!A2)/Vies!A2</f>
        <v>#REF!</v>
      </c>
      <c r="X2" s="63" t="e">
        <f>SUMIF(Tournois!#REF!,Vies!A2)/Vies!A2</f>
        <v>#REF!</v>
      </c>
      <c r="Y2" s="63" t="e">
        <f>SUMIF(Tournois!#REF!,Vies!A2)/Vies!A2</f>
        <v>#REF!</v>
      </c>
      <c r="Z2" s="63" t="e">
        <f>SUMIF(Tournois!#REF!,Vies!A2)/Vies!A2</f>
        <v>#REF!</v>
      </c>
      <c r="AA2" s="64">
        <f t="shared" ref="AA2:AA65" si="0">SUMIF(B2:Z2,A2/A2)</f>
        <v>0</v>
      </c>
    </row>
    <row r="3" spans="1:35" ht="14.25">
      <c r="A3" s="60">
        <v>2</v>
      </c>
      <c r="B3" s="63">
        <f>SUMIF(Tournois!E:E,Vies!A3)/Vies!A3</f>
        <v>0</v>
      </c>
      <c r="C3" s="63">
        <f>SUMIF(Tournois!K:K,Vies!A3)/Vies!A3</f>
        <v>0</v>
      </c>
      <c r="D3" s="63" t="e">
        <f>SUMIF(Tournois!#REF!,Vies!A3)/Vies!A3</f>
        <v>#REF!</v>
      </c>
      <c r="E3" s="63" t="e">
        <f>SUMIF(Tournois!#REF!,Vies!A3)/Vies!A3</f>
        <v>#REF!</v>
      </c>
      <c r="F3" s="63" t="e">
        <f>SUMIF(Tournois!#REF!,Vies!A3)/Vies!A3</f>
        <v>#REF!</v>
      </c>
      <c r="G3" s="63" t="e">
        <f>SUMIF(Tournois!#REF!,Vies!A3)/Vies!A3</f>
        <v>#REF!</v>
      </c>
      <c r="H3" s="63" t="e">
        <f>SUMIF(Tournois!#REF!,Vies!A3)/Vies!A3</f>
        <v>#REF!</v>
      </c>
      <c r="I3" s="63" t="e">
        <f>SUMIF(Tournois!#REF!,Vies!A3)/Vies!A3</f>
        <v>#REF!</v>
      </c>
      <c r="J3" s="63" t="e">
        <f>SUMIF(Tournois!#REF!,Vies!A3)/Vies!A3</f>
        <v>#REF!</v>
      </c>
      <c r="K3" s="63" t="e">
        <f>SUMIF(Tournois!#REF!,Vies!A3)/Vies!A3</f>
        <v>#REF!</v>
      </c>
      <c r="L3" s="63" t="e">
        <f>SUMIF(Tournois!#REF!,Vies!A3)/Vies!A3</f>
        <v>#REF!</v>
      </c>
      <c r="M3" s="63" t="e">
        <f>SUMIF(Tournois!#REF!,Vies!A3)/Vies!A3</f>
        <v>#REF!</v>
      </c>
      <c r="N3" s="63" t="e">
        <f>SUMIF(Tournois!#REF!,Vies!A3)/Vies!A3</f>
        <v>#REF!</v>
      </c>
      <c r="O3" s="63" t="e">
        <f>SUMIF(Tournois!#REF!,Vies!A3)/Vies!A3</f>
        <v>#REF!</v>
      </c>
      <c r="P3" s="63" t="e">
        <f>SUMIF(Tournois!#REF!,Vies!A3)/Vies!A3</f>
        <v>#REF!</v>
      </c>
      <c r="Q3" s="63" t="e">
        <f>SUMIF(Tournois!#REF!,Vies!A3)/Vies!A3</f>
        <v>#REF!</v>
      </c>
      <c r="R3" s="63" t="e">
        <f>SUMIF(Tournois!#REF!,Vies!A3)/Vies!A3</f>
        <v>#REF!</v>
      </c>
      <c r="S3" s="63" t="e">
        <f>SUMIF(Tournois!#REF!,Vies!A3)/Vies!A3</f>
        <v>#REF!</v>
      </c>
      <c r="T3" s="63" t="e">
        <f>SUMIF(Tournois!#REF!,Vies!A3)/Vies!A3</f>
        <v>#REF!</v>
      </c>
      <c r="U3" s="63" t="e">
        <f>SUMIF(Tournois!#REF!,Vies!A3)/Vies!A3</f>
        <v>#REF!</v>
      </c>
      <c r="V3" s="63" t="e">
        <f>SUMIF(Tournois!#REF!,Vies!A3)/Vies!A3</f>
        <v>#REF!</v>
      </c>
      <c r="W3" s="63" t="e">
        <f>SUMIF(Tournois!#REF!,Vies!A3)/Vies!A3</f>
        <v>#REF!</v>
      </c>
      <c r="X3" s="63" t="e">
        <f>SUMIF(Tournois!#REF!,Vies!A3)/Vies!A3</f>
        <v>#REF!</v>
      </c>
      <c r="Y3" s="63" t="e">
        <f>SUMIF(Tournois!#REF!,Vies!A3)/Vies!A3</f>
        <v>#REF!</v>
      </c>
      <c r="Z3" s="63" t="e">
        <f>SUMIF(Tournois!#REF!,Vies!A3)/Vies!A3</f>
        <v>#REF!</v>
      </c>
      <c r="AA3" s="64">
        <f t="shared" si="0"/>
        <v>0</v>
      </c>
    </row>
    <row r="4" spans="1:35" ht="14.25">
      <c r="A4" s="60">
        <v>3</v>
      </c>
      <c r="B4" s="63">
        <f>SUMIF(Tournois!E:E,Vies!A4)/Vies!A4</f>
        <v>0</v>
      </c>
      <c r="C4" s="63">
        <f>SUMIF(Tournois!K:K,Vies!A4)/Vies!A4</f>
        <v>0</v>
      </c>
      <c r="D4" s="63" t="e">
        <f>SUMIF(Tournois!#REF!,Vies!A4)/Vies!A4</f>
        <v>#REF!</v>
      </c>
      <c r="E4" s="63" t="e">
        <f>SUMIF(Tournois!#REF!,Vies!A4)/Vies!A4</f>
        <v>#REF!</v>
      </c>
      <c r="F4" s="63" t="e">
        <f>SUMIF(Tournois!#REF!,Vies!A4)/Vies!A4</f>
        <v>#REF!</v>
      </c>
      <c r="G4" s="63" t="e">
        <f>SUMIF(Tournois!#REF!,Vies!A4)/Vies!A4</f>
        <v>#REF!</v>
      </c>
      <c r="H4" s="63" t="e">
        <f>SUMIF(Tournois!#REF!,Vies!A4)/Vies!A4</f>
        <v>#REF!</v>
      </c>
      <c r="I4" s="63" t="e">
        <f>SUMIF(Tournois!#REF!,Vies!A4)/Vies!A4</f>
        <v>#REF!</v>
      </c>
      <c r="J4" s="63" t="e">
        <f>SUMIF(Tournois!#REF!,Vies!A4)/Vies!A4</f>
        <v>#REF!</v>
      </c>
      <c r="K4" s="63" t="e">
        <f>SUMIF(Tournois!#REF!,Vies!A4)/Vies!A4</f>
        <v>#REF!</v>
      </c>
      <c r="L4" s="63" t="e">
        <f>SUMIF(Tournois!#REF!,Vies!A4)/Vies!A4</f>
        <v>#REF!</v>
      </c>
      <c r="M4" s="63" t="e">
        <f>SUMIF(Tournois!#REF!,Vies!A4)/Vies!A4</f>
        <v>#REF!</v>
      </c>
      <c r="N4" s="63" t="e">
        <f>SUMIF(Tournois!#REF!,Vies!A4)/Vies!A4</f>
        <v>#REF!</v>
      </c>
      <c r="O4" s="63" t="e">
        <f>SUMIF(Tournois!#REF!,Vies!A4)/Vies!A4</f>
        <v>#REF!</v>
      </c>
      <c r="P4" s="63" t="e">
        <f>SUMIF(Tournois!#REF!,Vies!A4)/Vies!A4</f>
        <v>#REF!</v>
      </c>
      <c r="Q4" s="63" t="e">
        <f>SUMIF(Tournois!#REF!,Vies!A4)/Vies!A4</f>
        <v>#REF!</v>
      </c>
      <c r="R4" s="63" t="e">
        <f>SUMIF(Tournois!#REF!,Vies!A4)/Vies!A4</f>
        <v>#REF!</v>
      </c>
      <c r="S4" s="63" t="e">
        <f>SUMIF(Tournois!#REF!,Vies!A4)/Vies!A4</f>
        <v>#REF!</v>
      </c>
      <c r="T4" s="63" t="e">
        <f>SUMIF(Tournois!#REF!,Vies!A4)/Vies!A4</f>
        <v>#REF!</v>
      </c>
      <c r="U4" s="63" t="e">
        <f>SUMIF(Tournois!#REF!,Vies!A4)/Vies!A4</f>
        <v>#REF!</v>
      </c>
      <c r="V4" s="63" t="e">
        <f>SUMIF(Tournois!#REF!,Vies!A4)/Vies!A4</f>
        <v>#REF!</v>
      </c>
      <c r="W4" s="63" t="e">
        <f>SUMIF(Tournois!#REF!,Vies!A4)/Vies!A4</f>
        <v>#REF!</v>
      </c>
      <c r="X4" s="63" t="e">
        <f>SUMIF(Tournois!#REF!,Vies!A4)/Vies!A4</f>
        <v>#REF!</v>
      </c>
      <c r="Y4" s="63" t="e">
        <f>SUMIF(Tournois!#REF!,Vies!A4)/Vies!A4</f>
        <v>#REF!</v>
      </c>
      <c r="Z4" s="63" t="e">
        <f>SUMIF(Tournois!#REF!,Vies!A4)/Vies!A4</f>
        <v>#REF!</v>
      </c>
      <c r="AA4" s="64">
        <f t="shared" si="0"/>
        <v>0</v>
      </c>
    </row>
    <row r="5" spans="1:35" ht="14.25">
      <c r="A5" s="60">
        <v>4</v>
      </c>
      <c r="B5" s="63">
        <f>SUMIF(Tournois!E:E,Vies!A5)/Vies!A5</f>
        <v>0</v>
      </c>
      <c r="C5" s="63">
        <f>SUMIF(Tournois!K:K,Vies!A5)/Vies!A5</f>
        <v>0</v>
      </c>
      <c r="D5" s="63" t="e">
        <f>SUMIF(Tournois!#REF!,Vies!A5)/Vies!A5</f>
        <v>#REF!</v>
      </c>
      <c r="E5" s="63" t="e">
        <f>SUMIF(Tournois!#REF!,Vies!A5)/Vies!A5</f>
        <v>#REF!</v>
      </c>
      <c r="F5" s="63" t="e">
        <f>SUMIF(Tournois!#REF!,Vies!A5)/Vies!A5</f>
        <v>#REF!</v>
      </c>
      <c r="G5" s="63" t="e">
        <f>SUMIF(Tournois!#REF!,Vies!A5)/Vies!A5</f>
        <v>#REF!</v>
      </c>
      <c r="H5" s="63" t="e">
        <f>SUMIF(Tournois!#REF!,Vies!A5)/Vies!A5</f>
        <v>#REF!</v>
      </c>
      <c r="I5" s="63" t="e">
        <f>SUMIF(Tournois!#REF!,Vies!A5)/Vies!A5</f>
        <v>#REF!</v>
      </c>
      <c r="J5" s="63" t="e">
        <f>SUMIF(Tournois!#REF!,Vies!A5)/Vies!A5</f>
        <v>#REF!</v>
      </c>
      <c r="K5" s="63" t="e">
        <f>SUMIF(Tournois!#REF!,Vies!A5)/Vies!A5</f>
        <v>#REF!</v>
      </c>
      <c r="L5" s="63" t="e">
        <f>SUMIF(Tournois!#REF!,Vies!A5)/Vies!A5</f>
        <v>#REF!</v>
      </c>
      <c r="M5" s="63" t="e">
        <f>SUMIF(Tournois!#REF!,Vies!A5)/Vies!A5</f>
        <v>#REF!</v>
      </c>
      <c r="N5" s="63" t="e">
        <f>SUMIF(Tournois!#REF!,Vies!A5)/Vies!A5</f>
        <v>#REF!</v>
      </c>
      <c r="O5" s="63" t="e">
        <f>SUMIF(Tournois!#REF!,Vies!A5)/Vies!A5</f>
        <v>#REF!</v>
      </c>
      <c r="P5" s="63" t="e">
        <f>SUMIF(Tournois!#REF!,Vies!A5)/Vies!A5</f>
        <v>#REF!</v>
      </c>
      <c r="Q5" s="63" t="e">
        <f>SUMIF(Tournois!#REF!,Vies!A5)/Vies!A5</f>
        <v>#REF!</v>
      </c>
      <c r="R5" s="63" t="e">
        <f>SUMIF(Tournois!#REF!,Vies!A5)/Vies!A5</f>
        <v>#REF!</v>
      </c>
      <c r="S5" s="63" t="e">
        <f>SUMIF(Tournois!#REF!,Vies!A5)/Vies!A5</f>
        <v>#REF!</v>
      </c>
      <c r="T5" s="63" t="e">
        <f>SUMIF(Tournois!#REF!,Vies!A5)/Vies!A5</f>
        <v>#REF!</v>
      </c>
      <c r="U5" s="63" t="e">
        <f>SUMIF(Tournois!#REF!,Vies!A5)/Vies!A5</f>
        <v>#REF!</v>
      </c>
      <c r="V5" s="63" t="e">
        <f>SUMIF(Tournois!#REF!,Vies!A5)/Vies!A5</f>
        <v>#REF!</v>
      </c>
      <c r="W5" s="63" t="e">
        <f>SUMIF(Tournois!#REF!,Vies!A5)/Vies!A5</f>
        <v>#REF!</v>
      </c>
      <c r="X5" s="63" t="e">
        <f>SUMIF(Tournois!#REF!,Vies!A5)/Vies!A5</f>
        <v>#REF!</v>
      </c>
      <c r="Y5" s="63" t="e">
        <f>SUMIF(Tournois!#REF!,Vies!A5)/Vies!A5</f>
        <v>#REF!</v>
      </c>
      <c r="Z5" s="63" t="e">
        <f>SUMIF(Tournois!#REF!,Vies!A5)/Vies!A5</f>
        <v>#REF!</v>
      </c>
      <c r="AA5" s="64">
        <f t="shared" si="0"/>
        <v>0</v>
      </c>
    </row>
    <row r="6" spans="1:35" ht="14.25">
      <c r="A6" s="60">
        <v>5</v>
      </c>
      <c r="B6" s="63">
        <f>SUMIF(Tournois!E:E,Vies!A6)/Vies!A6</f>
        <v>0</v>
      </c>
      <c r="C6" s="63">
        <f>SUMIF(Tournois!K:K,Vies!A6)/Vies!A6</f>
        <v>0</v>
      </c>
      <c r="D6" s="63" t="e">
        <f>SUMIF(Tournois!#REF!,Vies!A6)/Vies!A6</f>
        <v>#REF!</v>
      </c>
      <c r="E6" s="63" t="e">
        <f>SUMIF(Tournois!#REF!,Vies!A6)/Vies!A6</f>
        <v>#REF!</v>
      </c>
      <c r="F6" s="63" t="e">
        <f>SUMIF(Tournois!#REF!,Vies!A6)/Vies!A6</f>
        <v>#REF!</v>
      </c>
      <c r="G6" s="63" t="e">
        <f>SUMIF(Tournois!#REF!,Vies!A6)/Vies!A6</f>
        <v>#REF!</v>
      </c>
      <c r="H6" s="63" t="e">
        <f>SUMIF(Tournois!#REF!,Vies!A6)/Vies!A6</f>
        <v>#REF!</v>
      </c>
      <c r="I6" s="63" t="e">
        <f>SUMIF(Tournois!#REF!,Vies!A6)/Vies!A6</f>
        <v>#REF!</v>
      </c>
      <c r="J6" s="63" t="e">
        <f>SUMIF(Tournois!#REF!,Vies!A6)/Vies!A6</f>
        <v>#REF!</v>
      </c>
      <c r="K6" s="63" t="e">
        <f>SUMIF(Tournois!#REF!,Vies!A6)/Vies!A6</f>
        <v>#REF!</v>
      </c>
      <c r="L6" s="63" t="e">
        <f>SUMIF(Tournois!#REF!,Vies!A6)/Vies!A6</f>
        <v>#REF!</v>
      </c>
      <c r="M6" s="63" t="e">
        <f>SUMIF(Tournois!#REF!,Vies!A6)/Vies!A6</f>
        <v>#REF!</v>
      </c>
      <c r="N6" s="63" t="e">
        <f>SUMIF(Tournois!#REF!,Vies!A6)/Vies!A6</f>
        <v>#REF!</v>
      </c>
      <c r="O6" s="63" t="e">
        <f>SUMIF(Tournois!#REF!,Vies!A6)/Vies!A6</f>
        <v>#REF!</v>
      </c>
      <c r="P6" s="63" t="e">
        <f>SUMIF(Tournois!#REF!,Vies!A6)/Vies!A6</f>
        <v>#REF!</v>
      </c>
      <c r="Q6" s="63" t="e">
        <f>SUMIF(Tournois!#REF!,Vies!A6)/Vies!A6</f>
        <v>#REF!</v>
      </c>
      <c r="R6" s="63" t="e">
        <f>SUMIF(Tournois!#REF!,Vies!A6)/Vies!A6</f>
        <v>#REF!</v>
      </c>
      <c r="S6" s="63" t="e">
        <f>SUMIF(Tournois!#REF!,Vies!A6)/Vies!A6</f>
        <v>#REF!</v>
      </c>
      <c r="T6" s="63" t="e">
        <f>SUMIF(Tournois!#REF!,Vies!A6)/Vies!A6</f>
        <v>#REF!</v>
      </c>
      <c r="U6" s="63" t="e">
        <f>SUMIF(Tournois!#REF!,Vies!A6)/Vies!A6</f>
        <v>#REF!</v>
      </c>
      <c r="V6" s="63" t="e">
        <f>SUMIF(Tournois!#REF!,Vies!A6)/Vies!A6</f>
        <v>#REF!</v>
      </c>
      <c r="W6" s="63" t="e">
        <f>SUMIF(Tournois!#REF!,Vies!A6)/Vies!A6</f>
        <v>#REF!</v>
      </c>
      <c r="X6" s="63" t="e">
        <f>SUMIF(Tournois!#REF!,Vies!A6)/Vies!A6</f>
        <v>#REF!</v>
      </c>
      <c r="Y6" s="63" t="e">
        <f>SUMIF(Tournois!#REF!,Vies!A6)/Vies!A6</f>
        <v>#REF!</v>
      </c>
      <c r="Z6" s="63" t="e">
        <f>SUMIF(Tournois!#REF!,Vies!A6)/Vies!A6</f>
        <v>#REF!</v>
      </c>
      <c r="AA6" s="64">
        <f t="shared" si="0"/>
        <v>0</v>
      </c>
    </row>
    <row r="7" spans="1:35" ht="14.25">
      <c r="A7" s="60">
        <v>6</v>
      </c>
      <c r="B7" s="63">
        <f>SUMIF(Tournois!E:E,Vies!A7)/Vies!A7</f>
        <v>0</v>
      </c>
      <c r="C7" s="63">
        <f>SUMIF(Tournois!K:K,Vies!A7)/Vies!A7</f>
        <v>0</v>
      </c>
      <c r="D7" s="63" t="e">
        <f>SUMIF(Tournois!#REF!,Vies!A7)/Vies!A7</f>
        <v>#REF!</v>
      </c>
      <c r="E7" s="63" t="e">
        <f>SUMIF(Tournois!#REF!,Vies!A7)/Vies!A7</f>
        <v>#REF!</v>
      </c>
      <c r="F7" s="63" t="e">
        <f>SUMIF(Tournois!#REF!,Vies!A7)/Vies!A7</f>
        <v>#REF!</v>
      </c>
      <c r="G7" s="63" t="e">
        <f>SUMIF(Tournois!#REF!,Vies!A7)/Vies!A7</f>
        <v>#REF!</v>
      </c>
      <c r="H7" s="63" t="e">
        <f>SUMIF(Tournois!#REF!,Vies!A7)/Vies!A7</f>
        <v>#REF!</v>
      </c>
      <c r="I7" s="63" t="e">
        <f>SUMIF(Tournois!#REF!,Vies!A7)/Vies!A7</f>
        <v>#REF!</v>
      </c>
      <c r="J7" s="63" t="e">
        <f>SUMIF(Tournois!#REF!,Vies!A7)/Vies!A7</f>
        <v>#REF!</v>
      </c>
      <c r="K7" s="63" t="e">
        <f>SUMIF(Tournois!#REF!,Vies!A7)/Vies!A7</f>
        <v>#REF!</v>
      </c>
      <c r="L7" s="63" t="e">
        <f>SUMIF(Tournois!#REF!,Vies!A7)/Vies!A7</f>
        <v>#REF!</v>
      </c>
      <c r="M7" s="63" t="e">
        <f>SUMIF(Tournois!#REF!,Vies!A7)/Vies!A7</f>
        <v>#REF!</v>
      </c>
      <c r="N7" s="63" t="e">
        <f>SUMIF(Tournois!#REF!,Vies!A7)/Vies!A7</f>
        <v>#REF!</v>
      </c>
      <c r="O7" s="63" t="e">
        <f>SUMIF(Tournois!#REF!,Vies!A7)/Vies!A7</f>
        <v>#REF!</v>
      </c>
      <c r="P7" s="63" t="e">
        <f>SUMIF(Tournois!#REF!,Vies!A7)/Vies!A7</f>
        <v>#REF!</v>
      </c>
      <c r="Q7" s="63" t="e">
        <f>SUMIF(Tournois!#REF!,Vies!A7)/Vies!A7</f>
        <v>#REF!</v>
      </c>
      <c r="R7" s="63" t="e">
        <f>SUMIF(Tournois!#REF!,Vies!A7)/Vies!A7</f>
        <v>#REF!</v>
      </c>
      <c r="S7" s="63" t="e">
        <f>SUMIF(Tournois!#REF!,Vies!A7)/Vies!A7</f>
        <v>#REF!</v>
      </c>
      <c r="T7" s="63" t="e">
        <f>SUMIF(Tournois!#REF!,Vies!A7)/Vies!A7</f>
        <v>#REF!</v>
      </c>
      <c r="U7" s="63" t="e">
        <f>SUMIF(Tournois!#REF!,Vies!A7)/Vies!A7</f>
        <v>#REF!</v>
      </c>
      <c r="V7" s="63" t="e">
        <f>SUMIF(Tournois!#REF!,Vies!A7)/Vies!A7</f>
        <v>#REF!</v>
      </c>
      <c r="W7" s="63" t="e">
        <f>SUMIF(Tournois!#REF!,Vies!A7)/Vies!A7</f>
        <v>#REF!</v>
      </c>
      <c r="X7" s="63" t="e">
        <f>SUMIF(Tournois!#REF!,Vies!A7)/Vies!A7</f>
        <v>#REF!</v>
      </c>
      <c r="Y7" s="63" t="e">
        <f>SUMIF(Tournois!#REF!,Vies!A7)/Vies!A7</f>
        <v>#REF!</v>
      </c>
      <c r="Z7" s="63" t="e">
        <f>SUMIF(Tournois!#REF!,Vies!A7)/Vies!A7</f>
        <v>#REF!</v>
      </c>
      <c r="AA7" s="64">
        <f t="shared" si="0"/>
        <v>0</v>
      </c>
    </row>
    <row r="8" spans="1:35" ht="14.25">
      <c r="A8" s="60">
        <v>7</v>
      </c>
      <c r="B8" s="63">
        <f>SUMIF(Tournois!E:E,Vies!A8)/Vies!A8</f>
        <v>0</v>
      </c>
      <c r="C8" s="63">
        <f>SUMIF(Tournois!K:K,Vies!A8)/Vies!A8</f>
        <v>0</v>
      </c>
      <c r="D8" s="63" t="e">
        <f>SUMIF(Tournois!#REF!,Vies!A8)/Vies!A8</f>
        <v>#REF!</v>
      </c>
      <c r="E8" s="63" t="e">
        <f>SUMIF(Tournois!#REF!,Vies!A8)/Vies!A8</f>
        <v>#REF!</v>
      </c>
      <c r="F8" s="63" t="e">
        <f>SUMIF(Tournois!#REF!,Vies!A8)/Vies!A8</f>
        <v>#REF!</v>
      </c>
      <c r="G8" s="63" t="e">
        <f>SUMIF(Tournois!#REF!,Vies!A8)/Vies!A8</f>
        <v>#REF!</v>
      </c>
      <c r="H8" s="63" t="e">
        <f>SUMIF(Tournois!#REF!,Vies!A8)/Vies!A8</f>
        <v>#REF!</v>
      </c>
      <c r="I8" s="63" t="e">
        <f>SUMIF(Tournois!#REF!,Vies!A8)/Vies!A8</f>
        <v>#REF!</v>
      </c>
      <c r="J8" s="63" t="e">
        <f>SUMIF(Tournois!#REF!,Vies!A8)/Vies!A8</f>
        <v>#REF!</v>
      </c>
      <c r="K8" s="63" t="e">
        <f>SUMIF(Tournois!#REF!,Vies!A8)/Vies!A8</f>
        <v>#REF!</v>
      </c>
      <c r="L8" s="63" t="e">
        <f>SUMIF(Tournois!#REF!,Vies!A8)/Vies!A8</f>
        <v>#REF!</v>
      </c>
      <c r="M8" s="63" t="e">
        <f>SUMIF(Tournois!#REF!,Vies!A8)/Vies!A8</f>
        <v>#REF!</v>
      </c>
      <c r="N8" s="63" t="e">
        <f>SUMIF(Tournois!#REF!,Vies!A8)/Vies!A8</f>
        <v>#REF!</v>
      </c>
      <c r="O8" s="63" t="e">
        <f>SUMIF(Tournois!#REF!,Vies!A8)/Vies!A8</f>
        <v>#REF!</v>
      </c>
      <c r="P8" s="63" t="e">
        <f>SUMIF(Tournois!#REF!,Vies!A8)/Vies!A8</f>
        <v>#REF!</v>
      </c>
      <c r="Q8" s="63" t="e">
        <f>SUMIF(Tournois!#REF!,Vies!A8)/Vies!A8</f>
        <v>#REF!</v>
      </c>
      <c r="R8" s="63" t="e">
        <f>SUMIF(Tournois!#REF!,Vies!A8)/Vies!A8</f>
        <v>#REF!</v>
      </c>
      <c r="S8" s="63" t="e">
        <f>SUMIF(Tournois!#REF!,Vies!A8)/Vies!A8</f>
        <v>#REF!</v>
      </c>
      <c r="T8" s="63" t="e">
        <f>SUMIF(Tournois!#REF!,Vies!A8)/Vies!A8</f>
        <v>#REF!</v>
      </c>
      <c r="U8" s="63" t="e">
        <f>SUMIF(Tournois!#REF!,Vies!A8)/Vies!A8</f>
        <v>#REF!</v>
      </c>
      <c r="V8" s="63" t="e">
        <f>SUMIF(Tournois!#REF!,Vies!A8)/Vies!A8</f>
        <v>#REF!</v>
      </c>
      <c r="W8" s="63" t="e">
        <f>SUMIF(Tournois!#REF!,Vies!A8)/Vies!A8</f>
        <v>#REF!</v>
      </c>
      <c r="X8" s="63" t="e">
        <f>SUMIF(Tournois!#REF!,Vies!A8)/Vies!A8</f>
        <v>#REF!</v>
      </c>
      <c r="Y8" s="63" t="e">
        <f>SUMIF(Tournois!#REF!,Vies!A8)/Vies!A8</f>
        <v>#REF!</v>
      </c>
      <c r="Z8" s="63" t="e">
        <f>SUMIF(Tournois!#REF!,Vies!A8)/Vies!A8</f>
        <v>#REF!</v>
      </c>
      <c r="AA8" s="64">
        <f t="shared" si="0"/>
        <v>0</v>
      </c>
    </row>
    <row r="9" spans="1:35" ht="14.25">
      <c r="A9" s="60">
        <v>8</v>
      </c>
      <c r="B9" s="63">
        <f>SUMIF(Tournois!E:E,Vies!A9)/Vies!A9</f>
        <v>0</v>
      </c>
      <c r="C9" s="63">
        <f>SUMIF(Tournois!K:K,Vies!A9)/Vies!A9</f>
        <v>0</v>
      </c>
      <c r="D9" s="63" t="e">
        <f>SUMIF(Tournois!#REF!,Vies!A9)/Vies!A9</f>
        <v>#REF!</v>
      </c>
      <c r="E9" s="63" t="e">
        <f>SUMIF(Tournois!#REF!,Vies!A9)/Vies!A9</f>
        <v>#REF!</v>
      </c>
      <c r="F9" s="63" t="e">
        <f>SUMIF(Tournois!#REF!,Vies!A9)/Vies!A9</f>
        <v>#REF!</v>
      </c>
      <c r="G9" s="63" t="e">
        <f>SUMIF(Tournois!#REF!,Vies!A9)/Vies!A9</f>
        <v>#REF!</v>
      </c>
      <c r="H9" s="63" t="e">
        <f>SUMIF(Tournois!#REF!,Vies!A9)/Vies!A9</f>
        <v>#REF!</v>
      </c>
      <c r="I9" s="63" t="e">
        <f>SUMIF(Tournois!#REF!,Vies!A9)/Vies!A9</f>
        <v>#REF!</v>
      </c>
      <c r="J9" s="63" t="e">
        <f>SUMIF(Tournois!#REF!,Vies!A9)/Vies!A9</f>
        <v>#REF!</v>
      </c>
      <c r="K9" s="63" t="e">
        <f>SUMIF(Tournois!#REF!,Vies!A9)/Vies!A9</f>
        <v>#REF!</v>
      </c>
      <c r="L9" s="63" t="e">
        <f>SUMIF(Tournois!#REF!,Vies!A9)/Vies!A9</f>
        <v>#REF!</v>
      </c>
      <c r="M9" s="63" t="e">
        <f>SUMIF(Tournois!#REF!,Vies!A9)/Vies!A9</f>
        <v>#REF!</v>
      </c>
      <c r="N9" s="63" t="e">
        <f>SUMIF(Tournois!#REF!,Vies!A9)/Vies!A9</f>
        <v>#REF!</v>
      </c>
      <c r="O9" s="63" t="e">
        <f>SUMIF(Tournois!#REF!,Vies!A9)/Vies!A9</f>
        <v>#REF!</v>
      </c>
      <c r="P9" s="63" t="e">
        <f>SUMIF(Tournois!#REF!,Vies!A9)/Vies!A9</f>
        <v>#REF!</v>
      </c>
      <c r="Q9" s="63" t="e">
        <f>SUMIF(Tournois!#REF!,Vies!A9)/Vies!A9</f>
        <v>#REF!</v>
      </c>
      <c r="R9" s="63" t="e">
        <f>SUMIF(Tournois!#REF!,Vies!A9)/Vies!A9</f>
        <v>#REF!</v>
      </c>
      <c r="S9" s="63" t="e">
        <f>SUMIF(Tournois!#REF!,Vies!A9)/Vies!A9</f>
        <v>#REF!</v>
      </c>
      <c r="T9" s="63" t="e">
        <f>SUMIF(Tournois!#REF!,Vies!A9)/Vies!A9</f>
        <v>#REF!</v>
      </c>
      <c r="U9" s="63" t="e">
        <f>SUMIF(Tournois!#REF!,Vies!A9)/Vies!A9</f>
        <v>#REF!</v>
      </c>
      <c r="V9" s="63" t="e">
        <f>SUMIF(Tournois!#REF!,Vies!A9)/Vies!A9</f>
        <v>#REF!</v>
      </c>
      <c r="W9" s="63" t="e">
        <f>SUMIF(Tournois!#REF!,Vies!A9)/Vies!A9</f>
        <v>#REF!</v>
      </c>
      <c r="X9" s="63" t="e">
        <f>SUMIF(Tournois!#REF!,Vies!A9)/Vies!A9</f>
        <v>#REF!</v>
      </c>
      <c r="Y9" s="63" t="e">
        <f>SUMIF(Tournois!#REF!,Vies!A9)/Vies!A9</f>
        <v>#REF!</v>
      </c>
      <c r="Z9" s="63" t="e">
        <f>SUMIF(Tournois!#REF!,Vies!A9)/Vies!A9</f>
        <v>#REF!</v>
      </c>
      <c r="AA9" s="64">
        <f t="shared" si="0"/>
        <v>0</v>
      </c>
    </row>
    <row r="10" spans="1:35" ht="14.25">
      <c r="A10" s="60">
        <v>9</v>
      </c>
      <c r="B10" s="63">
        <f>SUMIF(Tournois!E:E,Vies!A10)/Vies!A10</f>
        <v>0</v>
      </c>
      <c r="C10" s="63">
        <f>SUMIF(Tournois!K:K,Vies!A10)/Vies!A10</f>
        <v>0</v>
      </c>
      <c r="D10" s="63" t="e">
        <f>SUMIF(Tournois!#REF!,Vies!A10)/Vies!A10</f>
        <v>#REF!</v>
      </c>
      <c r="E10" s="63" t="e">
        <f>SUMIF(Tournois!#REF!,Vies!A10)/Vies!A10</f>
        <v>#REF!</v>
      </c>
      <c r="F10" s="63" t="e">
        <f>SUMIF(Tournois!#REF!,Vies!A10)/Vies!A10</f>
        <v>#REF!</v>
      </c>
      <c r="G10" s="63" t="e">
        <f>SUMIF(Tournois!#REF!,Vies!A10)/Vies!A10</f>
        <v>#REF!</v>
      </c>
      <c r="H10" s="63" t="e">
        <f>SUMIF(Tournois!#REF!,Vies!A10)/Vies!A10</f>
        <v>#REF!</v>
      </c>
      <c r="I10" s="63" t="e">
        <f>SUMIF(Tournois!#REF!,Vies!A10)/Vies!A10</f>
        <v>#REF!</v>
      </c>
      <c r="J10" s="63" t="e">
        <f>SUMIF(Tournois!#REF!,Vies!A10)/Vies!A10</f>
        <v>#REF!</v>
      </c>
      <c r="K10" s="63" t="e">
        <f>SUMIF(Tournois!#REF!,Vies!A10)/Vies!A10</f>
        <v>#REF!</v>
      </c>
      <c r="L10" s="63" t="e">
        <f>SUMIF(Tournois!#REF!,Vies!A10)/Vies!A10</f>
        <v>#REF!</v>
      </c>
      <c r="M10" s="63" t="e">
        <f>SUMIF(Tournois!#REF!,Vies!A10)/Vies!A10</f>
        <v>#REF!</v>
      </c>
      <c r="N10" s="63" t="e">
        <f>SUMIF(Tournois!#REF!,Vies!A10)/Vies!A10</f>
        <v>#REF!</v>
      </c>
      <c r="O10" s="63" t="e">
        <f>SUMIF(Tournois!#REF!,Vies!A10)/Vies!A10</f>
        <v>#REF!</v>
      </c>
      <c r="P10" s="63" t="e">
        <f>SUMIF(Tournois!#REF!,Vies!A10)/Vies!A10</f>
        <v>#REF!</v>
      </c>
      <c r="Q10" s="63" t="e">
        <f>SUMIF(Tournois!#REF!,Vies!A10)/Vies!A10</f>
        <v>#REF!</v>
      </c>
      <c r="R10" s="63" t="e">
        <f>SUMIF(Tournois!#REF!,Vies!A10)/Vies!A10</f>
        <v>#REF!</v>
      </c>
      <c r="S10" s="63" t="e">
        <f>SUMIF(Tournois!#REF!,Vies!A10)/Vies!A10</f>
        <v>#REF!</v>
      </c>
      <c r="T10" s="63" t="e">
        <f>SUMIF(Tournois!#REF!,Vies!A10)/Vies!A10</f>
        <v>#REF!</v>
      </c>
      <c r="U10" s="63" t="e">
        <f>SUMIF(Tournois!#REF!,Vies!A10)/Vies!A10</f>
        <v>#REF!</v>
      </c>
      <c r="V10" s="63" t="e">
        <f>SUMIF(Tournois!#REF!,Vies!A10)/Vies!A10</f>
        <v>#REF!</v>
      </c>
      <c r="W10" s="63" t="e">
        <f>SUMIF(Tournois!#REF!,Vies!A10)/Vies!A10</f>
        <v>#REF!</v>
      </c>
      <c r="X10" s="63" t="e">
        <f>SUMIF(Tournois!#REF!,Vies!A10)/Vies!A10</f>
        <v>#REF!</v>
      </c>
      <c r="Y10" s="63" t="e">
        <f>SUMIF(Tournois!#REF!,Vies!A10)/Vies!A10</f>
        <v>#REF!</v>
      </c>
      <c r="Z10" s="63" t="e">
        <f>SUMIF(Tournois!#REF!,Vies!A10)/Vies!A10</f>
        <v>#REF!</v>
      </c>
      <c r="AA10" s="64">
        <f t="shared" si="0"/>
        <v>0</v>
      </c>
    </row>
    <row r="11" spans="1:35" ht="14.25">
      <c r="A11" s="60">
        <v>10</v>
      </c>
      <c r="B11" s="63">
        <f>SUMIF(Tournois!E:E,Vies!A11)/Vies!A11</f>
        <v>0</v>
      </c>
      <c r="C11" s="63">
        <f>SUMIF(Tournois!K:K,Vies!A11)/Vies!A11</f>
        <v>0</v>
      </c>
      <c r="D11" s="63" t="e">
        <f>SUMIF(Tournois!#REF!,Vies!A11)/Vies!A11</f>
        <v>#REF!</v>
      </c>
      <c r="E11" s="63" t="e">
        <f>SUMIF(Tournois!#REF!,Vies!A11)/Vies!A11</f>
        <v>#REF!</v>
      </c>
      <c r="F11" s="63" t="e">
        <f>SUMIF(Tournois!#REF!,Vies!A11)/Vies!A11</f>
        <v>#REF!</v>
      </c>
      <c r="G11" s="63" t="e">
        <f>SUMIF(Tournois!#REF!,Vies!A11)/Vies!A11</f>
        <v>#REF!</v>
      </c>
      <c r="H11" s="63" t="e">
        <f>SUMIF(Tournois!#REF!,Vies!A11)/Vies!A11</f>
        <v>#REF!</v>
      </c>
      <c r="I11" s="63" t="e">
        <f>SUMIF(Tournois!#REF!,Vies!A11)/Vies!A11</f>
        <v>#REF!</v>
      </c>
      <c r="J11" s="63" t="e">
        <f>SUMIF(Tournois!#REF!,Vies!A11)/Vies!A11</f>
        <v>#REF!</v>
      </c>
      <c r="K11" s="63" t="e">
        <f>SUMIF(Tournois!#REF!,Vies!A11)/Vies!A11</f>
        <v>#REF!</v>
      </c>
      <c r="L11" s="63" t="e">
        <f>SUMIF(Tournois!#REF!,Vies!A11)/Vies!A11</f>
        <v>#REF!</v>
      </c>
      <c r="M11" s="63" t="e">
        <f>SUMIF(Tournois!#REF!,Vies!A11)/Vies!A11</f>
        <v>#REF!</v>
      </c>
      <c r="N11" s="63" t="e">
        <f>SUMIF(Tournois!#REF!,Vies!A11)/Vies!A11</f>
        <v>#REF!</v>
      </c>
      <c r="O11" s="63" t="e">
        <f>SUMIF(Tournois!#REF!,Vies!A11)/Vies!A11</f>
        <v>#REF!</v>
      </c>
      <c r="P11" s="63" t="e">
        <f>SUMIF(Tournois!#REF!,Vies!A11)/Vies!A11</f>
        <v>#REF!</v>
      </c>
      <c r="Q11" s="63" t="e">
        <f>SUMIF(Tournois!#REF!,Vies!A11)/Vies!A11</f>
        <v>#REF!</v>
      </c>
      <c r="R11" s="63" t="e">
        <f>SUMIF(Tournois!#REF!,Vies!A11)/Vies!A11</f>
        <v>#REF!</v>
      </c>
      <c r="S11" s="63" t="e">
        <f>SUMIF(Tournois!#REF!,Vies!A11)/Vies!A11</f>
        <v>#REF!</v>
      </c>
      <c r="T11" s="63" t="e">
        <f>SUMIF(Tournois!#REF!,Vies!A11)/Vies!A11</f>
        <v>#REF!</v>
      </c>
      <c r="U11" s="63" t="e">
        <f>SUMIF(Tournois!#REF!,Vies!A11)/Vies!A11</f>
        <v>#REF!</v>
      </c>
      <c r="V11" s="63" t="e">
        <f>SUMIF(Tournois!#REF!,Vies!A11)/Vies!A11</f>
        <v>#REF!</v>
      </c>
      <c r="W11" s="63" t="e">
        <f>SUMIF(Tournois!#REF!,Vies!A11)/Vies!A11</f>
        <v>#REF!</v>
      </c>
      <c r="X11" s="63" t="e">
        <f>SUMIF(Tournois!#REF!,Vies!A11)/Vies!A11</f>
        <v>#REF!</v>
      </c>
      <c r="Y11" s="63" t="e">
        <f>SUMIF(Tournois!#REF!,Vies!A11)/Vies!A11</f>
        <v>#REF!</v>
      </c>
      <c r="Z11" s="63" t="e">
        <f>SUMIF(Tournois!#REF!,Vies!A11)/Vies!A11</f>
        <v>#REF!</v>
      </c>
      <c r="AA11" s="64">
        <f t="shared" si="0"/>
        <v>0</v>
      </c>
    </row>
    <row r="12" spans="1:35" ht="14.25">
      <c r="A12" s="60">
        <v>11</v>
      </c>
      <c r="B12" s="63">
        <f>SUMIF(Tournois!E:E,Vies!A12)/Vies!A12</f>
        <v>0</v>
      </c>
      <c r="C12" s="63">
        <f>SUMIF(Tournois!K:K,Vies!A12)/Vies!A12</f>
        <v>0</v>
      </c>
      <c r="D12" s="63" t="e">
        <f>SUMIF(Tournois!#REF!,Vies!A12)/Vies!A12</f>
        <v>#REF!</v>
      </c>
      <c r="E12" s="63" t="e">
        <f>SUMIF(Tournois!#REF!,Vies!A12)/Vies!A12</f>
        <v>#REF!</v>
      </c>
      <c r="F12" s="63" t="e">
        <f>SUMIF(Tournois!#REF!,Vies!A12)/Vies!A12</f>
        <v>#REF!</v>
      </c>
      <c r="G12" s="63" t="e">
        <f>SUMIF(Tournois!#REF!,Vies!A12)/Vies!A12</f>
        <v>#REF!</v>
      </c>
      <c r="H12" s="63" t="e">
        <f>SUMIF(Tournois!#REF!,Vies!A12)/Vies!A12</f>
        <v>#REF!</v>
      </c>
      <c r="I12" s="63" t="e">
        <f>SUMIF(Tournois!#REF!,Vies!A12)/Vies!A12</f>
        <v>#REF!</v>
      </c>
      <c r="J12" s="63" t="e">
        <f>SUMIF(Tournois!#REF!,Vies!A12)/Vies!A12</f>
        <v>#REF!</v>
      </c>
      <c r="K12" s="63" t="e">
        <f>SUMIF(Tournois!#REF!,Vies!A12)/Vies!A12</f>
        <v>#REF!</v>
      </c>
      <c r="L12" s="63" t="e">
        <f>SUMIF(Tournois!#REF!,Vies!A12)/Vies!A12</f>
        <v>#REF!</v>
      </c>
      <c r="M12" s="63" t="e">
        <f>SUMIF(Tournois!#REF!,Vies!A12)/Vies!A12</f>
        <v>#REF!</v>
      </c>
      <c r="N12" s="63" t="e">
        <f>SUMIF(Tournois!#REF!,Vies!A12)/Vies!A12</f>
        <v>#REF!</v>
      </c>
      <c r="O12" s="63" t="e">
        <f>SUMIF(Tournois!#REF!,Vies!A12)/Vies!A12</f>
        <v>#REF!</v>
      </c>
      <c r="P12" s="63" t="e">
        <f>SUMIF(Tournois!#REF!,Vies!A12)/Vies!A12</f>
        <v>#REF!</v>
      </c>
      <c r="Q12" s="63" t="e">
        <f>SUMIF(Tournois!#REF!,Vies!A12)/Vies!A12</f>
        <v>#REF!</v>
      </c>
      <c r="R12" s="63" t="e">
        <f>SUMIF(Tournois!#REF!,Vies!A12)/Vies!A12</f>
        <v>#REF!</v>
      </c>
      <c r="S12" s="63" t="e">
        <f>SUMIF(Tournois!#REF!,Vies!A12)/Vies!A12</f>
        <v>#REF!</v>
      </c>
      <c r="T12" s="63" t="e">
        <f>SUMIF(Tournois!#REF!,Vies!A12)/Vies!A12</f>
        <v>#REF!</v>
      </c>
      <c r="U12" s="63" t="e">
        <f>SUMIF(Tournois!#REF!,Vies!A12)/Vies!A12</f>
        <v>#REF!</v>
      </c>
      <c r="V12" s="63" t="e">
        <f>SUMIF(Tournois!#REF!,Vies!A12)/Vies!A12</f>
        <v>#REF!</v>
      </c>
      <c r="W12" s="63" t="e">
        <f>SUMIF(Tournois!#REF!,Vies!A12)/Vies!A12</f>
        <v>#REF!</v>
      </c>
      <c r="X12" s="63" t="e">
        <f>SUMIF(Tournois!#REF!,Vies!A12)/Vies!A12</f>
        <v>#REF!</v>
      </c>
      <c r="Y12" s="63" t="e">
        <f>SUMIF(Tournois!#REF!,Vies!A12)/Vies!A12</f>
        <v>#REF!</v>
      </c>
      <c r="Z12" s="63" t="e">
        <f>SUMIF(Tournois!#REF!,Vies!A12)/Vies!A12</f>
        <v>#REF!</v>
      </c>
      <c r="AA12" s="64">
        <f t="shared" si="0"/>
        <v>0</v>
      </c>
    </row>
    <row r="13" spans="1:35" ht="14.25">
      <c r="A13" s="60">
        <v>12</v>
      </c>
      <c r="B13" s="63">
        <f>SUMIF(Tournois!E:E,Vies!A13)/Vies!A13</f>
        <v>0</v>
      </c>
      <c r="C13" s="63">
        <f>SUMIF(Tournois!K:K,Vies!A13)/Vies!A13</f>
        <v>0</v>
      </c>
      <c r="D13" s="63" t="e">
        <f>SUMIF(Tournois!#REF!,Vies!A13)/Vies!A13</f>
        <v>#REF!</v>
      </c>
      <c r="E13" s="63" t="e">
        <f>SUMIF(Tournois!#REF!,Vies!A13)/Vies!A13</f>
        <v>#REF!</v>
      </c>
      <c r="F13" s="63" t="e">
        <f>SUMIF(Tournois!#REF!,Vies!A13)/Vies!A13</f>
        <v>#REF!</v>
      </c>
      <c r="G13" s="63" t="e">
        <f>SUMIF(Tournois!#REF!,Vies!A13)/Vies!A13</f>
        <v>#REF!</v>
      </c>
      <c r="H13" s="63" t="e">
        <f>SUMIF(Tournois!#REF!,Vies!A13)/Vies!A13</f>
        <v>#REF!</v>
      </c>
      <c r="I13" s="63" t="e">
        <f>SUMIF(Tournois!#REF!,Vies!A13)/Vies!A13</f>
        <v>#REF!</v>
      </c>
      <c r="J13" s="63" t="e">
        <f>SUMIF(Tournois!#REF!,Vies!A13)/Vies!A13</f>
        <v>#REF!</v>
      </c>
      <c r="K13" s="63" t="e">
        <f>SUMIF(Tournois!#REF!,Vies!A13)/Vies!A13</f>
        <v>#REF!</v>
      </c>
      <c r="L13" s="63" t="e">
        <f>SUMIF(Tournois!#REF!,Vies!A13)/Vies!A13</f>
        <v>#REF!</v>
      </c>
      <c r="M13" s="63" t="e">
        <f>SUMIF(Tournois!#REF!,Vies!A13)/Vies!A13</f>
        <v>#REF!</v>
      </c>
      <c r="N13" s="63" t="e">
        <f>SUMIF(Tournois!#REF!,Vies!A13)/Vies!A13</f>
        <v>#REF!</v>
      </c>
      <c r="O13" s="63" t="e">
        <f>SUMIF(Tournois!#REF!,Vies!A13)/Vies!A13</f>
        <v>#REF!</v>
      </c>
      <c r="P13" s="63" t="e">
        <f>SUMIF(Tournois!#REF!,Vies!A13)/Vies!A13</f>
        <v>#REF!</v>
      </c>
      <c r="Q13" s="63" t="e">
        <f>SUMIF(Tournois!#REF!,Vies!A13)/Vies!A13</f>
        <v>#REF!</v>
      </c>
      <c r="R13" s="63" t="e">
        <f>SUMIF(Tournois!#REF!,Vies!A13)/Vies!A13</f>
        <v>#REF!</v>
      </c>
      <c r="S13" s="63" t="e">
        <f>SUMIF(Tournois!#REF!,Vies!A13)/Vies!A13</f>
        <v>#REF!</v>
      </c>
      <c r="T13" s="63" t="e">
        <f>SUMIF(Tournois!#REF!,Vies!A13)/Vies!A13</f>
        <v>#REF!</v>
      </c>
      <c r="U13" s="63" t="e">
        <f>SUMIF(Tournois!#REF!,Vies!A13)/Vies!A13</f>
        <v>#REF!</v>
      </c>
      <c r="V13" s="63" t="e">
        <f>SUMIF(Tournois!#REF!,Vies!A13)/Vies!A13</f>
        <v>#REF!</v>
      </c>
      <c r="W13" s="63" t="e">
        <f>SUMIF(Tournois!#REF!,Vies!A13)/Vies!A13</f>
        <v>#REF!</v>
      </c>
      <c r="X13" s="63" t="e">
        <f>SUMIF(Tournois!#REF!,Vies!A13)/Vies!A13</f>
        <v>#REF!</v>
      </c>
      <c r="Y13" s="63" t="e">
        <f>SUMIF(Tournois!#REF!,Vies!A13)/Vies!A13</f>
        <v>#REF!</v>
      </c>
      <c r="Z13" s="63" t="e">
        <f>SUMIF(Tournois!#REF!,Vies!A13)/Vies!A13</f>
        <v>#REF!</v>
      </c>
      <c r="AA13" s="64">
        <f t="shared" si="0"/>
        <v>0</v>
      </c>
    </row>
    <row r="14" spans="1:35" ht="14.25">
      <c r="A14" s="60">
        <v>13</v>
      </c>
      <c r="B14" s="63">
        <f>SUMIF(Tournois!E:E,Vies!A14)/Vies!A14</f>
        <v>0</v>
      </c>
      <c r="C14" s="63">
        <f>SUMIF(Tournois!K:K,Vies!A14)/Vies!A14</f>
        <v>0</v>
      </c>
      <c r="D14" s="63" t="e">
        <f>SUMIF(Tournois!#REF!,Vies!A14)/Vies!A14</f>
        <v>#REF!</v>
      </c>
      <c r="E14" s="63" t="e">
        <f>SUMIF(Tournois!#REF!,Vies!A14)/Vies!A14</f>
        <v>#REF!</v>
      </c>
      <c r="F14" s="63" t="e">
        <f>SUMIF(Tournois!#REF!,Vies!A14)/Vies!A14</f>
        <v>#REF!</v>
      </c>
      <c r="G14" s="63" t="e">
        <f>SUMIF(Tournois!#REF!,Vies!A14)/Vies!A14</f>
        <v>#REF!</v>
      </c>
      <c r="H14" s="63" t="e">
        <f>SUMIF(Tournois!#REF!,Vies!A14)/Vies!A14</f>
        <v>#REF!</v>
      </c>
      <c r="I14" s="63" t="e">
        <f>SUMIF(Tournois!#REF!,Vies!A14)/Vies!A14</f>
        <v>#REF!</v>
      </c>
      <c r="J14" s="63" t="e">
        <f>SUMIF(Tournois!#REF!,Vies!A14)/Vies!A14</f>
        <v>#REF!</v>
      </c>
      <c r="K14" s="63" t="e">
        <f>SUMIF(Tournois!#REF!,Vies!A14)/Vies!A14</f>
        <v>#REF!</v>
      </c>
      <c r="L14" s="63" t="e">
        <f>SUMIF(Tournois!#REF!,Vies!A14)/Vies!A14</f>
        <v>#REF!</v>
      </c>
      <c r="M14" s="63" t="e">
        <f>SUMIF(Tournois!#REF!,Vies!A14)/Vies!A14</f>
        <v>#REF!</v>
      </c>
      <c r="N14" s="63" t="e">
        <f>SUMIF(Tournois!#REF!,Vies!A14)/Vies!A14</f>
        <v>#REF!</v>
      </c>
      <c r="O14" s="63" t="e">
        <f>SUMIF(Tournois!#REF!,Vies!A14)/Vies!A14</f>
        <v>#REF!</v>
      </c>
      <c r="P14" s="63" t="e">
        <f>SUMIF(Tournois!#REF!,Vies!A14)/Vies!A14</f>
        <v>#REF!</v>
      </c>
      <c r="Q14" s="63" t="e">
        <f>SUMIF(Tournois!#REF!,Vies!A14)/Vies!A14</f>
        <v>#REF!</v>
      </c>
      <c r="R14" s="63" t="e">
        <f>SUMIF(Tournois!#REF!,Vies!A14)/Vies!A14</f>
        <v>#REF!</v>
      </c>
      <c r="S14" s="63" t="e">
        <f>SUMIF(Tournois!#REF!,Vies!A14)/Vies!A14</f>
        <v>#REF!</v>
      </c>
      <c r="T14" s="63" t="e">
        <f>SUMIF(Tournois!#REF!,Vies!A14)/Vies!A14</f>
        <v>#REF!</v>
      </c>
      <c r="U14" s="63" t="e">
        <f>SUMIF(Tournois!#REF!,Vies!A14)/Vies!A14</f>
        <v>#REF!</v>
      </c>
      <c r="V14" s="63" t="e">
        <f>SUMIF(Tournois!#REF!,Vies!A14)/Vies!A14</f>
        <v>#REF!</v>
      </c>
      <c r="W14" s="63" t="e">
        <f>SUMIF(Tournois!#REF!,Vies!A14)/Vies!A14</f>
        <v>#REF!</v>
      </c>
      <c r="X14" s="63" t="e">
        <f>SUMIF(Tournois!#REF!,Vies!A14)/Vies!A14</f>
        <v>#REF!</v>
      </c>
      <c r="Y14" s="63" t="e">
        <f>SUMIF(Tournois!#REF!,Vies!A14)/Vies!A14</f>
        <v>#REF!</v>
      </c>
      <c r="Z14" s="63" t="e">
        <f>SUMIF(Tournois!#REF!,Vies!A14)/Vies!A14</f>
        <v>#REF!</v>
      </c>
      <c r="AA14" s="64">
        <f t="shared" si="0"/>
        <v>0</v>
      </c>
    </row>
    <row r="15" spans="1:35" ht="14.25">
      <c r="A15" s="60">
        <v>14</v>
      </c>
      <c r="B15" s="63">
        <f>SUMIF(Tournois!E:E,Vies!A15)/Vies!A15</f>
        <v>0</v>
      </c>
      <c r="C15" s="63">
        <f>SUMIF(Tournois!K:K,Vies!A15)/Vies!A15</f>
        <v>0</v>
      </c>
      <c r="D15" s="63" t="e">
        <f>SUMIF(Tournois!#REF!,Vies!A15)/Vies!A15</f>
        <v>#REF!</v>
      </c>
      <c r="E15" s="63" t="e">
        <f>SUMIF(Tournois!#REF!,Vies!A15)/Vies!A15</f>
        <v>#REF!</v>
      </c>
      <c r="F15" s="63" t="e">
        <f>SUMIF(Tournois!#REF!,Vies!A15)/Vies!A15</f>
        <v>#REF!</v>
      </c>
      <c r="G15" s="63" t="e">
        <f>SUMIF(Tournois!#REF!,Vies!A15)/Vies!A15</f>
        <v>#REF!</v>
      </c>
      <c r="H15" s="63" t="e">
        <f>SUMIF(Tournois!#REF!,Vies!A15)/Vies!A15</f>
        <v>#REF!</v>
      </c>
      <c r="I15" s="63" t="e">
        <f>SUMIF(Tournois!#REF!,Vies!A15)/Vies!A15</f>
        <v>#REF!</v>
      </c>
      <c r="J15" s="63" t="e">
        <f>SUMIF(Tournois!#REF!,Vies!A15)/Vies!A15</f>
        <v>#REF!</v>
      </c>
      <c r="K15" s="63" t="e">
        <f>SUMIF(Tournois!#REF!,Vies!A15)/Vies!A15</f>
        <v>#REF!</v>
      </c>
      <c r="L15" s="63" t="e">
        <f>SUMIF(Tournois!#REF!,Vies!A15)/Vies!A15</f>
        <v>#REF!</v>
      </c>
      <c r="M15" s="63" t="e">
        <f>SUMIF(Tournois!#REF!,Vies!A15)/Vies!A15</f>
        <v>#REF!</v>
      </c>
      <c r="N15" s="63" t="e">
        <f>SUMIF(Tournois!#REF!,Vies!A15)/Vies!A15</f>
        <v>#REF!</v>
      </c>
      <c r="O15" s="63" t="e">
        <f>SUMIF(Tournois!#REF!,Vies!A15)/Vies!A15</f>
        <v>#REF!</v>
      </c>
      <c r="P15" s="63" t="e">
        <f>SUMIF(Tournois!#REF!,Vies!A15)/Vies!A15</f>
        <v>#REF!</v>
      </c>
      <c r="Q15" s="63" t="e">
        <f>SUMIF(Tournois!#REF!,Vies!A15)/Vies!A15</f>
        <v>#REF!</v>
      </c>
      <c r="R15" s="63" t="e">
        <f>SUMIF(Tournois!#REF!,Vies!A15)/Vies!A15</f>
        <v>#REF!</v>
      </c>
      <c r="S15" s="63" t="e">
        <f>SUMIF(Tournois!#REF!,Vies!A15)/Vies!A15</f>
        <v>#REF!</v>
      </c>
      <c r="T15" s="63" t="e">
        <f>SUMIF(Tournois!#REF!,Vies!A15)/Vies!A15</f>
        <v>#REF!</v>
      </c>
      <c r="U15" s="63" t="e">
        <f>SUMIF(Tournois!#REF!,Vies!A15)/Vies!A15</f>
        <v>#REF!</v>
      </c>
      <c r="V15" s="63" t="e">
        <f>SUMIF(Tournois!#REF!,Vies!A15)/Vies!A15</f>
        <v>#REF!</v>
      </c>
      <c r="W15" s="63" t="e">
        <f>SUMIF(Tournois!#REF!,Vies!A15)/Vies!A15</f>
        <v>#REF!</v>
      </c>
      <c r="X15" s="63" t="e">
        <f>SUMIF(Tournois!#REF!,Vies!A15)/Vies!A15</f>
        <v>#REF!</v>
      </c>
      <c r="Y15" s="63" t="e">
        <f>SUMIF(Tournois!#REF!,Vies!A15)/Vies!A15</f>
        <v>#REF!</v>
      </c>
      <c r="Z15" s="63" t="e">
        <f>SUMIF(Tournois!#REF!,Vies!A15)/Vies!A15</f>
        <v>#REF!</v>
      </c>
      <c r="AA15" s="64">
        <f t="shared" si="0"/>
        <v>0</v>
      </c>
    </row>
    <row r="16" spans="1:35" ht="14.25">
      <c r="A16" s="60">
        <v>15</v>
      </c>
      <c r="B16" s="63">
        <f>SUMIF(Tournois!E:E,Vies!A16)/Vies!A16</f>
        <v>0</v>
      </c>
      <c r="C16" s="63">
        <f>SUMIF(Tournois!K:K,Vies!A16)/Vies!A16</f>
        <v>0</v>
      </c>
      <c r="D16" s="63" t="e">
        <f>SUMIF(Tournois!#REF!,Vies!A16)/Vies!A16</f>
        <v>#REF!</v>
      </c>
      <c r="E16" s="63" t="e">
        <f>SUMIF(Tournois!#REF!,Vies!A16)/Vies!A16</f>
        <v>#REF!</v>
      </c>
      <c r="F16" s="63" t="e">
        <f>SUMIF(Tournois!#REF!,Vies!A16)/Vies!A16</f>
        <v>#REF!</v>
      </c>
      <c r="G16" s="63" t="e">
        <f>SUMIF(Tournois!#REF!,Vies!A16)/Vies!A16</f>
        <v>#REF!</v>
      </c>
      <c r="H16" s="63" t="e">
        <f>SUMIF(Tournois!#REF!,Vies!A16)/Vies!A16</f>
        <v>#REF!</v>
      </c>
      <c r="I16" s="63" t="e">
        <f>SUMIF(Tournois!#REF!,Vies!A16)/Vies!A16</f>
        <v>#REF!</v>
      </c>
      <c r="J16" s="63" t="e">
        <f>SUMIF(Tournois!#REF!,Vies!A16)/Vies!A16</f>
        <v>#REF!</v>
      </c>
      <c r="K16" s="63" t="e">
        <f>SUMIF(Tournois!#REF!,Vies!A16)/Vies!A16</f>
        <v>#REF!</v>
      </c>
      <c r="L16" s="63" t="e">
        <f>SUMIF(Tournois!#REF!,Vies!A16)/Vies!A16</f>
        <v>#REF!</v>
      </c>
      <c r="M16" s="63" t="e">
        <f>SUMIF(Tournois!#REF!,Vies!A16)/Vies!A16</f>
        <v>#REF!</v>
      </c>
      <c r="N16" s="63" t="e">
        <f>SUMIF(Tournois!#REF!,Vies!A16)/Vies!A16</f>
        <v>#REF!</v>
      </c>
      <c r="O16" s="63" t="e">
        <f>SUMIF(Tournois!#REF!,Vies!A16)/Vies!A16</f>
        <v>#REF!</v>
      </c>
      <c r="P16" s="63" t="e">
        <f>SUMIF(Tournois!#REF!,Vies!A16)/Vies!A16</f>
        <v>#REF!</v>
      </c>
      <c r="Q16" s="63" t="e">
        <f>SUMIF(Tournois!#REF!,Vies!A16)/Vies!A16</f>
        <v>#REF!</v>
      </c>
      <c r="R16" s="63" t="e">
        <f>SUMIF(Tournois!#REF!,Vies!A16)/Vies!A16</f>
        <v>#REF!</v>
      </c>
      <c r="S16" s="63" t="e">
        <f>SUMIF(Tournois!#REF!,Vies!A16)/Vies!A16</f>
        <v>#REF!</v>
      </c>
      <c r="T16" s="63" t="e">
        <f>SUMIF(Tournois!#REF!,Vies!A16)/Vies!A16</f>
        <v>#REF!</v>
      </c>
      <c r="U16" s="63" t="e">
        <f>SUMIF(Tournois!#REF!,Vies!A16)/Vies!A16</f>
        <v>#REF!</v>
      </c>
      <c r="V16" s="63" t="e">
        <f>SUMIF(Tournois!#REF!,Vies!A16)/Vies!A16</f>
        <v>#REF!</v>
      </c>
      <c r="W16" s="63" t="e">
        <f>SUMIF(Tournois!#REF!,Vies!A16)/Vies!A16</f>
        <v>#REF!</v>
      </c>
      <c r="X16" s="63" t="e">
        <f>SUMIF(Tournois!#REF!,Vies!A16)/Vies!A16</f>
        <v>#REF!</v>
      </c>
      <c r="Y16" s="63" t="e">
        <f>SUMIF(Tournois!#REF!,Vies!A16)/Vies!A16</f>
        <v>#REF!</v>
      </c>
      <c r="Z16" s="63" t="e">
        <f>SUMIF(Tournois!#REF!,Vies!A16)/Vies!A16</f>
        <v>#REF!</v>
      </c>
      <c r="AA16" s="64">
        <f t="shared" si="0"/>
        <v>0</v>
      </c>
    </row>
    <row r="17" spans="1:27" ht="14.25">
      <c r="A17" s="60">
        <v>16</v>
      </c>
      <c r="B17" s="63">
        <f>SUMIF(Tournois!E:E,Vies!A17)/Vies!A17</f>
        <v>0</v>
      </c>
      <c r="C17" s="63">
        <f>SUMIF(Tournois!K:K,Vies!A17)/Vies!A17</f>
        <v>0</v>
      </c>
      <c r="D17" s="63" t="e">
        <f>SUMIF(Tournois!#REF!,Vies!A17)/Vies!A17</f>
        <v>#REF!</v>
      </c>
      <c r="E17" s="63" t="e">
        <f>SUMIF(Tournois!#REF!,Vies!A17)/Vies!A17</f>
        <v>#REF!</v>
      </c>
      <c r="F17" s="63" t="e">
        <f>SUMIF(Tournois!#REF!,Vies!A17)/Vies!A17</f>
        <v>#REF!</v>
      </c>
      <c r="G17" s="63" t="e">
        <f>SUMIF(Tournois!#REF!,Vies!A17)/Vies!A17</f>
        <v>#REF!</v>
      </c>
      <c r="H17" s="63" t="e">
        <f>SUMIF(Tournois!#REF!,Vies!A17)/Vies!A17</f>
        <v>#REF!</v>
      </c>
      <c r="I17" s="63" t="e">
        <f>SUMIF(Tournois!#REF!,Vies!A17)/Vies!A17</f>
        <v>#REF!</v>
      </c>
      <c r="J17" s="63" t="e">
        <f>SUMIF(Tournois!#REF!,Vies!A17)/Vies!A17</f>
        <v>#REF!</v>
      </c>
      <c r="K17" s="63" t="e">
        <f>SUMIF(Tournois!#REF!,Vies!A17)/Vies!A17</f>
        <v>#REF!</v>
      </c>
      <c r="L17" s="63" t="e">
        <f>SUMIF(Tournois!#REF!,Vies!A17)/Vies!A17</f>
        <v>#REF!</v>
      </c>
      <c r="M17" s="63" t="e">
        <f>SUMIF(Tournois!#REF!,Vies!A17)/Vies!A17</f>
        <v>#REF!</v>
      </c>
      <c r="N17" s="63" t="e">
        <f>SUMIF(Tournois!#REF!,Vies!A17)/Vies!A17</f>
        <v>#REF!</v>
      </c>
      <c r="O17" s="63" t="e">
        <f>SUMIF(Tournois!#REF!,Vies!A17)/Vies!A17</f>
        <v>#REF!</v>
      </c>
      <c r="P17" s="63" t="e">
        <f>SUMIF(Tournois!#REF!,Vies!A17)/Vies!A17</f>
        <v>#REF!</v>
      </c>
      <c r="Q17" s="63" t="e">
        <f>SUMIF(Tournois!#REF!,Vies!A17)/Vies!A17</f>
        <v>#REF!</v>
      </c>
      <c r="R17" s="63" t="e">
        <f>SUMIF(Tournois!#REF!,Vies!A17)/Vies!A17</f>
        <v>#REF!</v>
      </c>
      <c r="S17" s="63" t="e">
        <f>SUMIF(Tournois!#REF!,Vies!A17)/Vies!A17</f>
        <v>#REF!</v>
      </c>
      <c r="T17" s="63" t="e">
        <f>SUMIF(Tournois!#REF!,Vies!A17)/Vies!A17</f>
        <v>#REF!</v>
      </c>
      <c r="U17" s="63" t="e">
        <f>SUMIF(Tournois!#REF!,Vies!A17)/Vies!A17</f>
        <v>#REF!</v>
      </c>
      <c r="V17" s="63" t="e">
        <f>SUMIF(Tournois!#REF!,Vies!A17)/Vies!A17</f>
        <v>#REF!</v>
      </c>
      <c r="W17" s="63" t="e">
        <f>SUMIF(Tournois!#REF!,Vies!A17)/Vies!A17</f>
        <v>#REF!</v>
      </c>
      <c r="X17" s="63" t="e">
        <f>SUMIF(Tournois!#REF!,Vies!A17)/Vies!A17</f>
        <v>#REF!</v>
      </c>
      <c r="Y17" s="63" t="e">
        <f>SUMIF(Tournois!#REF!,Vies!A17)/Vies!A17</f>
        <v>#REF!</v>
      </c>
      <c r="Z17" s="63" t="e">
        <f>SUMIF(Tournois!#REF!,Vies!A17)/Vies!A17</f>
        <v>#REF!</v>
      </c>
      <c r="AA17" s="64">
        <f t="shared" si="0"/>
        <v>0</v>
      </c>
    </row>
    <row r="18" spans="1:27" ht="14.25">
      <c r="A18" s="60">
        <v>17</v>
      </c>
      <c r="B18" s="63">
        <f>SUMIF(Tournois!E:E,Vies!A18)/Vies!A18</f>
        <v>0</v>
      </c>
      <c r="C18" s="63">
        <f>SUMIF(Tournois!K:K,Vies!A18)/Vies!A18</f>
        <v>0</v>
      </c>
      <c r="D18" s="63" t="e">
        <f>SUMIF(Tournois!#REF!,Vies!A18)/Vies!A18</f>
        <v>#REF!</v>
      </c>
      <c r="E18" s="63" t="e">
        <f>SUMIF(Tournois!#REF!,Vies!A18)/Vies!A18</f>
        <v>#REF!</v>
      </c>
      <c r="F18" s="63" t="e">
        <f>SUMIF(Tournois!#REF!,Vies!A18)/Vies!A18</f>
        <v>#REF!</v>
      </c>
      <c r="G18" s="63" t="e">
        <f>SUMIF(Tournois!#REF!,Vies!A18)/Vies!A18</f>
        <v>#REF!</v>
      </c>
      <c r="H18" s="63" t="e">
        <f>SUMIF(Tournois!#REF!,Vies!A18)/Vies!A18</f>
        <v>#REF!</v>
      </c>
      <c r="I18" s="63" t="e">
        <f>SUMIF(Tournois!#REF!,Vies!A18)/Vies!A18</f>
        <v>#REF!</v>
      </c>
      <c r="J18" s="63" t="e">
        <f>SUMIF(Tournois!#REF!,Vies!A18)/Vies!A18</f>
        <v>#REF!</v>
      </c>
      <c r="K18" s="63" t="e">
        <f>SUMIF(Tournois!#REF!,Vies!A18)/Vies!A18</f>
        <v>#REF!</v>
      </c>
      <c r="L18" s="63" t="e">
        <f>SUMIF(Tournois!#REF!,Vies!A18)/Vies!A18</f>
        <v>#REF!</v>
      </c>
      <c r="M18" s="63" t="e">
        <f>SUMIF(Tournois!#REF!,Vies!A18)/Vies!A18</f>
        <v>#REF!</v>
      </c>
      <c r="N18" s="63" t="e">
        <f>SUMIF(Tournois!#REF!,Vies!A18)/Vies!A18</f>
        <v>#REF!</v>
      </c>
      <c r="O18" s="63" t="e">
        <f>SUMIF(Tournois!#REF!,Vies!A18)/Vies!A18</f>
        <v>#REF!</v>
      </c>
      <c r="P18" s="63" t="e">
        <f>SUMIF(Tournois!#REF!,Vies!A18)/Vies!A18</f>
        <v>#REF!</v>
      </c>
      <c r="Q18" s="63" t="e">
        <f>SUMIF(Tournois!#REF!,Vies!A18)/Vies!A18</f>
        <v>#REF!</v>
      </c>
      <c r="R18" s="63" t="e">
        <f>SUMIF(Tournois!#REF!,Vies!A18)/Vies!A18</f>
        <v>#REF!</v>
      </c>
      <c r="S18" s="63" t="e">
        <f>SUMIF(Tournois!#REF!,Vies!A18)/Vies!A18</f>
        <v>#REF!</v>
      </c>
      <c r="T18" s="63" t="e">
        <f>SUMIF(Tournois!#REF!,Vies!A18)/Vies!A18</f>
        <v>#REF!</v>
      </c>
      <c r="U18" s="63" t="e">
        <f>SUMIF(Tournois!#REF!,Vies!A18)/Vies!A18</f>
        <v>#REF!</v>
      </c>
      <c r="V18" s="63" t="e">
        <f>SUMIF(Tournois!#REF!,Vies!A18)/Vies!A18</f>
        <v>#REF!</v>
      </c>
      <c r="W18" s="63" t="e">
        <f>SUMIF(Tournois!#REF!,Vies!A18)/Vies!A18</f>
        <v>#REF!</v>
      </c>
      <c r="X18" s="63" t="e">
        <f>SUMIF(Tournois!#REF!,Vies!A18)/Vies!A18</f>
        <v>#REF!</v>
      </c>
      <c r="Y18" s="63" t="e">
        <f>SUMIF(Tournois!#REF!,Vies!A18)/Vies!A18</f>
        <v>#REF!</v>
      </c>
      <c r="Z18" s="63" t="e">
        <f>SUMIF(Tournois!#REF!,Vies!A18)/Vies!A18</f>
        <v>#REF!</v>
      </c>
      <c r="AA18" s="64">
        <f t="shared" si="0"/>
        <v>0</v>
      </c>
    </row>
    <row r="19" spans="1:27" ht="14.25">
      <c r="A19" s="60">
        <v>18</v>
      </c>
      <c r="B19" s="63">
        <f>SUMIF(Tournois!E:E,Vies!A19)/Vies!A19</f>
        <v>0</v>
      </c>
      <c r="C19" s="63">
        <f>SUMIF(Tournois!K:K,Vies!A19)/Vies!A19</f>
        <v>0</v>
      </c>
      <c r="D19" s="63" t="e">
        <f>SUMIF(Tournois!#REF!,Vies!A19)/Vies!A19</f>
        <v>#REF!</v>
      </c>
      <c r="E19" s="63" t="e">
        <f>SUMIF(Tournois!#REF!,Vies!A19)/Vies!A19</f>
        <v>#REF!</v>
      </c>
      <c r="F19" s="63" t="e">
        <f>SUMIF(Tournois!#REF!,Vies!A19)/Vies!A19</f>
        <v>#REF!</v>
      </c>
      <c r="G19" s="63" t="e">
        <f>SUMIF(Tournois!#REF!,Vies!A19)/Vies!A19</f>
        <v>#REF!</v>
      </c>
      <c r="H19" s="63" t="e">
        <f>SUMIF(Tournois!#REF!,Vies!A19)/Vies!A19</f>
        <v>#REF!</v>
      </c>
      <c r="I19" s="63" t="e">
        <f>SUMIF(Tournois!#REF!,Vies!A19)/Vies!A19</f>
        <v>#REF!</v>
      </c>
      <c r="J19" s="63" t="e">
        <f>SUMIF(Tournois!#REF!,Vies!A19)/Vies!A19</f>
        <v>#REF!</v>
      </c>
      <c r="K19" s="63" t="e">
        <f>SUMIF(Tournois!#REF!,Vies!A19)/Vies!A19</f>
        <v>#REF!</v>
      </c>
      <c r="L19" s="63" t="e">
        <f>SUMIF(Tournois!#REF!,Vies!A19)/Vies!A19</f>
        <v>#REF!</v>
      </c>
      <c r="M19" s="63" t="e">
        <f>SUMIF(Tournois!#REF!,Vies!A19)/Vies!A19</f>
        <v>#REF!</v>
      </c>
      <c r="N19" s="63" t="e">
        <f>SUMIF(Tournois!#REF!,Vies!A19)/Vies!A19</f>
        <v>#REF!</v>
      </c>
      <c r="O19" s="63" t="e">
        <f>SUMIF(Tournois!#REF!,Vies!A19)/Vies!A19</f>
        <v>#REF!</v>
      </c>
      <c r="P19" s="63" t="e">
        <f>SUMIF(Tournois!#REF!,Vies!A19)/Vies!A19</f>
        <v>#REF!</v>
      </c>
      <c r="Q19" s="63" t="e">
        <f>SUMIF(Tournois!#REF!,Vies!A19)/Vies!A19</f>
        <v>#REF!</v>
      </c>
      <c r="R19" s="63" t="e">
        <f>SUMIF(Tournois!#REF!,Vies!A19)/Vies!A19</f>
        <v>#REF!</v>
      </c>
      <c r="S19" s="63" t="e">
        <f>SUMIF(Tournois!#REF!,Vies!A19)/Vies!A19</f>
        <v>#REF!</v>
      </c>
      <c r="T19" s="63" t="e">
        <f>SUMIF(Tournois!#REF!,Vies!A19)/Vies!A19</f>
        <v>#REF!</v>
      </c>
      <c r="U19" s="63" t="e">
        <f>SUMIF(Tournois!#REF!,Vies!A19)/Vies!A19</f>
        <v>#REF!</v>
      </c>
      <c r="V19" s="63" t="e">
        <f>SUMIF(Tournois!#REF!,Vies!A19)/Vies!A19</f>
        <v>#REF!</v>
      </c>
      <c r="W19" s="63" t="e">
        <f>SUMIF(Tournois!#REF!,Vies!A19)/Vies!A19</f>
        <v>#REF!</v>
      </c>
      <c r="X19" s="63" t="e">
        <f>SUMIF(Tournois!#REF!,Vies!A19)/Vies!A19</f>
        <v>#REF!</v>
      </c>
      <c r="Y19" s="63" t="e">
        <f>SUMIF(Tournois!#REF!,Vies!A19)/Vies!A19</f>
        <v>#REF!</v>
      </c>
      <c r="Z19" s="63" t="e">
        <f>SUMIF(Tournois!#REF!,Vies!A19)/Vies!A19</f>
        <v>#REF!</v>
      </c>
      <c r="AA19" s="64">
        <f t="shared" si="0"/>
        <v>0</v>
      </c>
    </row>
    <row r="20" spans="1:27" ht="14.25">
      <c r="A20" s="60">
        <v>19</v>
      </c>
      <c r="B20" s="63">
        <f>SUMIF(Tournois!E:E,Vies!A20)/Vies!A20</f>
        <v>0</v>
      </c>
      <c r="C20" s="63">
        <f>SUMIF(Tournois!K:K,Vies!A20)/Vies!A20</f>
        <v>0</v>
      </c>
      <c r="D20" s="63" t="e">
        <f>SUMIF(Tournois!#REF!,Vies!A20)/Vies!A20</f>
        <v>#REF!</v>
      </c>
      <c r="E20" s="63" t="e">
        <f>SUMIF(Tournois!#REF!,Vies!A20)/Vies!A20</f>
        <v>#REF!</v>
      </c>
      <c r="F20" s="63" t="e">
        <f>SUMIF(Tournois!#REF!,Vies!A20)/Vies!A20</f>
        <v>#REF!</v>
      </c>
      <c r="G20" s="63" t="e">
        <f>SUMIF(Tournois!#REF!,Vies!A20)/Vies!A20</f>
        <v>#REF!</v>
      </c>
      <c r="H20" s="63" t="e">
        <f>SUMIF(Tournois!#REF!,Vies!A20)/Vies!A20</f>
        <v>#REF!</v>
      </c>
      <c r="I20" s="63" t="e">
        <f>SUMIF(Tournois!#REF!,Vies!A20)/Vies!A20</f>
        <v>#REF!</v>
      </c>
      <c r="J20" s="63" t="e">
        <f>SUMIF(Tournois!#REF!,Vies!A20)/Vies!A20</f>
        <v>#REF!</v>
      </c>
      <c r="K20" s="63" t="e">
        <f>SUMIF(Tournois!#REF!,Vies!A20)/Vies!A20</f>
        <v>#REF!</v>
      </c>
      <c r="L20" s="63" t="e">
        <f>SUMIF(Tournois!#REF!,Vies!A20)/Vies!A20</f>
        <v>#REF!</v>
      </c>
      <c r="M20" s="63" t="e">
        <f>SUMIF(Tournois!#REF!,Vies!A20)/Vies!A20</f>
        <v>#REF!</v>
      </c>
      <c r="N20" s="63" t="e">
        <f>SUMIF(Tournois!#REF!,Vies!A20)/Vies!A20</f>
        <v>#REF!</v>
      </c>
      <c r="O20" s="63" t="e">
        <f>SUMIF(Tournois!#REF!,Vies!A20)/Vies!A20</f>
        <v>#REF!</v>
      </c>
      <c r="P20" s="63" t="e">
        <f>SUMIF(Tournois!#REF!,Vies!A20)/Vies!A20</f>
        <v>#REF!</v>
      </c>
      <c r="Q20" s="63" t="e">
        <f>SUMIF(Tournois!#REF!,Vies!A20)/Vies!A20</f>
        <v>#REF!</v>
      </c>
      <c r="R20" s="63" t="e">
        <f>SUMIF(Tournois!#REF!,Vies!A20)/Vies!A20</f>
        <v>#REF!</v>
      </c>
      <c r="S20" s="63" t="e">
        <f>SUMIF(Tournois!#REF!,Vies!A20)/Vies!A20</f>
        <v>#REF!</v>
      </c>
      <c r="T20" s="63" t="e">
        <f>SUMIF(Tournois!#REF!,Vies!A20)/Vies!A20</f>
        <v>#REF!</v>
      </c>
      <c r="U20" s="63" t="e">
        <f>SUMIF(Tournois!#REF!,Vies!A20)/Vies!A20</f>
        <v>#REF!</v>
      </c>
      <c r="V20" s="63" t="e">
        <f>SUMIF(Tournois!#REF!,Vies!A20)/Vies!A20</f>
        <v>#REF!</v>
      </c>
      <c r="W20" s="63" t="e">
        <f>SUMIF(Tournois!#REF!,Vies!A20)/Vies!A20</f>
        <v>#REF!</v>
      </c>
      <c r="X20" s="63" t="e">
        <f>SUMIF(Tournois!#REF!,Vies!A20)/Vies!A20</f>
        <v>#REF!</v>
      </c>
      <c r="Y20" s="63" t="e">
        <f>SUMIF(Tournois!#REF!,Vies!A20)/Vies!A20</f>
        <v>#REF!</v>
      </c>
      <c r="Z20" s="63" t="e">
        <f>SUMIF(Tournois!#REF!,Vies!A20)/Vies!A20</f>
        <v>#REF!</v>
      </c>
      <c r="AA20" s="64">
        <f t="shared" si="0"/>
        <v>0</v>
      </c>
    </row>
    <row r="21" spans="1:27" ht="14.25">
      <c r="A21" s="60">
        <v>20</v>
      </c>
      <c r="B21" s="63">
        <f>SUMIF(Tournois!E:E,Vies!A21)/Vies!A21</f>
        <v>0</v>
      </c>
      <c r="C21" s="63">
        <f>SUMIF(Tournois!K:K,Vies!A21)/Vies!A21</f>
        <v>0</v>
      </c>
      <c r="D21" s="63" t="e">
        <f>SUMIF(Tournois!#REF!,Vies!A21)/Vies!A21</f>
        <v>#REF!</v>
      </c>
      <c r="E21" s="63" t="e">
        <f>SUMIF(Tournois!#REF!,Vies!A21)/Vies!A21</f>
        <v>#REF!</v>
      </c>
      <c r="F21" s="63" t="e">
        <f>SUMIF(Tournois!#REF!,Vies!A21)/Vies!A21</f>
        <v>#REF!</v>
      </c>
      <c r="G21" s="63" t="e">
        <f>SUMIF(Tournois!#REF!,Vies!A21)/Vies!A21</f>
        <v>#REF!</v>
      </c>
      <c r="H21" s="63" t="e">
        <f>SUMIF(Tournois!#REF!,Vies!A21)/Vies!A21</f>
        <v>#REF!</v>
      </c>
      <c r="I21" s="63" t="e">
        <f>SUMIF(Tournois!#REF!,Vies!A21)/Vies!A21</f>
        <v>#REF!</v>
      </c>
      <c r="J21" s="63" t="e">
        <f>SUMIF(Tournois!#REF!,Vies!A21)/Vies!A21</f>
        <v>#REF!</v>
      </c>
      <c r="K21" s="63" t="e">
        <f>SUMIF(Tournois!#REF!,Vies!A21)/Vies!A21</f>
        <v>#REF!</v>
      </c>
      <c r="L21" s="63" t="e">
        <f>SUMIF(Tournois!#REF!,Vies!A21)/Vies!A21</f>
        <v>#REF!</v>
      </c>
      <c r="M21" s="63" t="e">
        <f>SUMIF(Tournois!#REF!,Vies!A21)/Vies!A21</f>
        <v>#REF!</v>
      </c>
      <c r="N21" s="63" t="e">
        <f>SUMIF(Tournois!#REF!,Vies!A21)/Vies!A21</f>
        <v>#REF!</v>
      </c>
      <c r="O21" s="63" t="e">
        <f>SUMIF(Tournois!#REF!,Vies!A21)/Vies!A21</f>
        <v>#REF!</v>
      </c>
      <c r="P21" s="63" t="e">
        <f>SUMIF(Tournois!#REF!,Vies!A21)/Vies!A21</f>
        <v>#REF!</v>
      </c>
      <c r="Q21" s="63" t="e">
        <f>SUMIF(Tournois!#REF!,Vies!A21)/Vies!A21</f>
        <v>#REF!</v>
      </c>
      <c r="R21" s="63" t="e">
        <f>SUMIF(Tournois!#REF!,Vies!A21)/Vies!A21</f>
        <v>#REF!</v>
      </c>
      <c r="S21" s="63" t="e">
        <f>SUMIF(Tournois!#REF!,Vies!A21)/Vies!A21</f>
        <v>#REF!</v>
      </c>
      <c r="T21" s="63" t="e">
        <f>SUMIF(Tournois!#REF!,Vies!A21)/Vies!A21</f>
        <v>#REF!</v>
      </c>
      <c r="U21" s="63" t="e">
        <f>SUMIF(Tournois!#REF!,Vies!A21)/Vies!A21</f>
        <v>#REF!</v>
      </c>
      <c r="V21" s="63" t="e">
        <f>SUMIF(Tournois!#REF!,Vies!A21)/Vies!A21</f>
        <v>#REF!</v>
      </c>
      <c r="W21" s="63" t="e">
        <f>SUMIF(Tournois!#REF!,Vies!A21)/Vies!A21</f>
        <v>#REF!</v>
      </c>
      <c r="X21" s="63" t="e">
        <f>SUMIF(Tournois!#REF!,Vies!A21)/Vies!A21</f>
        <v>#REF!</v>
      </c>
      <c r="Y21" s="63" t="e">
        <f>SUMIF(Tournois!#REF!,Vies!A21)/Vies!A21</f>
        <v>#REF!</v>
      </c>
      <c r="Z21" s="63" t="e">
        <f>SUMIF(Tournois!#REF!,Vies!A21)/Vies!A21</f>
        <v>#REF!</v>
      </c>
      <c r="AA21" s="64">
        <f t="shared" si="0"/>
        <v>0</v>
      </c>
    </row>
    <row r="22" spans="1:27" ht="14.25">
      <c r="A22" s="60">
        <v>21</v>
      </c>
      <c r="B22" s="63">
        <f>SUMIF(Tournois!E:E,Vies!A22)/Vies!A22</f>
        <v>0</v>
      </c>
      <c r="C22" s="63">
        <f>SUMIF(Tournois!K:K,Vies!A22)/Vies!A22</f>
        <v>0</v>
      </c>
      <c r="D22" s="63" t="e">
        <f>SUMIF(Tournois!#REF!,Vies!A22)/Vies!A22</f>
        <v>#REF!</v>
      </c>
      <c r="E22" s="63" t="e">
        <f>SUMIF(Tournois!#REF!,Vies!A22)/Vies!A22</f>
        <v>#REF!</v>
      </c>
      <c r="F22" s="63" t="e">
        <f>SUMIF(Tournois!#REF!,Vies!A22)/Vies!A22</f>
        <v>#REF!</v>
      </c>
      <c r="G22" s="63" t="e">
        <f>SUMIF(Tournois!#REF!,Vies!A22)/Vies!A22</f>
        <v>#REF!</v>
      </c>
      <c r="H22" s="63" t="e">
        <f>SUMIF(Tournois!#REF!,Vies!A22)/Vies!A22</f>
        <v>#REF!</v>
      </c>
      <c r="I22" s="63" t="e">
        <f>SUMIF(Tournois!#REF!,Vies!A22)/Vies!A22</f>
        <v>#REF!</v>
      </c>
      <c r="J22" s="63" t="e">
        <f>SUMIF(Tournois!#REF!,Vies!A22)/Vies!A22</f>
        <v>#REF!</v>
      </c>
      <c r="K22" s="63" t="e">
        <f>SUMIF(Tournois!#REF!,Vies!A22)/Vies!A22</f>
        <v>#REF!</v>
      </c>
      <c r="L22" s="63" t="e">
        <f>SUMIF(Tournois!#REF!,Vies!A22)/Vies!A22</f>
        <v>#REF!</v>
      </c>
      <c r="M22" s="63" t="e">
        <f>SUMIF(Tournois!#REF!,Vies!A22)/Vies!A22</f>
        <v>#REF!</v>
      </c>
      <c r="N22" s="63" t="e">
        <f>SUMIF(Tournois!#REF!,Vies!A22)/Vies!A22</f>
        <v>#REF!</v>
      </c>
      <c r="O22" s="63" t="e">
        <f>SUMIF(Tournois!#REF!,Vies!A22)/Vies!A22</f>
        <v>#REF!</v>
      </c>
      <c r="P22" s="63" t="e">
        <f>SUMIF(Tournois!#REF!,Vies!A22)/Vies!A22</f>
        <v>#REF!</v>
      </c>
      <c r="Q22" s="63" t="e">
        <f>SUMIF(Tournois!#REF!,Vies!A22)/Vies!A22</f>
        <v>#REF!</v>
      </c>
      <c r="R22" s="63" t="e">
        <f>SUMIF(Tournois!#REF!,Vies!A22)/Vies!A22</f>
        <v>#REF!</v>
      </c>
      <c r="S22" s="63" t="e">
        <f>SUMIF(Tournois!#REF!,Vies!A22)/Vies!A22</f>
        <v>#REF!</v>
      </c>
      <c r="T22" s="63" t="e">
        <f>SUMIF(Tournois!#REF!,Vies!A22)/Vies!A22</f>
        <v>#REF!</v>
      </c>
      <c r="U22" s="63" t="e">
        <f>SUMIF(Tournois!#REF!,Vies!A22)/Vies!A22</f>
        <v>#REF!</v>
      </c>
      <c r="V22" s="63" t="e">
        <f>SUMIF(Tournois!#REF!,Vies!A22)/Vies!A22</f>
        <v>#REF!</v>
      </c>
      <c r="W22" s="63" t="e">
        <f>SUMIF(Tournois!#REF!,Vies!A22)/Vies!A22</f>
        <v>#REF!</v>
      </c>
      <c r="X22" s="63" t="e">
        <f>SUMIF(Tournois!#REF!,Vies!A22)/Vies!A22</f>
        <v>#REF!</v>
      </c>
      <c r="Y22" s="63" t="e">
        <f>SUMIF(Tournois!#REF!,Vies!A22)/Vies!A22</f>
        <v>#REF!</v>
      </c>
      <c r="Z22" s="63" t="e">
        <f>SUMIF(Tournois!#REF!,Vies!A22)/Vies!A22</f>
        <v>#REF!</v>
      </c>
      <c r="AA22" s="64">
        <f t="shared" si="0"/>
        <v>0</v>
      </c>
    </row>
    <row r="23" spans="1:27" ht="14.25">
      <c r="A23" s="60">
        <v>22</v>
      </c>
      <c r="B23" s="63">
        <f>SUMIF(Tournois!E:E,Vies!A23)/Vies!A23</f>
        <v>0</v>
      </c>
      <c r="C23" s="63">
        <f>SUMIF(Tournois!K:K,Vies!A23)/Vies!A23</f>
        <v>0</v>
      </c>
      <c r="D23" s="63" t="e">
        <f>SUMIF(Tournois!#REF!,Vies!A23)/Vies!A23</f>
        <v>#REF!</v>
      </c>
      <c r="E23" s="63" t="e">
        <f>SUMIF(Tournois!#REF!,Vies!A23)/Vies!A23</f>
        <v>#REF!</v>
      </c>
      <c r="F23" s="63" t="e">
        <f>SUMIF(Tournois!#REF!,Vies!A23)/Vies!A23</f>
        <v>#REF!</v>
      </c>
      <c r="G23" s="63" t="e">
        <f>SUMIF(Tournois!#REF!,Vies!A23)/Vies!A23</f>
        <v>#REF!</v>
      </c>
      <c r="H23" s="63" t="e">
        <f>SUMIF(Tournois!#REF!,Vies!A23)/Vies!A23</f>
        <v>#REF!</v>
      </c>
      <c r="I23" s="63" t="e">
        <f>SUMIF(Tournois!#REF!,Vies!A23)/Vies!A23</f>
        <v>#REF!</v>
      </c>
      <c r="J23" s="63" t="e">
        <f>SUMIF(Tournois!#REF!,Vies!A23)/Vies!A23</f>
        <v>#REF!</v>
      </c>
      <c r="K23" s="63" t="e">
        <f>SUMIF(Tournois!#REF!,Vies!A23)/Vies!A23</f>
        <v>#REF!</v>
      </c>
      <c r="L23" s="63" t="e">
        <f>SUMIF(Tournois!#REF!,Vies!A23)/Vies!A23</f>
        <v>#REF!</v>
      </c>
      <c r="M23" s="63" t="e">
        <f>SUMIF(Tournois!#REF!,Vies!A23)/Vies!A23</f>
        <v>#REF!</v>
      </c>
      <c r="N23" s="63" t="e">
        <f>SUMIF(Tournois!#REF!,Vies!A23)/Vies!A23</f>
        <v>#REF!</v>
      </c>
      <c r="O23" s="63" t="e">
        <f>SUMIF(Tournois!#REF!,Vies!A23)/Vies!A23</f>
        <v>#REF!</v>
      </c>
      <c r="P23" s="63" t="e">
        <f>SUMIF(Tournois!#REF!,Vies!A23)/Vies!A23</f>
        <v>#REF!</v>
      </c>
      <c r="Q23" s="63" t="e">
        <f>SUMIF(Tournois!#REF!,Vies!A23)/Vies!A23</f>
        <v>#REF!</v>
      </c>
      <c r="R23" s="63" t="e">
        <f>SUMIF(Tournois!#REF!,Vies!A23)/Vies!A23</f>
        <v>#REF!</v>
      </c>
      <c r="S23" s="63" t="e">
        <f>SUMIF(Tournois!#REF!,Vies!A23)/Vies!A23</f>
        <v>#REF!</v>
      </c>
      <c r="T23" s="63" t="e">
        <f>SUMIF(Tournois!#REF!,Vies!A23)/Vies!A23</f>
        <v>#REF!</v>
      </c>
      <c r="U23" s="63" t="e">
        <f>SUMIF(Tournois!#REF!,Vies!A23)/Vies!A23</f>
        <v>#REF!</v>
      </c>
      <c r="V23" s="63" t="e">
        <f>SUMIF(Tournois!#REF!,Vies!A23)/Vies!A23</f>
        <v>#REF!</v>
      </c>
      <c r="W23" s="63" t="e">
        <f>SUMIF(Tournois!#REF!,Vies!A23)/Vies!A23</f>
        <v>#REF!</v>
      </c>
      <c r="X23" s="63" t="e">
        <f>SUMIF(Tournois!#REF!,Vies!A23)/Vies!A23</f>
        <v>#REF!</v>
      </c>
      <c r="Y23" s="63" t="e">
        <f>SUMIF(Tournois!#REF!,Vies!A23)/Vies!A23</f>
        <v>#REF!</v>
      </c>
      <c r="Z23" s="63" t="e">
        <f>SUMIF(Tournois!#REF!,Vies!A23)/Vies!A23</f>
        <v>#REF!</v>
      </c>
      <c r="AA23" s="64">
        <f t="shared" si="0"/>
        <v>0</v>
      </c>
    </row>
    <row r="24" spans="1:27" ht="14.25">
      <c r="A24" s="60">
        <v>23</v>
      </c>
      <c r="B24" s="63">
        <f>SUMIF(Tournois!E:E,Vies!A24)/Vies!A24</f>
        <v>0</v>
      </c>
      <c r="C24" s="63">
        <f>SUMIF(Tournois!K:K,Vies!A24)/Vies!A24</f>
        <v>0</v>
      </c>
      <c r="D24" s="63" t="e">
        <f>SUMIF(Tournois!#REF!,Vies!A24)/Vies!A24</f>
        <v>#REF!</v>
      </c>
      <c r="E24" s="63" t="e">
        <f>SUMIF(Tournois!#REF!,Vies!A24)/Vies!A24</f>
        <v>#REF!</v>
      </c>
      <c r="F24" s="63" t="e">
        <f>SUMIF(Tournois!#REF!,Vies!A24)/Vies!A24</f>
        <v>#REF!</v>
      </c>
      <c r="G24" s="63" t="e">
        <f>SUMIF(Tournois!#REF!,Vies!A24)/Vies!A24</f>
        <v>#REF!</v>
      </c>
      <c r="H24" s="63" t="e">
        <f>SUMIF(Tournois!#REF!,Vies!A24)/Vies!A24</f>
        <v>#REF!</v>
      </c>
      <c r="I24" s="63" t="e">
        <f>SUMIF(Tournois!#REF!,Vies!A24)/Vies!A24</f>
        <v>#REF!</v>
      </c>
      <c r="J24" s="63" t="e">
        <f>SUMIF(Tournois!#REF!,Vies!A24)/Vies!A24</f>
        <v>#REF!</v>
      </c>
      <c r="K24" s="63" t="e">
        <f>SUMIF(Tournois!#REF!,Vies!A24)/Vies!A24</f>
        <v>#REF!</v>
      </c>
      <c r="L24" s="63" t="e">
        <f>SUMIF(Tournois!#REF!,Vies!A24)/Vies!A24</f>
        <v>#REF!</v>
      </c>
      <c r="M24" s="63" t="e">
        <f>SUMIF(Tournois!#REF!,Vies!A24)/Vies!A24</f>
        <v>#REF!</v>
      </c>
      <c r="N24" s="63" t="e">
        <f>SUMIF(Tournois!#REF!,Vies!A24)/Vies!A24</f>
        <v>#REF!</v>
      </c>
      <c r="O24" s="63" t="e">
        <f>SUMIF(Tournois!#REF!,Vies!A24)/Vies!A24</f>
        <v>#REF!</v>
      </c>
      <c r="P24" s="63" t="e">
        <f>SUMIF(Tournois!#REF!,Vies!A24)/Vies!A24</f>
        <v>#REF!</v>
      </c>
      <c r="Q24" s="63" t="e">
        <f>SUMIF(Tournois!#REF!,Vies!A24)/Vies!A24</f>
        <v>#REF!</v>
      </c>
      <c r="R24" s="63" t="e">
        <f>SUMIF(Tournois!#REF!,Vies!A24)/Vies!A24</f>
        <v>#REF!</v>
      </c>
      <c r="S24" s="63" t="e">
        <f>SUMIF(Tournois!#REF!,Vies!A24)/Vies!A24</f>
        <v>#REF!</v>
      </c>
      <c r="T24" s="63" t="e">
        <f>SUMIF(Tournois!#REF!,Vies!A24)/Vies!A24</f>
        <v>#REF!</v>
      </c>
      <c r="U24" s="63" t="e">
        <f>SUMIF(Tournois!#REF!,Vies!A24)/Vies!A24</f>
        <v>#REF!</v>
      </c>
      <c r="V24" s="63" t="e">
        <f>SUMIF(Tournois!#REF!,Vies!A24)/Vies!A24</f>
        <v>#REF!</v>
      </c>
      <c r="W24" s="63" t="e">
        <f>SUMIF(Tournois!#REF!,Vies!A24)/Vies!A24</f>
        <v>#REF!</v>
      </c>
      <c r="X24" s="63" t="e">
        <f>SUMIF(Tournois!#REF!,Vies!A24)/Vies!A24</f>
        <v>#REF!</v>
      </c>
      <c r="Y24" s="63" t="e">
        <f>SUMIF(Tournois!#REF!,Vies!A24)/Vies!A24</f>
        <v>#REF!</v>
      </c>
      <c r="Z24" s="63" t="e">
        <f>SUMIF(Tournois!#REF!,Vies!A24)/Vies!A24</f>
        <v>#REF!</v>
      </c>
      <c r="AA24" s="64">
        <f t="shared" si="0"/>
        <v>0</v>
      </c>
    </row>
    <row r="25" spans="1:27" ht="14.25">
      <c r="A25" s="60">
        <v>24</v>
      </c>
      <c r="B25" s="63">
        <f>SUMIF(Tournois!E:E,Vies!A25)/Vies!A25</f>
        <v>0</v>
      </c>
      <c r="C25" s="63">
        <f>SUMIF(Tournois!K:K,Vies!A25)/Vies!A25</f>
        <v>0</v>
      </c>
      <c r="D25" s="63" t="e">
        <f>SUMIF(Tournois!#REF!,Vies!A25)/Vies!A25</f>
        <v>#REF!</v>
      </c>
      <c r="E25" s="63" t="e">
        <f>SUMIF(Tournois!#REF!,Vies!A25)/Vies!A25</f>
        <v>#REF!</v>
      </c>
      <c r="F25" s="63" t="e">
        <f>SUMIF(Tournois!#REF!,Vies!A25)/Vies!A25</f>
        <v>#REF!</v>
      </c>
      <c r="G25" s="63" t="e">
        <f>SUMIF(Tournois!#REF!,Vies!A25)/Vies!A25</f>
        <v>#REF!</v>
      </c>
      <c r="H25" s="63" t="e">
        <f>SUMIF(Tournois!#REF!,Vies!A25)/Vies!A25</f>
        <v>#REF!</v>
      </c>
      <c r="I25" s="63" t="e">
        <f>SUMIF(Tournois!#REF!,Vies!A25)/Vies!A25</f>
        <v>#REF!</v>
      </c>
      <c r="J25" s="63" t="e">
        <f>SUMIF(Tournois!#REF!,Vies!A25)/Vies!A25</f>
        <v>#REF!</v>
      </c>
      <c r="K25" s="63" t="e">
        <f>SUMIF(Tournois!#REF!,Vies!A25)/Vies!A25</f>
        <v>#REF!</v>
      </c>
      <c r="L25" s="63" t="e">
        <f>SUMIF(Tournois!#REF!,Vies!A25)/Vies!A25</f>
        <v>#REF!</v>
      </c>
      <c r="M25" s="63" t="e">
        <f>SUMIF(Tournois!#REF!,Vies!A25)/Vies!A25</f>
        <v>#REF!</v>
      </c>
      <c r="N25" s="63" t="e">
        <f>SUMIF(Tournois!#REF!,Vies!A25)/Vies!A25</f>
        <v>#REF!</v>
      </c>
      <c r="O25" s="63" t="e">
        <f>SUMIF(Tournois!#REF!,Vies!A25)/Vies!A25</f>
        <v>#REF!</v>
      </c>
      <c r="P25" s="63" t="e">
        <f>SUMIF(Tournois!#REF!,Vies!A25)/Vies!A25</f>
        <v>#REF!</v>
      </c>
      <c r="Q25" s="63" t="e">
        <f>SUMIF(Tournois!#REF!,Vies!A25)/Vies!A25</f>
        <v>#REF!</v>
      </c>
      <c r="R25" s="63" t="e">
        <f>SUMIF(Tournois!#REF!,Vies!A25)/Vies!A25</f>
        <v>#REF!</v>
      </c>
      <c r="S25" s="63" t="e">
        <f>SUMIF(Tournois!#REF!,Vies!A25)/Vies!A25</f>
        <v>#REF!</v>
      </c>
      <c r="T25" s="63" t="e">
        <f>SUMIF(Tournois!#REF!,Vies!A25)/Vies!A25</f>
        <v>#REF!</v>
      </c>
      <c r="U25" s="63" t="e">
        <f>SUMIF(Tournois!#REF!,Vies!A25)/Vies!A25</f>
        <v>#REF!</v>
      </c>
      <c r="V25" s="63" t="e">
        <f>SUMIF(Tournois!#REF!,Vies!A25)/Vies!A25</f>
        <v>#REF!</v>
      </c>
      <c r="W25" s="63" t="e">
        <f>SUMIF(Tournois!#REF!,Vies!A25)/Vies!A25</f>
        <v>#REF!</v>
      </c>
      <c r="X25" s="63" t="e">
        <f>SUMIF(Tournois!#REF!,Vies!A25)/Vies!A25</f>
        <v>#REF!</v>
      </c>
      <c r="Y25" s="63" t="e">
        <f>SUMIF(Tournois!#REF!,Vies!A25)/Vies!A25</f>
        <v>#REF!</v>
      </c>
      <c r="Z25" s="63" t="e">
        <f>SUMIF(Tournois!#REF!,Vies!A25)/Vies!A25</f>
        <v>#REF!</v>
      </c>
      <c r="AA25" s="64">
        <f t="shared" si="0"/>
        <v>0</v>
      </c>
    </row>
    <row r="26" spans="1:27" ht="14.25">
      <c r="A26" s="60">
        <v>25</v>
      </c>
      <c r="B26" s="63">
        <f>SUMIF(Tournois!E:E,Vies!A26)/Vies!A26</f>
        <v>0</v>
      </c>
      <c r="C26" s="63">
        <f>SUMIF(Tournois!K:K,Vies!A26)/Vies!A26</f>
        <v>0</v>
      </c>
      <c r="D26" s="63" t="e">
        <f>SUMIF(Tournois!#REF!,Vies!A26)/Vies!A26</f>
        <v>#REF!</v>
      </c>
      <c r="E26" s="63" t="e">
        <f>SUMIF(Tournois!#REF!,Vies!A26)/Vies!A26</f>
        <v>#REF!</v>
      </c>
      <c r="F26" s="63" t="e">
        <f>SUMIF(Tournois!#REF!,Vies!A26)/Vies!A26</f>
        <v>#REF!</v>
      </c>
      <c r="G26" s="63" t="e">
        <f>SUMIF(Tournois!#REF!,Vies!A26)/Vies!A26</f>
        <v>#REF!</v>
      </c>
      <c r="H26" s="63" t="e">
        <f>SUMIF(Tournois!#REF!,Vies!A26)/Vies!A26</f>
        <v>#REF!</v>
      </c>
      <c r="I26" s="63" t="e">
        <f>SUMIF(Tournois!#REF!,Vies!A26)/Vies!A26</f>
        <v>#REF!</v>
      </c>
      <c r="J26" s="63" t="e">
        <f>SUMIF(Tournois!#REF!,Vies!A26)/Vies!A26</f>
        <v>#REF!</v>
      </c>
      <c r="K26" s="63" t="e">
        <f>SUMIF(Tournois!#REF!,Vies!A26)/Vies!A26</f>
        <v>#REF!</v>
      </c>
      <c r="L26" s="63" t="e">
        <f>SUMIF(Tournois!#REF!,Vies!A26)/Vies!A26</f>
        <v>#REF!</v>
      </c>
      <c r="M26" s="63" t="e">
        <f>SUMIF(Tournois!#REF!,Vies!A26)/Vies!A26</f>
        <v>#REF!</v>
      </c>
      <c r="N26" s="63" t="e">
        <f>SUMIF(Tournois!#REF!,Vies!A26)/Vies!A26</f>
        <v>#REF!</v>
      </c>
      <c r="O26" s="63" t="e">
        <f>SUMIF(Tournois!#REF!,Vies!A26)/Vies!A26</f>
        <v>#REF!</v>
      </c>
      <c r="P26" s="63" t="e">
        <f>SUMIF(Tournois!#REF!,Vies!A26)/Vies!A26</f>
        <v>#REF!</v>
      </c>
      <c r="Q26" s="63" t="e">
        <f>SUMIF(Tournois!#REF!,Vies!A26)/Vies!A26</f>
        <v>#REF!</v>
      </c>
      <c r="R26" s="63" t="e">
        <f>SUMIF(Tournois!#REF!,Vies!A26)/Vies!A26</f>
        <v>#REF!</v>
      </c>
      <c r="S26" s="63" t="e">
        <f>SUMIF(Tournois!#REF!,Vies!A26)/Vies!A26</f>
        <v>#REF!</v>
      </c>
      <c r="T26" s="63" t="e">
        <f>SUMIF(Tournois!#REF!,Vies!A26)/Vies!A26</f>
        <v>#REF!</v>
      </c>
      <c r="U26" s="63" t="e">
        <f>SUMIF(Tournois!#REF!,Vies!A26)/Vies!A26</f>
        <v>#REF!</v>
      </c>
      <c r="V26" s="63" t="e">
        <f>SUMIF(Tournois!#REF!,Vies!A26)/Vies!A26</f>
        <v>#REF!</v>
      </c>
      <c r="W26" s="63" t="e">
        <f>SUMIF(Tournois!#REF!,Vies!A26)/Vies!A26</f>
        <v>#REF!</v>
      </c>
      <c r="X26" s="63" t="e">
        <f>SUMIF(Tournois!#REF!,Vies!A26)/Vies!A26</f>
        <v>#REF!</v>
      </c>
      <c r="Y26" s="63" t="e">
        <f>SUMIF(Tournois!#REF!,Vies!A26)/Vies!A26</f>
        <v>#REF!</v>
      </c>
      <c r="Z26" s="63" t="e">
        <f>SUMIF(Tournois!#REF!,Vies!A26)/Vies!A26</f>
        <v>#REF!</v>
      </c>
      <c r="AA26" s="64">
        <f t="shared" si="0"/>
        <v>0</v>
      </c>
    </row>
    <row r="27" spans="1:27" ht="14.25">
      <c r="A27" s="60">
        <v>26</v>
      </c>
      <c r="B27" s="63">
        <f>SUMIF(Tournois!E:E,Vies!A27)/Vies!A27</f>
        <v>0</v>
      </c>
      <c r="C27" s="63">
        <f>SUMIF(Tournois!K:K,Vies!A27)/Vies!A27</f>
        <v>0</v>
      </c>
      <c r="D27" s="63" t="e">
        <f>SUMIF(Tournois!#REF!,Vies!A27)/Vies!A27</f>
        <v>#REF!</v>
      </c>
      <c r="E27" s="63" t="e">
        <f>SUMIF(Tournois!#REF!,Vies!A27)/Vies!A27</f>
        <v>#REF!</v>
      </c>
      <c r="F27" s="63" t="e">
        <f>SUMIF(Tournois!#REF!,Vies!A27)/Vies!A27</f>
        <v>#REF!</v>
      </c>
      <c r="G27" s="63" t="e">
        <f>SUMIF(Tournois!#REF!,Vies!A27)/Vies!A27</f>
        <v>#REF!</v>
      </c>
      <c r="H27" s="63" t="e">
        <f>SUMIF(Tournois!#REF!,Vies!A27)/Vies!A27</f>
        <v>#REF!</v>
      </c>
      <c r="I27" s="63" t="e">
        <f>SUMIF(Tournois!#REF!,Vies!A27)/Vies!A27</f>
        <v>#REF!</v>
      </c>
      <c r="J27" s="63" t="e">
        <f>SUMIF(Tournois!#REF!,Vies!A27)/Vies!A27</f>
        <v>#REF!</v>
      </c>
      <c r="K27" s="63" t="e">
        <f>SUMIF(Tournois!#REF!,Vies!A27)/Vies!A27</f>
        <v>#REF!</v>
      </c>
      <c r="L27" s="63" t="e">
        <f>SUMIF(Tournois!#REF!,Vies!A27)/Vies!A27</f>
        <v>#REF!</v>
      </c>
      <c r="M27" s="63" t="e">
        <f>SUMIF(Tournois!#REF!,Vies!A27)/Vies!A27</f>
        <v>#REF!</v>
      </c>
      <c r="N27" s="63" t="e">
        <f>SUMIF(Tournois!#REF!,Vies!A27)/Vies!A27</f>
        <v>#REF!</v>
      </c>
      <c r="O27" s="63" t="e">
        <f>SUMIF(Tournois!#REF!,Vies!A27)/Vies!A27</f>
        <v>#REF!</v>
      </c>
      <c r="P27" s="63" t="e">
        <f>SUMIF(Tournois!#REF!,Vies!A27)/Vies!A27</f>
        <v>#REF!</v>
      </c>
      <c r="Q27" s="63" t="e">
        <f>SUMIF(Tournois!#REF!,Vies!A27)/Vies!A27</f>
        <v>#REF!</v>
      </c>
      <c r="R27" s="63" t="e">
        <f>SUMIF(Tournois!#REF!,Vies!A27)/Vies!A27</f>
        <v>#REF!</v>
      </c>
      <c r="S27" s="63" t="e">
        <f>SUMIF(Tournois!#REF!,Vies!A27)/Vies!A27</f>
        <v>#REF!</v>
      </c>
      <c r="T27" s="63" t="e">
        <f>SUMIF(Tournois!#REF!,Vies!A27)/Vies!A27</f>
        <v>#REF!</v>
      </c>
      <c r="U27" s="63" t="e">
        <f>SUMIF(Tournois!#REF!,Vies!A27)/Vies!A27</f>
        <v>#REF!</v>
      </c>
      <c r="V27" s="63" t="e">
        <f>SUMIF(Tournois!#REF!,Vies!A27)/Vies!A27</f>
        <v>#REF!</v>
      </c>
      <c r="W27" s="63" t="e">
        <f>SUMIF(Tournois!#REF!,Vies!A27)/Vies!A27</f>
        <v>#REF!</v>
      </c>
      <c r="X27" s="63" t="e">
        <f>SUMIF(Tournois!#REF!,Vies!A27)/Vies!A27</f>
        <v>#REF!</v>
      </c>
      <c r="Y27" s="63" t="e">
        <f>SUMIF(Tournois!#REF!,Vies!A27)/Vies!A27</f>
        <v>#REF!</v>
      </c>
      <c r="Z27" s="63" t="e">
        <f>SUMIF(Tournois!#REF!,Vies!A27)/Vies!A27</f>
        <v>#REF!</v>
      </c>
      <c r="AA27" s="64">
        <f t="shared" si="0"/>
        <v>0</v>
      </c>
    </row>
    <row r="28" spans="1:27" ht="14.25">
      <c r="A28" s="60">
        <v>27</v>
      </c>
      <c r="B28" s="63">
        <f>SUMIF(Tournois!E:E,Vies!A28)/Vies!A28</f>
        <v>0</v>
      </c>
      <c r="C28" s="63">
        <f>SUMIF(Tournois!K:K,Vies!A28)/Vies!A28</f>
        <v>0</v>
      </c>
      <c r="D28" s="63" t="e">
        <f>SUMIF(Tournois!#REF!,Vies!A28)/Vies!A28</f>
        <v>#REF!</v>
      </c>
      <c r="E28" s="63" t="e">
        <f>SUMIF(Tournois!#REF!,Vies!A28)/Vies!A28</f>
        <v>#REF!</v>
      </c>
      <c r="F28" s="63" t="e">
        <f>SUMIF(Tournois!#REF!,Vies!A28)/Vies!A28</f>
        <v>#REF!</v>
      </c>
      <c r="G28" s="63" t="e">
        <f>SUMIF(Tournois!#REF!,Vies!A28)/Vies!A28</f>
        <v>#REF!</v>
      </c>
      <c r="H28" s="63" t="e">
        <f>SUMIF(Tournois!#REF!,Vies!A28)/Vies!A28</f>
        <v>#REF!</v>
      </c>
      <c r="I28" s="63" t="e">
        <f>SUMIF(Tournois!#REF!,Vies!A28)/Vies!A28</f>
        <v>#REF!</v>
      </c>
      <c r="J28" s="63" t="e">
        <f>SUMIF(Tournois!#REF!,Vies!A28)/Vies!A28</f>
        <v>#REF!</v>
      </c>
      <c r="K28" s="63" t="e">
        <f>SUMIF(Tournois!#REF!,Vies!A28)/Vies!A28</f>
        <v>#REF!</v>
      </c>
      <c r="L28" s="63" t="e">
        <f>SUMIF(Tournois!#REF!,Vies!A28)/Vies!A28</f>
        <v>#REF!</v>
      </c>
      <c r="M28" s="63" t="e">
        <f>SUMIF(Tournois!#REF!,Vies!A28)/Vies!A28</f>
        <v>#REF!</v>
      </c>
      <c r="N28" s="63" t="e">
        <f>SUMIF(Tournois!#REF!,Vies!A28)/Vies!A28</f>
        <v>#REF!</v>
      </c>
      <c r="O28" s="63" t="e">
        <f>SUMIF(Tournois!#REF!,Vies!A28)/Vies!A28</f>
        <v>#REF!</v>
      </c>
      <c r="P28" s="63" t="e">
        <f>SUMIF(Tournois!#REF!,Vies!A28)/Vies!A28</f>
        <v>#REF!</v>
      </c>
      <c r="Q28" s="63" t="e">
        <f>SUMIF(Tournois!#REF!,Vies!A28)/Vies!A28</f>
        <v>#REF!</v>
      </c>
      <c r="R28" s="63" t="e">
        <f>SUMIF(Tournois!#REF!,Vies!A28)/Vies!A28</f>
        <v>#REF!</v>
      </c>
      <c r="S28" s="63" t="e">
        <f>SUMIF(Tournois!#REF!,Vies!A28)/Vies!A28</f>
        <v>#REF!</v>
      </c>
      <c r="T28" s="63" t="e">
        <f>SUMIF(Tournois!#REF!,Vies!A28)/Vies!A28</f>
        <v>#REF!</v>
      </c>
      <c r="U28" s="63" t="e">
        <f>SUMIF(Tournois!#REF!,Vies!A28)/Vies!A28</f>
        <v>#REF!</v>
      </c>
      <c r="V28" s="63" t="e">
        <f>SUMIF(Tournois!#REF!,Vies!A28)/Vies!A28</f>
        <v>#REF!</v>
      </c>
      <c r="W28" s="63" t="e">
        <f>SUMIF(Tournois!#REF!,Vies!A28)/Vies!A28</f>
        <v>#REF!</v>
      </c>
      <c r="X28" s="63" t="e">
        <f>SUMIF(Tournois!#REF!,Vies!A28)/Vies!A28</f>
        <v>#REF!</v>
      </c>
      <c r="Y28" s="63" t="e">
        <f>SUMIF(Tournois!#REF!,Vies!A28)/Vies!A28</f>
        <v>#REF!</v>
      </c>
      <c r="Z28" s="63" t="e">
        <f>SUMIF(Tournois!#REF!,Vies!A28)/Vies!A28</f>
        <v>#REF!</v>
      </c>
      <c r="AA28" s="64">
        <f t="shared" si="0"/>
        <v>0</v>
      </c>
    </row>
    <row r="29" spans="1:27" ht="14.25">
      <c r="A29" s="60">
        <v>28</v>
      </c>
      <c r="B29" s="63">
        <f>SUMIF(Tournois!E:E,Vies!A29)/Vies!A29</f>
        <v>0</v>
      </c>
      <c r="C29" s="63">
        <f>SUMIF(Tournois!K:K,Vies!A29)/Vies!A29</f>
        <v>0</v>
      </c>
      <c r="D29" s="63" t="e">
        <f>SUMIF(Tournois!#REF!,Vies!A29)/Vies!A29</f>
        <v>#REF!</v>
      </c>
      <c r="E29" s="63" t="e">
        <f>SUMIF(Tournois!#REF!,Vies!A29)/Vies!A29</f>
        <v>#REF!</v>
      </c>
      <c r="F29" s="63" t="e">
        <f>SUMIF(Tournois!#REF!,Vies!A29)/Vies!A29</f>
        <v>#REF!</v>
      </c>
      <c r="G29" s="63" t="e">
        <f>SUMIF(Tournois!#REF!,Vies!A29)/Vies!A29</f>
        <v>#REF!</v>
      </c>
      <c r="H29" s="63" t="e">
        <f>SUMIF(Tournois!#REF!,Vies!A29)/Vies!A29</f>
        <v>#REF!</v>
      </c>
      <c r="I29" s="63" t="e">
        <f>SUMIF(Tournois!#REF!,Vies!A29)/Vies!A29</f>
        <v>#REF!</v>
      </c>
      <c r="J29" s="63" t="e">
        <f>SUMIF(Tournois!#REF!,Vies!A29)/Vies!A29</f>
        <v>#REF!</v>
      </c>
      <c r="K29" s="63" t="e">
        <f>SUMIF(Tournois!#REF!,Vies!A29)/Vies!A29</f>
        <v>#REF!</v>
      </c>
      <c r="L29" s="63" t="e">
        <f>SUMIF(Tournois!#REF!,Vies!A29)/Vies!A29</f>
        <v>#REF!</v>
      </c>
      <c r="M29" s="63" t="e">
        <f>SUMIF(Tournois!#REF!,Vies!A29)/Vies!A29</f>
        <v>#REF!</v>
      </c>
      <c r="N29" s="63" t="e">
        <f>SUMIF(Tournois!#REF!,Vies!A29)/Vies!A29</f>
        <v>#REF!</v>
      </c>
      <c r="O29" s="63" t="e">
        <f>SUMIF(Tournois!#REF!,Vies!A29)/Vies!A29</f>
        <v>#REF!</v>
      </c>
      <c r="P29" s="63" t="e">
        <f>SUMIF(Tournois!#REF!,Vies!A29)/Vies!A29</f>
        <v>#REF!</v>
      </c>
      <c r="Q29" s="63" t="e">
        <f>SUMIF(Tournois!#REF!,Vies!A29)/Vies!A29</f>
        <v>#REF!</v>
      </c>
      <c r="R29" s="63" t="e">
        <f>SUMIF(Tournois!#REF!,Vies!A29)/Vies!A29</f>
        <v>#REF!</v>
      </c>
      <c r="S29" s="63" t="e">
        <f>SUMIF(Tournois!#REF!,Vies!A29)/Vies!A29</f>
        <v>#REF!</v>
      </c>
      <c r="T29" s="63" t="e">
        <f>SUMIF(Tournois!#REF!,Vies!A29)/Vies!A29</f>
        <v>#REF!</v>
      </c>
      <c r="U29" s="63" t="e">
        <f>SUMIF(Tournois!#REF!,Vies!A29)/Vies!A29</f>
        <v>#REF!</v>
      </c>
      <c r="V29" s="63" t="e">
        <f>SUMIF(Tournois!#REF!,Vies!A29)/Vies!A29</f>
        <v>#REF!</v>
      </c>
      <c r="W29" s="63" t="e">
        <f>SUMIF(Tournois!#REF!,Vies!A29)/Vies!A29</f>
        <v>#REF!</v>
      </c>
      <c r="X29" s="63" t="e">
        <f>SUMIF(Tournois!#REF!,Vies!A29)/Vies!A29</f>
        <v>#REF!</v>
      </c>
      <c r="Y29" s="63" t="e">
        <f>SUMIF(Tournois!#REF!,Vies!A29)/Vies!A29</f>
        <v>#REF!</v>
      </c>
      <c r="Z29" s="63" t="e">
        <f>SUMIF(Tournois!#REF!,Vies!A29)/Vies!A29</f>
        <v>#REF!</v>
      </c>
      <c r="AA29" s="64">
        <f t="shared" si="0"/>
        <v>0</v>
      </c>
    </row>
    <row r="30" spans="1:27" ht="14.25">
      <c r="A30" s="60">
        <v>29</v>
      </c>
      <c r="B30" s="63">
        <f>SUMIF(Tournois!E:E,Vies!A30)/Vies!A30</f>
        <v>0</v>
      </c>
      <c r="C30" s="63">
        <f>SUMIF(Tournois!K:K,Vies!A30)/Vies!A30</f>
        <v>0</v>
      </c>
      <c r="D30" s="63" t="e">
        <f>SUMIF(Tournois!#REF!,Vies!A30)/Vies!A30</f>
        <v>#REF!</v>
      </c>
      <c r="E30" s="63" t="e">
        <f>SUMIF(Tournois!#REF!,Vies!A30)/Vies!A30</f>
        <v>#REF!</v>
      </c>
      <c r="F30" s="63" t="e">
        <f>SUMIF(Tournois!#REF!,Vies!A30)/Vies!A30</f>
        <v>#REF!</v>
      </c>
      <c r="G30" s="63" t="e">
        <f>SUMIF(Tournois!#REF!,Vies!A30)/Vies!A30</f>
        <v>#REF!</v>
      </c>
      <c r="H30" s="63" t="e">
        <f>SUMIF(Tournois!#REF!,Vies!A30)/Vies!A30</f>
        <v>#REF!</v>
      </c>
      <c r="I30" s="63" t="e">
        <f>SUMIF(Tournois!#REF!,Vies!A30)/Vies!A30</f>
        <v>#REF!</v>
      </c>
      <c r="J30" s="63" t="e">
        <f>SUMIF(Tournois!#REF!,Vies!A30)/Vies!A30</f>
        <v>#REF!</v>
      </c>
      <c r="K30" s="63" t="e">
        <f>SUMIF(Tournois!#REF!,Vies!A30)/Vies!A30</f>
        <v>#REF!</v>
      </c>
      <c r="L30" s="63" t="e">
        <f>SUMIF(Tournois!#REF!,Vies!A30)/Vies!A30</f>
        <v>#REF!</v>
      </c>
      <c r="M30" s="63" t="e">
        <f>SUMIF(Tournois!#REF!,Vies!A30)/Vies!A30</f>
        <v>#REF!</v>
      </c>
      <c r="N30" s="63" t="e">
        <f>SUMIF(Tournois!#REF!,Vies!A30)/Vies!A30</f>
        <v>#REF!</v>
      </c>
      <c r="O30" s="63" t="e">
        <f>SUMIF(Tournois!#REF!,Vies!A30)/Vies!A30</f>
        <v>#REF!</v>
      </c>
      <c r="P30" s="63" t="e">
        <f>SUMIF(Tournois!#REF!,Vies!A30)/Vies!A30</f>
        <v>#REF!</v>
      </c>
      <c r="Q30" s="63" t="e">
        <f>SUMIF(Tournois!#REF!,Vies!A30)/Vies!A30</f>
        <v>#REF!</v>
      </c>
      <c r="R30" s="63" t="e">
        <f>SUMIF(Tournois!#REF!,Vies!A30)/Vies!A30</f>
        <v>#REF!</v>
      </c>
      <c r="S30" s="63" t="e">
        <f>SUMIF(Tournois!#REF!,Vies!A30)/Vies!A30</f>
        <v>#REF!</v>
      </c>
      <c r="T30" s="63" t="e">
        <f>SUMIF(Tournois!#REF!,Vies!A30)/Vies!A30</f>
        <v>#REF!</v>
      </c>
      <c r="U30" s="63" t="e">
        <f>SUMIF(Tournois!#REF!,Vies!A30)/Vies!A30</f>
        <v>#REF!</v>
      </c>
      <c r="V30" s="63" t="e">
        <f>SUMIF(Tournois!#REF!,Vies!A30)/Vies!A30</f>
        <v>#REF!</v>
      </c>
      <c r="W30" s="63" t="e">
        <f>SUMIF(Tournois!#REF!,Vies!A30)/Vies!A30</f>
        <v>#REF!</v>
      </c>
      <c r="X30" s="63" t="e">
        <f>SUMIF(Tournois!#REF!,Vies!A30)/Vies!A30</f>
        <v>#REF!</v>
      </c>
      <c r="Y30" s="63" t="e">
        <f>SUMIF(Tournois!#REF!,Vies!A30)/Vies!A30</f>
        <v>#REF!</v>
      </c>
      <c r="Z30" s="63" t="e">
        <f>SUMIF(Tournois!#REF!,Vies!A30)/Vies!A30</f>
        <v>#REF!</v>
      </c>
      <c r="AA30" s="64">
        <f t="shared" si="0"/>
        <v>0</v>
      </c>
    </row>
    <row r="31" spans="1:27" ht="14.25">
      <c r="A31" s="60">
        <v>30</v>
      </c>
      <c r="B31" s="63">
        <f>SUMIF(Tournois!E:E,Vies!A31)/Vies!A31</f>
        <v>0</v>
      </c>
      <c r="C31" s="63">
        <f>SUMIF(Tournois!K:K,Vies!A31)/Vies!A31</f>
        <v>0</v>
      </c>
      <c r="D31" s="63" t="e">
        <f>SUMIF(Tournois!#REF!,Vies!A31)/Vies!A31</f>
        <v>#REF!</v>
      </c>
      <c r="E31" s="63" t="e">
        <f>SUMIF(Tournois!#REF!,Vies!A31)/Vies!A31</f>
        <v>#REF!</v>
      </c>
      <c r="F31" s="63" t="e">
        <f>SUMIF(Tournois!#REF!,Vies!A31)/Vies!A31</f>
        <v>#REF!</v>
      </c>
      <c r="G31" s="63" t="e">
        <f>SUMIF(Tournois!#REF!,Vies!A31)/Vies!A31</f>
        <v>#REF!</v>
      </c>
      <c r="H31" s="63" t="e">
        <f>SUMIF(Tournois!#REF!,Vies!A31)/Vies!A31</f>
        <v>#REF!</v>
      </c>
      <c r="I31" s="63" t="e">
        <f>SUMIF(Tournois!#REF!,Vies!A31)/Vies!A31</f>
        <v>#REF!</v>
      </c>
      <c r="J31" s="63" t="e">
        <f>SUMIF(Tournois!#REF!,Vies!A31)/Vies!A31</f>
        <v>#REF!</v>
      </c>
      <c r="K31" s="63" t="e">
        <f>SUMIF(Tournois!#REF!,Vies!A31)/Vies!A31</f>
        <v>#REF!</v>
      </c>
      <c r="L31" s="63" t="e">
        <f>SUMIF(Tournois!#REF!,Vies!A31)/Vies!A31</f>
        <v>#REF!</v>
      </c>
      <c r="M31" s="63" t="e">
        <f>SUMIF(Tournois!#REF!,Vies!A31)/Vies!A31</f>
        <v>#REF!</v>
      </c>
      <c r="N31" s="63" t="e">
        <f>SUMIF(Tournois!#REF!,Vies!A31)/Vies!A31</f>
        <v>#REF!</v>
      </c>
      <c r="O31" s="63" t="e">
        <f>SUMIF(Tournois!#REF!,Vies!A31)/Vies!A31</f>
        <v>#REF!</v>
      </c>
      <c r="P31" s="63" t="e">
        <f>SUMIF(Tournois!#REF!,Vies!A31)/Vies!A31</f>
        <v>#REF!</v>
      </c>
      <c r="Q31" s="63" t="e">
        <f>SUMIF(Tournois!#REF!,Vies!A31)/Vies!A31</f>
        <v>#REF!</v>
      </c>
      <c r="R31" s="63" t="e">
        <f>SUMIF(Tournois!#REF!,Vies!A31)/Vies!A31</f>
        <v>#REF!</v>
      </c>
      <c r="S31" s="63" t="e">
        <f>SUMIF(Tournois!#REF!,Vies!A31)/Vies!A31</f>
        <v>#REF!</v>
      </c>
      <c r="T31" s="63" t="e">
        <f>SUMIF(Tournois!#REF!,Vies!A31)/Vies!A31</f>
        <v>#REF!</v>
      </c>
      <c r="U31" s="63" t="e">
        <f>SUMIF(Tournois!#REF!,Vies!A31)/Vies!A31</f>
        <v>#REF!</v>
      </c>
      <c r="V31" s="63" t="e">
        <f>SUMIF(Tournois!#REF!,Vies!A31)/Vies!A31</f>
        <v>#REF!</v>
      </c>
      <c r="W31" s="63" t="e">
        <f>SUMIF(Tournois!#REF!,Vies!A31)/Vies!A31</f>
        <v>#REF!</v>
      </c>
      <c r="X31" s="63" t="e">
        <f>SUMIF(Tournois!#REF!,Vies!A31)/Vies!A31</f>
        <v>#REF!</v>
      </c>
      <c r="Y31" s="63" t="e">
        <f>SUMIF(Tournois!#REF!,Vies!A31)/Vies!A31</f>
        <v>#REF!</v>
      </c>
      <c r="Z31" s="63" t="e">
        <f>SUMIF(Tournois!#REF!,Vies!A31)/Vies!A31</f>
        <v>#REF!</v>
      </c>
      <c r="AA31" s="64">
        <f t="shared" si="0"/>
        <v>0</v>
      </c>
    </row>
    <row r="32" spans="1:27" ht="14.25">
      <c r="A32" s="60">
        <v>31</v>
      </c>
      <c r="B32" s="63">
        <f>SUMIF(Tournois!E:E,Vies!A32)/Vies!A32</f>
        <v>0</v>
      </c>
      <c r="C32" s="63">
        <f>SUMIF(Tournois!K:K,Vies!A32)/Vies!A32</f>
        <v>0</v>
      </c>
      <c r="D32" s="63" t="e">
        <f>SUMIF(Tournois!#REF!,Vies!A32)/Vies!A32</f>
        <v>#REF!</v>
      </c>
      <c r="E32" s="63" t="e">
        <f>SUMIF(Tournois!#REF!,Vies!A32)/Vies!A32</f>
        <v>#REF!</v>
      </c>
      <c r="F32" s="63" t="e">
        <f>SUMIF(Tournois!#REF!,Vies!A32)/Vies!A32</f>
        <v>#REF!</v>
      </c>
      <c r="G32" s="63" t="e">
        <f>SUMIF(Tournois!#REF!,Vies!A32)/Vies!A32</f>
        <v>#REF!</v>
      </c>
      <c r="H32" s="63" t="e">
        <f>SUMIF(Tournois!#REF!,Vies!A32)/Vies!A32</f>
        <v>#REF!</v>
      </c>
      <c r="I32" s="63" t="e">
        <f>SUMIF(Tournois!#REF!,Vies!A32)/Vies!A32</f>
        <v>#REF!</v>
      </c>
      <c r="J32" s="63" t="e">
        <f>SUMIF(Tournois!#REF!,Vies!A32)/Vies!A32</f>
        <v>#REF!</v>
      </c>
      <c r="K32" s="63" t="e">
        <f>SUMIF(Tournois!#REF!,Vies!A32)/Vies!A32</f>
        <v>#REF!</v>
      </c>
      <c r="L32" s="63" t="e">
        <f>SUMIF(Tournois!#REF!,Vies!A32)/Vies!A32</f>
        <v>#REF!</v>
      </c>
      <c r="M32" s="63" t="e">
        <f>SUMIF(Tournois!#REF!,Vies!A32)/Vies!A32</f>
        <v>#REF!</v>
      </c>
      <c r="N32" s="63" t="e">
        <f>SUMIF(Tournois!#REF!,Vies!A32)/Vies!A32</f>
        <v>#REF!</v>
      </c>
      <c r="O32" s="63" t="e">
        <f>SUMIF(Tournois!#REF!,Vies!A32)/Vies!A32</f>
        <v>#REF!</v>
      </c>
      <c r="P32" s="63" t="e">
        <f>SUMIF(Tournois!#REF!,Vies!A32)/Vies!A32</f>
        <v>#REF!</v>
      </c>
      <c r="Q32" s="63" t="e">
        <f>SUMIF(Tournois!#REF!,Vies!A32)/Vies!A32</f>
        <v>#REF!</v>
      </c>
      <c r="R32" s="63" t="e">
        <f>SUMIF(Tournois!#REF!,Vies!A32)/Vies!A32</f>
        <v>#REF!</v>
      </c>
      <c r="S32" s="63" t="e">
        <f>SUMIF(Tournois!#REF!,Vies!A32)/Vies!A32</f>
        <v>#REF!</v>
      </c>
      <c r="T32" s="63" t="e">
        <f>SUMIF(Tournois!#REF!,Vies!A32)/Vies!A32</f>
        <v>#REF!</v>
      </c>
      <c r="U32" s="63" t="e">
        <f>SUMIF(Tournois!#REF!,Vies!A32)/Vies!A32</f>
        <v>#REF!</v>
      </c>
      <c r="V32" s="63" t="e">
        <f>SUMIF(Tournois!#REF!,Vies!A32)/Vies!A32</f>
        <v>#REF!</v>
      </c>
      <c r="W32" s="63" t="e">
        <f>SUMIF(Tournois!#REF!,Vies!A32)/Vies!A32</f>
        <v>#REF!</v>
      </c>
      <c r="X32" s="63" t="e">
        <f>SUMIF(Tournois!#REF!,Vies!A32)/Vies!A32</f>
        <v>#REF!</v>
      </c>
      <c r="Y32" s="63" t="e">
        <f>SUMIF(Tournois!#REF!,Vies!A32)/Vies!A32</f>
        <v>#REF!</v>
      </c>
      <c r="Z32" s="63" t="e">
        <f>SUMIF(Tournois!#REF!,Vies!A32)/Vies!A32</f>
        <v>#REF!</v>
      </c>
      <c r="AA32" s="64">
        <f t="shared" si="0"/>
        <v>0</v>
      </c>
    </row>
    <row r="33" spans="1:27" ht="14.25">
      <c r="A33" s="60">
        <v>32</v>
      </c>
      <c r="B33" s="63">
        <f>SUMIF(Tournois!E:E,Vies!A33)/Vies!A33</f>
        <v>0</v>
      </c>
      <c r="C33" s="63">
        <f>SUMIF(Tournois!K:K,Vies!A33)/Vies!A33</f>
        <v>0</v>
      </c>
      <c r="D33" s="63" t="e">
        <f>SUMIF(Tournois!#REF!,Vies!A33)/Vies!A33</f>
        <v>#REF!</v>
      </c>
      <c r="E33" s="63" t="e">
        <f>SUMIF(Tournois!#REF!,Vies!A33)/Vies!A33</f>
        <v>#REF!</v>
      </c>
      <c r="F33" s="63" t="e">
        <f>SUMIF(Tournois!#REF!,Vies!A33)/Vies!A33</f>
        <v>#REF!</v>
      </c>
      <c r="G33" s="63" t="e">
        <f>SUMIF(Tournois!#REF!,Vies!A33)/Vies!A33</f>
        <v>#REF!</v>
      </c>
      <c r="H33" s="63" t="e">
        <f>SUMIF(Tournois!#REF!,Vies!A33)/Vies!A33</f>
        <v>#REF!</v>
      </c>
      <c r="I33" s="63" t="e">
        <f>SUMIF(Tournois!#REF!,Vies!A33)/Vies!A33</f>
        <v>#REF!</v>
      </c>
      <c r="J33" s="63" t="e">
        <f>SUMIF(Tournois!#REF!,Vies!A33)/Vies!A33</f>
        <v>#REF!</v>
      </c>
      <c r="K33" s="63" t="e">
        <f>SUMIF(Tournois!#REF!,Vies!A33)/Vies!A33</f>
        <v>#REF!</v>
      </c>
      <c r="L33" s="63" t="e">
        <f>SUMIF(Tournois!#REF!,Vies!A33)/Vies!A33</f>
        <v>#REF!</v>
      </c>
      <c r="M33" s="63" t="e">
        <f>SUMIF(Tournois!#REF!,Vies!A33)/Vies!A33</f>
        <v>#REF!</v>
      </c>
      <c r="N33" s="63" t="e">
        <f>SUMIF(Tournois!#REF!,Vies!A33)/Vies!A33</f>
        <v>#REF!</v>
      </c>
      <c r="O33" s="63" t="e">
        <f>SUMIF(Tournois!#REF!,Vies!A33)/Vies!A33</f>
        <v>#REF!</v>
      </c>
      <c r="P33" s="63" t="e">
        <f>SUMIF(Tournois!#REF!,Vies!A33)/Vies!A33</f>
        <v>#REF!</v>
      </c>
      <c r="Q33" s="63" t="e">
        <f>SUMIF(Tournois!#REF!,Vies!A33)/Vies!A33</f>
        <v>#REF!</v>
      </c>
      <c r="R33" s="63" t="e">
        <f>SUMIF(Tournois!#REF!,Vies!A33)/Vies!A33</f>
        <v>#REF!</v>
      </c>
      <c r="S33" s="63" t="e">
        <f>SUMIF(Tournois!#REF!,Vies!A33)/Vies!A33</f>
        <v>#REF!</v>
      </c>
      <c r="T33" s="63" t="e">
        <f>SUMIF(Tournois!#REF!,Vies!A33)/Vies!A33</f>
        <v>#REF!</v>
      </c>
      <c r="U33" s="63" t="e">
        <f>SUMIF(Tournois!#REF!,Vies!A33)/Vies!A33</f>
        <v>#REF!</v>
      </c>
      <c r="V33" s="63" t="e">
        <f>SUMIF(Tournois!#REF!,Vies!A33)/Vies!A33</f>
        <v>#REF!</v>
      </c>
      <c r="W33" s="63" t="e">
        <f>SUMIF(Tournois!#REF!,Vies!A33)/Vies!A33</f>
        <v>#REF!</v>
      </c>
      <c r="X33" s="63" t="e">
        <f>SUMIF(Tournois!#REF!,Vies!A33)/Vies!A33</f>
        <v>#REF!</v>
      </c>
      <c r="Y33" s="63" t="e">
        <f>SUMIF(Tournois!#REF!,Vies!A33)/Vies!A33</f>
        <v>#REF!</v>
      </c>
      <c r="Z33" s="63" t="e">
        <f>SUMIF(Tournois!#REF!,Vies!A33)/Vies!A33</f>
        <v>#REF!</v>
      </c>
      <c r="AA33" s="64">
        <f t="shared" si="0"/>
        <v>0</v>
      </c>
    </row>
    <row r="34" spans="1:27" ht="14.25">
      <c r="A34" s="60">
        <v>33</v>
      </c>
      <c r="B34" s="63">
        <f>SUMIF(Tournois!E:E,Vies!A34)/Vies!A34</f>
        <v>0</v>
      </c>
      <c r="C34" s="63">
        <f>SUMIF(Tournois!K:K,Vies!A34)/Vies!A34</f>
        <v>0</v>
      </c>
      <c r="D34" s="63" t="e">
        <f>SUMIF(Tournois!#REF!,Vies!A34)/Vies!A34</f>
        <v>#REF!</v>
      </c>
      <c r="E34" s="63" t="e">
        <f>SUMIF(Tournois!#REF!,Vies!A34)/Vies!A34</f>
        <v>#REF!</v>
      </c>
      <c r="F34" s="63" t="e">
        <f>SUMIF(Tournois!#REF!,Vies!A34)/Vies!A34</f>
        <v>#REF!</v>
      </c>
      <c r="G34" s="63" t="e">
        <f>SUMIF(Tournois!#REF!,Vies!A34)/Vies!A34</f>
        <v>#REF!</v>
      </c>
      <c r="H34" s="63" t="e">
        <f>SUMIF(Tournois!#REF!,Vies!A34)/Vies!A34</f>
        <v>#REF!</v>
      </c>
      <c r="I34" s="63" t="e">
        <f>SUMIF(Tournois!#REF!,Vies!A34)/Vies!A34</f>
        <v>#REF!</v>
      </c>
      <c r="J34" s="63" t="e">
        <f>SUMIF(Tournois!#REF!,Vies!A34)/Vies!A34</f>
        <v>#REF!</v>
      </c>
      <c r="K34" s="63" t="e">
        <f>SUMIF(Tournois!#REF!,Vies!A34)/Vies!A34</f>
        <v>#REF!</v>
      </c>
      <c r="L34" s="63" t="e">
        <f>SUMIF(Tournois!#REF!,Vies!A34)/Vies!A34</f>
        <v>#REF!</v>
      </c>
      <c r="M34" s="63" t="e">
        <f>SUMIF(Tournois!#REF!,Vies!A34)/Vies!A34</f>
        <v>#REF!</v>
      </c>
      <c r="N34" s="63" t="e">
        <f>SUMIF(Tournois!#REF!,Vies!A34)/Vies!A34</f>
        <v>#REF!</v>
      </c>
      <c r="O34" s="63" t="e">
        <f>SUMIF(Tournois!#REF!,Vies!A34)/Vies!A34</f>
        <v>#REF!</v>
      </c>
      <c r="P34" s="63" t="e">
        <f>SUMIF(Tournois!#REF!,Vies!A34)/Vies!A34</f>
        <v>#REF!</v>
      </c>
      <c r="Q34" s="63" t="e">
        <f>SUMIF(Tournois!#REF!,Vies!A34)/Vies!A34</f>
        <v>#REF!</v>
      </c>
      <c r="R34" s="63" t="e">
        <f>SUMIF(Tournois!#REF!,Vies!A34)/Vies!A34</f>
        <v>#REF!</v>
      </c>
      <c r="S34" s="63" t="e">
        <f>SUMIF(Tournois!#REF!,Vies!A34)/Vies!A34</f>
        <v>#REF!</v>
      </c>
      <c r="T34" s="63" t="e">
        <f>SUMIF(Tournois!#REF!,Vies!A34)/Vies!A34</f>
        <v>#REF!</v>
      </c>
      <c r="U34" s="63" t="e">
        <f>SUMIF(Tournois!#REF!,Vies!A34)/Vies!A34</f>
        <v>#REF!</v>
      </c>
      <c r="V34" s="63" t="e">
        <f>SUMIF(Tournois!#REF!,Vies!A34)/Vies!A34</f>
        <v>#REF!</v>
      </c>
      <c r="W34" s="63" t="e">
        <f>SUMIF(Tournois!#REF!,Vies!A34)/Vies!A34</f>
        <v>#REF!</v>
      </c>
      <c r="X34" s="63" t="e">
        <f>SUMIF(Tournois!#REF!,Vies!A34)/Vies!A34</f>
        <v>#REF!</v>
      </c>
      <c r="Y34" s="63" t="e">
        <f>SUMIF(Tournois!#REF!,Vies!A34)/Vies!A34</f>
        <v>#REF!</v>
      </c>
      <c r="Z34" s="63" t="e">
        <f>SUMIF(Tournois!#REF!,Vies!A34)/Vies!A34</f>
        <v>#REF!</v>
      </c>
      <c r="AA34" s="64">
        <f t="shared" si="0"/>
        <v>0</v>
      </c>
    </row>
    <row r="35" spans="1:27" ht="14.25">
      <c r="A35" s="60">
        <v>34</v>
      </c>
      <c r="B35" s="63">
        <f>SUMIF(Tournois!E:E,Vies!A35)/Vies!A35</f>
        <v>0</v>
      </c>
      <c r="C35" s="63">
        <f>SUMIF(Tournois!K:K,Vies!A35)/Vies!A35</f>
        <v>0</v>
      </c>
      <c r="D35" s="63" t="e">
        <f>SUMIF(Tournois!#REF!,Vies!A35)/Vies!A35</f>
        <v>#REF!</v>
      </c>
      <c r="E35" s="63" t="e">
        <f>SUMIF(Tournois!#REF!,Vies!A35)/Vies!A35</f>
        <v>#REF!</v>
      </c>
      <c r="F35" s="63" t="e">
        <f>SUMIF(Tournois!#REF!,Vies!A35)/Vies!A35</f>
        <v>#REF!</v>
      </c>
      <c r="G35" s="63" t="e">
        <f>SUMIF(Tournois!#REF!,Vies!A35)/Vies!A35</f>
        <v>#REF!</v>
      </c>
      <c r="H35" s="63" t="e">
        <f>SUMIF(Tournois!#REF!,Vies!A35)/Vies!A35</f>
        <v>#REF!</v>
      </c>
      <c r="I35" s="63" t="e">
        <f>SUMIF(Tournois!#REF!,Vies!A35)/Vies!A35</f>
        <v>#REF!</v>
      </c>
      <c r="J35" s="63" t="e">
        <f>SUMIF(Tournois!#REF!,Vies!A35)/Vies!A35</f>
        <v>#REF!</v>
      </c>
      <c r="K35" s="63" t="e">
        <f>SUMIF(Tournois!#REF!,Vies!A35)/Vies!A35</f>
        <v>#REF!</v>
      </c>
      <c r="L35" s="63" t="e">
        <f>SUMIF(Tournois!#REF!,Vies!A35)/Vies!A35</f>
        <v>#REF!</v>
      </c>
      <c r="M35" s="63" t="e">
        <f>SUMIF(Tournois!#REF!,Vies!A35)/Vies!A35</f>
        <v>#REF!</v>
      </c>
      <c r="N35" s="63" t="e">
        <f>SUMIF(Tournois!#REF!,Vies!A35)/Vies!A35</f>
        <v>#REF!</v>
      </c>
      <c r="O35" s="63" t="e">
        <f>SUMIF(Tournois!#REF!,Vies!A35)/Vies!A35</f>
        <v>#REF!</v>
      </c>
      <c r="P35" s="63" t="e">
        <f>SUMIF(Tournois!#REF!,Vies!A35)/Vies!A35</f>
        <v>#REF!</v>
      </c>
      <c r="Q35" s="63" t="e">
        <f>SUMIF(Tournois!#REF!,Vies!A35)/Vies!A35</f>
        <v>#REF!</v>
      </c>
      <c r="R35" s="63" t="e">
        <f>SUMIF(Tournois!#REF!,Vies!A35)/Vies!A35</f>
        <v>#REF!</v>
      </c>
      <c r="S35" s="63" t="e">
        <f>SUMIF(Tournois!#REF!,Vies!A35)/Vies!A35</f>
        <v>#REF!</v>
      </c>
      <c r="T35" s="63" t="e">
        <f>SUMIF(Tournois!#REF!,Vies!A35)/Vies!A35</f>
        <v>#REF!</v>
      </c>
      <c r="U35" s="63" t="e">
        <f>SUMIF(Tournois!#REF!,Vies!A35)/Vies!A35</f>
        <v>#REF!</v>
      </c>
      <c r="V35" s="63" t="e">
        <f>SUMIF(Tournois!#REF!,Vies!A35)/Vies!A35</f>
        <v>#REF!</v>
      </c>
      <c r="W35" s="63" t="e">
        <f>SUMIF(Tournois!#REF!,Vies!A35)/Vies!A35</f>
        <v>#REF!</v>
      </c>
      <c r="X35" s="63" t="e">
        <f>SUMIF(Tournois!#REF!,Vies!A35)/Vies!A35</f>
        <v>#REF!</v>
      </c>
      <c r="Y35" s="63" t="e">
        <f>SUMIF(Tournois!#REF!,Vies!A35)/Vies!A35</f>
        <v>#REF!</v>
      </c>
      <c r="Z35" s="63" t="e">
        <f>SUMIF(Tournois!#REF!,Vies!A35)/Vies!A35</f>
        <v>#REF!</v>
      </c>
      <c r="AA35" s="64">
        <f t="shared" si="0"/>
        <v>0</v>
      </c>
    </row>
    <row r="36" spans="1:27" ht="14.25">
      <c r="A36" s="60">
        <v>35</v>
      </c>
      <c r="B36" s="63">
        <f>SUMIF(Tournois!E:E,Vies!A36)/Vies!A36</f>
        <v>0</v>
      </c>
      <c r="C36" s="63">
        <f>SUMIF(Tournois!K:K,Vies!A36)/Vies!A36</f>
        <v>0</v>
      </c>
      <c r="D36" s="63" t="e">
        <f>SUMIF(Tournois!#REF!,Vies!A36)/Vies!A36</f>
        <v>#REF!</v>
      </c>
      <c r="E36" s="63" t="e">
        <f>SUMIF(Tournois!#REF!,Vies!A36)/Vies!A36</f>
        <v>#REF!</v>
      </c>
      <c r="F36" s="63" t="e">
        <f>SUMIF(Tournois!#REF!,Vies!A36)/Vies!A36</f>
        <v>#REF!</v>
      </c>
      <c r="G36" s="63" t="e">
        <f>SUMIF(Tournois!#REF!,Vies!A36)/Vies!A36</f>
        <v>#REF!</v>
      </c>
      <c r="H36" s="63" t="e">
        <f>SUMIF(Tournois!#REF!,Vies!A36)/Vies!A36</f>
        <v>#REF!</v>
      </c>
      <c r="I36" s="63" t="e">
        <f>SUMIF(Tournois!#REF!,Vies!A36)/Vies!A36</f>
        <v>#REF!</v>
      </c>
      <c r="J36" s="63" t="e">
        <f>SUMIF(Tournois!#REF!,Vies!A36)/Vies!A36</f>
        <v>#REF!</v>
      </c>
      <c r="K36" s="63" t="e">
        <f>SUMIF(Tournois!#REF!,Vies!A36)/Vies!A36</f>
        <v>#REF!</v>
      </c>
      <c r="L36" s="63" t="e">
        <f>SUMIF(Tournois!#REF!,Vies!A36)/Vies!A36</f>
        <v>#REF!</v>
      </c>
      <c r="M36" s="63" t="e">
        <f>SUMIF(Tournois!#REF!,Vies!A36)/Vies!A36</f>
        <v>#REF!</v>
      </c>
      <c r="N36" s="63" t="e">
        <f>SUMIF(Tournois!#REF!,Vies!A36)/Vies!A36</f>
        <v>#REF!</v>
      </c>
      <c r="O36" s="63" t="e">
        <f>SUMIF(Tournois!#REF!,Vies!A36)/Vies!A36</f>
        <v>#REF!</v>
      </c>
      <c r="P36" s="63" t="e">
        <f>SUMIF(Tournois!#REF!,Vies!A36)/Vies!A36</f>
        <v>#REF!</v>
      </c>
      <c r="Q36" s="63" t="e">
        <f>SUMIF(Tournois!#REF!,Vies!A36)/Vies!A36</f>
        <v>#REF!</v>
      </c>
      <c r="R36" s="63" t="e">
        <f>SUMIF(Tournois!#REF!,Vies!A36)/Vies!A36</f>
        <v>#REF!</v>
      </c>
      <c r="S36" s="63" t="e">
        <f>SUMIF(Tournois!#REF!,Vies!A36)/Vies!A36</f>
        <v>#REF!</v>
      </c>
      <c r="T36" s="63" t="e">
        <f>SUMIF(Tournois!#REF!,Vies!A36)/Vies!A36</f>
        <v>#REF!</v>
      </c>
      <c r="U36" s="63" t="e">
        <f>SUMIF(Tournois!#REF!,Vies!A36)/Vies!A36</f>
        <v>#REF!</v>
      </c>
      <c r="V36" s="63" t="e">
        <f>SUMIF(Tournois!#REF!,Vies!A36)/Vies!A36</f>
        <v>#REF!</v>
      </c>
      <c r="W36" s="63" t="e">
        <f>SUMIF(Tournois!#REF!,Vies!A36)/Vies!A36</f>
        <v>#REF!</v>
      </c>
      <c r="X36" s="63" t="e">
        <f>SUMIF(Tournois!#REF!,Vies!A36)/Vies!A36</f>
        <v>#REF!</v>
      </c>
      <c r="Y36" s="63" t="e">
        <f>SUMIF(Tournois!#REF!,Vies!A36)/Vies!A36</f>
        <v>#REF!</v>
      </c>
      <c r="Z36" s="63" t="e">
        <f>SUMIF(Tournois!#REF!,Vies!A36)/Vies!A36</f>
        <v>#REF!</v>
      </c>
      <c r="AA36" s="64">
        <f t="shared" si="0"/>
        <v>0</v>
      </c>
    </row>
    <row r="37" spans="1:27" ht="14.25">
      <c r="A37" s="60">
        <v>36</v>
      </c>
      <c r="B37" s="63">
        <f>SUMIF(Tournois!E:E,Vies!A37)/Vies!A37</f>
        <v>0</v>
      </c>
      <c r="C37" s="63">
        <f>SUMIF(Tournois!K:K,Vies!A37)/Vies!A37</f>
        <v>0</v>
      </c>
      <c r="D37" s="63" t="e">
        <f>SUMIF(Tournois!#REF!,Vies!A37)/Vies!A37</f>
        <v>#REF!</v>
      </c>
      <c r="E37" s="63" t="e">
        <f>SUMIF(Tournois!#REF!,Vies!A37)/Vies!A37</f>
        <v>#REF!</v>
      </c>
      <c r="F37" s="63" t="e">
        <f>SUMIF(Tournois!#REF!,Vies!A37)/Vies!A37</f>
        <v>#REF!</v>
      </c>
      <c r="G37" s="63" t="e">
        <f>SUMIF(Tournois!#REF!,Vies!A37)/Vies!A37</f>
        <v>#REF!</v>
      </c>
      <c r="H37" s="63" t="e">
        <f>SUMIF(Tournois!#REF!,Vies!A37)/Vies!A37</f>
        <v>#REF!</v>
      </c>
      <c r="I37" s="63" t="e">
        <f>SUMIF(Tournois!#REF!,Vies!A37)/Vies!A37</f>
        <v>#REF!</v>
      </c>
      <c r="J37" s="63" t="e">
        <f>SUMIF(Tournois!#REF!,Vies!A37)/Vies!A37</f>
        <v>#REF!</v>
      </c>
      <c r="K37" s="63" t="e">
        <f>SUMIF(Tournois!#REF!,Vies!A37)/Vies!A37</f>
        <v>#REF!</v>
      </c>
      <c r="L37" s="63" t="e">
        <f>SUMIF(Tournois!#REF!,Vies!A37)/Vies!A37</f>
        <v>#REF!</v>
      </c>
      <c r="M37" s="63" t="e">
        <f>SUMIF(Tournois!#REF!,Vies!A37)/Vies!A37</f>
        <v>#REF!</v>
      </c>
      <c r="N37" s="63" t="e">
        <f>SUMIF(Tournois!#REF!,Vies!A37)/Vies!A37</f>
        <v>#REF!</v>
      </c>
      <c r="O37" s="63" t="e">
        <f>SUMIF(Tournois!#REF!,Vies!A37)/Vies!A37</f>
        <v>#REF!</v>
      </c>
      <c r="P37" s="63" t="e">
        <f>SUMIF(Tournois!#REF!,Vies!A37)/Vies!A37</f>
        <v>#REF!</v>
      </c>
      <c r="Q37" s="63" t="e">
        <f>SUMIF(Tournois!#REF!,Vies!A37)/Vies!A37</f>
        <v>#REF!</v>
      </c>
      <c r="R37" s="63" t="e">
        <f>SUMIF(Tournois!#REF!,Vies!A37)/Vies!A37</f>
        <v>#REF!</v>
      </c>
      <c r="S37" s="63" t="e">
        <f>SUMIF(Tournois!#REF!,Vies!A37)/Vies!A37</f>
        <v>#REF!</v>
      </c>
      <c r="T37" s="63" t="e">
        <f>SUMIF(Tournois!#REF!,Vies!A37)/Vies!A37</f>
        <v>#REF!</v>
      </c>
      <c r="U37" s="63" t="e">
        <f>SUMIF(Tournois!#REF!,Vies!A37)/Vies!A37</f>
        <v>#REF!</v>
      </c>
      <c r="V37" s="63" t="e">
        <f>SUMIF(Tournois!#REF!,Vies!A37)/Vies!A37</f>
        <v>#REF!</v>
      </c>
      <c r="W37" s="63" t="e">
        <f>SUMIF(Tournois!#REF!,Vies!A37)/Vies!A37</f>
        <v>#REF!</v>
      </c>
      <c r="X37" s="63" t="e">
        <f>SUMIF(Tournois!#REF!,Vies!A37)/Vies!A37</f>
        <v>#REF!</v>
      </c>
      <c r="Y37" s="63" t="e">
        <f>SUMIF(Tournois!#REF!,Vies!A37)/Vies!A37</f>
        <v>#REF!</v>
      </c>
      <c r="Z37" s="63" t="e">
        <f>SUMIF(Tournois!#REF!,Vies!A37)/Vies!A37</f>
        <v>#REF!</v>
      </c>
      <c r="AA37" s="64">
        <f t="shared" si="0"/>
        <v>0</v>
      </c>
    </row>
    <row r="38" spans="1:27" ht="14.25">
      <c r="A38" s="60">
        <v>37</v>
      </c>
      <c r="B38" s="63">
        <f>SUMIF(Tournois!E:E,Vies!A38)/Vies!A38</f>
        <v>0</v>
      </c>
      <c r="C38" s="63">
        <f>SUMIF(Tournois!K:K,Vies!A38)/Vies!A38</f>
        <v>0</v>
      </c>
      <c r="D38" s="63" t="e">
        <f>SUMIF(Tournois!#REF!,Vies!A38)/Vies!A38</f>
        <v>#REF!</v>
      </c>
      <c r="E38" s="63" t="e">
        <f>SUMIF(Tournois!#REF!,Vies!A38)/Vies!A38</f>
        <v>#REF!</v>
      </c>
      <c r="F38" s="63" t="e">
        <f>SUMIF(Tournois!#REF!,Vies!A38)/Vies!A38</f>
        <v>#REF!</v>
      </c>
      <c r="G38" s="63" t="e">
        <f>SUMIF(Tournois!#REF!,Vies!A38)/Vies!A38</f>
        <v>#REF!</v>
      </c>
      <c r="H38" s="63" t="e">
        <f>SUMIF(Tournois!#REF!,Vies!A38)/Vies!A38</f>
        <v>#REF!</v>
      </c>
      <c r="I38" s="63" t="e">
        <f>SUMIF(Tournois!#REF!,Vies!A38)/Vies!A38</f>
        <v>#REF!</v>
      </c>
      <c r="J38" s="63" t="e">
        <f>SUMIF(Tournois!#REF!,Vies!A38)/Vies!A38</f>
        <v>#REF!</v>
      </c>
      <c r="K38" s="63" t="e">
        <f>SUMIF(Tournois!#REF!,Vies!A38)/Vies!A38</f>
        <v>#REF!</v>
      </c>
      <c r="L38" s="63" t="e">
        <f>SUMIF(Tournois!#REF!,Vies!A38)/Vies!A38</f>
        <v>#REF!</v>
      </c>
      <c r="M38" s="63" t="e">
        <f>SUMIF(Tournois!#REF!,Vies!A38)/Vies!A38</f>
        <v>#REF!</v>
      </c>
      <c r="N38" s="63" t="e">
        <f>SUMIF(Tournois!#REF!,Vies!A38)/Vies!A38</f>
        <v>#REF!</v>
      </c>
      <c r="O38" s="63" t="e">
        <f>SUMIF(Tournois!#REF!,Vies!A38)/Vies!A38</f>
        <v>#REF!</v>
      </c>
      <c r="P38" s="63" t="e">
        <f>SUMIF(Tournois!#REF!,Vies!A38)/Vies!A38</f>
        <v>#REF!</v>
      </c>
      <c r="Q38" s="63" t="e">
        <f>SUMIF(Tournois!#REF!,Vies!A38)/Vies!A38</f>
        <v>#REF!</v>
      </c>
      <c r="R38" s="63" t="e">
        <f>SUMIF(Tournois!#REF!,Vies!A38)/Vies!A38</f>
        <v>#REF!</v>
      </c>
      <c r="S38" s="63" t="e">
        <f>SUMIF(Tournois!#REF!,Vies!A38)/Vies!A38</f>
        <v>#REF!</v>
      </c>
      <c r="T38" s="63" t="e">
        <f>SUMIF(Tournois!#REF!,Vies!A38)/Vies!A38</f>
        <v>#REF!</v>
      </c>
      <c r="U38" s="63" t="e">
        <f>SUMIF(Tournois!#REF!,Vies!A38)/Vies!A38</f>
        <v>#REF!</v>
      </c>
      <c r="V38" s="63" t="e">
        <f>SUMIF(Tournois!#REF!,Vies!A38)/Vies!A38</f>
        <v>#REF!</v>
      </c>
      <c r="W38" s="63" t="e">
        <f>SUMIF(Tournois!#REF!,Vies!A38)/Vies!A38</f>
        <v>#REF!</v>
      </c>
      <c r="X38" s="63" t="e">
        <f>SUMIF(Tournois!#REF!,Vies!A38)/Vies!A38</f>
        <v>#REF!</v>
      </c>
      <c r="Y38" s="63" t="e">
        <f>SUMIF(Tournois!#REF!,Vies!A38)/Vies!A38</f>
        <v>#REF!</v>
      </c>
      <c r="Z38" s="63" t="e">
        <f>SUMIF(Tournois!#REF!,Vies!A38)/Vies!A38</f>
        <v>#REF!</v>
      </c>
      <c r="AA38" s="64">
        <f t="shared" si="0"/>
        <v>0</v>
      </c>
    </row>
    <row r="39" spans="1:27" ht="14.25">
      <c r="A39" s="60">
        <v>38</v>
      </c>
      <c r="B39" s="63">
        <f>SUMIF(Tournois!E:E,Vies!A39)/Vies!A39</f>
        <v>0</v>
      </c>
      <c r="C39" s="63">
        <f>SUMIF(Tournois!K:K,Vies!A39)/Vies!A39</f>
        <v>0</v>
      </c>
      <c r="D39" s="63" t="e">
        <f>SUMIF(Tournois!#REF!,Vies!A39)/Vies!A39</f>
        <v>#REF!</v>
      </c>
      <c r="E39" s="63" t="e">
        <f>SUMIF(Tournois!#REF!,Vies!A39)/Vies!A39</f>
        <v>#REF!</v>
      </c>
      <c r="F39" s="63" t="e">
        <f>SUMIF(Tournois!#REF!,Vies!A39)/Vies!A39</f>
        <v>#REF!</v>
      </c>
      <c r="G39" s="63" t="e">
        <f>SUMIF(Tournois!#REF!,Vies!A39)/Vies!A39</f>
        <v>#REF!</v>
      </c>
      <c r="H39" s="63" t="e">
        <f>SUMIF(Tournois!#REF!,Vies!A39)/Vies!A39</f>
        <v>#REF!</v>
      </c>
      <c r="I39" s="63" t="e">
        <f>SUMIF(Tournois!#REF!,Vies!A39)/Vies!A39</f>
        <v>#REF!</v>
      </c>
      <c r="J39" s="63" t="e">
        <f>SUMIF(Tournois!#REF!,Vies!A39)/Vies!A39</f>
        <v>#REF!</v>
      </c>
      <c r="K39" s="63" t="e">
        <f>SUMIF(Tournois!#REF!,Vies!A39)/Vies!A39</f>
        <v>#REF!</v>
      </c>
      <c r="L39" s="63" t="e">
        <f>SUMIF(Tournois!#REF!,Vies!A39)/Vies!A39</f>
        <v>#REF!</v>
      </c>
      <c r="M39" s="63" t="e">
        <f>SUMIF(Tournois!#REF!,Vies!A39)/Vies!A39</f>
        <v>#REF!</v>
      </c>
      <c r="N39" s="63" t="e">
        <f>SUMIF(Tournois!#REF!,Vies!A39)/Vies!A39</f>
        <v>#REF!</v>
      </c>
      <c r="O39" s="63" t="e">
        <f>SUMIF(Tournois!#REF!,Vies!A39)/Vies!A39</f>
        <v>#REF!</v>
      </c>
      <c r="P39" s="63" t="e">
        <f>SUMIF(Tournois!#REF!,Vies!A39)/Vies!A39</f>
        <v>#REF!</v>
      </c>
      <c r="Q39" s="63" t="e">
        <f>SUMIF(Tournois!#REF!,Vies!A39)/Vies!A39</f>
        <v>#REF!</v>
      </c>
      <c r="R39" s="63" t="e">
        <f>SUMIF(Tournois!#REF!,Vies!A39)/Vies!A39</f>
        <v>#REF!</v>
      </c>
      <c r="S39" s="63" t="e">
        <f>SUMIF(Tournois!#REF!,Vies!A39)/Vies!A39</f>
        <v>#REF!</v>
      </c>
      <c r="T39" s="63" t="e">
        <f>SUMIF(Tournois!#REF!,Vies!A39)/Vies!A39</f>
        <v>#REF!</v>
      </c>
      <c r="U39" s="63" t="e">
        <f>SUMIF(Tournois!#REF!,Vies!A39)/Vies!A39</f>
        <v>#REF!</v>
      </c>
      <c r="V39" s="63" t="e">
        <f>SUMIF(Tournois!#REF!,Vies!A39)/Vies!A39</f>
        <v>#REF!</v>
      </c>
      <c r="W39" s="63" t="e">
        <f>SUMIF(Tournois!#REF!,Vies!A39)/Vies!A39</f>
        <v>#REF!</v>
      </c>
      <c r="X39" s="63" t="e">
        <f>SUMIF(Tournois!#REF!,Vies!A39)/Vies!A39</f>
        <v>#REF!</v>
      </c>
      <c r="Y39" s="63" t="e">
        <f>SUMIF(Tournois!#REF!,Vies!A39)/Vies!A39</f>
        <v>#REF!</v>
      </c>
      <c r="Z39" s="63" t="e">
        <f>SUMIF(Tournois!#REF!,Vies!A39)/Vies!A39</f>
        <v>#REF!</v>
      </c>
      <c r="AA39" s="64">
        <f t="shared" si="0"/>
        <v>0</v>
      </c>
    </row>
    <row r="40" spans="1:27" ht="14.25">
      <c r="A40" s="60">
        <v>39</v>
      </c>
      <c r="B40" s="63">
        <f>SUMIF(Tournois!E:E,Vies!A40)/Vies!A40</f>
        <v>0</v>
      </c>
      <c r="C40" s="63">
        <f>SUMIF(Tournois!K:K,Vies!A40)/Vies!A40</f>
        <v>0</v>
      </c>
      <c r="D40" s="63" t="e">
        <f>SUMIF(Tournois!#REF!,Vies!A40)/Vies!A40</f>
        <v>#REF!</v>
      </c>
      <c r="E40" s="63" t="e">
        <f>SUMIF(Tournois!#REF!,Vies!A40)/Vies!A40</f>
        <v>#REF!</v>
      </c>
      <c r="F40" s="63" t="e">
        <f>SUMIF(Tournois!#REF!,Vies!A40)/Vies!A40</f>
        <v>#REF!</v>
      </c>
      <c r="G40" s="63" t="e">
        <f>SUMIF(Tournois!#REF!,Vies!A40)/Vies!A40</f>
        <v>#REF!</v>
      </c>
      <c r="H40" s="63" t="e">
        <f>SUMIF(Tournois!#REF!,Vies!A40)/Vies!A40</f>
        <v>#REF!</v>
      </c>
      <c r="I40" s="63" t="e">
        <f>SUMIF(Tournois!#REF!,Vies!A40)/Vies!A40</f>
        <v>#REF!</v>
      </c>
      <c r="J40" s="63" t="e">
        <f>SUMIF(Tournois!#REF!,Vies!A40)/Vies!A40</f>
        <v>#REF!</v>
      </c>
      <c r="K40" s="63" t="e">
        <f>SUMIF(Tournois!#REF!,Vies!A40)/Vies!A40</f>
        <v>#REF!</v>
      </c>
      <c r="L40" s="63" t="e">
        <f>SUMIF(Tournois!#REF!,Vies!A40)/Vies!A40</f>
        <v>#REF!</v>
      </c>
      <c r="M40" s="63" t="e">
        <f>SUMIF(Tournois!#REF!,Vies!A40)/Vies!A40</f>
        <v>#REF!</v>
      </c>
      <c r="N40" s="63" t="e">
        <f>SUMIF(Tournois!#REF!,Vies!A40)/Vies!A40</f>
        <v>#REF!</v>
      </c>
      <c r="O40" s="63" t="e">
        <f>SUMIF(Tournois!#REF!,Vies!A40)/Vies!A40</f>
        <v>#REF!</v>
      </c>
      <c r="P40" s="63" t="e">
        <f>SUMIF(Tournois!#REF!,Vies!A40)/Vies!A40</f>
        <v>#REF!</v>
      </c>
      <c r="Q40" s="63" t="e">
        <f>SUMIF(Tournois!#REF!,Vies!A40)/Vies!A40</f>
        <v>#REF!</v>
      </c>
      <c r="R40" s="63" t="e">
        <f>SUMIF(Tournois!#REF!,Vies!A40)/Vies!A40</f>
        <v>#REF!</v>
      </c>
      <c r="S40" s="63" t="e">
        <f>SUMIF(Tournois!#REF!,Vies!A40)/Vies!A40</f>
        <v>#REF!</v>
      </c>
      <c r="T40" s="63" t="e">
        <f>SUMIF(Tournois!#REF!,Vies!A40)/Vies!A40</f>
        <v>#REF!</v>
      </c>
      <c r="U40" s="63" t="e">
        <f>SUMIF(Tournois!#REF!,Vies!A40)/Vies!A40</f>
        <v>#REF!</v>
      </c>
      <c r="V40" s="63" t="e">
        <f>SUMIF(Tournois!#REF!,Vies!A40)/Vies!A40</f>
        <v>#REF!</v>
      </c>
      <c r="W40" s="63" t="e">
        <f>SUMIF(Tournois!#REF!,Vies!A40)/Vies!A40</f>
        <v>#REF!</v>
      </c>
      <c r="X40" s="63" t="e">
        <f>SUMIF(Tournois!#REF!,Vies!A40)/Vies!A40</f>
        <v>#REF!</v>
      </c>
      <c r="Y40" s="63" t="e">
        <f>SUMIF(Tournois!#REF!,Vies!A40)/Vies!A40</f>
        <v>#REF!</v>
      </c>
      <c r="Z40" s="63" t="e">
        <f>SUMIF(Tournois!#REF!,Vies!A40)/Vies!A40</f>
        <v>#REF!</v>
      </c>
      <c r="AA40" s="64">
        <f t="shared" si="0"/>
        <v>0</v>
      </c>
    </row>
    <row r="41" spans="1:27" ht="14.25">
      <c r="A41" s="60">
        <v>40</v>
      </c>
      <c r="B41" s="63">
        <f>SUMIF(Tournois!E:E,Vies!A41)/Vies!A41</f>
        <v>0</v>
      </c>
      <c r="C41" s="63">
        <f>SUMIF(Tournois!K:K,Vies!A41)/Vies!A41</f>
        <v>0</v>
      </c>
      <c r="D41" s="63" t="e">
        <f>SUMIF(Tournois!#REF!,Vies!A41)/Vies!A41</f>
        <v>#REF!</v>
      </c>
      <c r="E41" s="63" t="e">
        <f>SUMIF(Tournois!#REF!,Vies!A41)/Vies!A41</f>
        <v>#REF!</v>
      </c>
      <c r="F41" s="63" t="e">
        <f>SUMIF(Tournois!#REF!,Vies!A41)/Vies!A41</f>
        <v>#REF!</v>
      </c>
      <c r="G41" s="63" t="e">
        <f>SUMIF(Tournois!#REF!,Vies!A41)/Vies!A41</f>
        <v>#REF!</v>
      </c>
      <c r="H41" s="63" t="e">
        <f>SUMIF(Tournois!#REF!,Vies!A41)/Vies!A41</f>
        <v>#REF!</v>
      </c>
      <c r="I41" s="63" t="e">
        <f>SUMIF(Tournois!#REF!,Vies!A41)/Vies!A41</f>
        <v>#REF!</v>
      </c>
      <c r="J41" s="63" t="e">
        <f>SUMIF(Tournois!#REF!,Vies!A41)/Vies!A41</f>
        <v>#REF!</v>
      </c>
      <c r="K41" s="63" t="e">
        <f>SUMIF(Tournois!#REF!,Vies!A41)/Vies!A41</f>
        <v>#REF!</v>
      </c>
      <c r="L41" s="63" t="e">
        <f>SUMIF(Tournois!#REF!,Vies!A41)/Vies!A41</f>
        <v>#REF!</v>
      </c>
      <c r="M41" s="63" t="e">
        <f>SUMIF(Tournois!#REF!,Vies!A41)/Vies!A41</f>
        <v>#REF!</v>
      </c>
      <c r="N41" s="63" t="e">
        <f>SUMIF(Tournois!#REF!,Vies!A41)/Vies!A41</f>
        <v>#REF!</v>
      </c>
      <c r="O41" s="63" t="e">
        <f>SUMIF(Tournois!#REF!,Vies!A41)/Vies!A41</f>
        <v>#REF!</v>
      </c>
      <c r="P41" s="63" t="e">
        <f>SUMIF(Tournois!#REF!,Vies!A41)/Vies!A41</f>
        <v>#REF!</v>
      </c>
      <c r="Q41" s="63" t="e">
        <f>SUMIF(Tournois!#REF!,Vies!A41)/Vies!A41</f>
        <v>#REF!</v>
      </c>
      <c r="R41" s="63" t="e">
        <f>SUMIF(Tournois!#REF!,Vies!A41)/Vies!A41</f>
        <v>#REF!</v>
      </c>
      <c r="S41" s="63" t="e">
        <f>SUMIF(Tournois!#REF!,Vies!A41)/Vies!A41</f>
        <v>#REF!</v>
      </c>
      <c r="T41" s="63" t="e">
        <f>SUMIF(Tournois!#REF!,Vies!A41)/Vies!A41</f>
        <v>#REF!</v>
      </c>
      <c r="U41" s="63" t="e">
        <f>SUMIF(Tournois!#REF!,Vies!A41)/Vies!A41</f>
        <v>#REF!</v>
      </c>
      <c r="V41" s="63" t="e">
        <f>SUMIF(Tournois!#REF!,Vies!A41)/Vies!A41</f>
        <v>#REF!</v>
      </c>
      <c r="W41" s="63" t="e">
        <f>SUMIF(Tournois!#REF!,Vies!A41)/Vies!A41</f>
        <v>#REF!</v>
      </c>
      <c r="X41" s="63" t="e">
        <f>SUMIF(Tournois!#REF!,Vies!A41)/Vies!A41</f>
        <v>#REF!</v>
      </c>
      <c r="Y41" s="63" t="e">
        <f>SUMIF(Tournois!#REF!,Vies!A41)/Vies!A41</f>
        <v>#REF!</v>
      </c>
      <c r="Z41" s="63" t="e">
        <f>SUMIF(Tournois!#REF!,Vies!A41)/Vies!A41</f>
        <v>#REF!</v>
      </c>
      <c r="AA41" s="64">
        <f t="shared" si="0"/>
        <v>0</v>
      </c>
    </row>
    <row r="42" spans="1:27" ht="14.25">
      <c r="A42" s="60">
        <v>41</v>
      </c>
      <c r="B42" s="63">
        <f>SUMIF(Tournois!E:E,Vies!A42)/Vies!A42</f>
        <v>0</v>
      </c>
      <c r="C42" s="63">
        <f>SUMIF(Tournois!K:K,Vies!A42)/Vies!A42</f>
        <v>0</v>
      </c>
      <c r="D42" s="63" t="e">
        <f>SUMIF(Tournois!#REF!,Vies!A42)/Vies!A42</f>
        <v>#REF!</v>
      </c>
      <c r="E42" s="63" t="e">
        <f>SUMIF(Tournois!#REF!,Vies!A42)/Vies!A42</f>
        <v>#REF!</v>
      </c>
      <c r="F42" s="63" t="e">
        <f>SUMIF(Tournois!#REF!,Vies!A42)/Vies!A42</f>
        <v>#REF!</v>
      </c>
      <c r="G42" s="63" t="e">
        <f>SUMIF(Tournois!#REF!,Vies!A42)/Vies!A42</f>
        <v>#REF!</v>
      </c>
      <c r="H42" s="63" t="e">
        <f>SUMIF(Tournois!#REF!,Vies!A42)/Vies!A42</f>
        <v>#REF!</v>
      </c>
      <c r="I42" s="63" t="e">
        <f>SUMIF(Tournois!#REF!,Vies!A42)/Vies!A42</f>
        <v>#REF!</v>
      </c>
      <c r="J42" s="63" t="e">
        <f>SUMIF(Tournois!#REF!,Vies!A42)/Vies!A42</f>
        <v>#REF!</v>
      </c>
      <c r="K42" s="63" t="e">
        <f>SUMIF(Tournois!#REF!,Vies!A42)/Vies!A42</f>
        <v>#REF!</v>
      </c>
      <c r="L42" s="63" t="e">
        <f>SUMIF(Tournois!#REF!,Vies!A42)/Vies!A42</f>
        <v>#REF!</v>
      </c>
      <c r="M42" s="63" t="e">
        <f>SUMIF(Tournois!#REF!,Vies!A42)/Vies!A42</f>
        <v>#REF!</v>
      </c>
      <c r="N42" s="63" t="e">
        <f>SUMIF(Tournois!#REF!,Vies!A42)/Vies!A42</f>
        <v>#REF!</v>
      </c>
      <c r="O42" s="63" t="e">
        <f>SUMIF(Tournois!#REF!,Vies!A42)/Vies!A42</f>
        <v>#REF!</v>
      </c>
      <c r="P42" s="63" t="e">
        <f>SUMIF(Tournois!#REF!,Vies!A42)/Vies!A42</f>
        <v>#REF!</v>
      </c>
      <c r="Q42" s="63" t="e">
        <f>SUMIF(Tournois!#REF!,Vies!A42)/Vies!A42</f>
        <v>#REF!</v>
      </c>
      <c r="R42" s="63" t="e">
        <f>SUMIF(Tournois!#REF!,Vies!A42)/Vies!A42</f>
        <v>#REF!</v>
      </c>
      <c r="S42" s="63" t="e">
        <f>SUMIF(Tournois!#REF!,Vies!A42)/Vies!A42</f>
        <v>#REF!</v>
      </c>
      <c r="T42" s="63" t="e">
        <f>SUMIF(Tournois!#REF!,Vies!A42)/Vies!A42</f>
        <v>#REF!</v>
      </c>
      <c r="U42" s="63" t="e">
        <f>SUMIF(Tournois!#REF!,Vies!A42)/Vies!A42</f>
        <v>#REF!</v>
      </c>
      <c r="V42" s="63" t="e">
        <f>SUMIF(Tournois!#REF!,Vies!A42)/Vies!A42</f>
        <v>#REF!</v>
      </c>
      <c r="W42" s="63" t="e">
        <f>SUMIF(Tournois!#REF!,Vies!A42)/Vies!A42</f>
        <v>#REF!</v>
      </c>
      <c r="X42" s="63" t="e">
        <f>SUMIF(Tournois!#REF!,Vies!A42)/Vies!A42</f>
        <v>#REF!</v>
      </c>
      <c r="Y42" s="63" t="e">
        <f>SUMIF(Tournois!#REF!,Vies!A42)/Vies!A42</f>
        <v>#REF!</v>
      </c>
      <c r="Z42" s="63" t="e">
        <f>SUMIF(Tournois!#REF!,Vies!A42)/Vies!A42</f>
        <v>#REF!</v>
      </c>
      <c r="AA42" s="64">
        <f t="shared" si="0"/>
        <v>0</v>
      </c>
    </row>
    <row r="43" spans="1:27" ht="14.25">
      <c r="A43" s="60">
        <v>42</v>
      </c>
      <c r="B43" s="63">
        <f>SUMIF(Tournois!E:E,Vies!A43)/Vies!A43</f>
        <v>0</v>
      </c>
      <c r="C43" s="63">
        <f>SUMIF(Tournois!K:K,Vies!A43)/Vies!A43</f>
        <v>0</v>
      </c>
      <c r="D43" s="63" t="e">
        <f>SUMIF(Tournois!#REF!,Vies!A43)/Vies!A43</f>
        <v>#REF!</v>
      </c>
      <c r="E43" s="63" t="e">
        <f>SUMIF(Tournois!#REF!,Vies!A43)/Vies!A43</f>
        <v>#REF!</v>
      </c>
      <c r="F43" s="63" t="e">
        <f>SUMIF(Tournois!#REF!,Vies!A43)/Vies!A43</f>
        <v>#REF!</v>
      </c>
      <c r="G43" s="63" t="e">
        <f>SUMIF(Tournois!#REF!,Vies!A43)/Vies!A43</f>
        <v>#REF!</v>
      </c>
      <c r="H43" s="63" t="e">
        <f>SUMIF(Tournois!#REF!,Vies!A43)/Vies!A43</f>
        <v>#REF!</v>
      </c>
      <c r="I43" s="63" t="e">
        <f>SUMIF(Tournois!#REF!,Vies!A43)/Vies!A43</f>
        <v>#REF!</v>
      </c>
      <c r="J43" s="63" t="e">
        <f>SUMIF(Tournois!#REF!,Vies!A43)/Vies!A43</f>
        <v>#REF!</v>
      </c>
      <c r="K43" s="63" t="e">
        <f>SUMIF(Tournois!#REF!,Vies!A43)/Vies!A43</f>
        <v>#REF!</v>
      </c>
      <c r="L43" s="63" t="e">
        <f>SUMIF(Tournois!#REF!,Vies!A43)/Vies!A43</f>
        <v>#REF!</v>
      </c>
      <c r="M43" s="63" t="e">
        <f>SUMIF(Tournois!#REF!,Vies!A43)/Vies!A43</f>
        <v>#REF!</v>
      </c>
      <c r="N43" s="63" t="e">
        <f>SUMIF(Tournois!#REF!,Vies!A43)/Vies!A43</f>
        <v>#REF!</v>
      </c>
      <c r="O43" s="63" t="e">
        <f>SUMIF(Tournois!#REF!,Vies!A43)/Vies!A43</f>
        <v>#REF!</v>
      </c>
      <c r="P43" s="63" t="e">
        <f>SUMIF(Tournois!#REF!,Vies!A43)/Vies!A43</f>
        <v>#REF!</v>
      </c>
      <c r="Q43" s="63" t="e">
        <f>SUMIF(Tournois!#REF!,Vies!A43)/Vies!A43</f>
        <v>#REF!</v>
      </c>
      <c r="R43" s="63" t="e">
        <f>SUMIF(Tournois!#REF!,Vies!A43)/Vies!A43</f>
        <v>#REF!</v>
      </c>
      <c r="S43" s="63" t="e">
        <f>SUMIF(Tournois!#REF!,Vies!A43)/Vies!A43</f>
        <v>#REF!</v>
      </c>
      <c r="T43" s="63" t="e">
        <f>SUMIF(Tournois!#REF!,Vies!A43)/Vies!A43</f>
        <v>#REF!</v>
      </c>
      <c r="U43" s="63" t="e">
        <f>SUMIF(Tournois!#REF!,Vies!A43)/Vies!A43</f>
        <v>#REF!</v>
      </c>
      <c r="V43" s="63" t="e">
        <f>SUMIF(Tournois!#REF!,Vies!A43)/Vies!A43</f>
        <v>#REF!</v>
      </c>
      <c r="W43" s="63" t="e">
        <f>SUMIF(Tournois!#REF!,Vies!A43)/Vies!A43</f>
        <v>#REF!</v>
      </c>
      <c r="X43" s="63" t="e">
        <f>SUMIF(Tournois!#REF!,Vies!A43)/Vies!A43</f>
        <v>#REF!</v>
      </c>
      <c r="Y43" s="63" t="e">
        <f>SUMIF(Tournois!#REF!,Vies!A43)/Vies!A43</f>
        <v>#REF!</v>
      </c>
      <c r="Z43" s="63" t="e">
        <f>SUMIF(Tournois!#REF!,Vies!A43)/Vies!A43</f>
        <v>#REF!</v>
      </c>
      <c r="AA43" s="64">
        <f t="shared" si="0"/>
        <v>0</v>
      </c>
    </row>
    <row r="44" spans="1:27" ht="14.25">
      <c r="A44" s="60">
        <v>43</v>
      </c>
      <c r="B44" s="63">
        <f>SUMIF(Tournois!E:E,Vies!A44)/Vies!A44</f>
        <v>0</v>
      </c>
      <c r="C44" s="63">
        <f>SUMIF(Tournois!K:K,Vies!A44)/Vies!A44</f>
        <v>0</v>
      </c>
      <c r="D44" s="63" t="e">
        <f>SUMIF(Tournois!#REF!,Vies!A44)/Vies!A44</f>
        <v>#REF!</v>
      </c>
      <c r="E44" s="63" t="e">
        <f>SUMIF(Tournois!#REF!,Vies!A44)/Vies!A44</f>
        <v>#REF!</v>
      </c>
      <c r="F44" s="63" t="e">
        <f>SUMIF(Tournois!#REF!,Vies!A44)/Vies!A44</f>
        <v>#REF!</v>
      </c>
      <c r="G44" s="63" t="e">
        <f>SUMIF(Tournois!#REF!,Vies!A44)/Vies!A44</f>
        <v>#REF!</v>
      </c>
      <c r="H44" s="63" t="e">
        <f>SUMIF(Tournois!#REF!,Vies!A44)/Vies!A44</f>
        <v>#REF!</v>
      </c>
      <c r="I44" s="63" t="e">
        <f>SUMIF(Tournois!#REF!,Vies!A44)/Vies!A44</f>
        <v>#REF!</v>
      </c>
      <c r="J44" s="63" t="e">
        <f>SUMIF(Tournois!#REF!,Vies!A44)/Vies!A44</f>
        <v>#REF!</v>
      </c>
      <c r="K44" s="63" t="e">
        <f>SUMIF(Tournois!#REF!,Vies!A44)/Vies!A44</f>
        <v>#REF!</v>
      </c>
      <c r="L44" s="63" t="e">
        <f>SUMIF(Tournois!#REF!,Vies!A44)/Vies!A44</f>
        <v>#REF!</v>
      </c>
      <c r="M44" s="63" t="e">
        <f>SUMIF(Tournois!#REF!,Vies!A44)/Vies!A44</f>
        <v>#REF!</v>
      </c>
      <c r="N44" s="63" t="e">
        <f>SUMIF(Tournois!#REF!,Vies!A44)/Vies!A44</f>
        <v>#REF!</v>
      </c>
      <c r="O44" s="63" t="e">
        <f>SUMIF(Tournois!#REF!,Vies!A44)/Vies!A44</f>
        <v>#REF!</v>
      </c>
      <c r="P44" s="63" t="e">
        <f>SUMIF(Tournois!#REF!,Vies!A44)/Vies!A44</f>
        <v>#REF!</v>
      </c>
      <c r="Q44" s="63" t="e">
        <f>SUMIF(Tournois!#REF!,Vies!A44)/Vies!A44</f>
        <v>#REF!</v>
      </c>
      <c r="R44" s="63" t="e">
        <f>SUMIF(Tournois!#REF!,Vies!A44)/Vies!A44</f>
        <v>#REF!</v>
      </c>
      <c r="S44" s="63" t="e">
        <f>SUMIF(Tournois!#REF!,Vies!A44)/Vies!A44</f>
        <v>#REF!</v>
      </c>
      <c r="T44" s="63" t="e">
        <f>SUMIF(Tournois!#REF!,Vies!A44)/Vies!A44</f>
        <v>#REF!</v>
      </c>
      <c r="U44" s="63" t="e">
        <f>SUMIF(Tournois!#REF!,Vies!A44)/Vies!A44</f>
        <v>#REF!</v>
      </c>
      <c r="V44" s="63" t="e">
        <f>SUMIF(Tournois!#REF!,Vies!A44)/Vies!A44</f>
        <v>#REF!</v>
      </c>
      <c r="W44" s="63" t="e">
        <f>SUMIF(Tournois!#REF!,Vies!A44)/Vies!A44</f>
        <v>#REF!</v>
      </c>
      <c r="X44" s="63" t="e">
        <f>SUMIF(Tournois!#REF!,Vies!A44)/Vies!A44</f>
        <v>#REF!</v>
      </c>
      <c r="Y44" s="63" t="e">
        <f>SUMIF(Tournois!#REF!,Vies!A44)/Vies!A44</f>
        <v>#REF!</v>
      </c>
      <c r="Z44" s="63" t="e">
        <f>SUMIF(Tournois!#REF!,Vies!A44)/Vies!A44</f>
        <v>#REF!</v>
      </c>
      <c r="AA44" s="64">
        <f t="shared" si="0"/>
        <v>0</v>
      </c>
    </row>
    <row r="45" spans="1:27" ht="14.25">
      <c r="A45" s="60">
        <v>44</v>
      </c>
      <c r="B45" s="63">
        <f>SUMIF(Tournois!E:E,Vies!A45)/Vies!A45</f>
        <v>0</v>
      </c>
      <c r="C45" s="63">
        <f>SUMIF(Tournois!K:K,Vies!A45)/Vies!A45</f>
        <v>0</v>
      </c>
      <c r="D45" s="63" t="e">
        <f>SUMIF(Tournois!#REF!,Vies!A45)/Vies!A45</f>
        <v>#REF!</v>
      </c>
      <c r="E45" s="63" t="e">
        <f>SUMIF(Tournois!#REF!,Vies!A45)/Vies!A45</f>
        <v>#REF!</v>
      </c>
      <c r="F45" s="63" t="e">
        <f>SUMIF(Tournois!#REF!,Vies!A45)/Vies!A45</f>
        <v>#REF!</v>
      </c>
      <c r="G45" s="63" t="e">
        <f>SUMIF(Tournois!#REF!,Vies!A45)/Vies!A45</f>
        <v>#REF!</v>
      </c>
      <c r="H45" s="63" t="e">
        <f>SUMIF(Tournois!#REF!,Vies!A45)/Vies!A45</f>
        <v>#REF!</v>
      </c>
      <c r="I45" s="63" t="e">
        <f>SUMIF(Tournois!#REF!,Vies!A45)/Vies!A45</f>
        <v>#REF!</v>
      </c>
      <c r="J45" s="63" t="e">
        <f>SUMIF(Tournois!#REF!,Vies!A45)/Vies!A45</f>
        <v>#REF!</v>
      </c>
      <c r="K45" s="63" t="e">
        <f>SUMIF(Tournois!#REF!,Vies!A45)/Vies!A45</f>
        <v>#REF!</v>
      </c>
      <c r="L45" s="63" t="e">
        <f>SUMIF(Tournois!#REF!,Vies!A45)/Vies!A45</f>
        <v>#REF!</v>
      </c>
      <c r="M45" s="63" t="e">
        <f>SUMIF(Tournois!#REF!,Vies!A45)/Vies!A45</f>
        <v>#REF!</v>
      </c>
      <c r="N45" s="63" t="e">
        <f>SUMIF(Tournois!#REF!,Vies!A45)/Vies!A45</f>
        <v>#REF!</v>
      </c>
      <c r="O45" s="63" t="e">
        <f>SUMIF(Tournois!#REF!,Vies!A45)/Vies!A45</f>
        <v>#REF!</v>
      </c>
      <c r="P45" s="63" t="e">
        <f>SUMIF(Tournois!#REF!,Vies!A45)/Vies!A45</f>
        <v>#REF!</v>
      </c>
      <c r="Q45" s="63" t="e">
        <f>SUMIF(Tournois!#REF!,Vies!A45)/Vies!A45</f>
        <v>#REF!</v>
      </c>
      <c r="R45" s="63" t="e">
        <f>SUMIF(Tournois!#REF!,Vies!A45)/Vies!A45</f>
        <v>#REF!</v>
      </c>
      <c r="S45" s="63" t="e">
        <f>SUMIF(Tournois!#REF!,Vies!A45)/Vies!A45</f>
        <v>#REF!</v>
      </c>
      <c r="T45" s="63" t="e">
        <f>SUMIF(Tournois!#REF!,Vies!A45)/Vies!A45</f>
        <v>#REF!</v>
      </c>
      <c r="U45" s="63" t="e">
        <f>SUMIF(Tournois!#REF!,Vies!A45)/Vies!A45</f>
        <v>#REF!</v>
      </c>
      <c r="V45" s="63" t="e">
        <f>SUMIF(Tournois!#REF!,Vies!A45)/Vies!A45</f>
        <v>#REF!</v>
      </c>
      <c r="W45" s="63" t="e">
        <f>SUMIF(Tournois!#REF!,Vies!A45)/Vies!A45</f>
        <v>#REF!</v>
      </c>
      <c r="X45" s="63" t="e">
        <f>SUMIF(Tournois!#REF!,Vies!A45)/Vies!A45</f>
        <v>#REF!</v>
      </c>
      <c r="Y45" s="63" t="e">
        <f>SUMIF(Tournois!#REF!,Vies!A45)/Vies!A45</f>
        <v>#REF!</v>
      </c>
      <c r="Z45" s="63" t="e">
        <f>SUMIF(Tournois!#REF!,Vies!A45)/Vies!A45</f>
        <v>#REF!</v>
      </c>
      <c r="AA45" s="64">
        <f t="shared" si="0"/>
        <v>0</v>
      </c>
    </row>
    <row r="46" spans="1:27" ht="14.25">
      <c r="A46" s="60">
        <v>45</v>
      </c>
      <c r="B46" s="63">
        <f>SUMIF(Tournois!E:E,Vies!A46)/Vies!A46</f>
        <v>0</v>
      </c>
      <c r="C46" s="63">
        <f>SUMIF(Tournois!K:K,Vies!A46)/Vies!A46</f>
        <v>0</v>
      </c>
      <c r="D46" s="63" t="e">
        <f>SUMIF(Tournois!#REF!,Vies!A46)/Vies!A46</f>
        <v>#REF!</v>
      </c>
      <c r="E46" s="63" t="e">
        <f>SUMIF(Tournois!#REF!,Vies!A46)/Vies!A46</f>
        <v>#REF!</v>
      </c>
      <c r="F46" s="63" t="e">
        <f>SUMIF(Tournois!#REF!,Vies!A46)/Vies!A46</f>
        <v>#REF!</v>
      </c>
      <c r="G46" s="63" t="e">
        <f>SUMIF(Tournois!#REF!,Vies!A46)/Vies!A46</f>
        <v>#REF!</v>
      </c>
      <c r="H46" s="63" t="e">
        <f>SUMIF(Tournois!#REF!,Vies!A46)/Vies!A46</f>
        <v>#REF!</v>
      </c>
      <c r="I46" s="63" t="e">
        <f>SUMIF(Tournois!#REF!,Vies!A46)/Vies!A46</f>
        <v>#REF!</v>
      </c>
      <c r="J46" s="63" t="e">
        <f>SUMIF(Tournois!#REF!,Vies!A46)/Vies!A46</f>
        <v>#REF!</v>
      </c>
      <c r="K46" s="63" t="e">
        <f>SUMIF(Tournois!#REF!,Vies!A46)/Vies!A46</f>
        <v>#REF!</v>
      </c>
      <c r="L46" s="63" t="e">
        <f>SUMIF(Tournois!#REF!,Vies!A46)/Vies!A46</f>
        <v>#REF!</v>
      </c>
      <c r="M46" s="63" t="e">
        <f>SUMIF(Tournois!#REF!,Vies!A46)/Vies!A46</f>
        <v>#REF!</v>
      </c>
      <c r="N46" s="63" t="e">
        <f>SUMIF(Tournois!#REF!,Vies!A46)/Vies!A46</f>
        <v>#REF!</v>
      </c>
      <c r="O46" s="63" t="e">
        <f>SUMIF(Tournois!#REF!,Vies!A46)/Vies!A46</f>
        <v>#REF!</v>
      </c>
      <c r="P46" s="63" t="e">
        <f>SUMIF(Tournois!#REF!,Vies!A46)/Vies!A46</f>
        <v>#REF!</v>
      </c>
      <c r="Q46" s="63" t="e">
        <f>SUMIF(Tournois!#REF!,Vies!A46)/Vies!A46</f>
        <v>#REF!</v>
      </c>
      <c r="R46" s="63" t="e">
        <f>SUMIF(Tournois!#REF!,Vies!A46)/Vies!A46</f>
        <v>#REF!</v>
      </c>
      <c r="S46" s="63" t="e">
        <f>SUMIF(Tournois!#REF!,Vies!A46)/Vies!A46</f>
        <v>#REF!</v>
      </c>
      <c r="T46" s="63" t="e">
        <f>SUMIF(Tournois!#REF!,Vies!A46)/Vies!A46</f>
        <v>#REF!</v>
      </c>
      <c r="U46" s="63" t="e">
        <f>SUMIF(Tournois!#REF!,Vies!A46)/Vies!A46</f>
        <v>#REF!</v>
      </c>
      <c r="V46" s="63" t="e">
        <f>SUMIF(Tournois!#REF!,Vies!A46)/Vies!A46</f>
        <v>#REF!</v>
      </c>
      <c r="W46" s="63" t="e">
        <f>SUMIF(Tournois!#REF!,Vies!A46)/Vies!A46</f>
        <v>#REF!</v>
      </c>
      <c r="X46" s="63" t="e">
        <f>SUMIF(Tournois!#REF!,Vies!A46)/Vies!A46</f>
        <v>#REF!</v>
      </c>
      <c r="Y46" s="63" t="e">
        <f>SUMIF(Tournois!#REF!,Vies!A46)/Vies!A46</f>
        <v>#REF!</v>
      </c>
      <c r="Z46" s="63" t="e">
        <f>SUMIF(Tournois!#REF!,Vies!A46)/Vies!A46</f>
        <v>#REF!</v>
      </c>
      <c r="AA46" s="64">
        <f t="shared" si="0"/>
        <v>0</v>
      </c>
    </row>
    <row r="47" spans="1:27" ht="14.25">
      <c r="A47" s="60">
        <v>46</v>
      </c>
      <c r="B47" s="63">
        <f>SUMIF(Tournois!E:E,Vies!A47)/Vies!A47</f>
        <v>0</v>
      </c>
      <c r="C47" s="63">
        <f>SUMIF(Tournois!K:K,Vies!A47)/Vies!A47</f>
        <v>0</v>
      </c>
      <c r="D47" s="63" t="e">
        <f>SUMIF(Tournois!#REF!,Vies!A47)/Vies!A47</f>
        <v>#REF!</v>
      </c>
      <c r="E47" s="63" t="e">
        <f>SUMIF(Tournois!#REF!,Vies!A47)/Vies!A47</f>
        <v>#REF!</v>
      </c>
      <c r="F47" s="63" t="e">
        <f>SUMIF(Tournois!#REF!,Vies!A47)/Vies!A47</f>
        <v>#REF!</v>
      </c>
      <c r="G47" s="63" t="e">
        <f>SUMIF(Tournois!#REF!,Vies!A47)/Vies!A47</f>
        <v>#REF!</v>
      </c>
      <c r="H47" s="63" t="e">
        <f>SUMIF(Tournois!#REF!,Vies!A47)/Vies!A47</f>
        <v>#REF!</v>
      </c>
      <c r="I47" s="63" t="e">
        <f>SUMIF(Tournois!#REF!,Vies!A47)/Vies!A47</f>
        <v>#REF!</v>
      </c>
      <c r="J47" s="63" t="e">
        <f>SUMIF(Tournois!#REF!,Vies!A47)/Vies!A47</f>
        <v>#REF!</v>
      </c>
      <c r="K47" s="63" t="e">
        <f>SUMIF(Tournois!#REF!,Vies!A47)/Vies!A47</f>
        <v>#REF!</v>
      </c>
      <c r="L47" s="63" t="e">
        <f>SUMIF(Tournois!#REF!,Vies!A47)/Vies!A47</f>
        <v>#REF!</v>
      </c>
      <c r="M47" s="63" t="e">
        <f>SUMIF(Tournois!#REF!,Vies!A47)/Vies!A47</f>
        <v>#REF!</v>
      </c>
      <c r="N47" s="63" t="e">
        <f>SUMIF(Tournois!#REF!,Vies!A47)/Vies!A47</f>
        <v>#REF!</v>
      </c>
      <c r="O47" s="63" t="e">
        <f>SUMIF(Tournois!#REF!,Vies!A47)/Vies!A47</f>
        <v>#REF!</v>
      </c>
      <c r="P47" s="63" t="e">
        <f>SUMIF(Tournois!#REF!,Vies!A47)/Vies!A47</f>
        <v>#REF!</v>
      </c>
      <c r="Q47" s="63" t="e">
        <f>SUMIF(Tournois!#REF!,Vies!A47)/Vies!A47</f>
        <v>#REF!</v>
      </c>
      <c r="R47" s="63" t="e">
        <f>SUMIF(Tournois!#REF!,Vies!A47)/Vies!A47</f>
        <v>#REF!</v>
      </c>
      <c r="S47" s="63" t="e">
        <f>SUMIF(Tournois!#REF!,Vies!A47)/Vies!A47</f>
        <v>#REF!</v>
      </c>
      <c r="T47" s="63" t="e">
        <f>SUMIF(Tournois!#REF!,Vies!A47)/Vies!A47</f>
        <v>#REF!</v>
      </c>
      <c r="U47" s="63" t="e">
        <f>SUMIF(Tournois!#REF!,Vies!A47)/Vies!A47</f>
        <v>#REF!</v>
      </c>
      <c r="V47" s="63" t="e">
        <f>SUMIF(Tournois!#REF!,Vies!A47)/Vies!A47</f>
        <v>#REF!</v>
      </c>
      <c r="W47" s="63" t="e">
        <f>SUMIF(Tournois!#REF!,Vies!A47)/Vies!A47</f>
        <v>#REF!</v>
      </c>
      <c r="X47" s="63" t="e">
        <f>SUMIF(Tournois!#REF!,Vies!A47)/Vies!A47</f>
        <v>#REF!</v>
      </c>
      <c r="Y47" s="63" t="e">
        <f>SUMIF(Tournois!#REF!,Vies!A47)/Vies!A47</f>
        <v>#REF!</v>
      </c>
      <c r="Z47" s="63" t="e">
        <f>SUMIF(Tournois!#REF!,Vies!A47)/Vies!A47</f>
        <v>#REF!</v>
      </c>
      <c r="AA47" s="64">
        <f t="shared" si="0"/>
        <v>0</v>
      </c>
    </row>
    <row r="48" spans="1:27" ht="14.25">
      <c r="A48" s="60">
        <v>47</v>
      </c>
      <c r="B48" s="63">
        <f>SUMIF(Tournois!E:E,Vies!A48)/Vies!A48</f>
        <v>0</v>
      </c>
      <c r="C48" s="63">
        <f>SUMIF(Tournois!K:K,Vies!A48)/Vies!A48</f>
        <v>0</v>
      </c>
      <c r="D48" s="63" t="e">
        <f>SUMIF(Tournois!#REF!,Vies!A48)/Vies!A48</f>
        <v>#REF!</v>
      </c>
      <c r="E48" s="63" t="e">
        <f>SUMIF(Tournois!#REF!,Vies!A48)/Vies!A48</f>
        <v>#REF!</v>
      </c>
      <c r="F48" s="63" t="e">
        <f>SUMIF(Tournois!#REF!,Vies!A48)/Vies!A48</f>
        <v>#REF!</v>
      </c>
      <c r="G48" s="63" t="e">
        <f>SUMIF(Tournois!#REF!,Vies!A48)/Vies!A48</f>
        <v>#REF!</v>
      </c>
      <c r="H48" s="63" t="e">
        <f>SUMIF(Tournois!#REF!,Vies!A48)/Vies!A48</f>
        <v>#REF!</v>
      </c>
      <c r="I48" s="63" t="e">
        <f>SUMIF(Tournois!#REF!,Vies!A48)/Vies!A48</f>
        <v>#REF!</v>
      </c>
      <c r="J48" s="63" t="e">
        <f>SUMIF(Tournois!#REF!,Vies!A48)/Vies!A48</f>
        <v>#REF!</v>
      </c>
      <c r="K48" s="63" t="e">
        <f>SUMIF(Tournois!#REF!,Vies!A48)/Vies!A48</f>
        <v>#REF!</v>
      </c>
      <c r="L48" s="63" t="e">
        <f>SUMIF(Tournois!#REF!,Vies!A48)/Vies!A48</f>
        <v>#REF!</v>
      </c>
      <c r="M48" s="63" t="e">
        <f>SUMIF(Tournois!#REF!,Vies!A48)/Vies!A48</f>
        <v>#REF!</v>
      </c>
      <c r="N48" s="63" t="e">
        <f>SUMIF(Tournois!#REF!,Vies!A48)/Vies!A48</f>
        <v>#REF!</v>
      </c>
      <c r="O48" s="63" t="e">
        <f>SUMIF(Tournois!#REF!,Vies!A48)/Vies!A48</f>
        <v>#REF!</v>
      </c>
      <c r="P48" s="63" t="e">
        <f>SUMIF(Tournois!#REF!,Vies!A48)/Vies!A48</f>
        <v>#REF!</v>
      </c>
      <c r="Q48" s="63" t="e">
        <f>SUMIF(Tournois!#REF!,Vies!A48)/Vies!A48</f>
        <v>#REF!</v>
      </c>
      <c r="R48" s="63" t="e">
        <f>SUMIF(Tournois!#REF!,Vies!A48)/Vies!A48</f>
        <v>#REF!</v>
      </c>
      <c r="S48" s="63" t="e">
        <f>SUMIF(Tournois!#REF!,Vies!A48)/Vies!A48</f>
        <v>#REF!</v>
      </c>
      <c r="T48" s="63" t="e">
        <f>SUMIF(Tournois!#REF!,Vies!A48)/Vies!A48</f>
        <v>#REF!</v>
      </c>
      <c r="U48" s="63" t="e">
        <f>SUMIF(Tournois!#REF!,Vies!A48)/Vies!A48</f>
        <v>#REF!</v>
      </c>
      <c r="V48" s="63" t="e">
        <f>SUMIF(Tournois!#REF!,Vies!A48)/Vies!A48</f>
        <v>#REF!</v>
      </c>
      <c r="W48" s="63" t="e">
        <f>SUMIF(Tournois!#REF!,Vies!A48)/Vies!A48</f>
        <v>#REF!</v>
      </c>
      <c r="X48" s="63" t="e">
        <f>SUMIF(Tournois!#REF!,Vies!A48)/Vies!A48</f>
        <v>#REF!</v>
      </c>
      <c r="Y48" s="63" t="e">
        <f>SUMIF(Tournois!#REF!,Vies!A48)/Vies!A48</f>
        <v>#REF!</v>
      </c>
      <c r="Z48" s="63" t="e">
        <f>SUMIF(Tournois!#REF!,Vies!A48)/Vies!A48</f>
        <v>#REF!</v>
      </c>
      <c r="AA48" s="64">
        <f t="shared" si="0"/>
        <v>0</v>
      </c>
    </row>
    <row r="49" spans="1:27" ht="14.25">
      <c r="A49" s="60">
        <v>48</v>
      </c>
      <c r="B49" s="63">
        <f>SUMIF(Tournois!E:E,Vies!A49)/Vies!A49</f>
        <v>0</v>
      </c>
      <c r="C49" s="63">
        <f>SUMIF(Tournois!K:K,Vies!A49)/Vies!A49</f>
        <v>0</v>
      </c>
      <c r="D49" s="63" t="e">
        <f>SUMIF(Tournois!#REF!,Vies!A49)/Vies!A49</f>
        <v>#REF!</v>
      </c>
      <c r="E49" s="63" t="e">
        <f>SUMIF(Tournois!#REF!,Vies!A49)/Vies!A49</f>
        <v>#REF!</v>
      </c>
      <c r="F49" s="63" t="e">
        <f>SUMIF(Tournois!#REF!,Vies!A49)/Vies!A49</f>
        <v>#REF!</v>
      </c>
      <c r="G49" s="63" t="e">
        <f>SUMIF(Tournois!#REF!,Vies!A49)/Vies!A49</f>
        <v>#REF!</v>
      </c>
      <c r="H49" s="63" t="e">
        <f>SUMIF(Tournois!#REF!,Vies!A49)/Vies!A49</f>
        <v>#REF!</v>
      </c>
      <c r="I49" s="63" t="e">
        <f>SUMIF(Tournois!#REF!,Vies!A49)/Vies!A49</f>
        <v>#REF!</v>
      </c>
      <c r="J49" s="63" t="e">
        <f>SUMIF(Tournois!#REF!,Vies!A49)/Vies!A49</f>
        <v>#REF!</v>
      </c>
      <c r="K49" s="63" t="e">
        <f>SUMIF(Tournois!#REF!,Vies!A49)/Vies!A49</f>
        <v>#REF!</v>
      </c>
      <c r="L49" s="63" t="e">
        <f>SUMIF(Tournois!#REF!,Vies!A49)/Vies!A49</f>
        <v>#REF!</v>
      </c>
      <c r="M49" s="63" t="e">
        <f>SUMIF(Tournois!#REF!,Vies!A49)/Vies!A49</f>
        <v>#REF!</v>
      </c>
      <c r="N49" s="63" t="e">
        <f>SUMIF(Tournois!#REF!,Vies!A49)/Vies!A49</f>
        <v>#REF!</v>
      </c>
      <c r="O49" s="63" t="e">
        <f>SUMIF(Tournois!#REF!,Vies!A49)/Vies!A49</f>
        <v>#REF!</v>
      </c>
      <c r="P49" s="63" t="e">
        <f>SUMIF(Tournois!#REF!,Vies!A49)/Vies!A49</f>
        <v>#REF!</v>
      </c>
      <c r="Q49" s="63" t="e">
        <f>SUMIF(Tournois!#REF!,Vies!A49)/Vies!A49</f>
        <v>#REF!</v>
      </c>
      <c r="R49" s="63" t="e">
        <f>SUMIF(Tournois!#REF!,Vies!A49)/Vies!A49</f>
        <v>#REF!</v>
      </c>
      <c r="S49" s="63" t="e">
        <f>SUMIF(Tournois!#REF!,Vies!A49)/Vies!A49</f>
        <v>#REF!</v>
      </c>
      <c r="T49" s="63" t="e">
        <f>SUMIF(Tournois!#REF!,Vies!A49)/Vies!A49</f>
        <v>#REF!</v>
      </c>
      <c r="U49" s="63" t="e">
        <f>SUMIF(Tournois!#REF!,Vies!A49)/Vies!A49</f>
        <v>#REF!</v>
      </c>
      <c r="V49" s="63" t="e">
        <f>SUMIF(Tournois!#REF!,Vies!A49)/Vies!A49</f>
        <v>#REF!</v>
      </c>
      <c r="W49" s="63" t="e">
        <f>SUMIF(Tournois!#REF!,Vies!A49)/Vies!A49</f>
        <v>#REF!</v>
      </c>
      <c r="X49" s="63" t="e">
        <f>SUMIF(Tournois!#REF!,Vies!A49)/Vies!A49</f>
        <v>#REF!</v>
      </c>
      <c r="Y49" s="63" t="e">
        <f>SUMIF(Tournois!#REF!,Vies!A49)/Vies!A49</f>
        <v>#REF!</v>
      </c>
      <c r="Z49" s="63" t="e">
        <f>SUMIF(Tournois!#REF!,Vies!A49)/Vies!A49</f>
        <v>#REF!</v>
      </c>
      <c r="AA49" s="64">
        <f t="shared" si="0"/>
        <v>0</v>
      </c>
    </row>
    <row r="50" spans="1:27" ht="14.25">
      <c r="A50" s="60">
        <v>49</v>
      </c>
      <c r="B50" s="63">
        <f>SUMIF(Tournois!E:E,Vies!A50)/Vies!A50</f>
        <v>0</v>
      </c>
      <c r="C50" s="63">
        <f>SUMIF(Tournois!K:K,Vies!A50)/Vies!A50</f>
        <v>0</v>
      </c>
      <c r="D50" s="63" t="e">
        <f>SUMIF(Tournois!#REF!,Vies!A50)/Vies!A50</f>
        <v>#REF!</v>
      </c>
      <c r="E50" s="63" t="e">
        <f>SUMIF(Tournois!#REF!,Vies!A50)/Vies!A50</f>
        <v>#REF!</v>
      </c>
      <c r="F50" s="63" t="e">
        <f>SUMIF(Tournois!#REF!,Vies!A50)/Vies!A50</f>
        <v>#REF!</v>
      </c>
      <c r="G50" s="63" t="e">
        <f>SUMIF(Tournois!#REF!,Vies!A50)/Vies!A50</f>
        <v>#REF!</v>
      </c>
      <c r="H50" s="63" t="e">
        <f>SUMIF(Tournois!#REF!,Vies!A50)/Vies!A50</f>
        <v>#REF!</v>
      </c>
      <c r="I50" s="63" t="e">
        <f>SUMIF(Tournois!#REF!,Vies!A50)/Vies!A50</f>
        <v>#REF!</v>
      </c>
      <c r="J50" s="63" t="e">
        <f>SUMIF(Tournois!#REF!,Vies!A50)/Vies!A50</f>
        <v>#REF!</v>
      </c>
      <c r="K50" s="63" t="e">
        <f>SUMIF(Tournois!#REF!,Vies!A50)/Vies!A50</f>
        <v>#REF!</v>
      </c>
      <c r="L50" s="63" t="e">
        <f>SUMIF(Tournois!#REF!,Vies!A50)/Vies!A50</f>
        <v>#REF!</v>
      </c>
      <c r="M50" s="63" t="e">
        <f>SUMIF(Tournois!#REF!,Vies!A50)/Vies!A50</f>
        <v>#REF!</v>
      </c>
      <c r="N50" s="63" t="e">
        <f>SUMIF(Tournois!#REF!,Vies!A50)/Vies!A50</f>
        <v>#REF!</v>
      </c>
      <c r="O50" s="63" t="e">
        <f>SUMIF(Tournois!#REF!,Vies!A50)/Vies!A50</f>
        <v>#REF!</v>
      </c>
      <c r="P50" s="63" t="e">
        <f>SUMIF(Tournois!#REF!,Vies!A50)/Vies!A50</f>
        <v>#REF!</v>
      </c>
      <c r="Q50" s="63" t="e">
        <f>SUMIF(Tournois!#REF!,Vies!A50)/Vies!A50</f>
        <v>#REF!</v>
      </c>
      <c r="R50" s="63" t="e">
        <f>SUMIF(Tournois!#REF!,Vies!A50)/Vies!A50</f>
        <v>#REF!</v>
      </c>
      <c r="S50" s="63" t="e">
        <f>SUMIF(Tournois!#REF!,Vies!A50)/Vies!A50</f>
        <v>#REF!</v>
      </c>
      <c r="T50" s="63" t="e">
        <f>SUMIF(Tournois!#REF!,Vies!A50)/Vies!A50</f>
        <v>#REF!</v>
      </c>
      <c r="U50" s="63" t="e">
        <f>SUMIF(Tournois!#REF!,Vies!A50)/Vies!A50</f>
        <v>#REF!</v>
      </c>
      <c r="V50" s="63" t="e">
        <f>SUMIF(Tournois!#REF!,Vies!A50)/Vies!A50</f>
        <v>#REF!</v>
      </c>
      <c r="W50" s="63" t="e">
        <f>SUMIF(Tournois!#REF!,Vies!A50)/Vies!A50</f>
        <v>#REF!</v>
      </c>
      <c r="X50" s="63" t="e">
        <f>SUMIF(Tournois!#REF!,Vies!A50)/Vies!A50</f>
        <v>#REF!</v>
      </c>
      <c r="Y50" s="63" t="e">
        <f>SUMIF(Tournois!#REF!,Vies!A50)/Vies!A50</f>
        <v>#REF!</v>
      </c>
      <c r="Z50" s="63" t="e">
        <f>SUMIF(Tournois!#REF!,Vies!A50)/Vies!A50</f>
        <v>#REF!</v>
      </c>
      <c r="AA50" s="64">
        <f t="shared" si="0"/>
        <v>0</v>
      </c>
    </row>
    <row r="51" spans="1:27" ht="14.25">
      <c r="A51" s="60">
        <v>50</v>
      </c>
      <c r="B51" s="63">
        <f>SUMIF(Tournois!E:E,Vies!A51)/Vies!A51</f>
        <v>0</v>
      </c>
      <c r="C51" s="63">
        <f>SUMIF(Tournois!K:K,Vies!A51)/Vies!A51</f>
        <v>0</v>
      </c>
      <c r="D51" s="63" t="e">
        <f>SUMIF(Tournois!#REF!,Vies!A51)/Vies!A51</f>
        <v>#REF!</v>
      </c>
      <c r="E51" s="63" t="e">
        <f>SUMIF(Tournois!#REF!,Vies!A51)/Vies!A51</f>
        <v>#REF!</v>
      </c>
      <c r="F51" s="63" t="e">
        <f>SUMIF(Tournois!#REF!,Vies!A51)/Vies!A51</f>
        <v>#REF!</v>
      </c>
      <c r="G51" s="63" t="e">
        <f>SUMIF(Tournois!#REF!,Vies!A51)/Vies!A51</f>
        <v>#REF!</v>
      </c>
      <c r="H51" s="63" t="e">
        <f>SUMIF(Tournois!#REF!,Vies!A51)/Vies!A51</f>
        <v>#REF!</v>
      </c>
      <c r="I51" s="63" t="e">
        <f>SUMIF(Tournois!#REF!,Vies!A51)/Vies!A51</f>
        <v>#REF!</v>
      </c>
      <c r="J51" s="63" t="e">
        <f>SUMIF(Tournois!#REF!,Vies!A51)/Vies!A51</f>
        <v>#REF!</v>
      </c>
      <c r="K51" s="63" t="e">
        <f>SUMIF(Tournois!#REF!,Vies!A51)/Vies!A51</f>
        <v>#REF!</v>
      </c>
      <c r="L51" s="63" t="e">
        <f>SUMIF(Tournois!#REF!,Vies!A51)/Vies!A51</f>
        <v>#REF!</v>
      </c>
      <c r="M51" s="63" t="e">
        <f>SUMIF(Tournois!#REF!,Vies!A51)/Vies!A51</f>
        <v>#REF!</v>
      </c>
      <c r="N51" s="63" t="e">
        <f>SUMIF(Tournois!#REF!,Vies!A51)/Vies!A51</f>
        <v>#REF!</v>
      </c>
      <c r="O51" s="63" t="e">
        <f>SUMIF(Tournois!#REF!,Vies!A51)/Vies!A51</f>
        <v>#REF!</v>
      </c>
      <c r="P51" s="63" t="e">
        <f>SUMIF(Tournois!#REF!,Vies!A51)/Vies!A51</f>
        <v>#REF!</v>
      </c>
      <c r="Q51" s="63" t="e">
        <f>SUMIF(Tournois!#REF!,Vies!A51)/Vies!A51</f>
        <v>#REF!</v>
      </c>
      <c r="R51" s="63" t="e">
        <f>SUMIF(Tournois!#REF!,Vies!A51)/Vies!A51</f>
        <v>#REF!</v>
      </c>
      <c r="S51" s="63" t="e">
        <f>SUMIF(Tournois!#REF!,Vies!A51)/Vies!A51</f>
        <v>#REF!</v>
      </c>
      <c r="T51" s="63" t="e">
        <f>SUMIF(Tournois!#REF!,Vies!A51)/Vies!A51</f>
        <v>#REF!</v>
      </c>
      <c r="U51" s="63" t="e">
        <f>SUMIF(Tournois!#REF!,Vies!A51)/Vies!A51</f>
        <v>#REF!</v>
      </c>
      <c r="V51" s="63" t="e">
        <f>SUMIF(Tournois!#REF!,Vies!A51)/Vies!A51</f>
        <v>#REF!</v>
      </c>
      <c r="W51" s="63" t="e">
        <f>SUMIF(Tournois!#REF!,Vies!A51)/Vies!A51</f>
        <v>#REF!</v>
      </c>
      <c r="X51" s="63" t="e">
        <f>SUMIF(Tournois!#REF!,Vies!A51)/Vies!A51</f>
        <v>#REF!</v>
      </c>
      <c r="Y51" s="63" t="e">
        <f>SUMIF(Tournois!#REF!,Vies!A51)/Vies!A51</f>
        <v>#REF!</v>
      </c>
      <c r="Z51" s="63" t="e">
        <f>SUMIF(Tournois!#REF!,Vies!A51)/Vies!A51</f>
        <v>#REF!</v>
      </c>
      <c r="AA51" s="64">
        <f t="shared" si="0"/>
        <v>0</v>
      </c>
    </row>
    <row r="52" spans="1:27" ht="14.25">
      <c r="A52" s="60">
        <v>51</v>
      </c>
      <c r="B52" s="63">
        <f>SUMIF(Tournois!E:E,Vies!A52)/Vies!A52</f>
        <v>0</v>
      </c>
      <c r="C52" s="63">
        <f>SUMIF(Tournois!K:K,Vies!A52)/Vies!A52</f>
        <v>0</v>
      </c>
      <c r="D52" s="63" t="e">
        <f>SUMIF(Tournois!#REF!,Vies!A52)/Vies!A52</f>
        <v>#REF!</v>
      </c>
      <c r="E52" s="63" t="e">
        <f>SUMIF(Tournois!#REF!,Vies!A52)/Vies!A52</f>
        <v>#REF!</v>
      </c>
      <c r="F52" s="63" t="e">
        <f>SUMIF(Tournois!#REF!,Vies!A52)/Vies!A52</f>
        <v>#REF!</v>
      </c>
      <c r="G52" s="63" t="e">
        <f>SUMIF(Tournois!#REF!,Vies!A52)/Vies!A52</f>
        <v>#REF!</v>
      </c>
      <c r="H52" s="63" t="e">
        <f>SUMIF(Tournois!#REF!,Vies!A52)/Vies!A52</f>
        <v>#REF!</v>
      </c>
      <c r="I52" s="63" t="e">
        <f>SUMIF(Tournois!#REF!,Vies!A52)/Vies!A52</f>
        <v>#REF!</v>
      </c>
      <c r="J52" s="63" t="e">
        <f>SUMIF(Tournois!#REF!,Vies!A52)/Vies!A52</f>
        <v>#REF!</v>
      </c>
      <c r="K52" s="63" t="e">
        <f>SUMIF(Tournois!#REF!,Vies!A52)/Vies!A52</f>
        <v>#REF!</v>
      </c>
      <c r="L52" s="63" t="e">
        <f>SUMIF(Tournois!#REF!,Vies!A52)/Vies!A52</f>
        <v>#REF!</v>
      </c>
      <c r="M52" s="63" t="e">
        <f>SUMIF(Tournois!#REF!,Vies!A52)/Vies!A52</f>
        <v>#REF!</v>
      </c>
      <c r="N52" s="63" t="e">
        <f>SUMIF(Tournois!#REF!,Vies!A52)/Vies!A52</f>
        <v>#REF!</v>
      </c>
      <c r="O52" s="63" t="e">
        <f>SUMIF(Tournois!#REF!,Vies!A52)/Vies!A52</f>
        <v>#REF!</v>
      </c>
      <c r="P52" s="63" t="e">
        <f>SUMIF(Tournois!#REF!,Vies!A52)/Vies!A52</f>
        <v>#REF!</v>
      </c>
      <c r="Q52" s="63" t="e">
        <f>SUMIF(Tournois!#REF!,Vies!A52)/Vies!A52</f>
        <v>#REF!</v>
      </c>
      <c r="R52" s="63" t="e">
        <f>SUMIF(Tournois!#REF!,Vies!A52)/Vies!A52</f>
        <v>#REF!</v>
      </c>
      <c r="S52" s="63" t="e">
        <f>SUMIF(Tournois!#REF!,Vies!A52)/Vies!A52</f>
        <v>#REF!</v>
      </c>
      <c r="T52" s="63" t="e">
        <f>SUMIF(Tournois!#REF!,Vies!A52)/Vies!A52</f>
        <v>#REF!</v>
      </c>
      <c r="U52" s="63" t="e">
        <f>SUMIF(Tournois!#REF!,Vies!A52)/Vies!A52</f>
        <v>#REF!</v>
      </c>
      <c r="V52" s="63" t="e">
        <f>SUMIF(Tournois!#REF!,Vies!A52)/Vies!A52</f>
        <v>#REF!</v>
      </c>
      <c r="W52" s="63" t="e">
        <f>SUMIF(Tournois!#REF!,Vies!A52)/Vies!A52</f>
        <v>#REF!</v>
      </c>
      <c r="X52" s="63" t="e">
        <f>SUMIF(Tournois!#REF!,Vies!A52)/Vies!A52</f>
        <v>#REF!</v>
      </c>
      <c r="Y52" s="63" t="e">
        <f>SUMIF(Tournois!#REF!,Vies!A52)/Vies!A52</f>
        <v>#REF!</v>
      </c>
      <c r="Z52" s="63" t="e">
        <f>SUMIF(Tournois!#REF!,Vies!A52)/Vies!A52</f>
        <v>#REF!</v>
      </c>
      <c r="AA52" s="64">
        <f t="shared" si="0"/>
        <v>0</v>
      </c>
    </row>
    <row r="53" spans="1:27" ht="14.25">
      <c r="A53" s="60">
        <v>52</v>
      </c>
      <c r="B53" s="63">
        <f>SUMIF(Tournois!E:E,Vies!A53)/Vies!A53</f>
        <v>0</v>
      </c>
      <c r="C53" s="63">
        <f>SUMIF(Tournois!K:K,Vies!A53)/Vies!A53</f>
        <v>0</v>
      </c>
      <c r="D53" s="63" t="e">
        <f>SUMIF(Tournois!#REF!,Vies!A53)/Vies!A53</f>
        <v>#REF!</v>
      </c>
      <c r="E53" s="63" t="e">
        <f>SUMIF(Tournois!#REF!,Vies!A53)/Vies!A53</f>
        <v>#REF!</v>
      </c>
      <c r="F53" s="63" t="e">
        <f>SUMIF(Tournois!#REF!,Vies!A53)/Vies!A53</f>
        <v>#REF!</v>
      </c>
      <c r="G53" s="63" t="e">
        <f>SUMIF(Tournois!#REF!,Vies!A53)/Vies!A53</f>
        <v>#REF!</v>
      </c>
      <c r="H53" s="63" t="e">
        <f>SUMIF(Tournois!#REF!,Vies!A53)/Vies!A53</f>
        <v>#REF!</v>
      </c>
      <c r="I53" s="63" t="e">
        <f>SUMIF(Tournois!#REF!,Vies!A53)/Vies!A53</f>
        <v>#REF!</v>
      </c>
      <c r="J53" s="63" t="e">
        <f>SUMIF(Tournois!#REF!,Vies!A53)/Vies!A53</f>
        <v>#REF!</v>
      </c>
      <c r="K53" s="63" t="e">
        <f>SUMIF(Tournois!#REF!,Vies!A53)/Vies!A53</f>
        <v>#REF!</v>
      </c>
      <c r="L53" s="63" t="e">
        <f>SUMIF(Tournois!#REF!,Vies!A53)/Vies!A53</f>
        <v>#REF!</v>
      </c>
      <c r="M53" s="63" t="e">
        <f>SUMIF(Tournois!#REF!,Vies!A53)/Vies!A53</f>
        <v>#REF!</v>
      </c>
      <c r="N53" s="63" t="e">
        <f>SUMIF(Tournois!#REF!,Vies!A53)/Vies!A53</f>
        <v>#REF!</v>
      </c>
      <c r="O53" s="63" t="e">
        <f>SUMIF(Tournois!#REF!,Vies!A53)/Vies!A53</f>
        <v>#REF!</v>
      </c>
      <c r="P53" s="63" t="e">
        <f>SUMIF(Tournois!#REF!,Vies!A53)/Vies!A53</f>
        <v>#REF!</v>
      </c>
      <c r="Q53" s="63" t="e">
        <f>SUMIF(Tournois!#REF!,Vies!A53)/Vies!A53</f>
        <v>#REF!</v>
      </c>
      <c r="R53" s="63" t="e">
        <f>SUMIF(Tournois!#REF!,Vies!A53)/Vies!A53</f>
        <v>#REF!</v>
      </c>
      <c r="S53" s="63" t="e">
        <f>SUMIF(Tournois!#REF!,Vies!A53)/Vies!A53</f>
        <v>#REF!</v>
      </c>
      <c r="T53" s="63" t="e">
        <f>SUMIF(Tournois!#REF!,Vies!A53)/Vies!A53</f>
        <v>#REF!</v>
      </c>
      <c r="U53" s="63" t="e">
        <f>SUMIF(Tournois!#REF!,Vies!A53)/Vies!A53</f>
        <v>#REF!</v>
      </c>
      <c r="V53" s="63" t="e">
        <f>SUMIF(Tournois!#REF!,Vies!A53)/Vies!A53</f>
        <v>#REF!</v>
      </c>
      <c r="W53" s="63" t="e">
        <f>SUMIF(Tournois!#REF!,Vies!A53)/Vies!A53</f>
        <v>#REF!</v>
      </c>
      <c r="X53" s="63" t="e">
        <f>SUMIF(Tournois!#REF!,Vies!A53)/Vies!A53</f>
        <v>#REF!</v>
      </c>
      <c r="Y53" s="63" t="e">
        <f>SUMIF(Tournois!#REF!,Vies!A53)/Vies!A53</f>
        <v>#REF!</v>
      </c>
      <c r="Z53" s="63" t="e">
        <f>SUMIF(Tournois!#REF!,Vies!A53)/Vies!A53</f>
        <v>#REF!</v>
      </c>
      <c r="AA53" s="64">
        <f t="shared" si="0"/>
        <v>0</v>
      </c>
    </row>
    <row r="54" spans="1:27" ht="14.25">
      <c r="A54" s="60">
        <v>53</v>
      </c>
      <c r="B54" s="63">
        <f>SUMIF(Tournois!E:E,Vies!A54)/Vies!A54</f>
        <v>0</v>
      </c>
      <c r="C54" s="63">
        <f>SUMIF(Tournois!K:K,Vies!A54)/Vies!A54</f>
        <v>0</v>
      </c>
      <c r="D54" s="63" t="e">
        <f>SUMIF(Tournois!#REF!,Vies!A54)/Vies!A54</f>
        <v>#REF!</v>
      </c>
      <c r="E54" s="63" t="e">
        <f>SUMIF(Tournois!#REF!,Vies!A54)/Vies!A54</f>
        <v>#REF!</v>
      </c>
      <c r="F54" s="63" t="e">
        <f>SUMIF(Tournois!#REF!,Vies!A54)/Vies!A54</f>
        <v>#REF!</v>
      </c>
      <c r="G54" s="63" t="e">
        <f>SUMIF(Tournois!#REF!,Vies!A54)/Vies!A54</f>
        <v>#REF!</v>
      </c>
      <c r="H54" s="63" t="e">
        <f>SUMIF(Tournois!#REF!,Vies!A54)/Vies!A54</f>
        <v>#REF!</v>
      </c>
      <c r="I54" s="63" t="e">
        <f>SUMIF(Tournois!#REF!,Vies!A54)/Vies!A54</f>
        <v>#REF!</v>
      </c>
      <c r="J54" s="63" t="e">
        <f>SUMIF(Tournois!#REF!,Vies!A54)/Vies!A54</f>
        <v>#REF!</v>
      </c>
      <c r="K54" s="63" t="e">
        <f>SUMIF(Tournois!#REF!,Vies!A54)/Vies!A54</f>
        <v>#REF!</v>
      </c>
      <c r="L54" s="63" t="e">
        <f>SUMIF(Tournois!#REF!,Vies!A54)/Vies!A54</f>
        <v>#REF!</v>
      </c>
      <c r="M54" s="63" t="e">
        <f>SUMIF(Tournois!#REF!,Vies!A54)/Vies!A54</f>
        <v>#REF!</v>
      </c>
      <c r="N54" s="63" t="e">
        <f>SUMIF(Tournois!#REF!,Vies!A54)/Vies!A54</f>
        <v>#REF!</v>
      </c>
      <c r="O54" s="63" t="e">
        <f>SUMIF(Tournois!#REF!,Vies!A54)/Vies!A54</f>
        <v>#REF!</v>
      </c>
      <c r="P54" s="63" t="e">
        <f>SUMIF(Tournois!#REF!,Vies!A54)/Vies!A54</f>
        <v>#REF!</v>
      </c>
      <c r="Q54" s="63" t="e">
        <f>SUMIF(Tournois!#REF!,Vies!A54)/Vies!A54</f>
        <v>#REF!</v>
      </c>
      <c r="R54" s="63" t="e">
        <f>SUMIF(Tournois!#REF!,Vies!A54)/Vies!A54</f>
        <v>#REF!</v>
      </c>
      <c r="S54" s="63" t="e">
        <f>SUMIF(Tournois!#REF!,Vies!A54)/Vies!A54</f>
        <v>#REF!</v>
      </c>
      <c r="T54" s="63" t="e">
        <f>SUMIF(Tournois!#REF!,Vies!A54)/Vies!A54</f>
        <v>#REF!</v>
      </c>
      <c r="U54" s="63" t="e">
        <f>SUMIF(Tournois!#REF!,Vies!A54)/Vies!A54</f>
        <v>#REF!</v>
      </c>
      <c r="V54" s="63" t="e">
        <f>SUMIF(Tournois!#REF!,Vies!A54)/Vies!A54</f>
        <v>#REF!</v>
      </c>
      <c r="W54" s="63" t="e">
        <f>SUMIF(Tournois!#REF!,Vies!A54)/Vies!A54</f>
        <v>#REF!</v>
      </c>
      <c r="X54" s="63" t="e">
        <f>SUMIF(Tournois!#REF!,Vies!A54)/Vies!A54</f>
        <v>#REF!</v>
      </c>
      <c r="Y54" s="63" t="e">
        <f>SUMIF(Tournois!#REF!,Vies!A54)/Vies!A54</f>
        <v>#REF!</v>
      </c>
      <c r="Z54" s="63" t="e">
        <f>SUMIF(Tournois!#REF!,Vies!A54)/Vies!A54</f>
        <v>#REF!</v>
      </c>
      <c r="AA54" s="64">
        <f t="shared" si="0"/>
        <v>0</v>
      </c>
    </row>
    <row r="55" spans="1:27" ht="14.25">
      <c r="A55" s="60">
        <v>54</v>
      </c>
      <c r="B55" s="63">
        <f>SUMIF(Tournois!E:E,Vies!A55)/Vies!A55</f>
        <v>0</v>
      </c>
      <c r="C55" s="63">
        <f>SUMIF(Tournois!K:K,Vies!A55)/Vies!A55</f>
        <v>0</v>
      </c>
      <c r="D55" s="63" t="e">
        <f>SUMIF(Tournois!#REF!,Vies!A55)/Vies!A55</f>
        <v>#REF!</v>
      </c>
      <c r="E55" s="63" t="e">
        <f>SUMIF(Tournois!#REF!,Vies!A55)/Vies!A55</f>
        <v>#REF!</v>
      </c>
      <c r="F55" s="63" t="e">
        <f>SUMIF(Tournois!#REF!,Vies!A55)/Vies!A55</f>
        <v>#REF!</v>
      </c>
      <c r="G55" s="63" t="e">
        <f>SUMIF(Tournois!#REF!,Vies!A55)/Vies!A55</f>
        <v>#REF!</v>
      </c>
      <c r="H55" s="63" t="e">
        <f>SUMIF(Tournois!#REF!,Vies!A55)/Vies!A55</f>
        <v>#REF!</v>
      </c>
      <c r="I55" s="63" t="e">
        <f>SUMIF(Tournois!#REF!,Vies!A55)/Vies!A55</f>
        <v>#REF!</v>
      </c>
      <c r="J55" s="63" t="e">
        <f>SUMIF(Tournois!#REF!,Vies!A55)/Vies!A55</f>
        <v>#REF!</v>
      </c>
      <c r="K55" s="63" t="e">
        <f>SUMIF(Tournois!#REF!,Vies!A55)/Vies!A55</f>
        <v>#REF!</v>
      </c>
      <c r="L55" s="63" t="e">
        <f>SUMIF(Tournois!#REF!,Vies!A55)/Vies!A55</f>
        <v>#REF!</v>
      </c>
      <c r="M55" s="63" t="e">
        <f>SUMIF(Tournois!#REF!,Vies!A55)/Vies!A55</f>
        <v>#REF!</v>
      </c>
      <c r="N55" s="63" t="e">
        <f>SUMIF(Tournois!#REF!,Vies!A55)/Vies!A55</f>
        <v>#REF!</v>
      </c>
      <c r="O55" s="63" t="e">
        <f>SUMIF(Tournois!#REF!,Vies!A55)/Vies!A55</f>
        <v>#REF!</v>
      </c>
      <c r="P55" s="63" t="e">
        <f>SUMIF(Tournois!#REF!,Vies!A55)/Vies!A55</f>
        <v>#REF!</v>
      </c>
      <c r="Q55" s="63" t="e">
        <f>SUMIF(Tournois!#REF!,Vies!A55)/Vies!A55</f>
        <v>#REF!</v>
      </c>
      <c r="R55" s="63" t="e">
        <f>SUMIF(Tournois!#REF!,Vies!A55)/Vies!A55</f>
        <v>#REF!</v>
      </c>
      <c r="S55" s="63" t="e">
        <f>SUMIF(Tournois!#REF!,Vies!A55)/Vies!A55</f>
        <v>#REF!</v>
      </c>
      <c r="T55" s="63" t="e">
        <f>SUMIF(Tournois!#REF!,Vies!A55)/Vies!A55</f>
        <v>#REF!</v>
      </c>
      <c r="U55" s="63" t="e">
        <f>SUMIF(Tournois!#REF!,Vies!A55)/Vies!A55</f>
        <v>#REF!</v>
      </c>
      <c r="V55" s="63" t="e">
        <f>SUMIF(Tournois!#REF!,Vies!A55)/Vies!A55</f>
        <v>#REF!</v>
      </c>
      <c r="W55" s="63" t="e">
        <f>SUMIF(Tournois!#REF!,Vies!A55)/Vies!A55</f>
        <v>#REF!</v>
      </c>
      <c r="X55" s="63" t="e">
        <f>SUMIF(Tournois!#REF!,Vies!A55)/Vies!A55</f>
        <v>#REF!</v>
      </c>
      <c r="Y55" s="63" t="e">
        <f>SUMIF(Tournois!#REF!,Vies!A55)/Vies!A55</f>
        <v>#REF!</v>
      </c>
      <c r="Z55" s="63" t="e">
        <f>SUMIF(Tournois!#REF!,Vies!A55)/Vies!A55</f>
        <v>#REF!</v>
      </c>
      <c r="AA55" s="64">
        <f t="shared" si="0"/>
        <v>0</v>
      </c>
    </row>
    <row r="56" spans="1:27" ht="14.25">
      <c r="A56" s="60">
        <v>55</v>
      </c>
      <c r="B56" s="63">
        <f>SUMIF(Tournois!E:E,Vies!A56)/Vies!A56</f>
        <v>0</v>
      </c>
      <c r="C56" s="63">
        <f>SUMIF(Tournois!K:K,Vies!A56)/Vies!A56</f>
        <v>0</v>
      </c>
      <c r="D56" s="63" t="e">
        <f>SUMIF(Tournois!#REF!,Vies!A56)/Vies!A56</f>
        <v>#REF!</v>
      </c>
      <c r="E56" s="63" t="e">
        <f>SUMIF(Tournois!#REF!,Vies!A56)/Vies!A56</f>
        <v>#REF!</v>
      </c>
      <c r="F56" s="63" t="e">
        <f>SUMIF(Tournois!#REF!,Vies!A56)/Vies!A56</f>
        <v>#REF!</v>
      </c>
      <c r="G56" s="63" t="e">
        <f>SUMIF(Tournois!#REF!,Vies!A56)/Vies!A56</f>
        <v>#REF!</v>
      </c>
      <c r="H56" s="63" t="e">
        <f>SUMIF(Tournois!#REF!,Vies!A56)/Vies!A56</f>
        <v>#REF!</v>
      </c>
      <c r="I56" s="63" t="e">
        <f>SUMIF(Tournois!#REF!,Vies!A56)/Vies!A56</f>
        <v>#REF!</v>
      </c>
      <c r="J56" s="63" t="e">
        <f>SUMIF(Tournois!#REF!,Vies!A56)/Vies!A56</f>
        <v>#REF!</v>
      </c>
      <c r="K56" s="63" t="e">
        <f>SUMIF(Tournois!#REF!,Vies!A56)/Vies!A56</f>
        <v>#REF!</v>
      </c>
      <c r="L56" s="63" t="e">
        <f>SUMIF(Tournois!#REF!,Vies!A56)/Vies!A56</f>
        <v>#REF!</v>
      </c>
      <c r="M56" s="63" t="e">
        <f>SUMIF(Tournois!#REF!,Vies!A56)/Vies!A56</f>
        <v>#REF!</v>
      </c>
      <c r="N56" s="63" t="e">
        <f>SUMIF(Tournois!#REF!,Vies!A56)/Vies!A56</f>
        <v>#REF!</v>
      </c>
      <c r="O56" s="63" t="e">
        <f>SUMIF(Tournois!#REF!,Vies!A56)/Vies!A56</f>
        <v>#REF!</v>
      </c>
      <c r="P56" s="63" t="e">
        <f>SUMIF(Tournois!#REF!,Vies!A56)/Vies!A56</f>
        <v>#REF!</v>
      </c>
      <c r="Q56" s="63" t="e">
        <f>SUMIF(Tournois!#REF!,Vies!A56)/Vies!A56</f>
        <v>#REF!</v>
      </c>
      <c r="R56" s="63" t="e">
        <f>SUMIF(Tournois!#REF!,Vies!A56)/Vies!A56</f>
        <v>#REF!</v>
      </c>
      <c r="S56" s="63" t="e">
        <f>SUMIF(Tournois!#REF!,Vies!A56)/Vies!A56</f>
        <v>#REF!</v>
      </c>
      <c r="T56" s="63" t="e">
        <f>SUMIF(Tournois!#REF!,Vies!A56)/Vies!A56</f>
        <v>#REF!</v>
      </c>
      <c r="U56" s="63" t="e">
        <f>SUMIF(Tournois!#REF!,Vies!A56)/Vies!A56</f>
        <v>#REF!</v>
      </c>
      <c r="V56" s="63" t="e">
        <f>SUMIF(Tournois!#REF!,Vies!A56)/Vies!A56</f>
        <v>#REF!</v>
      </c>
      <c r="W56" s="63" t="e">
        <f>SUMIF(Tournois!#REF!,Vies!A56)/Vies!A56</f>
        <v>#REF!</v>
      </c>
      <c r="X56" s="63" t="e">
        <f>SUMIF(Tournois!#REF!,Vies!A56)/Vies!A56</f>
        <v>#REF!</v>
      </c>
      <c r="Y56" s="63" t="e">
        <f>SUMIF(Tournois!#REF!,Vies!A56)/Vies!A56</f>
        <v>#REF!</v>
      </c>
      <c r="Z56" s="63" t="e">
        <f>SUMIF(Tournois!#REF!,Vies!A56)/Vies!A56</f>
        <v>#REF!</v>
      </c>
      <c r="AA56" s="64">
        <f t="shared" si="0"/>
        <v>0</v>
      </c>
    </row>
    <row r="57" spans="1:27" ht="14.25">
      <c r="A57" s="60">
        <v>56</v>
      </c>
      <c r="B57" s="63">
        <f>SUMIF(Tournois!E:E,Vies!A57)/Vies!A57</f>
        <v>0</v>
      </c>
      <c r="C57" s="63">
        <f>SUMIF(Tournois!K:K,Vies!A57)/Vies!A57</f>
        <v>0</v>
      </c>
      <c r="D57" s="63" t="e">
        <f>SUMIF(Tournois!#REF!,Vies!A57)/Vies!A57</f>
        <v>#REF!</v>
      </c>
      <c r="E57" s="63" t="e">
        <f>SUMIF(Tournois!#REF!,Vies!A57)/Vies!A57</f>
        <v>#REF!</v>
      </c>
      <c r="F57" s="63" t="e">
        <f>SUMIF(Tournois!#REF!,Vies!A57)/Vies!A57</f>
        <v>#REF!</v>
      </c>
      <c r="G57" s="63" t="e">
        <f>SUMIF(Tournois!#REF!,Vies!A57)/Vies!A57</f>
        <v>#REF!</v>
      </c>
      <c r="H57" s="63" t="e">
        <f>SUMIF(Tournois!#REF!,Vies!A57)/Vies!A57</f>
        <v>#REF!</v>
      </c>
      <c r="I57" s="63" t="e">
        <f>SUMIF(Tournois!#REF!,Vies!A57)/Vies!A57</f>
        <v>#REF!</v>
      </c>
      <c r="J57" s="63" t="e">
        <f>SUMIF(Tournois!#REF!,Vies!A57)/Vies!A57</f>
        <v>#REF!</v>
      </c>
      <c r="K57" s="63" t="e">
        <f>SUMIF(Tournois!#REF!,Vies!A57)/Vies!A57</f>
        <v>#REF!</v>
      </c>
      <c r="L57" s="63" t="e">
        <f>SUMIF(Tournois!#REF!,Vies!A57)/Vies!A57</f>
        <v>#REF!</v>
      </c>
      <c r="M57" s="63" t="e">
        <f>SUMIF(Tournois!#REF!,Vies!A57)/Vies!A57</f>
        <v>#REF!</v>
      </c>
      <c r="N57" s="63" t="e">
        <f>SUMIF(Tournois!#REF!,Vies!A57)/Vies!A57</f>
        <v>#REF!</v>
      </c>
      <c r="O57" s="63" t="e">
        <f>SUMIF(Tournois!#REF!,Vies!A57)/Vies!A57</f>
        <v>#REF!</v>
      </c>
      <c r="P57" s="63" t="e">
        <f>SUMIF(Tournois!#REF!,Vies!A57)/Vies!A57</f>
        <v>#REF!</v>
      </c>
      <c r="Q57" s="63" t="e">
        <f>SUMIF(Tournois!#REF!,Vies!A57)/Vies!A57</f>
        <v>#REF!</v>
      </c>
      <c r="R57" s="63" t="e">
        <f>SUMIF(Tournois!#REF!,Vies!A57)/Vies!A57</f>
        <v>#REF!</v>
      </c>
      <c r="S57" s="63" t="e">
        <f>SUMIF(Tournois!#REF!,Vies!A57)/Vies!A57</f>
        <v>#REF!</v>
      </c>
      <c r="T57" s="63" t="e">
        <f>SUMIF(Tournois!#REF!,Vies!A57)/Vies!A57</f>
        <v>#REF!</v>
      </c>
      <c r="U57" s="63" t="e">
        <f>SUMIF(Tournois!#REF!,Vies!A57)/Vies!A57</f>
        <v>#REF!</v>
      </c>
      <c r="V57" s="63" t="e">
        <f>SUMIF(Tournois!#REF!,Vies!A57)/Vies!A57</f>
        <v>#REF!</v>
      </c>
      <c r="W57" s="63" t="e">
        <f>SUMIF(Tournois!#REF!,Vies!A57)/Vies!A57</f>
        <v>#REF!</v>
      </c>
      <c r="X57" s="63" t="e">
        <f>SUMIF(Tournois!#REF!,Vies!A57)/Vies!A57</f>
        <v>#REF!</v>
      </c>
      <c r="Y57" s="63" t="e">
        <f>SUMIF(Tournois!#REF!,Vies!A57)/Vies!A57</f>
        <v>#REF!</v>
      </c>
      <c r="Z57" s="63" t="e">
        <f>SUMIF(Tournois!#REF!,Vies!A57)/Vies!A57</f>
        <v>#REF!</v>
      </c>
      <c r="AA57" s="64">
        <f t="shared" si="0"/>
        <v>0</v>
      </c>
    </row>
    <row r="58" spans="1:27" ht="14.25">
      <c r="A58" s="60">
        <v>57</v>
      </c>
      <c r="B58" s="63">
        <f>SUMIF(Tournois!E:E,Vies!A58)/Vies!A58</f>
        <v>0</v>
      </c>
      <c r="C58" s="63">
        <f>SUMIF(Tournois!K:K,Vies!A58)/Vies!A58</f>
        <v>0</v>
      </c>
      <c r="D58" s="63" t="e">
        <f>SUMIF(Tournois!#REF!,Vies!A58)/Vies!A58</f>
        <v>#REF!</v>
      </c>
      <c r="E58" s="63" t="e">
        <f>SUMIF(Tournois!#REF!,Vies!A58)/Vies!A58</f>
        <v>#REF!</v>
      </c>
      <c r="F58" s="63" t="e">
        <f>SUMIF(Tournois!#REF!,Vies!A58)/Vies!A58</f>
        <v>#REF!</v>
      </c>
      <c r="G58" s="63" t="e">
        <f>SUMIF(Tournois!#REF!,Vies!A58)/Vies!A58</f>
        <v>#REF!</v>
      </c>
      <c r="H58" s="63" t="e">
        <f>SUMIF(Tournois!#REF!,Vies!A58)/Vies!A58</f>
        <v>#REF!</v>
      </c>
      <c r="I58" s="63" t="e">
        <f>SUMIF(Tournois!#REF!,Vies!A58)/Vies!A58</f>
        <v>#REF!</v>
      </c>
      <c r="J58" s="63" t="e">
        <f>SUMIF(Tournois!#REF!,Vies!A58)/Vies!A58</f>
        <v>#REF!</v>
      </c>
      <c r="K58" s="63" t="e">
        <f>SUMIF(Tournois!#REF!,Vies!A58)/Vies!A58</f>
        <v>#REF!</v>
      </c>
      <c r="L58" s="63" t="e">
        <f>SUMIF(Tournois!#REF!,Vies!A58)/Vies!A58</f>
        <v>#REF!</v>
      </c>
      <c r="M58" s="63" t="e">
        <f>SUMIF(Tournois!#REF!,Vies!A58)/Vies!A58</f>
        <v>#REF!</v>
      </c>
      <c r="N58" s="63" t="e">
        <f>SUMIF(Tournois!#REF!,Vies!A58)/Vies!A58</f>
        <v>#REF!</v>
      </c>
      <c r="O58" s="63" t="e">
        <f>SUMIF(Tournois!#REF!,Vies!A58)/Vies!A58</f>
        <v>#REF!</v>
      </c>
      <c r="P58" s="63" t="e">
        <f>SUMIF(Tournois!#REF!,Vies!A58)/Vies!A58</f>
        <v>#REF!</v>
      </c>
      <c r="Q58" s="63" t="e">
        <f>SUMIF(Tournois!#REF!,Vies!A58)/Vies!A58</f>
        <v>#REF!</v>
      </c>
      <c r="R58" s="63" t="e">
        <f>SUMIF(Tournois!#REF!,Vies!A58)/Vies!A58</f>
        <v>#REF!</v>
      </c>
      <c r="S58" s="63" t="e">
        <f>SUMIF(Tournois!#REF!,Vies!A58)/Vies!A58</f>
        <v>#REF!</v>
      </c>
      <c r="T58" s="63" t="e">
        <f>SUMIF(Tournois!#REF!,Vies!A58)/Vies!A58</f>
        <v>#REF!</v>
      </c>
      <c r="U58" s="63" t="e">
        <f>SUMIF(Tournois!#REF!,Vies!A58)/Vies!A58</f>
        <v>#REF!</v>
      </c>
      <c r="V58" s="63" t="e">
        <f>SUMIF(Tournois!#REF!,Vies!A58)/Vies!A58</f>
        <v>#REF!</v>
      </c>
      <c r="W58" s="63" t="e">
        <f>SUMIF(Tournois!#REF!,Vies!A58)/Vies!A58</f>
        <v>#REF!</v>
      </c>
      <c r="X58" s="63" t="e">
        <f>SUMIF(Tournois!#REF!,Vies!A58)/Vies!A58</f>
        <v>#REF!</v>
      </c>
      <c r="Y58" s="63" t="e">
        <f>SUMIF(Tournois!#REF!,Vies!A58)/Vies!A58</f>
        <v>#REF!</v>
      </c>
      <c r="Z58" s="63" t="e">
        <f>SUMIF(Tournois!#REF!,Vies!A58)/Vies!A58</f>
        <v>#REF!</v>
      </c>
      <c r="AA58" s="64">
        <f t="shared" si="0"/>
        <v>0</v>
      </c>
    </row>
    <row r="59" spans="1:27" ht="14.25">
      <c r="A59" s="60">
        <v>58</v>
      </c>
      <c r="B59" s="63">
        <f>SUMIF(Tournois!E:E,Vies!A59)/Vies!A59</f>
        <v>0</v>
      </c>
      <c r="C59" s="63">
        <f>SUMIF(Tournois!K:K,Vies!A59)/Vies!A59</f>
        <v>0</v>
      </c>
      <c r="D59" s="63" t="e">
        <f>SUMIF(Tournois!#REF!,Vies!A59)/Vies!A59</f>
        <v>#REF!</v>
      </c>
      <c r="E59" s="63" t="e">
        <f>SUMIF(Tournois!#REF!,Vies!A59)/Vies!A59</f>
        <v>#REF!</v>
      </c>
      <c r="F59" s="63" t="e">
        <f>SUMIF(Tournois!#REF!,Vies!A59)/Vies!A59</f>
        <v>#REF!</v>
      </c>
      <c r="G59" s="63" t="e">
        <f>SUMIF(Tournois!#REF!,Vies!A59)/Vies!A59</f>
        <v>#REF!</v>
      </c>
      <c r="H59" s="63" t="e">
        <f>SUMIF(Tournois!#REF!,Vies!A59)/Vies!A59</f>
        <v>#REF!</v>
      </c>
      <c r="I59" s="63" t="e">
        <f>SUMIF(Tournois!#REF!,Vies!A59)/Vies!A59</f>
        <v>#REF!</v>
      </c>
      <c r="J59" s="63" t="e">
        <f>SUMIF(Tournois!#REF!,Vies!A59)/Vies!A59</f>
        <v>#REF!</v>
      </c>
      <c r="K59" s="63" t="e">
        <f>SUMIF(Tournois!#REF!,Vies!A59)/Vies!A59</f>
        <v>#REF!</v>
      </c>
      <c r="L59" s="63" t="e">
        <f>SUMIF(Tournois!#REF!,Vies!A59)/Vies!A59</f>
        <v>#REF!</v>
      </c>
      <c r="M59" s="63" t="e">
        <f>SUMIF(Tournois!#REF!,Vies!A59)/Vies!A59</f>
        <v>#REF!</v>
      </c>
      <c r="N59" s="63" t="e">
        <f>SUMIF(Tournois!#REF!,Vies!A59)/Vies!A59</f>
        <v>#REF!</v>
      </c>
      <c r="O59" s="63" t="e">
        <f>SUMIF(Tournois!#REF!,Vies!A59)/Vies!A59</f>
        <v>#REF!</v>
      </c>
      <c r="P59" s="63" t="e">
        <f>SUMIF(Tournois!#REF!,Vies!A59)/Vies!A59</f>
        <v>#REF!</v>
      </c>
      <c r="Q59" s="63" t="e">
        <f>SUMIF(Tournois!#REF!,Vies!A59)/Vies!A59</f>
        <v>#REF!</v>
      </c>
      <c r="R59" s="63" t="e">
        <f>SUMIF(Tournois!#REF!,Vies!A59)/Vies!A59</f>
        <v>#REF!</v>
      </c>
      <c r="S59" s="63" t="e">
        <f>SUMIF(Tournois!#REF!,Vies!A59)/Vies!A59</f>
        <v>#REF!</v>
      </c>
      <c r="T59" s="63" t="e">
        <f>SUMIF(Tournois!#REF!,Vies!A59)/Vies!A59</f>
        <v>#REF!</v>
      </c>
      <c r="U59" s="63" t="e">
        <f>SUMIF(Tournois!#REF!,Vies!A59)/Vies!A59</f>
        <v>#REF!</v>
      </c>
      <c r="V59" s="63" t="e">
        <f>SUMIF(Tournois!#REF!,Vies!A59)/Vies!A59</f>
        <v>#REF!</v>
      </c>
      <c r="W59" s="63" t="e">
        <f>SUMIF(Tournois!#REF!,Vies!A59)/Vies!A59</f>
        <v>#REF!</v>
      </c>
      <c r="X59" s="63" t="e">
        <f>SUMIF(Tournois!#REF!,Vies!A59)/Vies!A59</f>
        <v>#REF!</v>
      </c>
      <c r="Y59" s="63" t="e">
        <f>SUMIF(Tournois!#REF!,Vies!A59)/Vies!A59</f>
        <v>#REF!</v>
      </c>
      <c r="Z59" s="63" t="e">
        <f>SUMIF(Tournois!#REF!,Vies!A59)/Vies!A59</f>
        <v>#REF!</v>
      </c>
      <c r="AA59" s="64">
        <f t="shared" si="0"/>
        <v>0</v>
      </c>
    </row>
    <row r="60" spans="1:27" ht="14.25">
      <c r="A60" s="60">
        <v>59</v>
      </c>
      <c r="B60" s="63">
        <f>SUMIF(Tournois!E:E,Vies!A60)/Vies!A60</f>
        <v>0</v>
      </c>
      <c r="C60" s="63">
        <f>SUMIF(Tournois!K:K,Vies!A60)/Vies!A60</f>
        <v>0</v>
      </c>
      <c r="D60" s="63" t="e">
        <f>SUMIF(Tournois!#REF!,Vies!A60)/Vies!A60</f>
        <v>#REF!</v>
      </c>
      <c r="E60" s="63" t="e">
        <f>SUMIF(Tournois!#REF!,Vies!A60)/Vies!A60</f>
        <v>#REF!</v>
      </c>
      <c r="F60" s="63" t="e">
        <f>SUMIF(Tournois!#REF!,Vies!A60)/Vies!A60</f>
        <v>#REF!</v>
      </c>
      <c r="G60" s="63" t="e">
        <f>SUMIF(Tournois!#REF!,Vies!A60)/Vies!A60</f>
        <v>#REF!</v>
      </c>
      <c r="H60" s="63" t="e">
        <f>SUMIF(Tournois!#REF!,Vies!A60)/Vies!A60</f>
        <v>#REF!</v>
      </c>
      <c r="I60" s="63" t="e">
        <f>SUMIF(Tournois!#REF!,Vies!A60)/Vies!A60</f>
        <v>#REF!</v>
      </c>
      <c r="J60" s="63" t="e">
        <f>SUMIF(Tournois!#REF!,Vies!A60)/Vies!A60</f>
        <v>#REF!</v>
      </c>
      <c r="K60" s="63" t="e">
        <f>SUMIF(Tournois!#REF!,Vies!A60)/Vies!A60</f>
        <v>#REF!</v>
      </c>
      <c r="L60" s="63" t="e">
        <f>SUMIF(Tournois!#REF!,Vies!A60)/Vies!A60</f>
        <v>#REF!</v>
      </c>
      <c r="M60" s="63" t="e">
        <f>SUMIF(Tournois!#REF!,Vies!A60)/Vies!A60</f>
        <v>#REF!</v>
      </c>
      <c r="N60" s="63" t="e">
        <f>SUMIF(Tournois!#REF!,Vies!A60)/Vies!A60</f>
        <v>#REF!</v>
      </c>
      <c r="O60" s="63" t="e">
        <f>SUMIF(Tournois!#REF!,Vies!A60)/Vies!A60</f>
        <v>#REF!</v>
      </c>
      <c r="P60" s="63" t="e">
        <f>SUMIF(Tournois!#REF!,Vies!A60)/Vies!A60</f>
        <v>#REF!</v>
      </c>
      <c r="Q60" s="63" t="e">
        <f>SUMIF(Tournois!#REF!,Vies!A60)/Vies!A60</f>
        <v>#REF!</v>
      </c>
      <c r="R60" s="63" t="e">
        <f>SUMIF(Tournois!#REF!,Vies!A60)/Vies!A60</f>
        <v>#REF!</v>
      </c>
      <c r="S60" s="63" t="e">
        <f>SUMIF(Tournois!#REF!,Vies!A60)/Vies!A60</f>
        <v>#REF!</v>
      </c>
      <c r="T60" s="63" t="e">
        <f>SUMIF(Tournois!#REF!,Vies!A60)/Vies!A60</f>
        <v>#REF!</v>
      </c>
      <c r="U60" s="63" t="e">
        <f>SUMIF(Tournois!#REF!,Vies!A60)/Vies!A60</f>
        <v>#REF!</v>
      </c>
      <c r="V60" s="63" t="e">
        <f>SUMIF(Tournois!#REF!,Vies!A60)/Vies!A60</f>
        <v>#REF!</v>
      </c>
      <c r="W60" s="63" t="e">
        <f>SUMIF(Tournois!#REF!,Vies!A60)/Vies!A60</f>
        <v>#REF!</v>
      </c>
      <c r="X60" s="63" t="e">
        <f>SUMIF(Tournois!#REF!,Vies!A60)/Vies!A60</f>
        <v>#REF!</v>
      </c>
      <c r="Y60" s="63" t="e">
        <f>SUMIF(Tournois!#REF!,Vies!A60)/Vies!A60</f>
        <v>#REF!</v>
      </c>
      <c r="Z60" s="63" t="e">
        <f>SUMIF(Tournois!#REF!,Vies!A60)/Vies!A60</f>
        <v>#REF!</v>
      </c>
      <c r="AA60" s="64">
        <f t="shared" si="0"/>
        <v>0</v>
      </c>
    </row>
    <row r="61" spans="1:27" ht="14.25">
      <c r="A61" s="60">
        <v>60</v>
      </c>
      <c r="B61" s="63">
        <f>SUMIF(Tournois!E:E,Vies!A61)/Vies!A61</f>
        <v>0</v>
      </c>
      <c r="C61" s="63">
        <f>SUMIF(Tournois!K:K,Vies!A61)/Vies!A61</f>
        <v>0</v>
      </c>
      <c r="D61" s="63" t="e">
        <f>SUMIF(Tournois!#REF!,Vies!A61)/Vies!A61</f>
        <v>#REF!</v>
      </c>
      <c r="E61" s="63" t="e">
        <f>SUMIF(Tournois!#REF!,Vies!A61)/Vies!A61</f>
        <v>#REF!</v>
      </c>
      <c r="F61" s="63" t="e">
        <f>SUMIF(Tournois!#REF!,Vies!A61)/Vies!A61</f>
        <v>#REF!</v>
      </c>
      <c r="G61" s="63" t="e">
        <f>SUMIF(Tournois!#REF!,Vies!A61)/Vies!A61</f>
        <v>#REF!</v>
      </c>
      <c r="H61" s="63" t="e">
        <f>SUMIF(Tournois!#REF!,Vies!A61)/Vies!A61</f>
        <v>#REF!</v>
      </c>
      <c r="I61" s="63" t="e">
        <f>SUMIF(Tournois!#REF!,Vies!A61)/Vies!A61</f>
        <v>#REF!</v>
      </c>
      <c r="J61" s="63" t="e">
        <f>SUMIF(Tournois!#REF!,Vies!A61)/Vies!A61</f>
        <v>#REF!</v>
      </c>
      <c r="K61" s="63" t="e">
        <f>SUMIF(Tournois!#REF!,Vies!A61)/Vies!A61</f>
        <v>#REF!</v>
      </c>
      <c r="L61" s="63" t="e">
        <f>SUMIF(Tournois!#REF!,Vies!A61)/Vies!A61</f>
        <v>#REF!</v>
      </c>
      <c r="M61" s="63" t="e">
        <f>SUMIF(Tournois!#REF!,Vies!A61)/Vies!A61</f>
        <v>#REF!</v>
      </c>
      <c r="N61" s="63" t="e">
        <f>SUMIF(Tournois!#REF!,Vies!A61)/Vies!A61</f>
        <v>#REF!</v>
      </c>
      <c r="O61" s="63" t="e">
        <f>SUMIF(Tournois!#REF!,Vies!A61)/Vies!A61</f>
        <v>#REF!</v>
      </c>
      <c r="P61" s="63" t="e">
        <f>SUMIF(Tournois!#REF!,Vies!A61)/Vies!A61</f>
        <v>#REF!</v>
      </c>
      <c r="Q61" s="63" t="e">
        <f>SUMIF(Tournois!#REF!,Vies!A61)/Vies!A61</f>
        <v>#REF!</v>
      </c>
      <c r="R61" s="63" t="e">
        <f>SUMIF(Tournois!#REF!,Vies!A61)/Vies!A61</f>
        <v>#REF!</v>
      </c>
      <c r="S61" s="63" t="e">
        <f>SUMIF(Tournois!#REF!,Vies!A61)/Vies!A61</f>
        <v>#REF!</v>
      </c>
      <c r="T61" s="63" t="e">
        <f>SUMIF(Tournois!#REF!,Vies!A61)/Vies!A61</f>
        <v>#REF!</v>
      </c>
      <c r="U61" s="63" t="e">
        <f>SUMIF(Tournois!#REF!,Vies!A61)/Vies!A61</f>
        <v>#REF!</v>
      </c>
      <c r="V61" s="63" t="e">
        <f>SUMIF(Tournois!#REF!,Vies!A61)/Vies!A61</f>
        <v>#REF!</v>
      </c>
      <c r="W61" s="63" t="e">
        <f>SUMIF(Tournois!#REF!,Vies!A61)/Vies!A61</f>
        <v>#REF!</v>
      </c>
      <c r="X61" s="63" t="e">
        <f>SUMIF(Tournois!#REF!,Vies!A61)/Vies!A61</f>
        <v>#REF!</v>
      </c>
      <c r="Y61" s="63" t="e">
        <f>SUMIF(Tournois!#REF!,Vies!A61)/Vies!A61</f>
        <v>#REF!</v>
      </c>
      <c r="Z61" s="63" t="e">
        <f>SUMIF(Tournois!#REF!,Vies!A61)/Vies!A61</f>
        <v>#REF!</v>
      </c>
      <c r="AA61" s="64">
        <f t="shared" si="0"/>
        <v>0</v>
      </c>
    </row>
    <row r="62" spans="1:27" ht="14.25">
      <c r="A62" s="60">
        <v>61</v>
      </c>
      <c r="B62" s="63">
        <f>SUMIF(Tournois!E:E,Vies!A62)/Vies!A62</f>
        <v>0</v>
      </c>
      <c r="C62" s="63">
        <f>SUMIF(Tournois!K:K,Vies!A62)/Vies!A62</f>
        <v>0</v>
      </c>
      <c r="D62" s="63" t="e">
        <f>SUMIF(Tournois!#REF!,Vies!A62)/Vies!A62</f>
        <v>#REF!</v>
      </c>
      <c r="E62" s="63" t="e">
        <f>SUMIF(Tournois!#REF!,Vies!A62)/Vies!A62</f>
        <v>#REF!</v>
      </c>
      <c r="F62" s="63" t="e">
        <f>SUMIF(Tournois!#REF!,Vies!A62)/Vies!A62</f>
        <v>#REF!</v>
      </c>
      <c r="G62" s="63" t="e">
        <f>SUMIF(Tournois!#REF!,Vies!A62)/Vies!A62</f>
        <v>#REF!</v>
      </c>
      <c r="H62" s="63" t="e">
        <f>SUMIF(Tournois!#REF!,Vies!A62)/Vies!A62</f>
        <v>#REF!</v>
      </c>
      <c r="I62" s="63" t="e">
        <f>SUMIF(Tournois!#REF!,Vies!A62)/Vies!A62</f>
        <v>#REF!</v>
      </c>
      <c r="J62" s="63" t="e">
        <f>SUMIF(Tournois!#REF!,Vies!A62)/Vies!A62</f>
        <v>#REF!</v>
      </c>
      <c r="K62" s="63" t="e">
        <f>SUMIF(Tournois!#REF!,Vies!A62)/Vies!A62</f>
        <v>#REF!</v>
      </c>
      <c r="L62" s="63" t="e">
        <f>SUMIF(Tournois!#REF!,Vies!A62)/Vies!A62</f>
        <v>#REF!</v>
      </c>
      <c r="M62" s="63" t="e">
        <f>SUMIF(Tournois!#REF!,Vies!A62)/Vies!A62</f>
        <v>#REF!</v>
      </c>
      <c r="N62" s="63" t="e">
        <f>SUMIF(Tournois!#REF!,Vies!A62)/Vies!A62</f>
        <v>#REF!</v>
      </c>
      <c r="O62" s="63" t="e">
        <f>SUMIF(Tournois!#REF!,Vies!A62)/Vies!A62</f>
        <v>#REF!</v>
      </c>
      <c r="P62" s="63" t="e">
        <f>SUMIF(Tournois!#REF!,Vies!A62)/Vies!A62</f>
        <v>#REF!</v>
      </c>
      <c r="Q62" s="63" t="e">
        <f>SUMIF(Tournois!#REF!,Vies!A62)/Vies!A62</f>
        <v>#REF!</v>
      </c>
      <c r="R62" s="63" t="e">
        <f>SUMIF(Tournois!#REF!,Vies!A62)/Vies!A62</f>
        <v>#REF!</v>
      </c>
      <c r="S62" s="63" t="e">
        <f>SUMIF(Tournois!#REF!,Vies!A62)/Vies!A62</f>
        <v>#REF!</v>
      </c>
      <c r="T62" s="63" t="e">
        <f>SUMIF(Tournois!#REF!,Vies!A62)/Vies!A62</f>
        <v>#REF!</v>
      </c>
      <c r="U62" s="63" t="e">
        <f>SUMIF(Tournois!#REF!,Vies!A62)/Vies!A62</f>
        <v>#REF!</v>
      </c>
      <c r="V62" s="63" t="e">
        <f>SUMIF(Tournois!#REF!,Vies!A62)/Vies!A62</f>
        <v>#REF!</v>
      </c>
      <c r="W62" s="63" t="e">
        <f>SUMIF(Tournois!#REF!,Vies!A62)/Vies!A62</f>
        <v>#REF!</v>
      </c>
      <c r="X62" s="63" t="e">
        <f>SUMIF(Tournois!#REF!,Vies!A62)/Vies!A62</f>
        <v>#REF!</v>
      </c>
      <c r="Y62" s="63" t="e">
        <f>SUMIF(Tournois!#REF!,Vies!A62)/Vies!A62</f>
        <v>#REF!</v>
      </c>
      <c r="Z62" s="63" t="e">
        <f>SUMIF(Tournois!#REF!,Vies!A62)/Vies!A62</f>
        <v>#REF!</v>
      </c>
      <c r="AA62" s="64">
        <f t="shared" si="0"/>
        <v>0</v>
      </c>
    </row>
    <row r="63" spans="1:27" ht="14.25">
      <c r="A63" s="60">
        <v>62</v>
      </c>
      <c r="B63" s="63">
        <f>SUMIF(Tournois!E:E,Vies!A63)/Vies!A63</f>
        <v>0</v>
      </c>
      <c r="C63" s="63">
        <f>SUMIF(Tournois!K:K,Vies!A63)/Vies!A63</f>
        <v>0</v>
      </c>
      <c r="D63" s="63" t="e">
        <f>SUMIF(Tournois!#REF!,Vies!A63)/Vies!A63</f>
        <v>#REF!</v>
      </c>
      <c r="E63" s="63" t="e">
        <f>SUMIF(Tournois!#REF!,Vies!A63)/Vies!A63</f>
        <v>#REF!</v>
      </c>
      <c r="F63" s="63" t="e">
        <f>SUMIF(Tournois!#REF!,Vies!A63)/Vies!A63</f>
        <v>#REF!</v>
      </c>
      <c r="G63" s="63" t="e">
        <f>SUMIF(Tournois!#REF!,Vies!A63)/Vies!A63</f>
        <v>#REF!</v>
      </c>
      <c r="H63" s="63" t="e">
        <f>SUMIF(Tournois!#REF!,Vies!A63)/Vies!A63</f>
        <v>#REF!</v>
      </c>
      <c r="I63" s="63" t="e">
        <f>SUMIF(Tournois!#REF!,Vies!A63)/Vies!A63</f>
        <v>#REF!</v>
      </c>
      <c r="J63" s="63" t="e">
        <f>SUMIF(Tournois!#REF!,Vies!A63)/Vies!A63</f>
        <v>#REF!</v>
      </c>
      <c r="K63" s="63" t="e">
        <f>SUMIF(Tournois!#REF!,Vies!A63)/Vies!A63</f>
        <v>#REF!</v>
      </c>
      <c r="L63" s="63" t="e">
        <f>SUMIF(Tournois!#REF!,Vies!A63)/Vies!A63</f>
        <v>#REF!</v>
      </c>
      <c r="M63" s="63" t="e">
        <f>SUMIF(Tournois!#REF!,Vies!A63)/Vies!A63</f>
        <v>#REF!</v>
      </c>
      <c r="N63" s="63" t="e">
        <f>SUMIF(Tournois!#REF!,Vies!A63)/Vies!A63</f>
        <v>#REF!</v>
      </c>
      <c r="O63" s="63" t="e">
        <f>SUMIF(Tournois!#REF!,Vies!A63)/Vies!A63</f>
        <v>#REF!</v>
      </c>
      <c r="P63" s="63" t="e">
        <f>SUMIF(Tournois!#REF!,Vies!A63)/Vies!A63</f>
        <v>#REF!</v>
      </c>
      <c r="Q63" s="63" t="e">
        <f>SUMIF(Tournois!#REF!,Vies!A63)/Vies!A63</f>
        <v>#REF!</v>
      </c>
      <c r="R63" s="63" t="e">
        <f>SUMIF(Tournois!#REF!,Vies!A63)/Vies!A63</f>
        <v>#REF!</v>
      </c>
      <c r="S63" s="63" t="e">
        <f>SUMIF(Tournois!#REF!,Vies!A63)/Vies!A63</f>
        <v>#REF!</v>
      </c>
      <c r="T63" s="63" t="e">
        <f>SUMIF(Tournois!#REF!,Vies!A63)/Vies!A63</f>
        <v>#REF!</v>
      </c>
      <c r="U63" s="63" t="e">
        <f>SUMIF(Tournois!#REF!,Vies!A63)/Vies!A63</f>
        <v>#REF!</v>
      </c>
      <c r="V63" s="63" t="e">
        <f>SUMIF(Tournois!#REF!,Vies!A63)/Vies!A63</f>
        <v>#REF!</v>
      </c>
      <c r="W63" s="63" t="e">
        <f>SUMIF(Tournois!#REF!,Vies!A63)/Vies!A63</f>
        <v>#REF!</v>
      </c>
      <c r="X63" s="63" t="e">
        <f>SUMIF(Tournois!#REF!,Vies!A63)/Vies!A63</f>
        <v>#REF!</v>
      </c>
      <c r="Y63" s="63" t="e">
        <f>SUMIF(Tournois!#REF!,Vies!A63)/Vies!A63</f>
        <v>#REF!</v>
      </c>
      <c r="Z63" s="63" t="e">
        <f>SUMIF(Tournois!#REF!,Vies!A63)/Vies!A63</f>
        <v>#REF!</v>
      </c>
      <c r="AA63" s="64">
        <f t="shared" si="0"/>
        <v>0</v>
      </c>
    </row>
    <row r="64" spans="1:27" ht="14.25">
      <c r="A64" s="60">
        <v>63</v>
      </c>
      <c r="B64" s="63">
        <f>SUMIF(Tournois!E:E,Vies!A64)/Vies!A64</f>
        <v>0</v>
      </c>
      <c r="C64" s="63">
        <f>SUMIF(Tournois!K:K,Vies!A64)/Vies!A64</f>
        <v>0</v>
      </c>
      <c r="D64" s="63" t="e">
        <f>SUMIF(Tournois!#REF!,Vies!A64)/Vies!A64</f>
        <v>#REF!</v>
      </c>
      <c r="E64" s="63" t="e">
        <f>SUMIF(Tournois!#REF!,Vies!A64)/Vies!A64</f>
        <v>#REF!</v>
      </c>
      <c r="F64" s="63" t="e">
        <f>SUMIF(Tournois!#REF!,Vies!A64)/Vies!A64</f>
        <v>#REF!</v>
      </c>
      <c r="G64" s="63" t="e">
        <f>SUMIF(Tournois!#REF!,Vies!A64)/Vies!A64</f>
        <v>#REF!</v>
      </c>
      <c r="H64" s="63" t="e">
        <f>SUMIF(Tournois!#REF!,Vies!A64)/Vies!A64</f>
        <v>#REF!</v>
      </c>
      <c r="I64" s="63" t="e">
        <f>SUMIF(Tournois!#REF!,Vies!A64)/Vies!A64</f>
        <v>#REF!</v>
      </c>
      <c r="J64" s="63" t="e">
        <f>SUMIF(Tournois!#REF!,Vies!A64)/Vies!A64</f>
        <v>#REF!</v>
      </c>
      <c r="K64" s="63" t="e">
        <f>SUMIF(Tournois!#REF!,Vies!A64)/Vies!A64</f>
        <v>#REF!</v>
      </c>
      <c r="L64" s="63" t="e">
        <f>SUMIF(Tournois!#REF!,Vies!A64)/Vies!A64</f>
        <v>#REF!</v>
      </c>
      <c r="M64" s="63" t="e">
        <f>SUMIF(Tournois!#REF!,Vies!A64)/Vies!A64</f>
        <v>#REF!</v>
      </c>
      <c r="N64" s="63" t="e">
        <f>SUMIF(Tournois!#REF!,Vies!A64)/Vies!A64</f>
        <v>#REF!</v>
      </c>
      <c r="O64" s="63" t="e">
        <f>SUMIF(Tournois!#REF!,Vies!A64)/Vies!A64</f>
        <v>#REF!</v>
      </c>
      <c r="P64" s="63" t="e">
        <f>SUMIF(Tournois!#REF!,Vies!A64)/Vies!A64</f>
        <v>#REF!</v>
      </c>
      <c r="Q64" s="63" t="e">
        <f>SUMIF(Tournois!#REF!,Vies!A64)/Vies!A64</f>
        <v>#REF!</v>
      </c>
      <c r="R64" s="63" t="e">
        <f>SUMIF(Tournois!#REF!,Vies!A64)/Vies!A64</f>
        <v>#REF!</v>
      </c>
      <c r="S64" s="63" t="e">
        <f>SUMIF(Tournois!#REF!,Vies!A64)/Vies!A64</f>
        <v>#REF!</v>
      </c>
      <c r="T64" s="63" t="e">
        <f>SUMIF(Tournois!#REF!,Vies!A64)/Vies!A64</f>
        <v>#REF!</v>
      </c>
      <c r="U64" s="63" t="e">
        <f>SUMIF(Tournois!#REF!,Vies!A64)/Vies!A64</f>
        <v>#REF!</v>
      </c>
      <c r="V64" s="63" t="e">
        <f>SUMIF(Tournois!#REF!,Vies!A64)/Vies!A64</f>
        <v>#REF!</v>
      </c>
      <c r="W64" s="63" t="e">
        <f>SUMIF(Tournois!#REF!,Vies!A64)/Vies!A64</f>
        <v>#REF!</v>
      </c>
      <c r="X64" s="63" t="e">
        <f>SUMIF(Tournois!#REF!,Vies!A64)/Vies!A64</f>
        <v>#REF!</v>
      </c>
      <c r="Y64" s="63" t="e">
        <f>SUMIF(Tournois!#REF!,Vies!A64)/Vies!A64</f>
        <v>#REF!</v>
      </c>
      <c r="Z64" s="63" t="e">
        <f>SUMIF(Tournois!#REF!,Vies!A64)/Vies!A64</f>
        <v>#REF!</v>
      </c>
      <c r="AA64" s="64">
        <f t="shared" si="0"/>
        <v>0</v>
      </c>
    </row>
    <row r="65" spans="1:27" ht="14.25">
      <c r="A65" s="60">
        <v>64</v>
      </c>
      <c r="B65" s="63">
        <f>SUMIF(Tournois!E:E,Vies!A65)/Vies!A65</f>
        <v>0</v>
      </c>
      <c r="C65" s="63">
        <f>SUMIF(Tournois!K:K,Vies!A65)/Vies!A65</f>
        <v>0</v>
      </c>
      <c r="D65" s="63" t="e">
        <f>SUMIF(Tournois!#REF!,Vies!A65)/Vies!A65</f>
        <v>#REF!</v>
      </c>
      <c r="E65" s="63" t="e">
        <f>SUMIF(Tournois!#REF!,Vies!A65)/Vies!A65</f>
        <v>#REF!</v>
      </c>
      <c r="F65" s="63" t="e">
        <f>SUMIF(Tournois!#REF!,Vies!A65)/Vies!A65</f>
        <v>#REF!</v>
      </c>
      <c r="G65" s="63" t="e">
        <f>SUMIF(Tournois!#REF!,Vies!A65)/Vies!A65</f>
        <v>#REF!</v>
      </c>
      <c r="H65" s="63" t="e">
        <f>SUMIF(Tournois!#REF!,Vies!A65)/Vies!A65</f>
        <v>#REF!</v>
      </c>
      <c r="I65" s="63" t="e">
        <f>SUMIF(Tournois!#REF!,Vies!A65)/Vies!A65</f>
        <v>#REF!</v>
      </c>
      <c r="J65" s="63" t="e">
        <f>SUMIF(Tournois!#REF!,Vies!A65)/Vies!A65</f>
        <v>#REF!</v>
      </c>
      <c r="K65" s="63" t="e">
        <f>SUMIF(Tournois!#REF!,Vies!A65)/Vies!A65</f>
        <v>#REF!</v>
      </c>
      <c r="L65" s="63" t="e">
        <f>SUMIF(Tournois!#REF!,Vies!A65)/Vies!A65</f>
        <v>#REF!</v>
      </c>
      <c r="M65" s="63" t="e">
        <f>SUMIF(Tournois!#REF!,Vies!A65)/Vies!A65</f>
        <v>#REF!</v>
      </c>
      <c r="N65" s="63" t="e">
        <f>SUMIF(Tournois!#REF!,Vies!A65)/Vies!A65</f>
        <v>#REF!</v>
      </c>
      <c r="O65" s="63" t="e">
        <f>SUMIF(Tournois!#REF!,Vies!A65)/Vies!A65</f>
        <v>#REF!</v>
      </c>
      <c r="P65" s="63" t="e">
        <f>SUMIF(Tournois!#REF!,Vies!A65)/Vies!A65</f>
        <v>#REF!</v>
      </c>
      <c r="Q65" s="63" t="e">
        <f>SUMIF(Tournois!#REF!,Vies!A65)/Vies!A65</f>
        <v>#REF!</v>
      </c>
      <c r="R65" s="63" t="e">
        <f>SUMIF(Tournois!#REF!,Vies!A65)/Vies!A65</f>
        <v>#REF!</v>
      </c>
      <c r="S65" s="63" t="e">
        <f>SUMIF(Tournois!#REF!,Vies!A65)/Vies!A65</f>
        <v>#REF!</v>
      </c>
      <c r="T65" s="63" t="e">
        <f>SUMIF(Tournois!#REF!,Vies!A65)/Vies!A65</f>
        <v>#REF!</v>
      </c>
      <c r="U65" s="63" t="e">
        <f>SUMIF(Tournois!#REF!,Vies!A65)/Vies!A65</f>
        <v>#REF!</v>
      </c>
      <c r="V65" s="63" t="e">
        <f>SUMIF(Tournois!#REF!,Vies!A65)/Vies!A65</f>
        <v>#REF!</v>
      </c>
      <c r="W65" s="63" t="e">
        <f>SUMIF(Tournois!#REF!,Vies!A65)/Vies!A65</f>
        <v>#REF!</v>
      </c>
      <c r="X65" s="63" t="e">
        <f>SUMIF(Tournois!#REF!,Vies!A65)/Vies!A65</f>
        <v>#REF!</v>
      </c>
      <c r="Y65" s="63" t="e">
        <f>SUMIF(Tournois!#REF!,Vies!A65)/Vies!A65</f>
        <v>#REF!</v>
      </c>
      <c r="Z65" s="63" t="e">
        <f>SUMIF(Tournois!#REF!,Vies!A65)/Vies!A65</f>
        <v>#REF!</v>
      </c>
      <c r="AA65" s="64">
        <f t="shared" si="0"/>
        <v>0</v>
      </c>
    </row>
    <row r="66" spans="1:27" ht="14.25">
      <c r="A66" s="60">
        <v>65</v>
      </c>
      <c r="B66" s="63">
        <f>SUMIF(Tournois!E:E,Vies!A66)/Vies!A66</f>
        <v>0</v>
      </c>
      <c r="C66" s="63">
        <f>SUMIF(Tournois!K:K,Vies!A66)/Vies!A66</f>
        <v>0</v>
      </c>
      <c r="D66" s="63" t="e">
        <f>SUMIF(Tournois!#REF!,Vies!A66)/Vies!A66</f>
        <v>#REF!</v>
      </c>
      <c r="E66" s="63" t="e">
        <f>SUMIF(Tournois!#REF!,Vies!A66)/Vies!A66</f>
        <v>#REF!</v>
      </c>
      <c r="F66" s="63" t="e">
        <f>SUMIF(Tournois!#REF!,Vies!A66)/Vies!A66</f>
        <v>#REF!</v>
      </c>
      <c r="G66" s="63" t="e">
        <f>SUMIF(Tournois!#REF!,Vies!A66)/Vies!A66</f>
        <v>#REF!</v>
      </c>
      <c r="H66" s="63" t="e">
        <f>SUMIF(Tournois!#REF!,Vies!A66)/Vies!A66</f>
        <v>#REF!</v>
      </c>
      <c r="I66" s="63" t="e">
        <f>SUMIF(Tournois!#REF!,Vies!A66)/Vies!A66</f>
        <v>#REF!</v>
      </c>
      <c r="J66" s="63" t="e">
        <f>SUMIF(Tournois!#REF!,Vies!A66)/Vies!A66</f>
        <v>#REF!</v>
      </c>
      <c r="K66" s="63" t="e">
        <f>SUMIF(Tournois!#REF!,Vies!A66)/Vies!A66</f>
        <v>#REF!</v>
      </c>
      <c r="L66" s="63" t="e">
        <f>SUMIF(Tournois!#REF!,Vies!A66)/Vies!A66</f>
        <v>#REF!</v>
      </c>
      <c r="M66" s="63" t="e">
        <f>SUMIF(Tournois!#REF!,Vies!A66)/Vies!A66</f>
        <v>#REF!</v>
      </c>
      <c r="N66" s="63" t="e">
        <f>SUMIF(Tournois!#REF!,Vies!A66)/Vies!A66</f>
        <v>#REF!</v>
      </c>
      <c r="O66" s="63" t="e">
        <f>SUMIF(Tournois!#REF!,Vies!A66)/Vies!A66</f>
        <v>#REF!</v>
      </c>
      <c r="P66" s="63" t="e">
        <f>SUMIF(Tournois!#REF!,Vies!A66)/Vies!A66</f>
        <v>#REF!</v>
      </c>
      <c r="Q66" s="63" t="e">
        <f>SUMIF(Tournois!#REF!,Vies!A66)/Vies!A66</f>
        <v>#REF!</v>
      </c>
      <c r="R66" s="63" t="e">
        <f>SUMIF(Tournois!#REF!,Vies!A66)/Vies!A66</f>
        <v>#REF!</v>
      </c>
      <c r="S66" s="63" t="e">
        <f>SUMIF(Tournois!#REF!,Vies!A66)/Vies!A66</f>
        <v>#REF!</v>
      </c>
      <c r="T66" s="63" t="e">
        <f>SUMIF(Tournois!#REF!,Vies!A66)/Vies!A66</f>
        <v>#REF!</v>
      </c>
      <c r="U66" s="63" t="e">
        <f>SUMIF(Tournois!#REF!,Vies!A66)/Vies!A66</f>
        <v>#REF!</v>
      </c>
      <c r="V66" s="63" t="e">
        <f>SUMIF(Tournois!#REF!,Vies!A66)/Vies!A66</f>
        <v>#REF!</v>
      </c>
      <c r="W66" s="63" t="e">
        <f>SUMIF(Tournois!#REF!,Vies!A66)/Vies!A66</f>
        <v>#REF!</v>
      </c>
      <c r="X66" s="63" t="e">
        <f>SUMIF(Tournois!#REF!,Vies!A66)/Vies!A66</f>
        <v>#REF!</v>
      </c>
      <c r="Y66" s="63" t="e">
        <f>SUMIF(Tournois!#REF!,Vies!A66)/Vies!A66</f>
        <v>#REF!</v>
      </c>
      <c r="Z66" s="63" t="e">
        <f>SUMIF(Tournois!#REF!,Vies!A66)/Vies!A66</f>
        <v>#REF!</v>
      </c>
      <c r="AA66" s="64">
        <f t="shared" ref="AA66:AA129" si="1">SUMIF(B66:Z66,A66/A66)</f>
        <v>0</v>
      </c>
    </row>
    <row r="67" spans="1:27" ht="14.25">
      <c r="A67" s="60">
        <v>66</v>
      </c>
      <c r="B67" s="63">
        <f>SUMIF(Tournois!E:E,Vies!A67)/Vies!A67</f>
        <v>0</v>
      </c>
      <c r="C67" s="63">
        <f>SUMIF(Tournois!K:K,Vies!A67)/Vies!A67</f>
        <v>0</v>
      </c>
      <c r="D67" s="63" t="e">
        <f>SUMIF(Tournois!#REF!,Vies!A67)/Vies!A67</f>
        <v>#REF!</v>
      </c>
      <c r="E67" s="63" t="e">
        <f>SUMIF(Tournois!#REF!,Vies!A67)/Vies!A67</f>
        <v>#REF!</v>
      </c>
      <c r="F67" s="63" t="e">
        <f>SUMIF(Tournois!#REF!,Vies!A67)/Vies!A67</f>
        <v>#REF!</v>
      </c>
      <c r="G67" s="63" t="e">
        <f>SUMIF(Tournois!#REF!,Vies!A67)/Vies!A67</f>
        <v>#REF!</v>
      </c>
      <c r="H67" s="63" t="e">
        <f>SUMIF(Tournois!#REF!,Vies!A67)/Vies!A67</f>
        <v>#REF!</v>
      </c>
      <c r="I67" s="63" t="e">
        <f>SUMIF(Tournois!#REF!,Vies!A67)/Vies!A67</f>
        <v>#REF!</v>
      </c>
      <c r="J67" s="63" t="e">
        <f>SUMIF(Tournois!#REF!,Vies!A67)/Vies!A67</f>
        <v>#REF!</v>
      </c>
      <c r="K67" s="63" t="e">
        <f>SUMIF(Tournois!#REF!,Vies!A67)/Vies!A67</f>
        <v>#REF!</v>
      </c>
      <c r="L67" s="63" t="e">
        <f>SUMIF(Tournois!#REF!,Vies!A67)/Vies!A67</f>
        <v>#REF!</v>
      </c>
      <c r="M67" s="63" t="e">
        <f>SUMIF(Tournois!#REF!,Vies!A67)/Vies!A67</f>
        <v>#REF!</v>
      </c>
      <c r="N67" s="63" t="e">
        <f>SUMIF(Tournois!#REF!,Vies!A67)/Vies!A67</f>
        <v>#REF!</v>
      </c>
      <c r="O67" s="63" t="e">
        <f>SUMIF(Tournois!#REF!,Vies!A67)/Vies!A67</f>
        <v>#REF!</v>
      </c>
      <c r="P67" s="63" t="e">
        <f>SUMIF(Tournois!#REF!,Vies!A67)/Vies!A67</f>
        <v>#REF!</v>
      </c>
      <c r="Q67" s="63" t="e">
        <f>SUMIF(Tournois!#REF!,Vies!A67)/Vies!A67</f>
        <v>#REF!</v>
      </c>
      <c r="R67" s="63" t="e">
        <f>SUMIF(Tournois!#REF!,Vies!A67)/Vies!A67</f>
        <v>#REF!</v>
      </c>
      <c r="S67" s="63" t="e">
        <f>SUMIF(Tournois!#REF!,Vies!A67)/Vies!A67</f>
        <v>#REF!</v>
      </c>
      <c r="T67" s="63" t="e">
        <f>SUMIF(Tournois!#REF!,Vies!A67)/Vies!A67</f>
        <v>#REF!</v>
      </c>
      <c r="U67" s="63" t="e">
        <f>SUMIF(Tournois!#REF!,Vies!A67)/Vies!A67</f>
        <v>#REF!</v>
      </c>
      <c r="V67" s="63" t="e">
        <f>SUMIF(Tournois!#REF!,Vies!A67)/Vies!A67</f>
        <v>#REF!</v>
      </c>
      <c r="W67" s="63" t="e">
        <f>SUMIF(Tournois!#REF!,Vies!A67)/Vies!A67</f>
        <v>#REF!</v>
      </c>
      <c r="X67" s="63" t="e">
        <f>SUMIF(Tournois!#REF!,Vies!A67)/Vies!A67</f>
        <v>#REF!</v>
      </c>
      <c r="Y67" s="63" t="e">
        <f>SUMIF(Tournois!#REF!,Vies!A67)/Vies!A67</f>
        <v>#REF!</v>
      </c>
      <c r="Z67" s="63" t="e">
        <f>SUMIF(Tournois!#REF!,Vies!A67)/Vies!A67</f>
        <v>#REF!</v>
      </c>
      <c r="AA67" s="64">
        <f t="shared" si="1"/>
        <v>0</v>
      </c>
    </row>
    <row r="68" spans="1:27" ht="14.25">
      <c r="A68" s="60">
        <v>67</v>
      </c>
      <c r="B68" s="63">
        <f>SUMIF(Tournois!E:E,Vies!A68)/Vies!A68</f>
        <v>0</v>
      </c>
      <c r="C68" s="63">
        <f>SUMIF(Tournois!K:K,Vies!A68)/Vies!A68</f>
        <v>0</v>
      </c>
      <c r="D68" s="63" t="e">
        <f>SUMIF(Tournois!#REF!,Vies!A68)/Vies!A68</f>
        <v>#REF!</v>
      </c>
      <c r="E68" s="63" t="e">
        <f>SUMIF(Tournois!#REF!,Vies!A68)/Vies!A68</f>
        <v>#REF!</v>
      </c>
      <c r="F68" s="63" t="e">
        <f>SUMIF(Tournois!#REF!,Vies!A68)/Vies!A68</f>
        <v>#REF!</v>
      </c>
      <c r="G68" s="63" t="e">
        <f>SUMIF(Tournois!#REF!,Vies!A68)/Vies!A68</f>
        <v>#REF!</v>
      </c>
      <c r="H68" s="63" t="e">
        <f>SUMIF(Tournois!#REF!,Vies!A68)/Vies!A68</f>
        <v>#REF!</v>
      </c>
      <c r="I68" s="63" t="e">
        <f>SUMIF(Tournois!#REF!,Vies!A68)/Vies!A68</f>
        <v>#REF!</v>
      </c>
      <c r="J68" s="63" t="e">
        <f>SUMIF(Tournois!#REF!,Vies!A68)/Vies!A68</f>
        <v>#REF!</v>
      </c>
      <c r="K68" s="63" t="e">
        <f>SUMIF(Tournois!#REF!,Vies!A68)/Vies!A68</f>
        <v>#REF!</v>
      </c>
      <c r="L68" s="63" t="e">
        <f>SUMIF(Tournois!#REF!,Vies!A68)/Vies!A68</f>
        <v>#REF!</v>
      </c>
      <c r="M68" s="63" t="e">
        <f>SUMIF(Tournois!#REF!,Vies!A68)/Vies!A68</f>
        <v>#REF!</v>
      </c>
      <c r="N68" s="63" t="e">
        <f>SUMIF(Tournois!#REF!,Vies!A68)/Vies!A68</f>
        <v>#REF!</v>
      </c>
      <c r="O68" s="63" t="e">
        <f>SUMIF(Tournois!#REF!,Vies!A68)/Vies!A68</f>
        <v>#REF!</v>
      </c>
      <c r="P68" s="63" t="e">
        <f>SUMIF(Tournois!#REF!,Vies!A68)/Vies!A68</f>
        <v>#REF!</v>
      </c>
      <c r="Q68" s="63" t="e">
        <f>SUMIF(Tournois!#REF!,Vies!A68)/Vies!A68</f>
        <v>#REF!</v>
      </c>
      <c r="R68" s="63" t="e">
        <f>SUMIF(Tournois!#REF!,Vies!A68)/Vies!A68</f>
        <v>#REF!</v>
      </c>
      <c r="S68" s="63" t="e">
        <f>SUMIF(Tournois!#REF!,Vies!A68)/Vies!A68</f>
        <v>#REF!</v>
      </c>
      <c r="T68" s="63" t="e">
        <f>SUMIF(Tournois!#REF!,Vies!A68)/Vies!A68</f>
        <v>#REF!</v>
      </c>
      <c r="U68" s="63" t="e">
        <f>SUMIF(Tournois!#REF!,Vies!A68)/Vies!A68</f>
        <v>#REF!</v>
      </c>
      <c r="V68" s="63" t="e">
        <f>SUMIF(Tournois!#REF!,Vies!A68)/Vies!A68</f>
        <v>#REF!</v>
      </c>
      <c r="W68" s="63" t="e">
        <f>SUMIF(Tournois!#REF!,Vies!A68)/Vies!A68</f>
        <v>#REF!</v>
      </c>
      <c r="X68" s="63" t="e">
        <f>SUMIF(Tournois!#REF!,Vies!A68)/Vies!A68</f>
        <v>#REF!</v>
      </c>
      <c r="Y68" s="63" t="e">
        <f>SUMIF(Tournois!#REF!,Vies!A68)/Vies!A68</f>
        <v>#REF!</v>
      </c>
      <c r="Z68" s="63" t="e">
        <f>SUMIF(Tournois!#REF!,Vies!A68)/Vies!A68</f>
        <v>#REF!</v>
      </c>
      <c r="AA68" s="64">
        <f t="shared" si="1"/>
        <v>0</v>
      </c>
    </row>
    <row r="69" spans="1:27" ht="14.25">
      <c r="A69" s="60">
        <v>68</v>
      </c>
      <c r="B69" s="63">
        <f>SUMIF(Tournois!E:E,Vies!A69)/Vies!A69</f>
        <v>0</v>
      </c>
      <c r="C69" s="63">
        <f>SUMIF(Tournois!K:K,Vies!A69)/Vies!A69</f>
        <v>0</v>
      </c>
      <c r="D69" s="63" t="e">
        <f>SUMIF(Tournois!#REF!,Vies!A69)/Vies!A69</f>
        <v>#REF!</v>
      </c>
      <c r="E69" s="63" t="e">
        <f>SUMIF(Tournois!#REF!,Vies!A69)/Vies!A69</f>
        <v>#REF!</v>
      </c>
      <c r="F69" s="63" t="e">
        <f>SUMIF(Tournois!#REF!,Vies!A69)/Vies!A69</f>
        <v>#REF!</v>
      </c>
      <c r="G69" s="63" t="e">
        <f>SUMIF(Tournois!#REF!,Vies!A69)/Vies!A69</f>
        <v>#REF!</v>
      </c>
      <c r="H69" s="63" t="e">
        <f>SUMIF(Tournois!#REF!,Vies!A69)/Vies!A69</f>
        <v>#REF!</v>
      </c>
      <c r="I69" s="63" t="e">
        <f>SUMIF(Tournois!#REF!,Vies!A69)/Vies!A69</f>
        <v>#REF!</v>
      </c>
      <c r="J69" s="63" t="e">
        <f>SUMIF(Tournois!#REF!,Vies!A69)/Vies!A69</f>
        <v>#REF!</v>
      </c>
      <c r="K69" s="63" t="e">
        <f>SUMIF(Tournois!#REF!,Vies!A69)/Vies!A69</f>
        <v>#REF!</v>
      </c>
      <c r="L69" s="63" t="e">
        <f>SUMIF(Tournois!#REF!,Vies!A69)/Vies!A69</f>
        <v>#REF!</v>
      </c>
      <c r="M69" s="63" t="e">
        <f>SUMIF(Tournois!#REF!,Vies!A69)/Vies!A69</f>
        <v>#REF!</v>
      </c>
      <c r="N69" s="63" t="e">
        <f>SUMIF(Tournois!#REF!,Vies!A69)/Vies!A69</f>
        <v>#REF!</v>
      </c>
      <c r="O69" s="63" t="e">
        <f>SUMIF(Tournois!#REF!,Vies!A69)/Vies!A69</f>
        <v>#REF!</v>
      </c>
      <c r="P69" s="63" t="e">
        <f>SUMIF(Tournois!#REF!,Vies!A69)/Vies!A69</f>
        <v>#REF!</v>
      </c>
      <c r="Q69" s="63" t="e">
        <f>SUMIF(Tournois!#REF!,Vies!A69)/Vies!A69</f>
        <v>#REF!</v>
      </c>
      <c r="R69" s="63" t="e">
        <f>SUMIF(Tournois!#REF!,Vies!A69)/Vies!A69</f>
        <v>#REF!</v>
      </c>
      <c r="S69" s="63" t="e">
        <f>SUMIF(Tournois!#REF!,Vies!A69)/Vies!A69</f>
        <v>#REF!</v>
      </c>
      <c r="T69" s="63" t="e">
        <f>SUMIF(Tournois!#REF!,Vies!A69)/Vies!A69</f>
        <v>#REF!</v>
      </c>
      <c r="U69" s="63" t="e">
        <f>SUMIF(Tournois!#REF!,Vies!A69)/Vies!A69</f>
        <v>#REF!</v>
      </c>
      <c r="V69" s="63" t="e">
        <f>SUMIF(Tournois!#REF!,Vies!A69)/Vies!A69</f>
        <v>#REF!</v>
      </c>
      <c r="W69" s="63" t="e">
        <f>SUMIF(Tournois!#REF!,Vies!A69)/Vies!A69</f>
        <v>#REF!</v>
      </c>
      <c r="X69" s="63" t="e">
        <f>SUMIF(Tournois!#REF!,Vies!A69)/Vies!A69</f>
        <v>#REF!</v>
      </c>
      <c r="Y69" s="63" t="e">
        <f>SUMIF(Tournois!#REF!,Vies!A69)/Vies!A69</f>
        <v>#REF!</v>
      </c>
      <c r="Z69" s="63" t="e">
        <f>SUMIF(Tournois!#REF!,Vies!A69)/Vies!A69</f>
        <v>#REF!</v>
      </c>
      <c r="AA69" s="64">
        <f t="shared" si="1"/>
        <v>0</v>
      </c>
    </row>
    <row r="70" spans="1:27" ht="14.25">
      <c r="A70" s="60">
        <v>69</v>
      </c>
      <c r="B70" s="63">
        <f>SUMIF(Tournois!E:E,Vies!A70)/Vies!A70</f>
        <v>0</v>
      </c>
      <c r="C70" s="63">
        <f>SUMIF(Tournois!K:K,Vies!A70)/Vies!A70</f>
        <v>0</v>
      </c>
      <c r="D70" s="63" t="e">
        <f>SUMIF(Tournois!#REF!,Vies!A70)/Vies!A70</f>
        <v>#REF!</v>
      </c>
      <c r="E70" s="63" t="e">
        <f>SUMIF(Tournois!#REF!,Vies!A70)/Vies!A70</f>
        <v>#REF!</v>
      </c>
      <c r="F70" s="63" t="e">
        <f>SUMIF(Tournois!#REF!,Vies!A70)/Vies!A70</f>
        <v>#REF!</v>
      </c>
      <c r="G70" s="63" t="e">
        <f>SUMIF(Tournois!#REF!,Vies!A70)/Vies!A70</f>
        <v>#REF!</v>
      </c>
      <c r="H70" s="63" t="e">
        <f>SUMIF(Tournois!#REF!,Vies!A70)/Vies!A70</f>
        <v>#REF!</v>
      </c>
      <c r="I70" s="63" t="e">
        <f>SUMIF(Tournois!#REF!,Vies!A70)/Vies!A70</f>
        <v>#REF!</v>
      </c>
      <c r="J70" s="63" t="e">
        <f>SUMIF(Tournois!#REF!,Vies!A70)/Vies!A70</f>
        <v>#REF!</v>
      </c>
      <c r="K70" s="63" t="e">
        <f>SUMIF(Tournois!#REF!,Vies!A70)/Vies!A70</f>
        <v>#REF!</v>
      </c>
      <c r="L70" s="63" t="e">
        <f>SUMIF(Tournois!#REF!,Vies!A70)/Vies!A70</f>
        <v>#REF!</v>
      </c>
      <c r="M70" s="63" t="e">
        <f>SUMIF(Tournois!#REF!,Vies!A70)/Vies!A70</f>
        <v>#REF!</v>
      </c>
      <c r="N70" s="63" t="e">
        <f>SUMIF(Tournois!#REF!,Vies!A70)/Vies!A70</f>
        <v>#REF!</v>
      </c>
      <c r="O70" s="63" t="e">
        <f>SUMIF(Tournois!#REF!,Vies!A70)/Vies!A70</f>
        <v>#REF!</v>
      </c>
      <c r="P70" s="63" t="e">
        <f>SUMIF(Tournois!#REF!,Vies!A70)/Vies!A70</f>
        <v>#REF!</v>
      </c>
      <c r="Q70" s="63" t="e">
        <f>SUMIF(Tournois!#REF!,Vies!A70)/Vies!A70</f>
        <v>#REF!</v>
      </c>
      <c r="R70" s="63" t="e">
        <f>SUMIF(Tournois!#REF!,Vies!A70)/Vies!A70</f>
        <v>#REF!</v>
      </c>
      <c r="S70" s="63" t="e">
        <f>SUMIF(Tournois!#REF!,Vies!A70)/Vies!A70</f>
        <v>#REF!</v>
      </c>
      <c r="T70" s="63" t="e">
        <f>SUMIF(Tournois!#REF!,Vies!A70)/Vies!A70</f>
        <v>#REF!</v>
      </c>
      <c r="U70" s="63" t="e">
        <f>SUMIF(Tournois!#REF!,Vies!A70)/Vies!A70</f>
        <v>#REF!</v>
      </c>
      <c r="V70" s="63" t="e">
        <f>SUMIF(Tournois!#REF!,Vies!A70)/Vies!A70</f>
        <v>#REF!</v>
      </c>
      <c r="W70" s="63" t="e">
        <f>SUMIF(Tournois!#REF!,Vies!A70)/Vies!A70</f>
        <v>#REF!</v>
      </c>
      <c r="X70" s="63" t="e">
        <f>SUMIF(Tournois!#REF!,Vies!A70)/Vies!A70</f>
        <v>#REF!</v>
      </c>
      <c r="Y70" s="63" t="e">
        <f>SUMIF(Tournois!#REF!,Vies!A70)/Vies!A70</f>
        <v>#REF!</v>
      </c>
      <c r="Z70" s="63" t="e">
        <f>SUMIF(Tournois!#REF!,Vies!A70)/Vies!A70</f>
        <v>#REF!</v>
      </c>
      <c r="AA70" s="64">
        <f t="shared" si="1"/>
        <v>0</v>
      </c>
    </row>
    <row r="71" spans="1:27" ht="14.25">
      <c r="A71" s="60">
        <v>70</v>
      </c>
      <c r="B71" s="63">
        <f>SUMIF(Tournois!E:E,Vies!A71)/Vies!A71</f>
        <v>0</v>
      </c>
      <c r="C71" s="63">
        <f>SUMIF(Tournois!K:K,Vies!A71)/Vies!A71</f>
        <v>0</v>
      </c>
      <c r="D71" s="63" t="e">
        <f>SUMIF(Tournois!#REF!,Vies!A71)/Vies!A71</f>
        <v>#REF!</v>
      </c>
      <c r="E71" s="63" t="e">
        <f>SUMIF(Tournois!#REF!,Vies!A71)/Vies!A71</f>
        <v>#REF!</v>
      </c>
      <c r="F71" s="63" t="e">
        <f>SUMIF(Tournois!#REF!,Vies!A71)/Vies!A71</f>
        <v>#REF!</v>
      </c>
      <c r="G71" s="63" t="e">
        <f>SUMIF(Tournois!#REF!,Vies!A71)/Vies!A71</f>
        <v>#REF!</v>
      </c>
      <c r="H71" s="63" t="e">
        <f>SUMIF(Tournois!#REF!,Vies!A71)/Vies!A71</f>
        <v>#REF!</v>
      </c>
      <c r="I71" s="63" t="e">
        <f>SUMIF(Tournois!#REF!,Vies!A71)/Vies!A71</f>
        <v>#REF!</v>
      </c>
      <c r="J71" s="63" t="e">
        <f>SUMIF(Tournois!#REF!,Vies!A71)/Vies!A71</f>
        <v>#REF!</v>
      </c>
      <c r="K71" s="63" t="e">
        <f>SUMIF(Tournois!#REF!,Vies!A71)/Vies!A71</f>
        <v>#REF!</v>
      </c>
      <c r="L71" s="63" t="e">
        <f>SUMIF(Tournois!#REF!,Vies!A71)/Vies!A71</f>
        <v>#REF!</v>
      </c>
      <c r="M71" s="63" t="e">
        <f>SUMIF(Tournois!#REF!,Vies!A71)/Vies!A71</f>
        <v>#REF!</v>
      </c>
      <c r="N71" s="63" t="e">
        <f>SUMIF(Tournois!#REF!,Vies!A71)/Vies!A71</f>
        <v>#REF!</v>
      </c>
      <c r="O71" s="63" t="e">
        <f>SUMIF(Tournois!#REF!,Vies!A71)/Vies!A71</f>
        <v>#REF!</v>
      </c>
      <c r="P71" s="63" t="e">
        <f>SUMIF(Tournois!#REF!,Vies!A71)/Vies!A71</f>
        <v>#REF!</v>
      </c>
      <c r="Q71" s="63" t="e">
        <f>SUMIF(Tournois!#REF!,Vies!A71)/Vies!A71</f>
        <v>#REF!</v>
      </c>
      <c r="R71" s="63" t="e">
        <f>SUMIF(Tournois!#REF!,Vies!A71)/Vies!A71</f>
        <v>#REF!</v>
      </c>
      <c r="S71" s="63" t="e">
        <f>SUMIF(Tournois!#REF!,Vies!A71)/Vies!A71</f>
        <v>#REF!</v>
      </c>
      <c r="T71" s="63" t="e">
        <f>SUMIF(Tournois!#REF!,Vies!A71)/Vies!A71</f>
        <v>#REF!</v>
      </c>
      <c r="U71" s="63" t="e">
        <f>SUMIF(Tournois!#REF!,Vies!A71)/Vies!A71</f>
        <v>#REF!</v>
      </c>
      <c r="V71" s="63" t="e">
        <f>SUMIF(Tournois!#REF!,Vies!A71)/Vies!A71</f>
        <v>#REF!</v>
      </c>
      <c r="W71" s="63" t="e">
        <f>SUMIF(Tournois!#REF!,Vies!A71)/Vies!A71</f>
        <v>#REF!</v>
      </c>
      <c r="X71" s="63" t="e">
        <f>SUMIF(Tournois!#REF!,Vies!A71)/Vies!A71</f>
        <v>#REF!</v>
      </c>
      <c r="Y71" s="63" t="e">
        <f>SUMIF(Tournois!#REF!,Vies!A71)/Vies!A71</f>
        <v>#REF!</v>
      </c>
      <c r="Z71" s="63" t="e">
        <f>SUMIF(Tournois!#REF!,Vies!A71)/Vies!A71</f>
        <v>#REF!</v>
      </c>
      <c r="AA71" s="64">
        <f t="shared" si="1"/>
        <v>0</v>
      </c>
    </row>
    <row r="72" spans="1:27" ht="14.25">
      <c r="A72" s="60">
        <v>71</v>
      </c>
      <c r="B72" s="63">
        <f>SUMIF(Tournois!E:E,Vies!A72)/Vies!A72</f>
        <v>0</v>
      </c>
      <c r="C72" s="63">
        <f>SUMIF(Tournois!K:K,Vies!A72)/Vies!A72</f>
        <v>0</v>
      </c>
      <c r="D72" s="63" t="e">
        <f>SUMIF(Tournois!#REF!,Vies!A72)/Vies!A72</f>
        <v>#REF!</v>
      </c>
      <c r="E72" s="63" t="e">
        <f>SUMIF(Tournois!#REF!,Vies!A72)/Vies!A72</f>
        <v>#REF!</v>
      </c>
      <c r="F72" s="63" t="e">
        <f>SUMIF(Tournois!#REF!,Vies!A72)/Vies!A72</f>
        <v>#REF!</v>
      </c>
      <c r="G72" s="63" t="e">
        <f>SUMIF(Tournois!#REF!,Vies!A72)/Vies!A72</f>
        <v>#REF!</v>
      </c>
      <c r="H72" s="63" t="e">
        <f>SUMIF(Tournois!#REF!,Vies!A72)/Vies!A72</f>
        <v>#REF!</v>
      </c>
      <c r="I72" s="63" t="e">
        <f>SUMIF(Tournois!#REF!,Vies!A72)/Vies!A72</f>
        <v>#REF!</v>
      </c>
      <c r="J72" s="63" t="e">
        <f>SUMIF(Tournois!#REF!,Vies!A72)/Vies!A72</f>
        <v>#REF!</v>
      </c>
      <c r="K72" s="63" t="e">
        <f>SUMIF(Tournois!#REF!,Vies!A72)/Vies!A72</f>
        <v>#REF!</v>
      </c>
      <c r="L72" s="63" t="e">
        <f>SUMIF(Tournois!#REF!,Vies!A72)/Vies!A72</f>
        <v>#REF!</v>
      </c>
      <c r="M72" s="63" t="e">
        <f>SUMIF(Tournois!#REF!,Vies!A72)/Vies!A72</f>
        <v>#REF!</v>
      </c>
      <c r="N72" s="63" t="e">
        <f>SUMIF(Tournois!#REF!,Vies!A72)/Vies!A72</f>
        <v>#REF!</v>
      </c>
      <c r="O72" s="63" t="e">
        <f>SUMIF(Tournois!#REF!,Vies!A72)/Vies!A72</f>
        <v>#REF!</v>
      </c>
      <c r="P72" s="63" t="e">
        <f>SUMIF(Tournois!#REF!,Vies!A72)/Vies!A72</f>
        <v>#REF!</v>
      </c>
      <c r="Q72" s="63" t="e">
        <f>SUMIF(Tournois!#REF!,Vies!A72)/Vies!A72</f>
        <v>#REF!</v>
      </c>
      <c r="R72" s="63" t="e">
        <f>SUMIF(Tournois!#REF!,Vies!A72)/Vies!A72</f>
        <v>#REF!</v>
      </c>
      <c r="S72" s="63" t="e">
        <f>SUMIF(Tournois!#REF!,Vies!A72)/Vies!A72</f>
        <v>#REF!</v>
      </c>
      <c r="T72" s="63" t="e">
        <f>SUMIF(Tournois!#REF!,Vies!A72)/Vies!A72</f>
        <v>#REF!</v>
      </c>
      <c r="U72" s="63" t="e">
        <f>SUMIF(Tournois!#REF!,Vies!A72)/Vies!A72</f>
        <v>#REF!</v>
      </c>
      <c r="V72" s="63" t="e">
        <f>SUMIF(Tournois!#REF!,Vies!A72)/Vies!A72</f>
        <v>#REF!</v>
      </c>
      <c r="W72" s="63" t="e">
        <f>SUMIF(Tournois!#REF!,Vies!A72)/Vies!A72</f>
        <v>#REF!</v>
      </c>
      <c r="X72" s="63" t="e">
        <f>SUMIF(Tournois!#REF!,Vies!A72)/Vies!A72</f>
        <v>#REF!</v>
      </c>
      <c r="Y72" s="63" t="e">
        <f>SUMIF(Tournois!#REF!,Vies!A72)/Vies!A72</f>
        <v>#REF!</v>
      </c>
      <c r="Z72" s="63" t="e">
        <f>SUMIF(Tournois!#REF!,Vies!A72)/Vies!A72</f>
        <v>#REF!</v>
      </c>
      <c r="AA72" s="64">
        <f t="shared" si="1"/>
        <v>0</v>
      </c>
    </row>
    <row r="73" spans="1:27" ht="14.25">
      <c r="A73" s="60">
        <v>72</v>
      </c>
      <c r="B73" s="63">
        <f>SUMIF(Tournois!E:E,Vies!A73)/Vies!A73</f>
        <v>0</v>
      </c>
      <c r="C73" s="63">
        <f>SUMIF(Tournois!K:K,Vies!A73)/Vies!A73</f>
        <v>0</v>
      </c>
      <c r="D73" s="63" t="e">
        <f>SUMIF(Tournois!#REF!,Vies!A73)/Vies!A73</f>
        <v>#REF!</v>
      </c>
      <c r="E73" s="63" t="e">
        <f>SUMIF(Tournois!#REF!,Vies!A73)/Vies!A73</f>
        <v>#REF!</v>
      </c>
      <c r="F73" s="63" t="e">
        <f>SUMIF(Tournois!#REF!,Vies!A73)/Vies!A73</f>
        <v>#REF!</v>
      </c>
      <c r="G73" s="63" t="e">
        <f>SUMIF(Tournois!#REF!,Vies!A73)/Vies!A73</f>
        <v>#REF!</v>
      </c>
      <c r="H73" s="63" t="e">
        <f>SUMIF(Tournois!#REF!,Vies!A73)/Vies!A73</f>
        <v>#REF!</v>
      </c>
      <c r="I73" s="63" t="e">
        <f>SUMIF(Tournois!#REF!,Vies!A73)/Vies!A73</f>
        <v>#REF!</v>
      </c>
      <c r="J73" s="63" t="e">
        <f>SUMIF(Tournois!#REF!,Vies!A73)/Vies!A73</f>
        <v>#REF!</v>
      </c>
      <c r="K73" s="63" t="e">
        <f>SUMIF(Tournois!#REF!,Vies!A73)/Vies!A73</f>
        <v>#REF!</v>
      </c>
      <c r="L73" s="63" t="e">
        <f>SUMIF(Tournois!#REF!,Vies!A73)/Vies!A73</f>
        <v>#REF!</v>
      </c>
      <c r="M73" s="63" t="e">
        <f>SUMIF(Tournois!#REF!,Vies!A73)/Vies!A73</f>
        <v>#REF!</v>
      </c>
      <c r="N73" s="63" t="e">
        <f>SUMIF(Tournois!#REF!,Vies!A73)/Vies!A73</f>
        <v>#REF!</v>
      </c>
      <c r="O73" s="63" t="e">
        <f>SUMIF(Tournois!#REF!,Vies!A73)/Vies!A73</f>
        <v>#REF!</v>
      </c>
      <c r="P73" s="63" t="e">
        <f>SUMIF(Tournois!#REF!,Vies!A73)/Vies!A73</f>
        <v>#REF!</v>
      </c>
      <c r="Q73" s="63" t="e">
        <f>SUMIF(Tournois!#REF!,Vies!A73)/Vies!A73</f>
        <v>#REF!</v>
      </c>
      <c r="R73" s="63" t="e">
        <f>SUMIF(Tournois!#REF!,Vies!A73)/Vies!A73</f>
        <v>#REF!</v>
      </c>
      <c r="S73" s="63" t="e">
        <f>SUMIF(Tournois!#REF!,Vies!A73)/Vies!A73</f>
        <v>#REF!</v>
      </c>
      <c r="T73" s="63" t="e">
        <f>SUMIF(Tournois!#REF!,Vies!A73)/Vies!A73</f>
        <v>#REF!</v>
      </c>
      <c r="U73" s="63" t="e">
        <f>SUMIF(Tournois!#REF!,Vies!A73)/Vies!A73</f>
        <v>#REF!</v>
      </c>
      <c r="V73" s="63" t="e">
        <f>SUMIF(Tournois!#REF!,Vies!A73)/Vies!A73</f>
        <v>#REF!</v>
      </c>
      <c r="W73" s="63" t="e">
        <f>SUMIF(Tournois!#REF!,Vies!A73)/Vies!A73</f>
        <v>#REF!</v>
      </c>
      <c r="X73" s="63" t="e">
        <f>SUMIF(Tournois!#REF!,Vies!A73)/Vies!A73</f>
        <v>#REF!</v>
      </c>
      <c r="Y73" s="63" t="e">
        <f>SUMIF(Tournois!#REF!,Vies!A73)/Vies!A73</f>
        <v>#REF!</v>
      </c>
      <c r="Z73" s="63" t="e">
        <f>SUMIF(Tournois!#REF!,Vies!A73)/Vies!A73</f>
        <v>#REF!</v>
      </c>
      <c r="AA73" s="64">
        <f t="shared" si="1"/>
        <v>0</v>
      </c>
    </row>
    <row r="74" spans="1:27" ht="14.25">
      <c r="A74" s="60">
        <v>73</v>
      </c>
      <c r="B74" s="63">
        <f>SUMIF(Tournois!E:E,Vies!A74)/Vies!A74</f>
        <v>0</v>
      </c>
      <c r="C74" s="63">
        <f>SUMIF(Tournois!K:K,Vies!A74)/Vies!A74</f>
        <v>0</v>
      </c>
      <c r="D74" s="63" t="e">
        <f>SUMIF(Tournois!#REF!,Vies!A74)/Vies!A74</f>
        <v>#REF!</v>
      </c>
      <c r="E74" s="63" t="e">
        <f>SUMIF(Tournois!#REF!,Vies!A74)/Vies!A74</f>
        <v>#REF!</v>
      </c>
      <c r="F74" s="63" t="e">
        <f>SUMIF(Tournois!#REF!,Vies!A74)/Vies!A74</f>
        <v>#REF!</v>
      </c>
      <c r="G74" s="63" t="e">
        <f>SUMIF(Tournois!#REF!,Vies!A74)/Vies!A74</f>
        <v>#REF!</v>
      </c>
      <c r="H74" s="63" t="e">
        <f>SUMIF(Tournois!#REF!,Vies!A74)/Vies!A74</f>
        <v>#REF!</v>
      </c>
      <c r="I74" s="63" t="e">
        <f>SUMIF(Tournois!#REF!,Vies!A74)/Vies!A74</f>
        <v>#REF!</v>
      </c>
      <c r="J74" s="63" t="e">
        <f>SUMIF(Tournois!#REF!,Vies!A74)/Vies!A74</f>
        <v>#REF!</v>
      </c>
      <c r="K74" s="63" t="e">
        <f>SUMIF(Tournois!#REF!,Vies!A74)/Vies!A74</f>
        <v>#REF!</v>
      </c>
      <c r="L74" s="63" t="e">
        <f>SUMIF(Tournois!#REF!,Vies!A74)/Vies!A74</f>
        <v>#REF!</v>
      </c>
      <c r="M74" s="63" t="e">
        <f>SUMIF(Tournois!#REF!,Vies!A74)/Vies!A74</f>
        <v>#REF!</v>
      </c>
      <c r="N74" s="63" t="e">
        <f>SUMIF(Tournois!#REF!,Vies!A74)/Vies!A74</f>
        <v>#REF!</v>
      </c>
      <c r="O74" s="63" t="e">
        <f>SUMIF(Tournois!#REF!,Vies!A74)/Vies!A74</f>
        <v>#REF!</v>
      </c>
      <c r="P74" s="63" t="e">
        <f>SUMIF(Tournois!#REF!,Vies!A74)/Vies!A74</f>
        <v>#REF!</v>
      </c>
      <c r="Q74" s="63" t="e">
        <f>SUMIF(Tournois!#REF!,Vies!A74)/Vies!A74</f>
        <v>#REF!</v>
      </c>
      <c r="R74" s="63" t="e">
        <f>SUMIF(Tournois!#REF!,Vies!A74)/Vies!A74</f>
        <v>#REF!</v>
      </c>
      <c r="S74" s="63" t="e">
        <f>SUMIF(Tournois!#REF!,Vies!A74)/Vies!A74</f>
        <v>#REF!</v>
      </c>
      <c r="T74" s="63" t="e">
        <f>SUMIF(Tournois!#REF!,Vies!A74)/Vies!A74</f>
        <v>#REF!</v>
      </c>
      <c r="U74" s="63" t="e">
        <f>SUMIF(Tournois!#REF!,Vies!A74)/Vies!A74</f>
        <v>#REF!</v>
      </c>
      <c r="V74" s="63" t="e">
        <f>SUMIF(Tournois!#REF!,Vies!A74)/Vies!A74</f>
        <v>#REF!</v>
      </c>
      <c r="W74" s="63" t="e">
        <f>SUMIF(Tournois!#REF!,Vies!A74)/Vies!A74</f>
        <v>#REF!</v>
      </c>
      <c r="X74" s="63" t="e">
        <f>SUMIF(Tournois!#REF!,Vies!A74)/Vies!A74</f>
        <v>#REF!</v>
      </c>
      <c r="Y74" s="63" t="e">
        <f>SUMIF(Tournois!#REF!,Vies!A74)/Vies!A74</f>
        <v>#REF!</v>
      </c>
      <c r="Z74" s="63" t="e">
        <f>SUMIF(Tournois!#REF!,Vies!A74)/Vies!A74</f>
        <v>#REF!</v>
      </c>
      <c r="AA74" s="64">
        <f t="shared" si="1"/>
        <v>0</v>
      </c>
    </row>
    <row r="75" spans="1:27" ht="14.25">
      <c r="A75" s="60">
        <v>74</v>
      </c>
      <c r="B75" s="63">
        <f>SUMIF(Tournois!E:E,Vies!A75)/Vies!A75</f>
        <v>0</v>
      </c>
      <c r="C75" s="63">
        <f>SUMIF(Tournois!K:K,Vies!A75)/Vies!A75</f>
        <v>0</v>
      </c>
      <c r="D75" s="63" t="e">
        <f>SUMIF(Tournois!#REF!,Vies!A75)/Vies!A75</f>
        <v>#REF!</v>
      </c>
      <c r="E75" s="63" t="e">
        <f>SUMIF(Tournois!#REF!,Vies!A75)/Vies!A75</f>
        <v>#REF!</v>
      </c>
      <c r="F75" s="63" t="e">
        <f>SUMIF(Tournois!#REF!,Vies!A75)/Vies!A75</f>
        <v>#REF!</v>
      </c>
      <c r="G75" s="63" t="e">
        <f>SUMIF(Tournois!#REF!,Vies!A75)/Vies!A75</f>
        <v>#REF!</v>
      </c>
      <c r="H75" s="63" t="e">
        <f>SUMIF(Tournois!#REF!,Vies!A75)/Vies!A75</f>
        <v>#REF!</v>
      </c>
      <c r="I75" s="63" t="e">
        <f>SUMIF(Tournois!#REF!,Vies!A75)/Vies!A75</f>
        <v>#REF!</v>
      </c>
      <c r="J75" s="63" t="e">
        <f>SUMIF(Tournois!#REF!,Vies!A75)/Vies!A75</f>
        <v>#REF!</v>
      </c>
      <c r="K75" s="63" t="e">
        <f>SUMIF(Tournois!#REF!,Vies!A75)/Vies!A75</f>
        <v>#REF!</v>
      </c>
      <c r="L75" s="63" t="e">
        <f>SUMIF(Tournois!#REF!,Vies!A75)/Vies!A75</f>
        <v>#REF!</v>
      </c>
      <c r="M75" s="63" t="e">
        <f>SUMIF(Tournois!#REF!,Vies!A75)/Vies!A75</f>
        <v>#REF!</v>
      </c>
      <c r="N75" s="63" t="e">
        <f>SUMIF(Tournois!#REF!,Vies!A75)/Vies!A75</f>
        <v>#REF!</v>
      </c>
      <c r="O75" s="63" t="e">
        <f>SUMIF(Tournois!#REF!,Vies!A75)/Vies!A75</f>
        <v>#REF!</v>
      </c>
      <c r="P75" s="63" t="e">
        <f>SUMIF(Tournois!#REF!,Vies!A75)/Vies!A75</f>
        <v>#REF!</v>
      </c>
      <c r="Q75" s="63" t="e">
        <f>SUMIF(Tournois!#REF!,Vies!A75)/Vies!A75</f>
        <v>#REF!</v>
      </c>
      <c r="R75" s="63" t="e">
        <f>SUMIF(Tournois!#REF!,Vies!A75)/Vies!A75</f>
        <v>#REF!</v>
      </c>
      <c r="S75" s="63" t="e">
        <f>SUMIF(Tournois!#REF!,Vies!A75)/Vies!A75</f>
        <v>#REF!</v>
      </c>
      <c r="T75" s="63" t="e">
        <f>SUMIF(Tournois!#REF!,Vies!A75)/Vies!A75</f>
        <v>#REF!</v>
      </c>
      <c r="U75" s="63" t="e">
        <f>SUMIF(Tournois!#REF!,Vies!A75)/Vies!A75</f>
        <v>#REF!</v>
      </c>
      <c r="V75" s="63" t="e">
        <f>SUMIF(Tournois!#REF!,Vies!A75)/Vies!A75</f>
        <v>#REF!</v>
      </c>
      <c r="W75" s="63" t="e">
        <f>SUMIF(Tournois!#REF!,Vies!A75)/Vies!A75</f>
        <v>#REF!</v>
      </c>
      <c r="X75" s="63" t="e">
        <f>SUMIF(Tournois!#REF!,Vies!A75)/Vies!A75</f>
        <v>#REF!</v>
      </c>
      <c r="Y75" s="63" t="e">
        <f>SUMIF(Tournois!#REF!,Vies!A75)/Vies!A75</f>
        <v>#REF!</v>
      </c>
      <c r="Z75" s="63" t="e">
        <f>SUMIF(Tournois!#REF!,Vies!A75)/Vies!A75</f>
        <v>#REF!</v>
      </c>
      <c r="AA75" s="64">
        <f t="shared" si="1"/>
        <v>0</v>
      </c>
    </row>
    <row r="76" spans="1:27" ht="14.25">
      <c r="A76" s="60">
        <v>75</v>
      </c>
      <c r="B76" s="63">
        <f>SUMIF(Tournois!E:E,Vies!A76)/Vies!A76</f>
        <v>0</v>
      </c>
      <c r="C76" s="63">
        <f>SUMIF(Tournois!K:K,Vies!A76)/Vies!A76</f>
        <v>0</v>
      </c>
      <c r="D76" s="63" t="e">
        <f>SUMIF(Tournois!#REF!,Vies!A76)/Vies!A76</f>
        <v>#REF!</v>
      </c>
      <c r="E76" s="63" t="e">
        <f>SUMIF(Tournois!#REF!,Vies!A76)/Vies!A76</f>
        <v>#REF!</v>
      </c>
      <c r="F76" s="63" t="e">
        <f>SUMIF(Tournois!#REF!,Vies!A76)/Vies!A76</f>
        <v>#REF!</v>
      </c>
      <c r="G76" s="63" t="e">
        <f>SUMIF(Tournois!#REF!,Vies!A76)/Vies!A76</f>
        <v>#REF!</v>
      </c>
      <c r="H76" s="63" t="e">
        <f>SUMIF(Tournois!#REF!,Vies!A76)/Vies!A76</f>
        <v>#REF!</v>
      </c>
      <c r="I76" s="63" t="e">
        <f>SUMIF(Tournois!#REF!,Vies!A76)/Vies!A76</f>
        <v>#REF!</v>
      </c>
      <c r="J76" s="63" t="e">
        <f>SUMIF(Tournois!#REF!,Vies!A76)/Vies!A76</f>
        <v>#REF!</v>
      </c>
      <c r="K76" s="63" t="e">
        <f>SUMIF(Tournois!#REF!,Vies!A76)/Vies!A76</f>
        <v>#REF!</v>
      </c>
      <c r="L76" s="63" t="e">
        <f>SUMIF(Tournois!#REF!,Vies!A76)/Vies!A76</f>
        <v>#REF!</v>
      </c>
      <c r="M76" s="63" t="e">
        <f>SUMIF(Tournois!#REF!,Vies!A76)/Vies!A76</f>
        <v>#REF!</v>
      </c>
      <c r="N76" s="63" t="e">
        <f>SUMIF(Tournois!#REF!,Vies!A76)/Vies!A76</f>
        <v>#REF!</v>
      </c>
      <c r="O76" s="63" t="e">
        <f>SUMIF(Tournois!#REF!,Vies!A76)/Vies!A76</f>
        <v>#REF!</v>
      </c>
      <c r="P76" s="63" t="e">
        <f>SUMIF(Tournois!#REF!,Vies!A76)/Vies!A76</f>
        <v>#REF!</v>
      </c>
      <c r="Q76" s="63" t="e">
        <f>SUMIF(Tournois!#REF!,Vies!A76)/Vies!A76</f>
        <v>#REF!</v>
      </c>
      <c r="R76" s="63" t="e">
        <f>SUMIF(Tournois!#REF!,Vies!A76)/Vies!A76</f>
        <v>#REF!</v>
      </c>
      <c r="S76" s="63" t="e">
        <f>SUMIF(Tournois!#REF!,Vies!A76)/Vies!A76</f>
        <v>#REF!</v>
      </c>
      <c r="T76" s="63" t="e">
        <f>SUMIF(Tournois!#REF!,Vies!A76)/Vies!A76</f>
        <v>#REF!</v>
      </c>
      <c r="U76" s="63" t="e">
        <f>SUMIF(Tournois!#REF!,Vies!A76)/Vies!A76</f>
        <v>#REF!</v>
      </c>
      <c r="V76" s="63" t="e">
        <f>SUMIF(Tournois!#REF!,Vies!A76)/Vies!A76</f>
        <v>#REF!</v>
      </c>
      <c r="W76" s="63" t="e">
        <f>SUMIF(Tournois!#REF!,Vies!A76)/Vies!A76</f>
        <v>#REF!</v>
      </c>
      <c r="X76" s="63" t="e">
        <f>SUMIF(Tournois!#REF!,Vies!A76)/Vies!A76</f>
        <v>#REF!</v>
      </c>
      <c r="Y76" s="63" t="e">
        <f>SUMIF(Tournois!#REF!,Vies!A76)/Vies!A76</f>
        <v>#REF!</v>
      </c>
      <c r="Z76" s="63" t="e">
        <f>SUMIF(Tournois!#REF!,Vies!A76)/Vies!A76</f>
        <v>#REF!</v>
      </c>
      <c r="AA76" s="64">
        <f t="shared" si="1"/>
        <v>0</v>
      </c>
    </row>
    <row r="77" spans="1:27" ht="14.25">
      <c r="A77" s="60">
        <v>76</v>
      </c>
      <c r="B77" s="63">
        <f>SUMIF(Tournois!E:E,Vies!A77)/Vies!A77</f>
        <v>0</v>
      </c>
      <c r="C77" s="63">
        <f>SUMIF(Tournois!K:K,Vies!A77)/Vies!A77</f>
        <v>0</v>
      </c>
      <c r="D77" s="63" t="e">
        <f>SUMIF(Tournois!#REF!,Vies!A77)/Vies!A77</f>
        <v>#REF!</v>
      </c>
      <c r="E77" s="63" t="e">
        <f>SUMIF(Tournois!#REF!,Vies!A77)/Vies!A77</f>
        <v>#REF!</v>
      </c>
      <c r="F77" s="63" t="e">
        <f>SUMIF(Tournois!#REF!,Vies!A77)/Vies!A77</f>
        <v>#REF!</v>
      </c>
      <c r="G77" s="63" t="e">
        <f>SUMIF(Tournois!#REF!,Vies!A77)/Vies!A77</f>
        <v>#REF!</v>
      </c>
      <c r="H77" s="63" t="e">
        <f>SUMIF(Tournois!#REF!,Vies!A77)/Vies!A77</f>
        <v>#REF!</v>
      </c>
      <c r="I77" s="63" t="e">
        <f>SUMIF(Tournois!#REF!,Vies!A77)/Vies!A77</f>
        <v>#REF!</v>
      </c>
      <c r="J77" s="63" t="e">
        <f>SUMIF(Tournois!#REF!,Vies!A77)/Vies!A77</f>
        <v>#REF!</v>
      </c>
      <c r="K77" s="63" t="e">
        <f>SUMIF(Tournois!#REF!,Vies!A77)/Vies!A77</f>
        <v>#REF!</v>
      </c>
      <c r="L77" s="63" t="e">
        <f>SUMIF(Tournois!#REF!,Vies!A77)/Vies!A77</f>
        <v>#REF!</v>
      </c>
      <c r="M77" s="63" t="e">
        <f>SUMIF(Tournois!#REF!,Vies!A77)/Vies!A77</f>
        <v>#REF!</v>
      </c>
      <c r="N77" s="63" t="e">
        <f>SUMIF(Tournois!#REF!,Vies!A77)/Vies!A77</f>
        <v>#REF!</v>
      </c>
      <c r="O77" s="63" t="e">
        <f>SUMIF(Tournois!#REF!,Vies!A77)/Vies!A77</f>
        <v>#REF!</v>
      </c>
      <c r="P77" s="63" t="e">
        <f>SUMIF(Tournois!#REF!,Vies!A77)/Vies!A77</f>
        <v>#REF!</v>
      </c>
      <c r="Q77" s="63" t="e">
        <f>SUMIF(Tournois!#REF!,Vies!A77)/Vies!A77</f>
        <v>#REF!</v>
      </c>
      <c r="R77" s="63" t="e">
        <f>SUMIF(Tournois!#REF!,Vies!A77)/Vies!A77</f>
        <v>#REF!</v>
      </c>
      <c r="S77" s="63" t="e">
        <f>SUMIF(Tournois!#REF!,Vies!A77)/Vies!A77</f>
        <v>#REF!</v>
      </c>
      <c r="T77" s="63" t="e">
        <f>SUMIF(Tournois!#REF!,Vies!A77)/Vies!A77</f>
        <v>#REF!</v>
      </c>
      <c r="U77" s="63" t="e">
        <f>SUMIF(Tournois!#REF!,Vies!A77)/Vies!A77</f>
        <v>#REF!</v>
      </c>
      <c r="V77" s="63" t="e">
        <f>SUMIF(Tournois!#REF!,Vies!A77)/Vies!A77</f>
        <v>#REF!</v>
      </c>
      <c r="W77" s="63" t="e">
        <f>SUMIF(Tournois!#REF!,Vies!A77)/Vies!A77</f>
        <v>#REF!</v>
      </c>
      <c r="X77" s="63" t="e">
        <f>SUMIF(Tournois!#REF!,Vies!A77)/Vies!A77</f>
        <v>#REF!</v>
      </c>
      <c r="Y77" s="63" t="e">
        <f>SUMIF(Tournois!#REF!,Vies!A77)/Vies!A77</f>
        <v>#REF!</v>
      </c>
      <c r="Z77" s="63" t="e">
        <f>SUMIF(Tournois!#REF!,Vies!A77)/Vies!A77</f>
        <v>#REF!</v>
      </c>
      <c r="AA77" s="64">
        <f t="shared" si="1"/>
        <v>0</v>
      </c>
    </row>
    <row r="78" spans="1:27" ht="14.25">
      <c r="A78" s="60">
        <v>77</v>
      </c>
      <c r="B78" s="63">
        <f>SUMIF(Tournois!E:E,Vies!A78)/Vies!A78</f>
        <v>0</v>
      </c>
      <c r="C78" s="63">
        <f>SUMIF(Tournois!K:K,Vies!A78)/Vies!A78</f>
        <v>0</v>
      </c>
      <c r="D78" s="63" t="e">
        <f>SUMIF(Tournois!#REF!,Vies!A78)/Vies!A78</f>
        <v>#REF!</v>
      </c>
      <c r="E78" s="63" t="e">
        <f>SUMIF(Tournois!#REF!,Vies!A78)/Vies!A78</f>
        <v>#REF!</v>
      </c>
      <c r="F78" s="63" t="e">
        <f>SUMIF(Tournois!#REF!,Vies!A78)/Vies!A78</f>
        <v>#REF!</v>
      </c>
      <c r="G78" s="63" t="e">
        <f>SUMIF(Tournois!#REF!,Vies!A78)/Vies!A78</f>
        <v>#REF!</v>
      </c>
      <c r="H78" s="63" t="e">
        <f>SUMIF(Tournois!#REF!,Vies!A78)/Vies!A78</f>
        <v>#REF!</v>
      </c>
      <c r="I78" s="63" t="e">
        <f>SUMIF(Tournois!#REF!,Vies!A78)/Vies!A78</f>
        <v>#REF!</v>
      </c>
      <c r="J78" s="63" t="e">
        <f>SUMIF(Tournois!#REF!,Vies!A78)/Vies!A78</f>
        <v>#REF!</v>
      </c>
      <c r="K78" s="63" t="e">
        <f>SUMIF(Tournois!#REF!,Vies!A78)/Vies!A78</f>
        <v>#REF!</v>
      </c>
      <c r="L78" s="63" t="e">
        <f>SUMIF(Tournois!#REF!,Vies!A78)/Vies!A78</f>
        <v>#REF!</v>
      </c>
      <c r="M78" s="63" t="e">
        <f>SUMIF(Tournois!#REF!,Vies!A78)/Vies!A78</f>
        <v>#REF!</v>
      </c>
      <c r="N78" s="63" t="e">
        <f>SUMIF(Tournois!#REF!,Vies!A78)/Vies!A78</f>
        <v>#REF!</v>
      </c>
      <c r="O78" s="63" t="e">
        <f>SUMIF(Tournois!#REF!,Vies!A78)/Vies!A78</f>
        <v>#REF!</v>
      </c>
      <c r="P78" s="63" t="e">
        <f>SUMIF(Tournois!#REF!,Vies!A78)/Vies!A78</f>
        <v>#REF!</v>
      </c>
      <c r="Q78" s="63" t="e">
        <f>SUMIF(Tournois!#REF!,Vies!A78)/Vies!A78</f>
        <v>#REF!</v>
      </c>
      <c r="R78" s="63" t="e">
        <f>SUMIF(Tournois!#REF!,Vies!A78)/Vies!A78</f>
        <v>#REF!</v>
      </c>
      <c r="S78" s="63" t="e">
        <f>SUMIF(Tournois!#REF!,Vies!A78)/Vies!A78</f>
        <v>#REF!</v>
      </c>
      <c r="T78" s="63" t="e">
        <f>SUMIF(Tournois!#REF!,Vies!A78)/Vies!A78</f>
        <v>#REF!</v>
      </c>
      <c r="U78" s="63" t="e">
        <f>SUMIF(Tournois!#REF!,Vies!A78)/Vies!A78</f>
        <v>#REF!</v>
      </c>
      <c r="V78" s="63" t="e">
        <f>SUMIF(Tournois!#REF!,Vies!A78)/Vies!A78</f>
        <v>#REF!</v>
      </c>
      <c r="W78" s="63" t="e">
        <f>SUMIF(Tournois!#REF!,Vies!A78)/Vies!A78</f>
        <v>#REF!</v>
      </c>
      <c r="X78" s="63" t="e">
        <f>SUMIF(Tournois!#REF!,Vies!A78)/Vies!A78</f>
        <v>#REF!</v>
      </c>
      <c r="Y78" s="63" t="e">
        <f>SUMIF(Tournois!#REF!,Vies!A78)/Vies!A78</f>
        <v>#REF!</v>
      </c>
      <c r="Z78" s="63" t="e">
        <f>SUMIF(Tournois!#REF!,Vies!A78)/Vies!A78</f>
        <v>#REF!</v>
      </c>
      <c r="AA78" s="64">
        <f t="shared" si="1"/>
        <v>0</v>
      </c>
    </row>
    <row r="79" spans="1:27" ht="14.25">
      <c r="A79" s="60">
        <v>78</v>
      </c>
      <c r="B79" s="63">
        <f>SUMIF(Tournois!E:E,Vies!A79)/Vies!A79</f>
        <v>0</v>
      </c>
      <c r="C79" s="63">
        <f>SUMIF(Tournois!K:K,Vies!A79)/Vies!A79</f>
        <v>0</v>
      </c>
      <c r="D79" s="63" t="e">
        <f>SUMIF(Tournois!#REF!,Vies!A79)/Vies!A79</f>
        <v>#REF!</v>
      </c>
      <c r="E79" s="63" t="e">
        <f>SUMIF(Tournois!#REF!,Vies!A79)/Vies!A79</f>
        <v>#REF!</v>
      </c>
      <c r="F79" s="63" t="e">
        <f>SUMIF(Tournois!#REF!,Vies!A79)/Vies!A79</f>
        <v>#REF!</v>
      </c>
      <c r="G79" s="63" t="e">
        <f>SUMIF(Tournois!#REF!,Vies!A79)/Vies!A79</f>
        <v>#REF!</v>
      </c>
      <c r="H79" s="63" t="e">
        <f>SUMIF(Tournois!#REF!,Vies!A79)/Vies!A79</f>
        <v>#REF!</v>
      </c>
      <c r="I79" s="63" t="e">
        <f>SUMIF(Tournois!#REF!,Vies!A79)/Vies!A79</f>
        <v>#REF!</v>
      </c>
      <c r="J79" s="63" t="e">
        <f>SUMIF(Tournois!#REF!,Vies!A79)/Vies!A79</f>
        <v>#REF!</v>
      </c>
      <c r="K79" s="63" t="e">
        <f>SUMIF(Tournois!#REF!,Vies!A79)/Vies!A79</f>
        <v>#REF!</v>
      </c>
      <c r="L79" s="63" t="e">
        <f>SUMIF(Tournois!#REF!,Vies!A79)/Vies!A79</f>
        <v>#REF!</v>
      </c>
      <c r="M79" s="63" t="e">
        <f>SUMIF(Tournois!#REF!,Vies!A79)/Vies!A79</f>
        <v>#REF!</v>
      </c>
      <c r="N79" s="63" t="e">
        <f>SUMIF(Tournois!#REF!,Vies!A79)/Vies!A79</f>
        <v>#REF!</v>
      </c>
      <c r="O79" s="63" t="e">
        <f>SUMIF(Tournois!#REF!,Vies!A79)/Vies!A79</f>
        <v>#REF!</v>
      </c>
      <c r="P79" s="63" t="e">
        <f>SUMIF(Tournois!#REF!,Vies!A79)/Vies!A79</f>
        <v>#REF!</v>
      </c>
      <c r="Q79" s="63" t="e">
        <f>SUMIF(Tournois!#REF!,Vies!A79)/Vies!A79</f>
        <v>#REF!</v>
      </c>
      <c r="R79" s="63" t="e">
        <f>SUMIF(Tournois!#REF!,Vies!A79)/Vies!A79</f>
        <v>#REF!</v>
      </c>
      <c r="S79" s="63" t="e">
        <f>SUMIF(Tournois!#REF!,Vies!A79)/Vies!A79</f>
        <v>#REF!</v>
      </c>
      <c r="T79" s="63" t="e">
        <f>SUMIF(Tournois!#REF!,Vies!A79)/Vies!A79</f>
        <v>#REF!</v>
      </c>
      <c r="U79" s="63" t="e">
        <f>SUMIF(Tournois!#REF!,Vies!A79)/Vies!A79</f>
        <v>#REF!</v>
      </c>
      <c r="V79" s="63" t="e">
        <f>SUMIF(Tournois!#REF!,Vies!A79)/Vies!A79</f>
        <v>#REF!</v>
      </c>
      <c r="W79" s="63" t="e">
        <f>SUMIF(Tournois!#REF!,Vies!A79)/Vies!A79</f>
        <v>#REF!</v>
      </c>
      <c r="X79" s="63" t="e">
        <f>SUMIF(Tournois!#REF!,Vies!A79)/Vies!A79</f>
        <v>#REF!</v>
      </c>
      <c r="Y79" s="63" t="e">
        <f>SUMIF(Tournois!#REF!,Vies!A79)/Vies!A79</f>
        <v>#REF!</v>
      </c>
      <c r="Z79" s="63" t="e">
        <f>SUMIF(Tournois!#REF!,Vies!A79)/Vies!A79</f>
        <v>#REF!</v>
      </c>
      <c r="AA79" s="64">
        <f t="shared" si="1"/>
        <v>0</v>
      </c>
    </row>
    <row r="80" spans="1:27" ht="14.25">
      <c r="A80" s="60">
        <v>79</v>
      </c>
      <c r="B80" s="63">
        <f>SUMIF(Tournois!E:E,Vies!A80)/Vies!A80</f>
        <v>0</v>
      </c>
      <c r="C80" s="63">
        <f>SUMIF(Tournois!K:K,Vies!A80)/Vies!A80</f>
        <v>0</v>
      </c>
      <c r="D80" s="63" t="e">
        <f>SUMIF(Tournois!#REF!,Vies!A80)/Vies!A80</f>
        <v>#REF!</v>
      </c>
      <c r="E80" s="63" t="e">
        <f>SUMIF(Tournois!#REF!,Vies!A80)/Vies!A80</f>
        <v>#REF!</v>
      </c>
      <c r="F80" s="63" t="e">
        <f>SUMIF(Tournois!#REF!,Vies!A80)/Vies!A80</f>
        <v>#REF!</v>
      </c>
      <c r="G80" s="63" t="e">
        <f>SUMIF(Tournois!#REF!,Vies!A80)/Vies!A80</f>
        <v>#REF!</v>
      </c>
      <c r="H80" s="63" t="e">
        <f>SUMIF(Tournois!#REF!,Vies!A80)/Vies!A80</f>
        <v>#REF!</v>
      </c>
      <c r="I80" s="63" t="e">
        <f>SUMIF(Tournois!#REF!,Vies!A80)/Vies!A80</f>
        <v>#REF!</v>
      </c>
      <c r="J80" s="63" t="e">
        <f>SUMIF(Tournois!#REF!,Vies!A80)/Vies!A80</f>
        <v>#REF!</v>
      </c>
      <c r="K80" s="63" t="e">
        <f>SUMIF(Tournois!#REF!,Vies!A80)/Vies!A80</f>
        <v>#REF!</v>
      </c>
      <c r="L80" s="63" t="e">
        <f>SUMIF(Tournois!#REF!,Vies!A80)/Vies!A80</f>
        <v>#REF!</v>
      </c>
      <c r="M80" s="63" t="e">
        <f>SUMIF(Tournois!#REF!,Vies!A80)/Vies!A80</f>
        <v>#REF!</v>
      </c>
      <c r="N80" s="63" t="e">
        <f>SUMIF(Tournois!#REF!,Vies!A80)/Vies!A80</f>
        <v>#REF!</v>
      </c>
      <c r="O80" s="63" t="e">
        <f>SUMIF(Tournois!#REF!,Vies!A80)/Vies!A80</f>
        <v>#REF!</v>
      </c>
      <c r="P80" s="63" t="e">
        <f>SUMIF(Tournois!#REF!,Vies!A80)/Vies!A80</f>
        <v>#REF!</v>
      </c>
      <c r="Q80" s="63" t="e">
        <f>SUMIF(Tournois!#REF!,Vies!A80)/Vies!A80</f>
        <v>#REF!</v>
      </c>
      <c r="R80" s="63" t="e">
        <f>SUMIF(Tournois!#REF!,Vies!A80)/Vies!A80</f>
        <v>#REF!</v>
      </c>
      <c r="S80" s="63" t="e">
        <f>SUMIF(Tournois!#REF!,Vies!A80)/Vies!A80</f>
        <v>#REF!</v>
      </c>
      <c r="T80" s="63" t="e">
        <f>SUMIF(Tournois!#REF!,Vies!A80)/Vies!A80</f>
        <v>#REF!</v>
      </c>
      <c r="U80" s="63" t="e">
        <f>SUMIF(Tournois!#REF!,Vies!A80)/Vies!A80</f>
        <v>#REF!</v>
      </c>
      <c r="V80" s="63" t="e">
        <f>SUMIF(Tournois!#REF!,Vies!A80)/Vies!A80</f>
        <v>#REF!</v>
      </c>
      <c r="W80" s="63" t="e">
        <f>SUMIF(Tournois!#REF!,Vies!A80)/Vies!A80</f>
        <v>#REF!</v>
      </c>
      <c r="X80" s="63" t="e">
        <f>SUMIF(Tournois!#REF!,Vies!A80)/Vies!A80</f>
        <v>#REF!</v>
      </c>
      <c r="Y80" s="63" t="e">
        <f>SUMIF(Tournois!#REF!,Vies!A80)/Vies!A80</f>
        <v>#REF!</v>
      </c>
      <c r="Z80" s="63" t="e">
        <f>SUMIF(Tournois!#REF!,Vies!A80)/Vies!A80</f>
        <v>#REF!</v>
      </c>
      <c r="AA80" s="64">
        <f t="shared" si="1"/>
        <v>0</v>
      </c>
    </row>
    <row r="81" spans="1:27" ht="14.25">
      <c r="A81" s="60">
        <v>80</v>
      </c>
      <c r="B81" s="63">
        <f>SUMIF(Tournois!E:E,Vies!A81)/Vies!A81</f>
        <v>0</v>
      </c>
      <c r="C81" s="63">
        <f>SUMIF(Tournois!K:K,Vies!A81)/Vies!A81</f>
        <v>0</v>
      </c>
      <c r="D81" s="63" t="e">
        <f>SUMIF(Tournois!#REF!,Vies!A81)/Vies!A81</f>
        <v>#REF!</v>
      </c>
      <c r="E81" s="63" t="e">
        <f>SUMIF(Tournois!#REF!,Vies!A81)/Vies!A81</f>
        <v>#REF!</v>
      </c>
      <c r="F81" s="63" t="e">
        <f>SUMIF(Tournois!#REF!,Vies!A81)/Vies!A81</f>
        <v>#REF!</v>
      </c>
      <c r="G81" s="63" t="e">
        <f>SUMIF(Tournois!#REF!,Vies!A81)/Vies!A81</f>
        <v>#REF!</v>
      </c>
      <c r="H81" s="63" t="e">
        <f>SUMIF(Tournois!#REF!,Vies!A81)/Vies!A81</f>
        <v>#REF!</v>
      </c>
      <c r="I81" s="63" t="e">
        <f>SUMIF(Tournois!#REF!,Vies!A81)/Vies!A81</f>
        <v>#REF!</v>
      </c>
      <c r="J81" s="63" t="e">
        <f>SUMIF(Tournois!#REF!,Vies!A81)/Vies!A81</f>
        <v>#REF!</v>
      </c>
      <c r="K81" s="63" t="e">
        <f>SUMIF(Tournois!#REF!,Vies!A81)/Vies!A81</f>
        <v>#REF!</v>
      </c>
      <c r="L81" s="63" t="e">
        <f>SUMIF(Tournois!#REF!,Vies!A81)/Vies!A81</f>
        <v>#REF!</v>
      </c>
      <c r="M81" s="63" t="e">
        <f>SUMIF(Tournois!#REF!,Vies!A81)/Vies!A81</f>
        <v>#REF!</v>
      </c>
      <c r="N81" s="63" t="e">
        <f>SUMIF(Tournois!#REF!,Vies!A81)/Vies!A81</f>
        <v>#REF!</v>
      </c>
      <c r="O81" s="63" t="e">
        <f>SUMIF(Tournois!#REF!,Vies!A81)/Vies!A81</f>
        <v>#REF!</v>
      </c>
      <c r="P81" s="63" t="e">
        <f>SUMIF(Tournois!#REF!,Vies!A81)/Vies!A81</f>
        <v>#REF!</v>
      </c>
      <c r="Q81" s="63" t="e">
        <f>SUMIF(Tournois!#REF!,Vies!A81)/Vies!A81</f>
        <v>#REF!</v>
      </c>
      <c r="R81" s="63" t="e">
        <f>SUMIF(Tournois!#REF!,Vies!A81)/Vies!A81</f>
        <v>#REF!</v>
      </c>
      <c r="S81" s="63" t="e">
        <f>SUMIF(Tournois!#REF!,Vies!A81)/Vies!A81</f>
        <v>#REF!</v>
      </c>
      <c r="T81" s="63" t="e">
        <f>SUMIF(Tournois!#REF!,Vies!A81)/Vies!A81</f>
        <v>#REF!</v>
      </c>
      <c r="U81" s="63" t="e">
        <f>SUMIF(Tournois!#REF!,Vies!A81)/Vies!A81</f>
        <v>#REF!</v>
      </c>
      <c r="V81" s="63" t="e">
        <f>SUMIF(Tournois!#REF!,Vies!A81)/Vies!A81</f>
        <v>#REF!</v>
      </c>
      <c r="W81" s="63" t="e">
        <f>SUMIF(Tournois!#REF!,Vies!A81)/Vies!A81</f>
        <v>#REF!</v>
      </c>
      <c r="X81" s="63" t="e">
        <f>SUMIF(Tournois!#REF!,Vies!A81)/Vies!A81</f>
        <v>#REF!</v>
      </c>
      <c r="Y81" s="63" t="e">
        <f>SUMIF(Tournois!#REF!,Vies!A81)/Vies!A81</f>
        <v>#REF!</v>
      </c>
      <c r="Z81" s="63" t="e">
        <f>SUMIF(Tournois!#REF!,Vies!A81)/Vies!A81</f>
        <v>#REF!</v>
      </c>
      <c r="AA81" s="64">
        <f t="shared" si="1"/>
        <v>0</v>
      </c>
    </row>
    <row r="82" spans="1:27" ht="14.25">
      <c r="A82" s="60">
        <v>81</v>
      </c>
      <c r="B82" s="63">
        <f>SUMIF(Tournois!E:E,Vies!A82)/Vies!A82</f>
        <v>0</v>
      </c>
      <c r="C82" s="63">
        <f>SUMIF(Tournois!K:K,Vies!A82)/Vies!A82</f>
        <v>0</v>
      </c>
      <c r="D82" s="63" t="e">
        <f>SUMIF(Tournois!#REF!,Vies!A82)/Vies!A82</f>
        <v>#REF!</v>
      </c>
      <c r="E82" s="63" t="e">
        <f>SUMIF(Tournois!#REF!,Vies!A82)/Vies!A82</f>
        <v>#REF!</v>
      </c>
      <c r="F82" s="63" t="e">
        <f>SUMIF(Tournois!#REF!,Vies!A82)/Vies!A82</f>
        <v>#REF!</v>
      </c>
      <c r="G82" s="63" t="e">
        <f>SUMIF(Tournois!#REF!,Vies!A82)/Vies!A82</f>
        <v>#REF!</v>
      </c>
      <c r="H82" s="63" t="e">
        <f>SUMIF(Tournois!#REF!,Vies!A82)/Vies!A82</f>
        <v>#REF!</v>
      </c>
      <c r="I82" s="63" t="e">
        <f>SUMIF(Tournois!#REF!,Vies!A82)/Vies!A82</f>
        <v>#REF!</v>
      </c>
      <c r="J82" s="63" t="e">
        <f>SUMIF(Tournois!#REF!,Vies!A82)/Vies!A82</f>
        <v>#REF!</v>
      </c>
      <c r="K82" s="63" t="e">
        <f>SUMIF(Tournois!#REF!,Vies!A82)/Vies!A82</f>
        <v>#REF!</v>
      </c>
      <c r="L82" s="63" t="e">
        <f>SUMIF(Tournois!#REF!,Vies!A82)/Vies!A82</f>
        <v>#REF!</v>
      </c>
      <c r="M82" s="63" t="e">
        <f>SUMIF(Tournois!#REF!,Vies!A82)/Vies!A82</f>
        <v>#REF!</v>
      </c>
      <c r="N82" s="63" t="e">
        <f>SUMIF(Tournois!#REF!,Vies!A82)/Vies!A82</f>
        <v>#REF!</v>
      </c>
      <c r="O82" s="63" t="e">
        <f>SUMIF(Tournois!#REF!,Vies!A82)/Vies!A82</f>
        <v>#REF!</v>
      </c>
      <c r="P82" s="63" t="e">
        <f>SUMIF(Tournois!#REF!,Vies!A82)/Vies!A82</f>
        <v>#REF!</v>
      </c>
      <c r="Q82" s="63" t="e">
        <f>SUMIF(Tournois!#REF!,Vies!A82)/Vies!A82</f>
        <v>#REF!</v>
      </c>
      <c r="R82" s="63" t="e">
        <f>SUMIF(Tournois!#REF!,Vies!A82)/Vies!A82</f>
        <v>#REF!</v>
      </c>
      <c r="S82" s="63" t="e">
        <f>SUMIF(Tournois!#REF!,Vies!A82)/Vies!A82</f>
        <v>#REF!</v>
      </c>
      <c r="T82" s="63" t="e">
        <f>SUMIF(Tournois!#REF!,Vies!A82)/Vies!A82</f>
        <v>#REF!</v>
      </c>
      <c r="U82" s="63" t="e">
        <f>SUMIF(Tournois!#REF!,Vies!A82)/Vies!A82</f>
        <v>#REF!</v>
      </c>
      <c r="V82" s="63" t="e">
        <f>SUMIF(Tournois!#REF!,Vies!A82)/Vies!A82</f>
        <v>#REF!</v>
      </c>
      <c r="W82" s="63" t="e">
        <f>SUMIF(Tournois!#REF!,Vies!A82)/Vies!A82</f>
        <v>#REF!</v>
      </c>
      <c r="X82" s="63" t="e">
        <f>SUMIF(Tournois!#REF!,Vies!A82)/Vies!A82</f>
        <v>#REF!</v>
      </c>
      <c r="Y82" s="63" t="e">
        <f>SUMIF(Tournois!#REF!,Vies!A82)/Vies!A82</f>
        <v>#REF!</v>
      </c>
      <c r="Z82" s="63" t="e">
        <f>SUMIF(Tournois!#REF!,Vies!A82)/Vies!A82</f>
        <v>#REF!</v>
      </c>
      <c r="AA82" s="64">
        <f t="shared" si="1"/>
        <v>0</v>
      </c>
    </row>
    <row r="83" spans="1:27" ht="14.25">
      <c r="A83" s="60">
        <v>82</v>
      </c>
      <c r="B83" s="63">
        <f>SUMIF(Tournois!E:E,Vies!A83)/Vies!A83</f>
        <v>0</v>
      </c>
      <c r="C83" s="63">
        <f>SUMIF(Tournois!K:K,Vies!A83)/Vies!A83</f>
        <v>0</v>
      </c>
      <c r="D83" s="63" t="e">
        <f>SUMIF(Tournois!#REF!,Vies!A83)/Vies!A83</f>
        <v>#REF!</v>
      </c>
      <c r="E83" s="63" t="e">
        <f>SUMIF(Tournois!#REF!,Vies!A83)/Vies!A83</f>
        <v>#REF!</v>
      </c>
      <c r="F83" s="63" t="e">
        <f>SUMIF(Tournois!#REF!,Vies!A83)/Vies!A83</f>
        <v>#REF!</v>
      </c>
      <c r="G83" s="63" t="e">
        <f>SUMIF(Tournois!#REF!,Vies!A83)/Vies!A83</f>
        <v>#REF!</v>
      </c>
      <c r="H83" s="63" t="e">
        <f>SUMIF(Tournois!#REF!,Vies!A83)/Vies!A83</f>
        <v>#REF!</v>
      </c>
      <c r="I83" s="63" t="e">
        <f>SUMIF(Tournois!#REF!,Vies!A83)/Vies!A83</f>
        <v>#REF!</v>
      </c>
      <c r="J83" s="63" t="e">
        <f>SUMIF(Tournois!#REF!,Vies!A83)/Vies!A83</f>
        <v>#REF!</v>
      </c>
      <c r="K83" s="63" t="e">
        <f>SUMIF(Tournois!#REF!,Vies!A83)/Vies!A83</f>
        <v>#REF!</v>
      </c>
      <c r="L83" s="63" t="e">
        <f>SUMIF(Tournois!#REF!,Vies!A83)/Vies!A83</f>
        <v>#REF!</v>
      </c>
      <c r="M83" s="63" t="e">
        <f>SUMIF(Tournois!#REF!,Vies!A83)/Vies!A83</f>
        <v>#REF!</v>
      </c>
      <c r="N83" s="63" t="e">
        <f>SUMIF(Tournois!#REF!,Vies!A83)/Vies!A83</f>
        <v>#REF!</v>
      </c>
      <c r="O83" s="63" t="e">
        <f>SUMIF(Tournois!#REF!,Vies!A83)/Vies!A83</f>
        <v>#REF!</v>
      </c>
      <c r="P83" s="63" t="e">
        <f>SUMIF(Tournois!#REF!,Vies!A83)/Vies!A83</f>
        <v>#REF!</v>
      </c>
      <c r="Q83" s="63" t="e">
        <f>SUMIF(Tournois!#REF!,Vies!A83)/Vies!A83</f>
        <v>#REF!</v>
      </c>
      <c r="R83" s="63" t="e">
        <f>SUMIF(Tournois!#REF!,Vies!A83)/Vies!A83</f>
        <v>#REF!</v>
      </c>
      <c r="S83" s="63" t="e">
        <f>SUMIF(Tournois!#REF!,Vies!A83)/Vies!A83</f>
        <v>#REF!</v>
      </c>
      <c r="T83" s="63" t="e">
        <f>SUMIF(Tournois!#REF!,Vies!A83)/Vies!A83</f>
        <v>#REF!</v>
      </c>
      <c r="U83" s="63" t="e">
        <f>SUMIF(Tournois!#REF!,Vies!A83)/Vies!A83</f>
        <v>#REF!</v>
      </c>
      <c r="V83" s="63" t="e">
        <f>SUMIF(Tournois!#REF!,Vies!A83)/Vies!A83</f>
        <v>#REF!</v>
      </c>
      <c r="W83" s="63" t="e">
        <f>SUMIF(Tournois!#REF!,Vies!A83)/Vies!A83</f>
        <v>#REF!</v>
      </c>
      <c r="X83" s="63" t="e">
        <f>SUMIF(Tournois!#REF!,Vies!A83)/Vies!A83</f>
        <v>#REF!</v>
      </c>
      <c r="Y83" s="63" t="e">
        <f>SUMIF(Tournois!#REF!,Vies!A83)/Vies!A83</f>
        <v>#REF!</v>
      </c>
      <c r="Z83" s="63" t="e">
        <f>SUMIF(Tournois!#REF!,Vies!A83)/Vies!A83</f>
        <v>#REF!</v>
      </c>
      <c r="AA83" s="64">
        <f t="shared" si="1"/>
        <v>0</v>
      </c>
    </row>
    <row r="84" spans="1:27" ht="14.25">
      <c r="A84" s="60">
        <v>83</v>
      </c>
      <c r="B84" s="63">
        <f>SUMIF(Tournois!E:E,Vies!A84)/Vies!A84</f>
        <v>0</v>
      </c>
      <c r="C84" s="63">
        <f>SUMIF(Tournois!K:K,Vies!A84)/Vies!A84</f>
        <v>0</v>
      </c>
      <c r="D84" s="63" t="e">
        <f>SUMIF(Tournois!#REF!,Vies!A84)/Vies!A84</f>
        <v>#REF!</v>
      </c>
      <c r="E84" s="63" t="e">
        <f>SUMIF(Tournois!#REF!,Vies!A84)/Vies!A84</f>
        <v>#REF!</v>
      </c>
      <c r="F84" s="63" t="e">
        <f>SUMIF(Tournois!#REF!,Vies!A84)/Vies!A84</f>
        <v>#REF!</v>
      </c>
      <c r="G84" s="63" t="e">
        <f>SUMIF(Tournois!#REF!,Vies!A84)/Vies!A84</f>
        <v>#REF!</v>
      </c>
      <c r="H84" s="63" t="e">
        <f>SUMIF(Tournois!#REF!,Vies!A84)/Vies!A84</f>
        <v>#REF!</v>
      </c>
      <c r="I84" s="63" t="e">
        <f>SUMIF(Tournois!#REF!,Vies!A84)/Vies!A84</f>
        <v>#REF!</v>
      </c>
      <c r="J84" s="63" t="e">
        <f>SUMIF(Tournois!#REF!,Vies!A84)/Vies!A84</f>
        <v>#REF!</v>
      </c>
      <c r="K84" s="63" t="e">
        <f>SUMIF(Tournois!#REF!,Vies!A84)/Vies!A84</f>
        <v>#REF!</v>
      </c>
      <c r="L84" s="63" t="e">
        <f>SUMIF(Tournois!#REF!,Vies!A84)/Vies!A84</f>
        <v>#REF!</v>
      </c>
      <c r="M84" s="63" t="e">
        <f>SUMIF(Tournois!#REF!,Vies!A84)/Vies!A84</f>
        <v>#REF!</v>
      </c>
      <c r="N84" s="63" t="e">
        <f>SUMIF(Tournois!#REF!,Vies!A84)/Vies!A84</f>
        <v>#REF!</v>
      </c>
      <c r="O84" s="63" t="e">
        <f>SUMIF(Tournois!#REF!,Vies!A84)/Vies!A84</f>
        <v>#REF!</v>
      </c>
      <c r="P84" s="63" t="e">
        <f>SUMIF(Tournois!#REF!,Vies!A84)/Vies!A84</f>
        <v>#REF!</v>
      </c>
      <c r="Q84" s="63" t="e">
        <f>SUMIF(Tournois!#REF!,Vies!A84)/Vies!A84</f>
        <v>#REF!</v>
      </c>
      <c r="R84" s="63" t="e">
        <f>SUMIF(Tournois!#REF!,Vies!A84)/Vies!A84</f>
        <v>#REF!</v>
      </c>
      <c r="S84" s="63" t="e">
        <f>SUMIF(Tournois!#REF!,Vies!A84)/Vies!A84</f>
        <v>#REF!</v>
      </c>
      <c r="T84" s="63" t="e">
        <f>SUMIF(Tournois!#REF!,Vies!A84)/Vies!A84</f>
        <v>#REF!</v>
      </c>
      <c r="U84" s="63" t="e">
        <f>SUMIF(Tournois!#REF!,Vies!A84)/Vies!A84</f>
        <v>#REF!</v>
      </c>
      <c r="V84" s="63" t="e">
        <f>SUMIF(Tournois!#REF!,Vies!A84)/Vies!A84</f>
        <v>#REF!</v>
      </c>
      <c r="W84" s="63" t="e">
        <f>SUMIF(Tournois!#REF!,Vies!A84)/Vies!A84</f>
        <v>#REF!</v>
      </c>
      <c r="X84" s="63" t="e">
        <f>SUMIF(Tournois!#REF!,Vies!A84)/Vies!A84</f>
        <v>#REF!</v>
      </c>
      <c r="Y84" s="63" t="e">
        <f>SUMIF(Tournois!#REF!,Vies!A84)/Vies!A84</f>
        <v>#REF!</v>
      </c>
      <c r="Z84" s="63" t="e">
        <f>SUMIF(Tournois!#REF!,Vies!A84)/Vies!A84</f>
        <v>#REF!</v>
      </c>
      <c r="AA84" s="64">
        <f t="shared" si="1"/>
        <v>0</v>
      </c>
    </row>
    <row r="85" spans="1:27" ht="14.25">
      <c r="A85" s="60">
        <v>84</v>
      </c>
      <c r="B85" s="63">
        <f>SUMIF(Tournois!E:E,Vies!A85)/Vies!A85</f>
        <v>0</v>
      </c>
      <c r="C85" s="63">
        <f>SUMIF(Tournois!K:K,Vies!A85)/Vies!A85</f>
        <v>0</v>
      </c>
      <c r="D85" s="63" t="e">
        <f>SUMIF(Tournois!#REF!,Vies!A85)/Vies!A85</f>
        <v>#REF!</v>
      </c>
      <c r="E85" s="63" t="e">
        <f>SUMIF(Tournois!#REF!,Vies!A85)/Vies!A85</f>
        <v>#REF!</v>
      </c>
      <c r="F85" s="63" t="e">
        <f>SUMIF(Tournois!#REF!,Vies!A85)/Vies!A85</f>
        <v>#REF!</v>
      </c>
      <c r="G85" s="63" t="e">
        <f>SUMIF(Tournois!#REF!,Vies!A85)/Vies!A85</f>
        <v>#REF!</v>
      </c>
      <c r="H85" s="63" t="e">
        <f>SUMIF(Tournois!#REF!,Vies!A85)/Vies!A85</f>
        <v>#REF!</v>
      </c>
      <c r="I85" s="63" t="e">
        <f>SUMIF(Tournois!#REF!,Vies!A85)/Vies!A85</f>
        <v>#REF!</v>
      </c>
      <c r="J85" s="63" t="e">
        <f>SUMIF(Tournois!#REF!,Vies!A85)/Vies!A85</f>
        <v>#REF!</v>
      </c>
      <c r="K85" s="63" t="e">
        <f>SUMIF(Tournois!#REF!,Vies!A85)/Vies!A85</f>
        <v>#REF!</v>
      </c>
      <c r="L85" s="63" t="e">
        <f>SUMIF(Tournois!#REF!,Vies!A85)/Vies!A85</f>
        <v>#REF!</v>
      </c>
      <c r="M85" s="63" t="e">
        <f>SUMIF(Tournois!#REF!,Vies!A85)/Vies!A85</f>
        <v>#REF!</v>
      </c>
      <c r="N85" s="63" t="e">
        <f>SUMIF(Tournois!#REF!,Vies!A85)/Vies!A85</f>
        <v>#REF!</v>
      </c>
      <c r="O85" s="63" t="e">
        <f>SUMIF(Tournois!#REF!,Vies!A85)/Vies!A85</f>
        <v>#REF!</v>
      </c>
      <c r="P85" s="63" t="e">
        <f>SUMIF(Tournois!#REF!,Vies!A85)/Vies!A85</f>
        <v>#REF!</v>
      </c>
      <c r="Q85" s="63" t="e">
        <f>SUMIF(Tournois!#REF!,Vies!A85)/Vies!A85</f>
        <v>#REF!</v>
      </c>
      <c r="R85" s="63" t="e">
        <f>SUMIF(Tournois!#REF!,Vies!A85)/Vies!A85</f>
        <v>#REF!</v>
      </c>
      <c r="S85" s="63" t="e">
        <f>SUMIF(Tournois!#REF!,Vies!A85)/Vies!A85</f>
        <v>#REF!</v>
      </c>
      <c r="T85" s="63" t="e">
        <f>SUMIF(Tournois!#REF!,Vies!A85)/Vies!A85</f>
        <v>#REF!</v>
      </c>
      <c r="U85" s="63" t="e">
        <f>SUMIF(Tournois!#REF!,Vies!A85)/Vies!A85</f>
        <v>#REF!</v>
      </c>
      <c r="V85" s="63" t="e">
        <f>SUMIF(Tournois!#REF!,Vies!A85)/Vies!A85</f>
        <v>#REF!</v>
      </c>
      <c r="W85" s="63" t="e">
        <f>SUMIF(Tournois!#REF!,Vies!A85)/Vies!A85</f>
        <v>#REF!</v>
      </c>
      <c r="X85" s="63" t="e">
        <f>SUMIF(Tournois!#REF!,Vies!A85)/Vies!A85</f>
        <v>#REF!</v>
      </c>
      <c r="Y85" s="63" t="e">
        <f>SUMIF(Tournois!#REF!,Vies!A85)/Vies!A85</f>
        <v>#REF!</v>
      </c>
      <c r="Z85" s="63" t="e">
        <f>SUMIF(Tournois!#REF!,Vies!A85)/Vies!A85</f>
        <v>#REF!</v>
      </c>
      <c r="AA85" s="64">
        <f t="shared" si="1"/>
        <v>0</v>
      </c>
    </row>
    <row r="86" spans="1:27" ht="14.25">
      <c r="A86" s="60">
        <v>85</v>
      </c>
      <c r="B86" s="63">
        <f>SUMIF(Tournois!E:E,Vies!A86)/Vies!A86</f>
        <v>0</v>
      </c>
      <c r="C86" s="63">
        <f>SUMIF(Tournois!K:K,Vies!A86)/Vies!A86</f>
        <v>0</v>
      </c>
      <c r="D86" s="63" t="e">
        <f>SUMIF(Tournois!#REF!,Vies!A86)/Vies!A86</f>
        <v>#REF!</v>
      </c>
      <c r="E86" s="63" t="e">
        <f>SUMIF(Tournois!#REF!,Vies!A86)/Vies!A86</f>
        <v>#REF!</v>
      </c>
      <c r="F86" s="63" t="e">
        <f>SUMIF(Tournois!#REF!,Vies!A86)/Vies!A86</f>
        <v>#REF!</v>
      </c>
      <c r="G86" s="63" t="e">
        <f>SUMIF(Tournois!#REF!,Vies!A86)/Vies!A86</f>
        <v>#REF!</v>
      </c>
      <c r="H86" s="63" t="e">
        <f>SUMIF(Tournois!#REF!,Vies!A86)/Vies!A86</f>
        <v>#REF!</v>
      </c>
      <c r="I86" s="63" t="e">
        <f>SUMIF(Tournois!#REF!,Vies!A86)/Vies!A86</f>
        <v>#REF!</v>
      </c>
      <c r="J86" s="63" t="e">
        <f>SUMIF(Tournois!#REF!,Vies!A86)/Vies!A86</f>
        <v>#REF!</v>
      </c>
      <c r="K86" s="63" t="e">
        <f>SUMIF(Tournois!#REF!,Vies!A86)/Vies!A86</f>
        <v>#REF!</v>
      </c>
      <c r="L86" s="63" t="e">
        <f>SUMIF(Tournois!#REF!,Vies!A86)/Vies!A86</f>
        <v>#REF!</v>
      </c>
      <c r="M86" s="63" t="e">
        <f>SUMIF(Tournois!#REF!,Vies!A86)/Vies!A86</f>
        <v>#REF!</v>
      </c>
      <c r="N86" s="63" t="e">
        <f>SUMIF(Tournois!#REF!,Vies!A86)/Vies!A86</f>
        <v>#REF!</v>
      </c>
      <c r="O86" s="63" t="e">
        <f>SUMIF(Tournois!#REF!,Vies!A86)/Vies!A86</f>
        <v>#REF!</v>
      </c>
      <c r="P86" s="63" t="e">
        <f>SUMIF(Tournois!#REF!,Vies!A86)/Vies!A86</f>
        <v>#REF!</v>
      </c>
      <c r="Q86" s="63" t="e">
        <f>SUMIF(Tournois!#REF!,Vies!A86)/Vies!A86</f>
        <v>#REF!</v>
      </c>
      <c r="R86" s="63" t="e">
        <f>SUMIF(Tournois!#REF!,Vies!A86)/Vies!A86</f>
        <v>#REF!</v>
      </c>
      <c r="S86" s="63" t="e">
        <f>SUMIF(Tournois!#REF!,Vies!A86)/Vies!A86</f>
        <v>#REF!</v>
      </c>
      <c r="T86" s="63" t="e">
        <f>SUMIF(Tournois!#REF!,Vies!A86)/Vies!A86</f>
        <v>#REF!</v>
      </c>
      <c r="U86" s="63" t="e">
        <f>SUMIF(Tournois!#REF!,Vies!A86)/Vies!A86</f>
        <v>#REF!</v>
      </c>
      <c r="V86" s="63" t="e">
        <f>SUMIF(Tournois!#REF!,Vies!A86)/Vies!A86</f>
        <v>#REF!</v>
      </c>
      <c r="W86" s="63" t="e">
        <f>SUMIF(Tournois!#REF!,Vies!A86)/Vies!A86</f>
        <v>#REF!</v>
      </c>
      <c r="X86" s="63" t="e">
        <f>SUMIF(Tournois!#REF!,Vies!A86)/Vies!A86</f>
        <v>#REF!</v>
      </c>
      <c r="Y86" s="63" t="e">
        <f>SUMIF(Tournois!#REF!,Vies!A86)/Vies!A86</f>
        <v>#REF!</v>
      </c>
      <c r="Z86" s="63" t="e">
        <f>SUMIF(Tournois!#REF!,Vies!A86)/Vies!A86</f>
        <v>#REF!</v>
      </c>
      <c r="AA86" s="64">
        <f t="shared" si="1"/>
        <v>0</v>
      </c>
    </row>
    <row r="87" spans="1:27" ht="14.25">
      <c r="A87" s="60">
        <v>86</v>
      </c>
      <c r="B87" s="63">
        <f>SUMIF(Tournois!E:E,Vies!A87)/Vies!A87</f>
        <v>0</v>
      </c>
      <c r="C87" s="63">
        <f>SUMIF(Tournois!K:K,Vies!A87)/Vies!A87</f>
        <v>0</v>
      </c>
      <c r="D87" s="63" t="e">
        <f>SUMIF(Tournois!#REF!,Vies!A87)/Vies!A87</f>
        <v>#REF!</v>
      </c>
      <c r="E87" s="63" t="e">
        <f>SUMIF(Tournois!#REF!,Vies!A87)/Vies!A87</f>
        <v>#REF!</v>
      </c>
      <c r="F87" s="63" t="e">
        <f>SUMIF(Tournois!#REF!,Vies!A87)/Vies!A87</f>
        <v>#REF!</v>
      </c>
      <c r="G87" s="63" t="e">
        <f>SUMIF(Tournois!#REF!,Vies!A87)/Vies!A87</f>
        <v>#REF!</v>
      </c>
      <c r="H87" s="63" t="e">
        <f>SUMIF(Tournois!#REF!,Vies!A87)/Vies!A87</f>
        <v>#REF!</v>
      </c>
      <c r="I87" s="63" t="e">
        <f>SUMIF(Tournois!#REF!,Vies!A87)/Vies!A87</f>
        <v>#REF!</v>
      </c>
      <c r="J87" s="63" t="e">
        <f>SUMIF(Tournois!#REF!,Vies!A87)/Vies!A87</f>
        <v>#REF!</v>
      </c>
      <c r="K87" s="63" t="e">
        <f>SUMIF(Tournois!#REF!,Vies!A87)/Vies!A87</f>
        <v>#REF!</v>
      </c>
      <c r="L87" s="63" t="e">
        <f>SUMIF(Tournois!#REF!,Vies!A87)/Vies!A87</f>
        <v>#REF!</v>
      </c>
      <c r="M87" s="63" t="e">
        <f>SUMIF(Tournois!#REF!,Vies!A87)/Vies!A87</f>
        <v>#REF!</v>
      </c>
      <c r="N87" s="63" t="e">
        <f>SUMIF(Tournois!#REF!,Vies!A87)/Vies!A87</f>
        <v>#REF!</v>
      </c>
      <c r="O87" s="63" t="e">
        <f>SUMIF(Tournois!#REF!,Vies!A87)/Vies!A87</f>
        <v>#REF!</v>
      </c>
      <c r="P87" s="63" t="e">
        <f>SUMIF(Tournois!#REF!,Vies!A87)/Vies!A87</f>
        <v>#REF!</v>
      </c>
      <c r="Q87" s="63" t="e">
        <f>SUMIF(Tournois!#REF!,Vies!A87)/Vies!A87</f>
        <v>#REF!</v>
      </c>
      <c r="R87" s="63" t="e">
        <f>SUMIF(Tournois!#REF!,Vies!A87)/Vies!A87</f>
        <v>#REF!</v>
      </c>
      <c r="S87" s="63" t="e">
        <f>SUMIF(Tournois!#REF!,Vies!A87)/Vies!A87</f>
        <v>#REF!</v>
      </c>
      <c r="T87" s="63" t="e">
        <f>SUMIF(Tournois!#REF!,Vies!A87)/Vies!A87</f>
        <v>#REF!</v>
      </c>
      <c r="U87" s="63" t="e">
        <f>SUMIF(Tournois!#REF!,Vies!A87)/Vies!A87</f>
        <v>#REF!</v>
      </c>
      <c r="V87" s="63" t="e">
        <f>SUMIF(Tournois!#REF!,Vies!A87)/Vies!A87</f>
        <v>#REF!</v>
      </c>
      <c r="W87" s="63" t="e">
        <f>SUMIF(Tournois!#REF!,Vies!A87)/Vies!A87</f>
        <v>#REF!</v>
      </c>
      <c r="X87" s="63" t="e">
        <f>SUMIF(Tournois!#REF!,Vies!A87)/Vies!A87</f>
        <v>#REF!</v>
      </c>
      <c r="Y87" s="63" t="e">
        <f>SUMIF(Tournois!#REF!,Vies!A87)/Vies!A87</f>
        <v>#REF!</v>
      </c>
      <c r="Z87" s="63" t="e">
        <f>SUMIF(Tournois!#REF!,Vies!A87)/Vies!A87</f>
        <v>#REF!</v>
      </c>
      <c r="AA87" s="64">
        <f t="shared" si="1"/>
        <v>0</v>
      </c>
    </row>
    <row r="88" spans="1:27" ht="14.25">
      <c r="A88" s="60">
        <v>87</v>
      </c>
      <c r="B88" s="63">
        <f>SUMIF(Tournois!E:E,Vies!A88)/Vies!A88</f>
        <v>0</v>
      </c>
      <c r="C88" s="63">
        <f>SUMIF(Tournois!K:K,Vies!A88)/Vies!A88</f>
        <v>0</v>
      </c>
      <c r="D88" s="63" t="e">
        <f>SUMIF(Tournois!#REF!,Vies!A88)/Vies!A88</f>
        <v>#REF!</v>
      </c>
      <c r="E88" s="63" t="e">
        <f>SUMIF(Tournois!#REF!,Vies!A88)/Vies!A88</f>
        <v>#REF!</v>
      </c>
      <c r="F88" s="63" t="e">
        <f>SUMIF(Tournois!#REF!,Vies!A88)/Vies!A88</f>
        <v>#REF!</v>
      </c>
      <c r="G88" s="63" t="e">
        <f>SUMIF(Tournois!#REF!,Vies!A88)/Vies!A88</f>
        <v>#REF!</v>
      </c>
      <c r="H88" s="63" t="e">
        <f>SUMIF(Tournois!#REF!,Vies!A88)/Vies!A88</f>
        <v>#REF!</v>
      </c>
      <c r="I88" s="63" t="e">
        <f>SUMIF(Tournois!#REF!,Vies!A88)/Vies!A88</f>
        <v>#REF!</v>
      </c>
      <c r="J88" s="63" t="e">
        <f>SUMIF(Tournois!#REF!,Vies!A88)/Vies!A88</f>
        <v>#REF!</v>
      </c>
      <c r="K88" s="63" t="e">
        <f>SUMIF(Tournois!#REF!,Vies!A88)/Vies!A88</f>
        <v>#REF!</v>
      </c>
      <c r="L88" s="63" t="e">
        <f>SUMIF(Tournois!#REF!,Vies!A88)/Vies!A88</f>
        <v>#REF!</v>
      </c>
      <c r="M88" s="63" t="e">
        <f>SUMIF(Tournois!#REF!,Vies!A88)/Vies!A88</f>
        <v>#REF!</v>
      </c>
      <c r="N88" s="63" t="e">
        <f>SUMIF(Tournois!#REF!,Vies!A88)/Vies!A88</f>
        <v>#REF!</v>
      </c>
      <c r="O88" s="63" t="e">
        <f>SUMIF(Tournois!#REF!,Vies!A88)/Vies!A88</f>
        <v>#REF!</v>
      </c>
      <c r="P88" s="63" t="e">
        <f>SUMIF(Tournois!#REF!,Vies!A88)/Vies!A88</f>
        <v>#REF!</v>
      </c>
      <c r="Q88" s="63" t="e">
        <f>SUMIF(Tournois!#REF!,Vies!A88)/Vies!A88</f>
        <v>#REF!</v>
      </c>
      <c r="R88" s="63" t="e">
        <f>SUMIF(Tournois!#REF!,Vies!A88)/Vies!A88</f>
        <v>#REF!</v>
      </c>
      <c r="S88" s="63" t="e">
        <f>SUMIF(Tournois!#REF!,Vies!A88)/Vies!A88</f>
        <v>#REF!</v>
      </c>
      <c r="T88" s="63" t="e">
        <f>SUMIF(Tournois!#REF!,Vies!A88)/Vies!A88</f>
        <v>#REF!</v>
      </c>
      <c r="U88" s="63" t="e">
        <f>SUMIF(Tournois!#REF!,Vies!A88)/Vies!A88</f>
        <v>#REF!</v>
      </c>
      <c r="V88" s="63" t="e">
        <f>SUMIF(Tournois!#REF!,Vies!A88)/Vies!A88</f>
        <v>#REF!</v>
      </c>
      <c r="W88" s="63" t="e">
        <f>SUMIF(Tournois!#REF!,Vies!A88)/Vies!A88</f>
        <v>#REF!</v>
      </c>
      <c r="X88" s="63" t="e">
        <f>SUMIF(Tournois!#REF!,Vies!A88)/Vies!A88</f>
        <v>#REF!</v>
      </c>
      <c r="Y88" s="63" t="e">
        <f>SUMIF(Tournois!#REF!,Vies!A88)/Vies!A88</f>
        <v>#REF!</v>
      </c>
      <c r="Z88" s="63" t="e">
        <f>SUMIF(Tournois!#REF!,Vies!A88)/Vies!A88</f>
        <v>#REF!</v>
      </c>
      <c r="AA88" s="64">
        <f t="shared" si="1"/>
        <v>0</v>
      </c>
    </row>
    <row r="89" spans="1:27" ht="14.25">
      <c r="A89" s="60">
        <v>88</v>
      </c>
      <c r="B89" s="63">
        <f>SUMIF(Tournois!E:E,Vies!A89)/Vies!A89</f>
        <v>0</v>
      </c>
      <c r="C89" s="63">
        <f>SUMIF(Tournois!K:K,Vies!A89)/Vies!A89</f>
        <v>0</v>
      </c>
      <c r="D89" s="63" t="e">
        <f>SUMIF(Tournois!#REF!,Vies!A89)/Vies!A89</f>
        <v>#REF!</v>
      </c>
      <c r="E89" s="63" t="e">
        <f>SUMIF(Tournois!#REF!,Vies!A89)/Vies!A89</f>
        <v>#REF!</v>
      </c>
      <c r="F89" s="63" t="e">
        <f>SUMIF(Tournois!#REF!,Vies!A89)/Vies!A89</f>
        <v>#REF!</v>
      </c>
      <c r="G89" s="63" t="e">
        <f>SUMIF(Tournois!#REF!,Vies!A89)/Vies!A89</f>
        <v>#REF!</v>
      </c>
      <c r="H89" s="63" t="e">
        <f>SUMIF(Tournois!#REF!,Vies!A89)/Vies!A89</f>
        <v>#REF!</v>
      </c>
      <c r="I89" s="63" t="e">
        <f>SUMIF(Tournois!#REF!,Vies!A89)/Vies!A89</f>
        <v>#REF!</v>
      </c>
      <c r="J89" s="63" t="e">
        <f>SUMIF(Tournois!#REF!,Vies!A89)/Vies!A89</f>
        <v>#REF!</v>
      </c>
      <c r="K89" s="63" t="e">
        <f>SUMIF(Tournois!#REF!,Vies!A89)/Vies!A89</f>
        <v>#REF!</v>
      </c>
      <c r="L89" s="63" t="e">
        <f>SUMIF(Tournois!#REF!,Vies!A89)/Vies!A89</f>
        <v>#REF!</v>
      </c>
      <c r="M89" s="63" t="e">
        <f>SUMIF(Tournois!#REF!,Vies!A89)/Vies!A89</f>
        <v>#REF!</v>
      </c>
      <c r="N89" s="63" t="e">
        <f>SUMIF(Tournois!#REF!,Vies!A89)/Vies!A89</f>
        <v>#REF!</v>
      </c>
      <c r="O89" s="63" t="e">
        <f>SUMIF(Tournois!#REF!,Vies!A89)/Vies!A89</f>
        <v>#REF!</v>
      </c>
      <c r="P89" s="63" t="e">
        <f>SUMIF(Tournois!#REF!,Vies!A89)/Vies!A89</f>
        <v>#REF!</v>
      </c>
      <c r="Q89" s="63" t="e">
        <f>SUMIF(Tournois!#REF!,Vies!A89)/Vies!A89</f>
        <v>#REF!</v>
      </c>
      <c r="R89" s="63" t="e">
        <f>SUMIF(Tournois!#REF!,Vies!A89)/Vies!A89</f>
        <v>#REF!</v>
      </c>
      <c r="S89" s="63" t="e">
        <f>SUMIF(Tournois!#REF!,Vies!A89)/Vies!A89</f>
        <v>#REF!</v>
      </c>
      <c r="T89" s="63" t="e">
        <f>SUMIF(Tournois!#REF!,Vies!A89)/Vies!A89</f>
        <v>#REF!</v>
      </c>
      <c r="U89" s="63" t="e">
        <f>SUMIF(Tournois!#REF!,Vies!A89)/Vies!A89</f>
        <v>#REF!</v>
      </c>
      <c r="V89" s="63" t="e">
        <f>SUMIF(Tournois!#REF!,Vies!A89)/Vies!A89</f>
        <v>#REF!</v>
      </c>
      <c r="W89" s="63" t="e">
        <f>SUMIF(Tournois!#REF!,Vies!A89)/Vies!A89</f>
        <v>#REF!</v>
      </c>
      <c r="X89" s="63" t="e">
        <f>SUMIF(Tournois!#REF!,Vies!A89)/Vies!A89</f>
        <v>#REF!</v>
      </c>
      <c r="Y89" s="63" t="e">
        <f>SUMIF(Tournois!#REF!,Vies!A89)/Vies!A89</f>
        <v>#REF!</v>
      </c>
      <c r="Z89" s="63" t="e">
        <f>SUMIF(Tournois!#REF!,Vies!A89)/Vies!A89</f>
        <v>#REF!</v>
      </c>
      <c r="AA89" s="64">
        <f t="shared" si="1"/>
        <v>0</v>
      </c>
    </row>
    <row r="90" spans="1:27" ht="14.25">
      <c r="A90" s="60">
        <v>89</v>
      </c>
      <c r="B90" s="63">
        <f>SUMIF(Tournois!E:E,Vies!A90)/Vies!A90</f>
        <v>0</v>
      </c>
      <c r="C90" s="63">
        <f>SUMIF(Tournois!K:K,Vies!A90)/Vies!A90</f>
        <v>0</v>
      </c>
      <c r="D90" s="63" t="e">
        <f>SUMIF(Tournois!#REF!,Vies!A90)/Vies!A90</f>
        <v>#REF!</v>
      </c>
      <c r="E90" s="63" t="e">
        <f>SUMIF(Tournois!#REF!,Vies!A90)/Vies!A90</f>
        <v>#REF!</v>
      </c>
      <c r="F90" s="63" t="e">
        <f>SUMIF(Tournois!#REF!,Vies!A90)/Vies!A90</f>
        <v>#REF!</v>
      </c>
      <c r="G90" s="63" t="e">
        <f>SUMIF(Tournois!#REF!,Vies!A90)/Vies!A90</f>
        <v>#REF!</v>
      </c>
      <c r="H90" s="63" t="e">
        <f>SUMIF(Tournois!#REF!,Vies!A90)/Vies!A90</f>
        <v>#REF!</v>
      </c>
      <c r="I90" s="63" t="e">
        <f>SUMIF(Tournois!#REF!,Vies!A90)/Vies!A90</f>
        <v>#REF!</v>
      </c>
      <c r="J90" s="63" t="e">
        <f>SUMIF(Tournois!#REF!,Vies!A90)/Vies!A90</f>
        <v>#REF!</v>
      </c>
      <c r="K90" s="63" t="e">
        <f>SUMIF(Tournois!#REF!,Vies!A90)/Vies!A90</f>
        <v>#REF!</v>
      </c>
      <c r="L90" s="63" t="e">
        <f>SUMIF(Tournois!#REF!,Vies!A90)/Vies!A90</f>
        <v>#REF!</v>
      </c>
      <c r="M90" s="63" t="e">
        <f>SUMIF(Tournois!#REF!,Vies!A90)/Vies!A90</f>
        <v>#REF!</v>
      </c>
      <c r="N90" s="63" t="e">
        <f>SUMIF(Tournois!#REF!,Vies!A90)/Vies!A90</f>
        <v>#REF!</v>
      </c>
      <c r="O90" s="63" t="e">
        <f>SUMIF(Tournois!#REF!,Vies!A90)/Vies!A90</f>
        <v>#REF!</v>
      </c>
      <c r="P90" s="63" t="e">
        <f>SUMIF(Tournois!#REF!,Vies!A90)/Vies!A90</f>
        <v>#REF!</v>
      </c>
      <c r="Q90" s="63" t="e">
        <f>SUMIF(Tournois!#REF!,Vies!A90)/Vies!A90</f>
        <v>#REF!</v>
      </c>
      <c r="R90" s="63" t="e">
        <f>SUMIF(Tournois!#REF!,Vies!A90)/Vies!A90</f>
        <v>#REF!</v>
      </c>
      <c r="S90" s="63" t="e">
        <f>SUMIF(Tournois!#REF!,Vies!A90)/Vies!A90</f>
        <v>#REF!</v>
      </c>
      <c r="T90" s="63" t="e">
        <f>SUMIF(Tournois!#REF!,Vies!A90)/Vies!A90</f>
        <v>#REF!</v>
      </c>
      <c r="U90" s="63" t="e">
        <f>SUMIF(Tournois!#REF!,Vies!A90)/Vies!A90</f>
        <v>#REF!</v>
      </c>
      <c r="V90" s="63" t="e">
        <f>SUMIF(Tournois!#REF!,Vies!A90)/Vies!A90</f>
        <v>#REF!</v>
      </c>
      <c r="W90" s="63" t="e">
        <f>SUMIF(Tournois!#REF!,Vies!A90)/Vies!A90</f>
        <v>#REF!</v>
      </c>
      <c r="X90" s="63" t="e">
        <f>SUMIF(Tournois!#REF!,Vies!A90)/Vies!A90</f>
        <v>#REF!</v>
      </c>
      <c r="Y90" s="63" t="e">
        <f>SUMIF(Tournois!#REF!,Vies!A90)/Vies!A90</f>
        <v>#REF!</v>
      </c>
      <c r="Z90" s="63" t="e">
        <f>SUMIF(Tournois!#REF!,Vies!A90)/Vies!A90</f>
        <v>#REF!</v>
      </c>
      <c r="AA90" s="64">
        <f t="shared" si="1"/>
        <v>0</v>
      </c>
    </row>
    <row r="91" spans="1:27" ht="14.25">
      <c r="A91" s="60">
        <v>90</v>
      </c>
      <c r="B91" s="63">
        <f>SUMIF(Tournois!E:E,Vies!A91)/Vies!A91</f>
        <v>0</v>
      </c>
      <c r="C91" s="63">
        <f>SUMIF(Tournois!K:K,Vies!A91)/Vies!A91</f>
        <v>0</v>
      </c>
      <c r="D91" s="63" t="e">
        <f>SUMIF(Tournois!#REF!,Vies!A91)/Vies!A91</f>
        <v>#REF!</v>
      </c>
      <c r="E91" s="63" t="e">
        <f>SUMIF(Tournois!#REF!,Vies!A91)/Vies!A91</f>
        <v>#REF!</v>
      </c>
      <c r="F91" s="63" t="e">
        <f>SUMIF(Tournois!#REF!,Vies!A91)/Vies!A91</f>
        <v>#REF!</v>
      </c>
      <c r="G91" s="63" t="e">
        <f>SUMIF(Tournois!#REF!,Vies!A91)/Vies!A91</f>
        <v>#REF!</v>
      </c>
      <c r="H91" s="63" t="e">
        <f>SUMIF(Tournois!#REF!,Vies!A91)/Vies!A91</f>
        <v>#REF!</v>
      </c>
      <c r="I91" s="63" t="e">
        <f>SUMIF(Tournois!#REF!,Vies!A91)/Vies!A91</f>
        <v>#REF!</v>
      </c>
      <c r="J91" s="63" t="e">
        <f>SUMIF(Tournois!#REF!,Vies!A91)/Vies!A91</f>
        <v>#REF!</v>
      </c>
      <c r="K91" s="63" t="e">
        <f>SUMIF(Tournois!#REF!,Vies!A91)/Vies!A91</f>
        <v>#REF!</v>
      </c>
      <c r="L91" s="63" t="e">
        <f>SUMIF(Tournois!#REF!,Vies!A91)/Vies!A91</f>
        <v>#REF!</v>
      </c>
      <c r="M91" s="63" t="e">
        <f>SUMIF(Tournois!#REF!,Vies!A91)/Vies!A91</f>
        <v>#REF!</v>
      </c>
      <c r="N91" s="63" t="e">
        <f>SUMIF(Tournois!#REF!,Vies!A91)/Vies!A91</f>
        <v>#REF!</v>
      </c>
      <c r="O91" s="63" t="e">
        <f>SUMIF(Tournois!#REF!,Vies!A91)/Vies!A91</f>
        <v>#REF!</v>
      </c>
      <c r="P91" s="63" t="e">
        <f>SUMIF(Tournois!#REF!,Vies!A91)/Vies!A91</f>
        <v>#REF!</v>
      </c>
      <c r="Q91" s="63" t="e">
        <f>SUMIF(Tournois!#REF!,Vies!A91)/Vies!A91</f>
        <v>#REF!</v>
      </c>
      <c r="R91" s="63" t="e">
        <f>SUMIF(Tournois!#REF!,Vies!A91)/Vies!A91</f>
        <v>#REF!</v>
      </c>
      <c r="S91" s="63" t="e">
        <f>SUMIF(Tournois!#REF!,Vies!A91)/Vies!A91</f>
        <v>#REF!</v>
      </c>
      <c r="T91" s="63" t="e">
        <f>SUMIF(Tournois!#REF!,Vies!A91)/Vies!A91</f>
        <v>#REF!</v>
      </c>
      <c r="U91" s="63" t="e">
        <f>SUMIF(Tournois!#REF!,Vies!A91)/Vies!A91</f>
        <v>#REF!</v>
      </c>
      <c r="V91" s="63" t="e">
        <f>SUMIF(Tournois!#REF!,Vies!A91)/Vies!A91</f>
        <v>#REF!</v>
      </c>
      <c r="W91" s="63" t="e">
        <f>SUMIF(Tournois!#REF!,Vies!A91)/Vies!A91</f>
        <v>#REF!</v>
      </c>
      <c r="X91" s="63" t="e">
        <f>SUMIF(Tournois!#REF!,Vies!A91)/Vies!A91</f>
        <v>#REF!</v>
      </c>
      <c r="Y91" s="63" t="e">
        <f>SUMIF(Tournois!#REF!,Vies!A91)/Vies!A91</f>
        <v>#REF!</v>
      </c>
      <c r="Z91" s="63" t="e">
        <f>SUMIF(Tournois!#REF!,Vies!A91)/Vies!A91</f>
        <v>#REF!</v>
      </c>
      <c r="AA91" s="64">
        <f t="shared" si="1"/>
        <v>0</v>
      </c>
    </row>
    <row r="92" spans="1:27" ht="14.25">
      <c r="A92" s="60">
        <v>91</v>
      </c>
      <c r="B92" s="63">
        <f>SUMIF(Tournois!E:E,Vies!A92)/Vies!A92</f>
        <v>0</v>
      </c>
      <c r="C92" s="63">
        <f>SUMIF(Tournois!K:K,Vies!A92)/Vies!A92</f>
        <v>0</v>
      </c>
      <c r="D92" s="63" t="e">
        <f>SUMIF(Tournois!#REF!,Vies!A92)/Vies!A92</f>
        <v>#REF!</v>
      </c>
      <c r="E92" s="63" t="e">
        <f>SUMIF(Tournois!#REF!,Vies!A92)/Vies!A92</f>
        <v>#REF!</v>
      </c>
      <c r="F92" s="63" t="e">
        <f>SUMIF(Tournois!#REF!,Vies!A92)/Vies!A92</f>
        <v>#REF!</v>
      </c>
      <c r="G92" s="63" t="e">
        <f>SUMIF(Tournois!#REF!,Vies!A92)/Vies!A92</f>
        <v>#REF!</v>
      </c>
      <c r="H92" s="63" t="e">
        <f>SUMIF(Tournois!#REF!,Vies!A92)/Vies!A92</f>
        <v>#REF!</v>
      </c>
      <c r="I92" s="63" t="e">
        <f>SUMIF(Tournois!#REF!,Vies!A92)/Vies!A92</f>
        <v>#REF!</v>
      </c>
      <c r="J92" s="63" t="e">
        <f>SUMIF(Tournois!#REF!,Vies!A92)/Vies!A92</f>
        <v>#REF!</v>
      </c>
      <c r="K92" s="63" t="e">
        <f>SUMIF(Tournois!#REF!,Vies!A92)/Vies!A92</f>
        <v>#REF!</v>
      </c>
      <c r="L92" s="63" t="e">
        <f>SUMIF(Tournois!#REF!,Vies!A92)/Vies!A92</f>
        <v>#REF!</v>
      </c>
      <c r="M92" s="63" t="e">
        <f>SUMIF(Tournois!#REF!,Vies!A92)/Vies!A92</f>
        <v>#REF!</v>
      </c>
      <c r="N92" s="63" t="e">
        <f>SUMIF(Tournois!#REF!,Vies!A92)/Vies!A92</f>
        <v>#REF!</v>
      </c>
      <c r="O92" s="63" t="e">
        <f>SUMIF(Tournois!#REF!,Vies!A92)/Vies!A92</f>
        <v>#REF!</v>
      </c>
      <c r="P92" s="63" t="e">
        <f>SUMIF(Tournois!#REF!,Vies!A92)/Vies!A92</f>
        <v>#REF!</v>
      </c>
      <c r="Q92" s="63" t="e">
        <f>SUMIF(Tournois!#REF!,Vies!A92)/Vies!A92</f>
        <v>#REF!</v>
      </c>
      <c r="R92" s="63" t="e">
        <f>SUMIF(Tournois!#REF!,Vies!A92)/Vies!A92</f>
        <v>#REF!</v>
      </c>
      <c r="S92" s="63" t="e">
        <f>SUMIF(Tournois!#REF!,Vies!A92)/Vies!A92</f>
        <v>#REF!</v>
      </c>
      <c r="T92" s="63" t="e">
        <f>SUMIF(Tournois!#REF!,Vies!A92)/Vies!A92</f>
        <v>#REF!</v>
      </c>
      <c r="U92" s="63" t="e">
        <f>SUMIF(Tournois!#REF!,Vies!A92)/Vies!A92</f>
        <v>#REF!</v>
      </c>
      <c r="V92" s="63" t="e">
        <f>SUMIF(Tournois!#REF!,Vies!A92)/Vies!A92</f>
        <v>#REF!</v>
      </c>
      <c r="W92" s="63" t="e">
        <f>SUMIF(Tournois!#REF!,Vies!A92)/Vies!A92</f>
        <v>#REF!</v>
      </c>
      <c r="X92" s="63" t="e">
        <f>SUMIF(Tournois!#REF!,Vies!A92)/Vies!A92</f>
        <v>#REF!</v>
      </c>
      <c r="Y92" s="63" t="e">
        <f>SUMIF(Tournois!#REF!,Vies!A92)/Vies!A92</f>
        <v>#REF!</v>
      </c>
      <c r="Z92" s="63" t="e">
        <f>SUMIF(Tournois!#REF!,Vies!A92)/Vies!A92</f>
        <v>#REF!</v>
      </c>
      <c r="AA92" s="64">
        <f t="shared" si="1"/>
        <v>0</v>
      </c>
    </row>
    <row r="93" spans="1:27" ht="14.25">
      <c r="A93" s="60">
        <v>92</v>
      </c>
      <c r="B93" s="63">
        <f>SUMIF(Tournois!E:E,Vies!A93)/Vies!A93</f>
        <v>0</v>
      </c>
      <c r="C93" s="63">
        <f>SUMIF(Tournois!K:K,Vies!A93)/Vies!A93</f>
        <v>0</v>
      </c>
      <c r="D93" s="63" t="e">
        <f>SUMIF(Tournois!#REF!,Vies!A93)/Vies!A93</f>
        <v>#REF!</v>
      </c>
      <c r="E93" s="63" t="e">
        <f>SUMIF(Tournois!#REF!,Vies!A93)/Vies!A93</f>
        <v>#REF!</v>
      </c>
      <c r="F93" s="63" t="e">
        <f>SUMIF(Tournois!#REF!,Vies!A93)/Vies!A93</f>
        <v>#REF!</v>
      </c>
      <c r="G93" s="63" t="e">
        <f>SUMIF(Tournois!#REF!,Vies!A93)/Vies!A93</f>
        <v>#REF!</v>
      </c>
      <c r="H93" s="63" t="e">
        <f>SUMIF(Tournois!#REF!,Vies!A93)/Vies!A93</f>
        <v>#REF!</v>
      </c>
      <c r="I93" s="63" t="e">
        <f>SUMIF(Tournois!#REF!,Vies!A93)/Vies!A93</f>
        <v>#REF!</v>
      </c>
      <c r="J93" s="63" t="e">
        <f>SUMIF(Tournois!#REF!,Vies!A93)/Vies!A93</f>
        <v>#REF!</v>
      </c>
      <c r="K93" s="63" t="e">
        <f>SUMIF(Tournois!#REF!,Vies!A93)/Vies!A93</f>
        <v>#REF!</v>
      </c>
      <c r="L93" s="63" t="e">
        <f>SUMIF(Tournois!#REF!,Vies!A93)/Vies!A93</f>
        <v>#REF!</v>
      </c>
      <c r="M93" s="63" t="e">
        <f>SUMIF(Tournois!#REF!,Vies!A93)/Vies!A93</f>
        <v>#REF!</v>
      </c>
      <c r="N93" s="63" t="e">
        <f>SUMIF(Tournois!#REF!,Vies!A93)/Vies!A93</f>
        <v>#REF!</v>
      </c>
      <c r="O93" s="63" t="e">
        <f>SUMIF(Tournois!#REF!,Vies!A93)/Vies!A93</f>
        <v>#REF!</v>
      </c>
      <c r="P93" s="63" t="e">
        <f>SUMIF(Tournois!#REF!,Vies!A93)/Vies!A93</f>
        <v>#REF!</v>
      </c>
      <c r="Q93" s="63" t="e">
        <f>SUMIF(Tournois!#REF!,Vies!A93)/Vies!A93</f>
        <v>#REF!</v>
      </c>
      <c r="R93" s="63" t="e">
        <f>SUMIF(Tournois!#REF!,Vies!A93)/Vies!A93</f>
        <v>#REF!</v>
      </c>
      <c r="S93" s="63" t="e">
        <f>SUMIF(Tournois!#REF!,Vies!A93)/Vies!A93</f>
        <v>#REF!</v>
      </c>
      <c r="T93" s="63" t="e">
        <f>SUMIF(Tournois!#REF!,Vies!A93)/Vies!A93</f>
        <v>#REF!</v>
      </c>
      <c r="U93" s="63" t="e">
        <f>SUMIF(Tournois!#REF!,Vies!A93)/Vies!A93</f>
        <v>#REF!</v>
      </c>
      <c r="V93" s="63" t="e">
        <f>SUMIF(Tournois!#REF!,Vies!A93)/Vies!A93</f>
        <v>#REF!</v>
      </c>
      <c r="W93" s="63" t="e">
        <f>SUMIF(Tournois!#REF!,Vies!A93)/Vies!A93</f>
        <v>#REF!</v>
      </c>
      <c r="X93" s="63" t="e">
        <f>SUMIF(Tournois!#REF!,Vies!A93)/Vies!A93</f>
        <v>#REF!</v>
      </c>
      <c r="Y93" s="63" t="e">
        <f>SUMIF(Tournois!#REF!,Vies!A93)/Vies!A93</f>
        <v>#REF!</v>
      </c>
      <c r="Z93" s="63" t="e">
        <f>SUMIF(Tournois!#REF!,Vies!A93)/Vies!A93</f>
        <v>#REF!</v>
      </c>
      <c r="AA93" s="64">
        <f t="shared" si="1"/>
        <v>0</v>
      </c>
    </row>
    <row r="94" spans="1:27" ht="14.25">
      <c r="A94" s="60">
        <v>93</v>
      </c>
      <c r="B94" s="63">
        <f>SUMIF(Tournois!E:E,Vies!A94)/Vies!A94</f>
        <v>0</v>
      </c>
      <c r="C94" s="63">
        <f>SUMIF(Tournois!K:K,Vies!A94)/Vies!A94</f>
        <v>0</v>
      </c>
      <c r="D94" s="63" t="e">
        <f>SUMIF(Tournois!#REF!,Vies!A94)/Vies!A94</f>
        <v>#REF!</v>
      </c>
      <c r="E94" s="63" t="e">
        <f>SUMIF(Tournois!#REF!,Vies!A94)/Vies!A94</f>
        <v>#REF!</v>
      </c>
      <c r="F94" s="63" t="e">
        <f>SUMIF(Tournois!#REF!,Vies!A94)/Vies!A94</f>
        <v>#REF!</v>
      </c>
      <c r="G94" s="63" t="e">
        <f>SUMIF(Tournois!#REF!,Vies!A94)/Vies!A94</f>
        <v>#REF!</v>
      </c>
      <c r="H94" s="63" t="e">
        <f>SUMIF(Tournois!#REF!,Vies!A94)/Vies!A94</f>
        <v>#REF!</v>
      </c>
      <c r="I94" s="63" t="e">
        <f>SUMIF(Tournois!#REF!,Vies!A94)/Vies!A94</f>
        <v>#REF!</v>
      </c>
      <c r="J94" s="63" t="e">
        <f>SUMIF(Tournois!#REF!,Vies!A94)/Vies!A94</f>
        <v>#REF!</v>
      </c>
      <c r="K94" s="63" t="e">
        <f>SUMIF(Tournois!#REF!,Vies!A94)/Vies!A94</f>
        <v>#REF!</v>
      </c>
      <c r="L94" s="63" t="e">
        <f>SUMIF(Tournois!#REF!,Vies!A94)/Vies!A94</f>
        <v>#REF!</v>
      </c>
      <c r="M94" s="63" t="e">
        <f>SUMIF(Tournois!#REF!,Vies!A94)/Vies!A94</f>
        <v>#REF!</v>
      </c>
      <c r="N94" s="63" t="e">
        <f>SUMIF(Tournois!#REF!,Vies!A94)/Vies!A94</f>
        <v>#REF!</v>
      </c>
      <c r="O94" s="63" t="e">
        <f>SUMIF(Tournois!#REF!,Vies!A94)/Vies!A94</f>
        <v>#REF!</v>
      </c>
      <c r="P94" s="63" t="e">
        <f>SUMIF(Tournois!#REF!,Vies!A94)/Vies!A94</f>
        <v>#REF!</v>
      </c>
      <c r="Q94" s="63" t="e">
        <f>SUMIF(Tournois!#REF!,Vies!A94)/Vies!A94</f>
        <v>#REF!</v>
      </c>
      <c r="R94" s="63" t="e">
        <f>SUMIF(Tournois!#REF!,Vies!A94)/Vies!A94</f>
        <v>#REF!</v>
      </c>
      <c r="S94" s="63" t="e">
        <f>SUMIF(Tournois!#REF!,Vies!A94)/Vies!A94</f>
        <v>#REF!</v>
      </c>
      <c r="T94" s="63" t="e">
        <f>SUMIF(Tournois!#REF!,Vies!A94)/Vies!A94</f>
        <v>#REF!</v>
      </c>
      <c r="U94" s="63" t="e">
        <f>SUMIF(Tournois!#REF!,Vies!A94)/Vies!A94</f>
        <v>#REF!</v>
      </c>
      <c r="V94" s="63" t="e">
        <f>SUMIF(Tournois!#REF!,Vies!A94)/Vies!A94</f>
        <v>#REF!</v>
      </c>
      <c r="W94" s="63" t="e">
        <f>SUMIF(Tournois!#REF!,Vies!A94)/Vies!A94</f>
        <v>#REF!</v>
      </c>
      <c r="X94" s="63" t="e">
        <f>SUMIF(Tournois!#REF!,Vies!A94)/Vies!A94</f>
        <v>#REF!</v>
      </c>
      <c r="Y94" s="63" t="e">
        <f>SUMIF(Tournois!#REF!,Vies!A94)/Vies!A94</f>
        <v>#REF!</v>
      </c>
      <c r="Z94" s="63" t="e">
        <f>SUMIF(Tournois!#REF!,Vies!A94)/Vies!A94</f>
        <v>#REF!</v>
      </c>
      <c r="AA94" s="64">
        <f t="shared" si="1"/>
        <v>0</v>
      </c>
    </row>
    <row r="95" spans="1:27" ht="14.25">
      <c r="A95" s="60">
        <v>94</v>
      </c>
      <c r="B95" s="63">
        <f>SUMIF(Tournois!E:E,Vies!A95)/Vies!A95</f>
        <v>0</v>
      </c>
      <c r="C95" s="63">
        <f>SUMIF(Tournois!K:K,Vies!A95)/Vies!A95</f>
        <v>0</v>
      </c>
      <c r="D95" s="63" t="e">
        <f>SUMIF(Tournois!#REF!,Vies!A95)/Vies!A95</f>
        <v>#REF!</v>
      </c>
      <c r="E95" s="63" t="e">
        <f>SUMIF(Tournois!#REF!,Vies!A95)/Vies!A95</f>
        <v>#REF!</v>
      </c>
      <c r="F95" s="63" t="e">
        <f>SUMIF(Tournois!#REF!,Vies!A95)/Vies!A95</f>
        <v>#REF!</v>
      </c>
      <c r="G95" s="63" t="e">
        <f>SUMIF(Tournois!#REF!,Vies!A95)/Vies!A95</f>
        <v>#REF!</v>
      </c>
      <c r="H95" s="63" t="e">
        <f>SUMIF(Tournois!#REF!,Vies!A95)/Vies!A95</f>
        <v>#REF!</v>
      </c>
      <c r="I95" s="63" t="e">
        <f>SUMIF(Tournois!#REF!,Vies!A95)/Vies!A95</f>
        <v>#REF!</v>
      </c>
      <c r="J95" s="63" t="e">
        <f>SUMIF(Tournois!#REF!,Vies!A95)/Vies!A95</f>
        <v>#REF!</v>
      </c>
      <c r="K95" s="63" t="e">
        <f>SUMIF(Tournois!#REF!,Vies!A95)/Vies!A95</f>
        <v>#REF!</v>
      </c>
      <c r="L95" s="63" t="e">
        <f>SUMIF(Tournois!#REF!,Vies!A95)/Vies!A95</f>
        <v>#REF!</v>
      </c>
      <c r="M95" s="63" t="e">
        <f>SUMIF(Tournois!#REF!,Vies!A95)/Vies!A95</f>
        <v>#REF!</v>
      </c>
      <c r="N95" s="63" t="e">
        <f>SUMIF(Tournois!#REF!,Vies!A95)/Vies!A95</f>
        <v>#REF!</v>
      </c>
      <c r="O95" s="63" t="e">
        <f>SUMIF(Tournois!#REF!,Vies!A95)/Vies!A95</f>
        <v>#REF!</v>
      </c>
      <c r="P95" s="63" t="e">
        <f>SUMIF(Tournois!#REF!,Vies!A95)/Vies!A95</f>
        <v>#REF!</v>
      </c>
      <c r="Q95" s="63" t="e">
        <f>SUMIF(Tournois!#REF!,Vies!A95)/Vies!A95</f>
        <v>#REF!</v>
      </c>
      <c r="R95" s="63" t="e">
        <f>SUMIF(Tournois!#REF!,Vies!A95)/Vies!A95</f>
        <v>#REF!</v>
      </c>
      <c r="S95" s="63" t="e">
        <f>SUMIF(Tournois!#REF!,Vies!A95)/Vies!A95</f>
        <v>#REF!</v>
      </c>
      <c r="T95" s="63" t="e">
        <f>SUMIF(Tournois!#REF!,Vies!A95)/Vies!A95</f>
        <v>#REF!</v>
      </c>
      <c r="U95" s="63" t="e">
        <f>SUMIF(Tournois!#REF!,Vies!A95)/Vies!A95</f>
        <v>#REF!</v>
      </c>
      <c r="V95" s="63" t="e">
        <f>SUMIF(Tournois!#REF!,Vies!A95)/Vies!A95</f>
        <v>#REF!</v>
      </c>
      <c r="W95" s="63" t="e">
        <f>SUMIF(Tournois!#REF!,Vies!A95)/Vies!A95</f>
        <v>#REF!</v>
      </c>
      <c r="X95" s="63" t="e">
        <f>SUMIF(Tournois!#REF!,Vies!A95)/Vies!A95</f>
        <v>#REF!</v>
      </c>
      <c r="Y95" s="63" t="e">
        <f>SUMIF(Tournois!#REF!,Vies!A95)/Vies!A95</f>
        <v>#REF!</v>
      </c>
      <c r="Z95" s="63" t="e">
        <f>SUMIF(Tournois!#REF!,Vies!A95)/Vies!A95</f>
        <v>#REF!</v>
      </c>
      <c r="AA95" s="64">
        <f t="shared" si="1"/>
        <v>0</v>
      </c>
    </row>
    <row r="96" spans="1:27" ht="14.25">
      <c r="A96" s="60">
        <v>95</v>
      </c>
      <c r="B96" s="63">
        <f>SUMIF(Tournois!E:E,Vies!A96)/Vies!A96</f>
        <v>0</v>
      </c>
      <c r="C96" s="63">
        <f>SUMIF(Tournois!K:K,Vies!A96)/Vies!A96</f>
        <v>0</v>
      </c>
      <c r="D96" s="63" t="e">
        <f>SUMIF(Tournois!#REF!,Vies!A96)/Vies!A96</f>
        <v>#REF!</v>
      </c>
      <c r="E96" s="63" t="e">
        <f>SUMIF(Tournois!#REF!,Vies!A96)/Vies!A96</f>
        <v>#REF!</v>
      </c>
      <c r="F96" s="63" t="e">
        <f>SUMIF(Tournois!#REF!,Vies!A96)/Vies!A96</f>
        <v>#REF!</v>
      </c>
      <c r="G96" s="63" t="e">
        <f>SUMIF(Tournois!#REF!,Vies!A96)/Vies!A96</f>
        <v>#REF!</v>
      </c>
      <c r="H96" s="63" t="e">
        <f>SUMIF(Tournois!#REF!,Vies!A96)/Vies!A96</f>
        <v>#REF!</v>
      </c>
      <c r="I96" s="63" t="e">
        <f>SUMIF(Tournois!#REF!,Vies!A96)/Vies!A96</f>
        <v>#REF!</v>
      </c>
      <c r="J96" s="63" t="e">
        <f>SUMIF(Tournois!#REF!,Vies!A96)/Vies!A96</f>
        <v>#REF!</v>
      </c>
      <c r="K96" s="63" t="e">
        <f>SUMIF(Tournois!#REF!,Vies!A96)/Vies!A96</f>
        <v>#REF!</v>
      </c>
      <c r="L96" s="63" t="e">
        <f>SUMIF(Tournois!#REF!,Vies!A96)/Vies!A96</f>
        <v>#REF!</v>
      </c>
      <c r="M96" s="63" t="e">
        <f>SUMIF(Tournois!#REF!,Vies!A96)/Vies!A96</f>
        <v>#REF!</v>
      </c>
      <c r="N96" s="63" t="e">
        <f>SUMIF(Tournois!#REF!,Vies!A96)/Vies!A96</f>
        <v>#REF!</v>
      </c>
      <c r="O96" s="63" t="e">
        <f>SUMIF(Tournois!#REF!,Vies!A96)/Vies!A96</f>
        <v>#REF!</v>
      </c>
      <c r="P96" s="63" t="e">
        <f>SUMIF(Tournois!#REF!,Vies!A96)/Vies!A96</f>
        <v>#REF!</v>
      </c>
      <c r="Q96" s="63" t="e">
        <f>SUMIF(Tournois!#REF!,Vies!A96)/Vies!A96</f>
        <v>#REF!</v>
      </c>
      <c r="R96" s="63" t="e">
        <f>SUMIF(Tournois!#REF!,Vies!A96)/Vies!A96</f>
        <v>#REF!</v>
      </c>
      <c r="S96" s="63" t="e">
        <f>SUMIF(Tournois!#REF!,Vies!A96)/Vies!A96</f>
        <v>#REF!</v>
      </c>
      <c r="T96" s="63" t="e">
        <f>SUMIF(Tournois!#REF!,Vies!A96)/Vies!A96</f>
        <v>#REF!</v>
      </c>
      <c r="U96" s="63" t="e">
        <f>SUMIF(Tournois!#REF!,Vies!A96)/Vies!A96</f>
        <v>#REF!</v>
      </c>
      <c r="V96" s="63" t="e">
        <f>SUMIF(Tournois!#REF!,Vies!A96)/Vies!A96</f>
        <v>#REF!</v>
      </c>
      <c r="W96" s="63" t="e">
        <f>SUMIF(Tournois!#REF!,Vies!A96)/Vies!A96</f>
        <v>#REF!</v>
      </c>
      <c r="X96" s="63" t="e">
        <f>SUMIF(Tournois!#REF!,Vies!A96)/Vies!A96</f>
        <v>#REF!</v>
      </c>
      <c r="Y96" s="63" t="e">
        <f>SUMIF(Tournois!#REF!,Vies!A96)/Vies!A96</f>
        <v>#REF!</v>
      </c>
      <c r="Z96" s="63" t="e">
        <f>SUMIF(Tournois!#REF!,Vies!A96)/Vies!A96</f>
        <v>#REF!</v>
      </c>
      <c r="AA96" s="64">
        <f t="shared" si="1"/>
        <v>0</v>
      </c>
    </row>
    <row r="97" spans="1:27" ht="14.25">
      <c r="A97" s="60">
        <v>96</v>
      </c>
      <c r="B97" s="63">
        <f>SUMIF(Tournois!E:E,Vies!A97)/Vies!A97</f>
        <v>0</v>
      </c>
      <c r="C97" s="63">
        <f>SUMIF(Tournois!K:K,Vies!A97)/Vies!A97</f>
        <v>0</v>
      </c>
      <c r="D97" s="63" t="e">
        <f>SUMIF(Tournois!#REF!,Vies!A97)/Vies!A97</f>
        <v>#REF!</v>
      </c>
      <c r="E97" s="63" t="e">
        <f>SUMIF(Tournois!#REF!,Vies!A97)/Vies!A97</f>
        <v>#REF!</v>
      </c>
      <c r="F97" s="63" t="e">
        <f>SUMIF(Tournois!#REF!,Vies!A97)/Vies!A97</f>
        <v>#REF!</v>
      </c>
      <c r="G97" s="63" t="e">
        <f>SUMIF(Tournois!#REF!,Vies!A97)/Vies!A97</f>
        <v>#REF!</v>
      </c>
      <c r="H97" s="63" t="e">
        <f>SUMIF(Tournois!#REF!,Vies!A97)/Vies!A97</f>
        <v>#REF!</v>
      </c>
      <c r="I97" s="63" t="e">
        <f>SUMIF(Tournois!#REF!,Vies!A97)/Vies!A97</f>
        <v>#REF!</v>
      </c>
      <c r="J97" s="63" t="e">
        <f>SUMIF(Tournois!#REF!,Vies!A97)/Vies!A97</f>
        <v>#REF!</v>
      </c>
      <c r="K97" s="63" t="e">
        <f>SUMIF(Tournois!#REF!,Vies!A97)/Vies!A97</f>
        <v>#REF!</v>
      </c>
      <c r="L97" s="63" t="e">
        <f>SUMIF(Tournois!#REF!,Vies!A97)/Vies!A97</f>
        <v>#REF!</v>
      </c>
      <c r="M97" s="63" t="e">
        <f>SUMIF(Tournois!#REF!,Vies!A97)/Vies!A97</f>
        <v>#REF!</v>
      </c>
      <c r="N97" s="63" t="e">
        <f>SUMIF(Tournois!#REF!,Vies!A97)/Vies!A97</f>
        <v>#REF!</v>
      </c>
      <c r="O97" s="63" t="e">
        <f>SUMIF(Tournois!#REF!,Vies!A97)/Vies!A97</f>
        <v>#REF!</v>
      </c>
      <c r="P97" s="63" t="e">
        <f>SUMIF(Tournois!#REF!,Vies!A97)/Vies!A97</f>
        <v>#REF!</v>
      </c>
      <c r="Q97" s="63" t="e">
        <f>SUMIF(Tournois!#REF!,Vies!A97)/Vies!A97</f>
        <v>#REF!</v>
      </c>
      <c r="R97" s="63" t="e">
        <f>SUMIF(Tournois!#REF!,Vies!A97)/Vies!A97</f>
        <v>#REF!</v>
      </c>
      <c r="S97" s="63" t="e">
        <f>SUMIF(Tournois!#REF!,Vies!A97)/Vies!A97</f>
        <v>#REF!</v>
      </c>
      <c r="T97" s="63" t="e">
        <f>SUMIF(Tournois!#REF!,Vies!A97)/Vies!A97</f>
        <v>#REF!</v>
      </c>
      <c r="U97" s="63" t="e">
        <f>SUMIF(Tournois!#REF!,Vies!A97)/Vies!A97</f>
        <v>#REF!</v>
      </c>
      <c r="V97" s="63" t="e">
        <f>SUMIF(Tournois!#REF!,Vies!A97)/Vies!A97</f>
        <v>#REF!</v>
      </c>
      <c r="W97" s="63" t="e">
        <f>SUMIF(Tournois!#REF!,Vies!A97)/Vies!A97</f>
        <v>#REF!</v>
      </c>
      <c r="X97" s="63" t="e">
        <f>SUMIF(Tournois!#REF!,Vies!A97)/Vies!A97</f>
        <v>#REF!</v>
      </c>
      <c r="Y97" s="63" t="e">
        <f>SUMIF(Tournois!#REF!,Vies!A97)/Vies!A97</f>
        <v>#REF!</v>
      </c>
      <c r="Z97" s="63" t="e">
        <f>SUMIF(Tournois!#REF!,Vies!A97)/Vies!A97</f>
        <v>#REF!</v>
      </c>
      <c r="AA97" s="64">
        <f t="shared" si="1"/>
        <v>0</v>
      </c>
    </row>
    <row r="98" spans="1:27" ht="14.25">
      <c r="A98" s="60">
        <v>97</v>
      </c>
      <c r="B98" s="63">
        <f>SUMIF(Tournois!E:E,Vies!A98)/Vies!A98</f>
        <v>0</v>
      </c>
      <c r="C98" s="63">
        <f>SUMIF(Tournois!K:K,Vies!A98)/Vies!A98</f>
        <v>0</v>
      </c>
      <c r="D98" s="63" t="e">
        <f>SUMIF(Tournois!#REF!,Vies!A98)/Vies!A98</f>
        <v>#REF!</v>
      </c>
      <c r="E98" s="63" t="e">
        <f>SUMIF(Tournois!#REF!,Vies!A98)/Vies!A98</f>
        <v>#REF!</v>
      </c>
      <c r="F98" s="63" t="e">
        <f>SUMIF(Tournois!#REF!,Vies!A98)/Vies!A98</f>
        <v>#REF!</v>
      </c>
      <c r="G98" s="63" t="e">
        <f>SUMIF(Tournois!#REF!,Vies!A98)/Vies!A98</f>
        <v>#REF!</v>
      </c>
      <c r="H98" s="63" t="e">
        <f>SUMIF(Tournois!#REF!,Vies!A98)/Vies!A98</f>
        <v>#REF!</v>
      </c>
      <c r="I98" s="63" t="e">
        <f>SUMIF(Tournois!#REF!,Vies!A98)/Vies!A98</f>
        <v>#REF!</v>
      </c>
      <c r="J98" s="63" t="e">
        <f>SUMIF(Tournois!#REF!,Vies!A98)/Vies!A98</f>
        <v>#REF!</v>
      </c>
      <c r="K98" s="63" t="e">
        <f>SUMIF(Tournois!#REF!,Vies!A98)/Vies!A98</f>
        <v>#REF!</v>
      </c>
      <c r="L98" s="63" t="e">
        <f>SUMIF(Tournois!#REF!,Vies!A98)/Vies!A98</f>
        <v>#REF!</v>
      </c>
      <c r="M98" s="63" t="e">
        <f>SUMIF(Tournois!#REF!,Vies!A98)/Vies!A98</f>
        <v>#REF!</v>
      </c>
      <c r="N98" s="63" t="e">
        <f>SUMIF(Tournois!#REF!,Vies!A98)/Vies!A98</f>
        <v>#REF!</v>
      </c>
      <c r="O98" s="63" t="e">
        <f>SUMIF(Tournois!#REF!,Vies!A98)/Vies!A98</f>
        <v>#REF!</v>
      </c>
      <c r="P98" s="63" t="e">
        <f>SUMIF(Tournois!#REF!,Vies!A98)/Vies!A98</f>
        <v>#REF!</v>
      </c>
      <c r="Q98" s="63" t="e">
        <f>SUMIF(Tournois!#REF!,Vies!A98)/Vies!A98</f>
        <v>#REF!</v>
      </c>
      <c r="R98" s="63" t="e">
        <f>SUMIF(Tournois!#REF!,Vies!A98)/Vies!A98</f>
        <v>#REF!</v>
      </c>
      <c r="S98" s="63" t="e">
        <f>SUMIF(Tournois!#REF!,Vies!A98)/Vies!A98</f>
        <v>#REF!</v>
      </c>
      <c r="T98" s="63" t="e">
        <f>SUMIF(Tournois!#REF!,Vies!A98)/Vies!A98</f>
        <v>#REF!</v>
      </c>
      <c r="U98" s="63" t="e">
        <f>SUMIF(Tournois!#REF!,Vies!A98)/Vies!A98</f>
        <v>#REF!</v>
      </c>
      <c r="V98" s="63" t="e">
        <f>SUMIF(Tournois!#REF!,Vies!A98)/Vies!A98</f>
        <v>#REF!</v>
      </c>
      <c r="W98" s="63" t="e">
        <f>SUMIF(Tournois!#REF!,Vies!A98)/Vies!A98</f>
        <v>#REF!</v>
      </c>
      <c r="X98" s="63" t="e">
        <f>SUMIF(Tournois!#REF!,Vies!A98)/Vies!A98</f>
        <v>#REF!</v>
      </c>
      <c r="Y98" s="63" t="e">
        <f>SUMIF(Tournois!#REF!,Vies!A98)/Vies!A98</f>
        <v>#REF!</v>
      </c>
      <c r="Z98" s="63" t="e">
        <f>SUMIF(Tournois!#REF!,Vies!A98)/Vies!A98</f>
        <v>#REF!</v>
      </c>
      <c r="AA98" s="64">
        <f t="shared" si="1"/>
        <v>0</v>
      </c>
    </row>
    <row r="99" spans="1:27" ht="14.25">
      <c r="A99" s="60">
        <v>98</v>
      </c>
      <c r="B99" s="63">
        <f>SUMIF(Tournois!E:E,Vies!A99)/Vies!A99</f>
        <v>0</v>
      </c>
      <c r="C99" s="63">
        <f>SUMIF(Tournois!K:K,Vies!A99)/Vies!A99</f>
        <v>0</v>
      </c>
      <c r="D99" s="63" t="e">
        <f>SUMIF(Tournois!#REF!,Vies!A99)/Vies!A99</f>
        <v>#REF!</v>
      </c>
      <c r="E99" s="63" t="e">
        <f>SUMIF(Tournois!#REF!,Vies!A99)/Vies!A99</f>
        <v>#REF!</v>
      </c>
      <c r="F99" s="63" t="e">
        <f>SUMIF(Tournois!#REF!,Vies!A99)/Vies!A99</f>
        <v>#REF!</v>
      </c>
      <c r="G99" s="63" t="e">
        <f>SUMIF(Tournois!#REF!,Vies!A99)/Vies!A99</f>
        <v>#REF!</v>
      </c>
      <c r="H99" s="63" t="e">
        <f>SUMIF(Tournois!#REF!,Vies!A99)/Vies!A99</f>
        <v>#REF!</v>
      </c>
      <c r="I99" s="63" t="e">
        <f>SUMIF(Tournois!#REF!,Vies!A99)/Vies!A99</f>
        <v>#REF!</v>
      </c>
      <c r="J99" s="63" t="e">
        <f>SUMIF(Tournois!#REF!,Vies!A99)/Vies!A99</f>
        <v>#REF!</v>
      </c>
      <c r="K99" s="63" t="e">
        <f>SUMIF(Tournois!#REF!,Vies!A99)/Vies!A99</f>
        <v>#REF!</v>
      </c>
      <c r="L99" s="63" t="e">
        <f>SUMIF(Tournois!#REF!,Vies!A99)/Vies!A99</f>
        <v>#REF!</v>
      </c>
      <c r="M99" s="63" t="e">
        <f>SUMIF(Tournois!#REF!,Vies!A99)/Vies!A99</f>
        <v>#REF!</v>
      </c>
      <c r="N99" s="63" t="e">
        <f>SUMIF(Tournois!#REF!,Vies!A99)/Vies!A99</f>
        <v>#REF!</v>
      </c>
      <c r="O99" s="63" t="e">
        <f>SUMIF(Tournois!#REF!,Vies!A99)/Vies!A99</f>
        <v>#REF!</v>
      </c>
      <c r="P99" s="63" t="e">
        <f>SUMIF(Tournois!#REF!,Vies!A99)/Vies!A99</f>
        <v>#REF!</v>
      </c>
      <c r="Q99" s="63" t="e">
        <f>SUMIF(Tournois!#REF!,Vies!A99)/Vies!A99</f>
        <v>#REF!</v>
      </c>
      <c r="R99" s="63" t="e">
        <f>SUMIF(Tournois!#REF!,Vies!A99)/Vies!A99</f>
        <v>#REF!</v>
      </c>
      <c r="S99" s="63" t="e">
        <f>SUMIF(Tournois!#REF!,Vies!A99)/Vies!A99</f>
        <v>#REF!</v>
      </c>
      <c r="T99" s="63" t="e">
        <f>SUMIF(Tournois!#REF!,Vies!A99)/Vies!A99</f>
        <v>#REF!</v>
      </c>
      <c r="U99" s="63" t="e">
        <f>SUMIF(Tournois!#REF!,Vies!A99)/Vies!A99</f>
        <v>#REF!</v>
      </c>
      <c r="V99" s="63" t="e">
        <f>SUMIF(Tournois!#REF!,Vies!A99)/Vies!A99</f>
        <v>#REF!</v>
      </c>
      <c r="W99" s="63" t="e">
        <f>SUMIF(Tournois!#REF!,Vies!A99)/Vies!A99</f>
        <v>#REF!</v>
      </c>
      <c r="X99" s="63" t="e">
        <f>SUMIF(Tournois!#REF!,Vies!A99)/Vies!A99</f>
        <v>#REF!</v>
      </c>
      <c r="Y99" s="63" t="e">
        <f>SUMIF(Tournois!#REF!,Vies!A99)/Vies!A99</f>
        <v>#REF!</v>
      </c>
      <c r="Z99" s="63" t="e">
        <f>SUMIF(Tournois!#REF!,Vies!A99)/Vies!A99</f>
        <v>#REF!</v>
      </c>
      <c r="AA99" s="64">
        <f t="shared" si="1"/>
        <v>0</v>
      </c>
    </row>
    <row r="100" spans="1:27" ht="14.25">
      <c r="A100" s="60">
        <v>99</v>
      </c>
      <c r="B100" s="63">
        <f>SUMIF(Tournois!E:E,Vies!A100)/Vies!A100</f>
        <v>0</v>
      </c>
      <c r="C100" s="63">
        <f>SUMIF(Tournois!K:K,Vies!A100)/Vies!A100</f>
        <v>0</v>
      </c>
      <c r="D100" s="63" t="e">
        <f>SUMIF(Tournois!#REF!,Vies!A100)/Vies!A100</f>
        <v>#REF!</v>
      </c>
      <c r="E100" s="63" t="e">
        <f>SUMIF(Tournois!#REF!,Vies!A100)/Vies!A100</f>
        <v>#REF!</v>
      </c>
      <c r="F100" s="63" t="e">
        <f>SUMIF(Tournois!#REF!,Vies!A100)/Vies!A100</f>
        <v>#REF!</v>
      </c>
      <c r="G100" s="63" t="e">
        <f>SUMIF(Tournois!#REF!,Vies!A100)/Vies!A100</f>
        <v>#REF!</v>
      </c>
      <c r="H100" s="63" t="e">
        <f>SUMIF(Tournois!#REF!,Vies!A100)/Vies!A100</f>
        <v>#REF!</v>
      </c>
      <c r="I100" s="63" t="e">
        <f>SUMIF(Tournois!#REF!,Vies!A100)/Vies!A100</f>
        <v>#REF!</v>
      </c>
      <c r="J100" s="63" t="e">
        <f>SUMIF(Tournois!#REF!,Vies!A100)/Vies!A100</f>
        <v>#REF!</v>
      </c>
      <c r="K100" s="63" t="e">
        <f>SUMIF(Tournois!#REF!,Vies!A100)/Vies!A100</f>
        <v>#REF!</v>
      </c>
      <c r="L100" s="63" t="e">
        <f>SUMIF(Tournois!#REF!,Vies!A100)/Vies!A100</f>
        <v>#REF!</v>
      </c>
      <c r="M100" s="63" t="e">
        <f>SUMIF(Tournois!#REF!,Vies!A100)/Vies!A100</f>
        <v>#REF!</v>
      </c>
      <c r="N100" s="63" t="e">
        <f>SUMIF(Tournois!#REF!,Vies!A100)/Vies!A100</f>
        <v>#REF!</v>
      </c>
      <c r="O100" s="63" t="e">
        <f>SUMIF(Tournois!#REF!,Vies!A100)/Vies!A100</f>
        <v>#REF!</v>
      </c>
      <c r="P100" s="63" t="e">
        <f>SUMIF(Tournois!#REF!,Vies!A100)/Vies!A100</f>
        <v>#REF!</v>
      </c>
      <c r="Q100" s="63" t="e">
        <f>SUMIF(Tournois!#REF!,Vies!A100)/Vies!A100</f>
        <v>#REF!</v>
      </c>
      <c r="R100" s="63" t="e">
        <f>SUMIF(Tournois!#REF!,Vies!A100)/Vies!A100</f>
        <v>#REF!</v>
      </c>
      <c r="S100" s="63" t="e">
        <f>SUMIF(Tournois!#REF!,Vies!A100)/Vies!A100</f>
        <v>#REF!</v>
      </c>
      <c r="T100" s="63" t="e">
        <f>SUMIF(Tournois!#REF!,Vies!A100)/Vies!A100</f>
        <v>#REF!</v>
      </c>
      <c r="U100" s="63" t="e">
        <f>SUMIF(Tournois!#REF!,Vies!A100)/Vies!A100</f>
        <v>#REF!</v>
      </c>
      <c r="V100" s="63" t="e">
        <f>SUMIF(Tournois!#REF!,Vies!A100)/Vies!A100</f>
        <v>#REF!</v>
      </c>
      <c r="W100" s="63" t="e">
        <f>SUMIF(Tournois!#REF!,Vies!A100)/Vies!A100</f>
        <v>#REF!</v>
      </c>
      <c r="X100" s="63" t="e">
        <f>SUMIF(Tournois!#REF!,Vies!A100)/Vies!A100</f>
        <v>#REF!</v>
      </c>
      <c r="Y100" s="63" t="e">
        <f>SUMIF(Tournois!#REF!,Vies!A100)/Vies!A100</f>
        <v>#REF!</v>
      </c>
      <c r="Z100" s="63" t="e">
        <f>SUMIF(Tournois!#REF!,Vies!A100)/Vies!A100</f>
        <v>#REF!</v>
      </c>
      <c r="AA100" s="64">
        <f t="shared" si="1"/>
        <v>0</v>
      </c>
    </row>
    <row r="101" spans="1:27" ht="14.25">
      <c r="A101" s="60">
        <v>100</v>
      </c>
      <c r="B101" s="63">
        <f>SUMIF(Tournois!E:E,Vies!A101)/Vies!A101</f>
        <v>0</v>
      </c>
      <c r="C101" s="63">
        <f>SUMIF(Tournois!K:K,Vies!A101)/Vies!A101</f>
        <v>0</v>
      </c>
      <c r="D101" s="63" t="e">
        <f>SUMIF(Tournois!#REF!,Vies!A101)/Vies!A101</f>
        <v>#REF!</v>
      </c>
      <c r="E101" s="63" t="e">
        <f>SUMIF(Tournois!#REF!,Vies!A101)/Vies!A101</f>
        <v>#REF!</v>
      </c>
      <c r="F101" s="63" t="e">
        <f>SUMIF(Tournois!#REF!,Vies!A101)/Vies!A101</f>
        <v>#REF!</v>
      </c>
      <c r="G101" s="63" t="e">
        <f>SUMIF(Tournois!#REF!,Vies!A101)/Vies!A101</f>
        <v>#REF!</v>
      </c>
      <c r="H101" s="63" t="e">
        <f>SUMIF(Tournois!#REF!,Vies!A101)/Vies!A101</f>
        <v>#REF!</v>
      </c>
      <c r="I101" s="63" t="e">
        <f>SUMIF(Tournois!#REF!,Vies!A101)/Vies!A101</f>
        <v>#REF!</v>
      </c>
      <c r="J101" s="63" t="e">
        <f>SUMIF(Tournois!#REF!,Vies!A101)/Vies!A101</f>
        <v>#REF!</v>
      </c>
      <c r="K101" s="63" t="e">
        <f>SUMIF(Tournois!#REF!,Vies!A101)/Vies!A101</f>
        <v>#REF!</v>
      </c>
      <c r="L101" s="63" t="e">
        <f>SUMIF(Tournois!#REF!,Vies!A101)/Vies!A101</f>
        <v>#REF!</v>
      </c>
      <c r="M101" s="63" t="e">
        <f>SUMIF(Tournois!#REF!,Vies!A101)/Vies!A101</f>
        <v>#REF!</v>
      </c>
      <c r="N101" s="63" t="e">
        <f>SUMIF(Tournois!#REF!,Vies!A101)/Vies!A101</f>
        <v>#REF!</v>
      </c>
      <c r="O101" s="63" t="e">
        <f>SUMIF(Tournois!#REF!,Vies!A101)/Vies!A101</f>
        <v>#REF!</v>
      </c>
      <c r="P101" s="63" t="e">
        <f>SUMIF(Tournois!#REF!,Vies!A101)/Vies!A101</f>
        <v>#REF!</v>
      </c>
      <c r="Q101" s="63" t="e">
        <f>SUMIF(Tournois!#REF!,Vies!A101)/Vies!A101</f>
        <v>#REF!</v>
      </c>
      <c r="R101" s="63" t="e">
        <f>SUMIF(Tournois!#REF!,Vies!A101)/Vies!A101</f>
        <v>#REF!</v>
      </c>
      <c r="S101" s="63" t="e">
        <f>SUMIF(Tournois!#REF!,Vies!A101)/Vies!A101</f>
        <v>#REF!</v>
      </c>
      <c r="T101" s="63" t="e">
        <f>SUMIF(Tournois!#REF!,Vies!A101)/Vies!A101</f>
        <v>#REF!</v>
      </c>
      <c r="U101" s="63" t="e">
        <f>SUMIF(Tournois!#REF!,Vies!A101)/Vies!A101</f>
        <v>#REF!</v>
      </c>
      <c r="V101" s="63" t="e">
        <f>SUMIF(Tournois!#REF!,Vies!A101)/Vies!A101</f>
        <v>#REF!</v>
      </c>
      <c r="W101" s="63" t="e">
        <f>SUMIF(Tournois!#REF!,Vies!A101)/Vies!A101</f>
        <v>#REF!</v>
      </c>
      <c r="X101" s="63" t="e">
        <f>SUMIF(Tournois!#REF!,Vies!A101)/Vies!A101</f>
        <v>#REF!</v>
      </c>
      <c r="Y101" s="63" t="e">
        <f>SUMIF(Tournois!#REF!,Vies!A101)/Vies!A101</f>
        <v>#REF!</v>
      </c>
      <c r="Z101" s="63" t="e">
        <f>SUMIF(Tournois!#REF!,Vies!A101)/Vies!A101</f>
        <v>#REF!</v>
      </c>
      <c r="AA101" s="64">
        <f t="shared" si="1"/>
        <v>0</v>
      </c>
    </row>
    <row r="102" spans="1:27" ht="14.25">
      <c r="A102" s="60">
        <v>101</v>
      </c>
      <c r="B102" s="63">
        <f>SUMIF(Tournois!E:E,Vies!A102)/Vies!A102</f>
        <v>0</v>
      </c>
      <c r="C102" s="63">
        <f>SUMIF(Tournois!K:K,Vies!A102)/Vies!A102</f>
        <v>0</v>
      </c>
      <c r="D102" s="63" t="e">
        <f>SUMIF(Tournois!#REF!,Vies!A102)/Vies!A102</f>
        <v>#REF!</v>
      </c>
      <c r="E102" s="63" t="e">
        <f>SUMIF(Tournois!#REF!,Vies!A102)/Vies!A102</f>
        <v>#REF!</v>
      </c>
      <c r="F102" s="63" t="e">
        <f>SUMIF(Tournois!#REF!,Vies!A102)/Vies!A102</f>
        <v>#REF!</v>
      </c>
      <c r="G102" s="63" t="e">
        <f>SUMIF(Tournois!#REF!,Vies!A102)/Vies!A102</f>
        <v>#REF!</v>
      </c>
      <c r="H102" s="63" t="e">
        <f>SUMIF(Tournois!#REF!,Vies!A102)/Vies!A102</f>
        <v>#REF!</v>
      </c>
      <c r="I102" s="63" t="e">
        <f>SUMIF(Tournois!#REF!,Vies!A102)/Vies!A102</f>
        <v>#REF!</v>
      </c>
      <c r="J102" s="63" t="e">
        <f>SUMIF(Tournois!#REF!,Vies!A102)/Vies!A102</f>
        <v>#REF!</v>
      </c>
      <c r="K102" s="63" t="e">
        <f>SUMIF(Tournois!#REF!,Vies!A102)/Vies!A102</f>
        <v>#REF!</v>
      </c>
      <c r="L102" s="63" t="e">
        <f>SUMIF(Tournois!#REF!,Vies!A102)/Vies!A102</f>
        <v>#REF!</v>
      </c>
      <c r="M102" s="63" t="e">
        <f>SUMIF(Tournois!#REF!,Vies!A102)/Vies!A102</f>
        <v>#REF!</v>
      </c>
      <c r="N102" s="63" t="e">
        <f>SUMIF(Tournois!#REF!,Vies!A102)/Vies!A102</f>
        <v>#REF!</v>
      </c>
      <c r="O102" s="63" t="e">
        <f>SUMIF(Tournois!#REF!,Vies!A102)/Vies!A102</f>
        <v>#REF!</v>
      </c>
      <c r="P102" s="63" t="e">
        <f>SUMIF(Tournois!#REF!,Vies!A102)/Vies!A102</f>
        <v>#REF!</v>
      </c>
      <c r="Q102" s="63" t="e">
        <f>SUMIF(Tournois!#REF!,Vies!A102)/Vies!A102</f>
        <v>#REF!</v>
      </c>
      <c r="R102" s="63" t="e">
        <f>SUMIF(Tournois!#REF!,Vies!A102)/Vies!A102</f>
        <v>#REF!</v>
      </c>
      <c r="S102" s="63" t="e">
        <f>SUMIF(Tournois!#REF!,Vies!A102)/Vies!A102</f>
        <v>#REF!</v>
      </c>
      <c r="T102" s="63" t="e">
        <f>SUMIF(Tournois!#REF!,Vies!A102)/Vies!A102</f>
        <v>#REF!</v>
      </c>
      <c r="U102" s="63" t="e">
        <f>SUMIF(Tournois!#REF!,Vies!A102)/Vies!A102</f>
        <v>#REF!</v>
      </c>
      <c r="V102" s="63" t="e">
        <f>SUMIF(Tournois!#REF!,Vies!A102)/Vies!A102</f>
        <v>#REF!</v>
      </c>
      <c r="W102" s="63" t="e">
        <f>SUMIF(Tournois!#REF!,Vies!A102)/Vies!A102</f>
        <v>#REF!</v>
      </c>
      <c r="X102" s="63" t="e">
        <f>SUMIF(Tournois!#REF!,Vies!A102)/Vies!A102</f>
        <v>#REF!</v>
      </c>
      <c r="Y102" s="63" t="e">
        <f>SUMIF(Tournois!#REF!,Vies!A102)/Vies!A102</f>
        <v>#REF!</v>
      </c>
      <c r="Z102" s="63" t="e">
        <f>SUMIF(Tournois!#REF!,Vies!A102)/Vies!A102</f>
        <v>#REF!</v>
      </c>
      <c r="AA102" s="64">
        <f t="shared" si="1"/>
        <v>0</v>
      </c>
    </row>
    <row r="103" spans="1:27" ht="14.25">
      <c r="A103" s="60">
        <v>102</v>
      </c>
      <c r="B103" s="63">
        <f>SUMIF(Tournois!E:E,Vies!A103)/Vies!A103</f>
        <v>0</v>
      </c>
      <c r="C103" s="63">
        <f>SUMIF(Tournois!K:K,Vies!A103)/Vies!A103</f>
        <v>0</v>
      </c>
      <c r="D103" s="63" t="e">
        <f>SUMIF(Tournois!#REF!,Vies!A103)/Vies!A103</f>
        <v>#REF!</v>
      </c>
      <c r="E103" s="63" t="e">
        <f>SUMIF(Tournois!#REF!,Vies!A103)/Vies!A103</f>
        <v>#REF!</v>
      </c>
      <c r="F103" s="63" t="e">
        <f>SUMIF(Tournois!#REF!,Vies!A103)/Vies!A103</f>
        <v>#REF!</v>
      </c>
      <c r="G103" s="63" t="e">
        <f>SUMIF(Tournois!#REF!,Vies!A103)/Vies!A103</f>
        <v>#REF!</v>
      </c>
      <c r="H103" s="63" t="e">
        <f>SUMIF(Tournois!#REF!,Vies!A103)/Vies!A103</f>
        <v>#REF!</v>
      </c>
      <c r="I103" s="63" t="e">
        <f>SUMIF(Tournois!#REF!,Vies!A103)/Vies!A103</f>
        <v>#REF!</v>
      </c>
      <c r="J103" s="63" t="e">
        <f>SUMIF(Tournois!#REF!,Vies!A103)/Vies!A103</f>
        <v>#REF!</v>
      </c>
      <c r="K103" s="63" t="e">
        <f>SUMIF(Tournois!#REF!,Vies!A103)/Vies!A103</f>
        <v>#REF!</v>
      </c>
      <c r="L103" s="63" t="e">
        <f>SUMIF(Tournois!#REF!,Vies!A103)/Vies!A103</f>
        <v>#REF!</v>
      </c>
      <c r="M103" s="63" t="e">
        <f>SUMIF(Tournois!#REF!,Vies!A103)/Vies!A103</f>
        <v>#REF!</v>
      </c>
      <c r="N103" s="63" t="e">
        <f>SUMIF(Tournois!#REF!,Vies!A103)/Vies!A103</f>
        <v>#REF!</v>
      </c>
      <c r="O103" s="63" t="e">
        <f>SUMIF(Tournois!#REF!,Vies!A103)/Vies!A103</f>
        <v>#REF!</v>
      </c>
      <c r="P103" s="63" t="e">
        <f>SUMIF(Tournois!#REF!,Vies!A103)/Vies!A103</f>
        <v>#REF!</v>
      </c>
      <c r="Q103" s="63" t="e">
        <f>SUMIF(Tournois!#REF!,Vies!A103)/Vies!A103</f>
        <v>#REF!</v>
      </c>
      <c r="R103" s="63" t="e">
        <f>SUMIF(Tournois!#REF!,Vies!A103)/Vies!A103</f>
        <v>#REF!</v>
      </c>
      <c r="S103" s="63" t="e">
        <f>SUMIF(Tournois!#REF!,Vies!A103)/Vies!A103</f>
        <v>#REF!</v>
      </c>
      <c r="T103" s="63" t="e">
        <f>SUMIF(Tournois!#REF!,Vies!A103)/Vies!A103</f>
        <v>#REF!</v>
      </c>
      <c r="U103" s="63" t="e">
        <f>SUMIF(Tournois!#REF!,Vies!A103)/Vies!A103</f>
        <v>#REF!</v>
      </c>
      <c r="V103" s="63" t="e">
        <f>SUMIF(Tournois!#REF!,Vies!A103)/Vies!A103</f>
        <v>#REF!</v>
      </c>
      <c r="W103" s="63" t="e">
        <f>SUMIF(Tournois!#REF!,Vies!A103)/Vies!A103</f>
        <v>#REF!</v>
      </c>
      <c r="X103" s="63" t="e">
        <f>SUMIF(Tournois!#REF!,Vies!A103)/Vies!A103</f>
        <v>#REF!</v>
      </c>
      <c r="Y103" s="63" t="e">
        <f>SUMIF(Tournois!#REF!,Vies!A103)/Vies!A103</f>
        <v>#REF!</v>
      </c>
      <c r="Z103" s="63" t="e">
        <f>SUMIF(Tournois!#REF!,Vies!A103)/Vies!A103</f>
        <v>#REF!</v>
      </c>
      <c r="AA103" s="64">
        <f t="shared" si="1"/>
        <v>0</v>
      </c>
    </row>
    <row r="104" spans="1:27" ht="14.25">
      <c r="A104" s="60">
        <v>103</v>
      </c>
      <c r="B104" s="63">
        <f>SUMIF(Tournois!E:E,Vies!A104)/Vies!A104</f>
        <v>0</v>
      </c>
      <c r="C104" s="63">
        <f>SUMIF(Tournois!K:K,Vies!A104)/Vies!A104</f>
        <v>0</v>
      </c>
      <c r="D104" s="63" t="e">
        <f>SUMIF(Tournois!#REF!,Vies!A104)/Vies!A104</f>
        <v>#REF!</v>
      </c>
      <c r="E104" s="63" t="e">
        <f>SUMIF(Tournois!#REF!,Vies!A104)/Vies!A104</f>
        <v>#REF!</v>
      </c>
      <c r="F104" s="63" t="e">
        <f>SUMIF(Tournois!#REF!,Vies!A104)/Vies!A104</f>
        <v>#REF!</v>
      </c>
      <c r="G104" s="63" t="e">
        <f>SUMIF(Tournois!#REF!,Vies!A104)/Vies!A104</f>
        <v>#REF!</v>
      </c>
      <c r="H104" s="63" t="e">
        <f>SUMIF(Tournois!#REF!,Vies!A104)/Vies!A104</f>
        <v>#REF!</v>
      </c>
      <c r="I104" s="63" t="e">
        <f>SUMIF(Tournois!#REF!,Vies!A104)/Vies!A104</f>
        <v>#REF!</v>
      </c>
      <c r="J104" s="63" t="e">
        <f>SUMIF(Tournois!#REF!,Vies!A104)/Vies!A104</f>
        <v>#REF!</v>
      </c>
      <c r="K104" s="63" t="e">
        <f>SUMIF(Tournois!#REF!,Vies!A104)/Vies!A104</f>
        <v>#REF!</v>
      </c>
      <c r="L104" s="63" t="e">
        <f>SUMIF(Tournois!#REF!,Vies!A104)/Vies!A104</f>
        <v>#REF!</v>
      </c>
      <c r="M104" s="63" t="e">
        <f>SUMIF(Tournois!#REF!,Vies!A104)/Vies!A104</f>
        <v>#REF!</v>
      </c>
      <c r="N104" s="63" t="e">
        <f>SUMIF(Tournois!#REF!,Vies!A104)/Vies!A104</f>
        <v>#REF!</v>
      </c>
      <c r="O104" s="63" t="e">
        <f>SUMIF(Tournois!#REF!,Vies!A104)/Vies!A104</f>
        <v>#REF!</v>
      </c>
      <c r="P104" s="63" t="e">
        <f>SUMIF(Tournois!#REF!,Vies!A104)/Vies!A104</f>
        <v>#REF!</v>
      </c>
      <c r="Q104" s="63" t="e">
        <f>SUMIF(Tournois!#REF!,Vies!A104)/Vies!A104</f>
        <v>#REF!</v>
      </c>
      <c r="R104" s="63" t="e">
        <f>SUMIF(Tournois!#REF!,Vies!A104)/Vies!A104</f>
        <v>#REF!</v>
      </c>
      <c r="S104" s="63" t="e">
        <f>SUMIF(Tournois!#REF!,Vies!A104)/Vies!A104</f>
        <v>#REF!</v>
      </c>
      <c r="T104" s="63" t="e">
        <f>SUMIF(Tournois!#REF!,Vies!A104)/Vies!A104</f>
        <v>#REF!</v>
      </c>
      <c r="U104" s="63" t="e">
        <f>SUMIF(Tournois!#REF!,Vies!A104)/Vies!A104</f>
        <v>#REF!</v>
      </c>
      <c r="V104" s="63" t="e">
        <f>SUMIF(Tournois!#REF!,Vies!A104)/Vies!A104</f>
        <v>#REF!</v>
      </c>
      <c r="W104" s="63" t="e">
        <f>SUMIF(Tournois!#REF!,Vies!A104)/Vies!A104</f>
        <v>#REF!</v>
      </c>
      <c r="X104" s="63" t="e">
        <f>SUMIF(Tournois!#REF!,Vies!A104)/Vies!A104</f>
        <v>#REF!</v>
      </c>
      <c r="Y104" s="63" t="e">
        <f>SUMIF(Tournois!#REF!,Vies!A104)/Vies!A104</f>
        <v>#REF!</v>
      </c>
      <c r="Z104" s="63" t="e">
        <f>SUMIF(Tournois!#REF!,Vies!A104)/Vies!A104</f>
        <v>#REF!</v>
      </c>
      <c r="AA104" s="64">
        <f t="shared" si="1"/>
        <v>0</v>
      </c>
    </row>
    <row r="105" spans="1:27" ht="14.25">
      <c r="A105" s="60">
        <v>104</v>
      </c>
      <c r="B105" s="63">
        <f>SUMIF(Tournois!E:E,Vies!A105)/Vies!A105</f>
        <v>0</v>
      </c>
      <c r="C105" s="63">
        <f>SUMIF(Tournois!K:K,Vies!A105)/Vies!A105</f>
        <v>0</v>
      </c>
      <c r="D105" s="63" t="e">
        <f>SUMIF(Tournois!#REF!,Vies!A105)/Vies!A105</f>
        <v>#REF!</v>
      </c>
      <c r="E105" s="63" t="e">
        <f>SUMIF(Tournois!#REF!,Vies!A105)/Vies!A105</f>
        <v>#REF!</v>
      </c>
      <c r="F105" s="63" t="e">
        <f>SUMIF(Tournois!#REF!,Vies!A105)/Vies!A105</f>
        <v>#REF!</v>
      </c>
      <c r="G105" s="63" t="e">
        <f>SUMIF(Tournois!#REF!,Vies!A105)/Vies!A105</f>
        <v>#REF!</v>
      </c>
      <c r="H105" s="63" t="e">
        <f>SUMIF(Tournois!#REF!,Vies!A105)/Vies!A105</f>
        <v>#REF!</v>
      </c>
      <c r="I105" s="63" t="e">
        <f>SUMIF(Tournois!#REF!,Vies!A105)/Vies!A105</f>
        <v>#REF!</v>
      </c>
      <c r="J105" s="63" t="e">
        <f>SUMIF(Tournois!#REF!,Vies!A105)/Vies!A105</f>
        <v>#REF!</v>
      </c>
      <c r="K105" s="63" t="e">
        <f>SUMIF(Tournois!#REF!,Vies!A105)/Vies!A105</f>
        <v>#REF!</v>
      </c>
      <c r="L105" s="63" t="e">
        <f>SUMIF(Tournois!#REF!,Vies!A105)/Vies!A105</f>
        <v>#REF!</v>
      </c>
      <c r="M105" s="63" t="e">
        <f>SUMIF(Tournois!#REF!,Vies!A105)/Vies!A105</f>
        <v>#REF!</v>
      </c>
      <c r="N105" s="63" t="e">
        <f>SUMIF(Tournois!#REF!,Vies!A105)/Vies!A105</f>
        <v>#REF!</v>
      </c>
      <c r="O105" s="63" t="e">
        <f>SUMIF(Tournois!#REF!,Vies!A105)/Vies!A105</f>
        <v>#REF!</v>
      </c>
      <c r="P105" s="63" t="e">
        <f>SUMIF(Tournois!#REF!,Vies!A105)/Vies!A105</f>
        <v>#REF!</v>
      </c>
      <c r="Q105" s="63" t="e">
        <f>SUMIF(Tournois!#REF!,Vies!A105)/Vies!A105</f>
        <v>#REF!</v>
      </c>
      <c r="R105" s="63" t="e">
        <f>SUMIF(Tournois!#REF!,Vies!A105)/Vies!A105</f>
        <v>#REF!</v>
      </c>
      <c r="S105" s="63" t="e">
        <f>SUMIF(Tournois!#REF!,Vies!A105)/Vies!A105</f>
        <v>#REF!</v>
      </c>
      <c r="T105" s="63" t="e">
        <f>SUMIF(Tournois!#REF!,Vies!A105)/Vies!A105</f>
        <v>#REF!</v>
      </c>
      <c r="U105" s="63" t="e">
        <f>SUMIF(Tournois!#REF!,Vies!A105)/Vies!A105</f>
        <v>#REF!</v>
      </c>
      <c r="V105" s="63" t="e">
        <f>SUMIF(Tournois!#REF!,Vies!A105)/Vies!A105</f>
        <v>#REF!</v>
      </c>
      <c r="W105" s="63" t="e">
        <f>SUMIF(Tournois!#REF!,Vies!A105)/Vies!A105</f>
        <v>#REF!</v>
      </c>
      <c r="X105" s="63" t="e">
        <f>SUMIF(Tournois!#REF!,Vies!A105)/Vies!A105</f>
        <v>#REF!</v>
      </c>
      <c r="Y105" s="63" t="e">
        <f>SUMIF(Tournois!#REF!,Vies!A105)/Vies!A105</f>
        <v>#REF!</v>
      </c>
      <c r="Z105" s="63" t="e">
        <f>SUMIF(Tournois!#REF!,Vies!A105)/Vies!A105</f>
        <v>#REF!</v>
      </c>
      <c r="AA105" s="64">
        <f t="shared" si="1"/>
        <v>0</v>
      </c>
    </row>
    <row r="106" spans="1:27" ht="14.25">
      <c r="A106" s="60">
        <v>105</v>
      </c>
      <c r="B106" s="63">
        <f>SUMIF(Tournois!E:E,Vies!A106)/Vies!A106</f>
        <v>0</v>
      </c>
      <c r="C106" s="63">
        <f>SUMIF(Tournois!K:K,Vies!A106)/Vies!A106</f>
        <v>0</v>
      </c>
      <c r="D106" s="63" t="e">
        <f>SUMIF(Tournois!#REF!,Vies!A106)/Vies!A106</f>
        <v>#REF!</v>
      </c>
      <c r="E106" s="63" t="e">
        <f>SUMIF(Tournois!#REF!,Vies!A106)/Vies!A106</f>
        <v>#REF!</v>
      </c>
      <c r="F106" s="63" t="e">
        <f>SUMIF(Tournois!#REF!,Vies!A106)/Vies!A106</f>
        <v>#REF!</v>
      </c>
      <c r="G106" s="63" t="e">
        <f>SUMIF(Tournois!#REF!,Vies!A106)/Vies!A106</f>
        <v>#REF!</v>
      </c>
      <c r="H106" s="63" t="e">
        <f>SUMIF(Tournois!#REF!,Vies!A106)/Vies!A106</f>
        <v>#REF!</v>
      </c>
      <c r="I106" s="63" t="e">
        <f>SUMIF(Tournois!#REF!,Vies!A106)/Vies!A106</f>
        <v>#REF!</v>
      </c>
      <c r="J106" s="63" t="e">
        <f>SUMIF(Tournois!#REF!,Vies!A106)/Vies!A106</f>
        <v>#REF!</v>
      </c>
      <c r="K106" s="63" t="e">
        <f>SUMIF(Tournois!#REF!,Vies!A106)/Vies!A106</f>
        <v>#REF!</v>
      </c>
      <c r="L106" s="63" t="e">
        <f>SUMIF(Tournois!#REF!,Vies!A106)/Vies!A106</f>
        <v>#REF!</v>
      </c>
      <c r="M106" s="63" t="e">
        <f>SUMIF(Tournois!#REF!,Vies!A106)/Vies!A106</f>
        <v>#REF!</v>
      </c>
      <c r="N106" s="63" t="e">
        <f>SUMIF(Tournois!#REF!,Vies!A106)/Vies!A106</f>
        <v>#REF!</v>
      </c>
      <c r="O106" s="63" t="e">
        <f>SUMIF(Tournois!#REF!,Vies!A106)/Vies!A106</f>
        <v>#REF!</v>
      </c>
      <c r="P106" s="63" t="e">
        <f>SUMIF(Tournois!#REF!,Vies!A106)/Vies!A106</f>
        <v>#REF!</v>
      </c>
      <c r="Q106" s="63" t="e">
        <f>SUMIF(Tournois!#REF!,Vies!A106)/Vies!A106</f>
        <v>#REF!</v>
      </c>
      <c r="R106" s="63" t="e">
        <f>SUMIF(Tournois!#REF!,Vies!A106)/Vies!A106</f>
        <v>#REF!</v>
      </c>
      <c r="S106" s="63" t="e">
        <f>SUMIF(Tournois!#REF!,Vies!A106)/Vies!A106</f>
        <v>#REF!</v>
      </c>
      <c r="T106" s="63" t="e">
        <f>SUMIF(Tournois!#REF!,Vies!A106)/Vies!A106</f>
        <v>#REF!</v>
      </c>
      <c r="U106" s="63" t="e">
        <f>SUMIF(Tournois!#REF!,Vies!A106)/Vies!A106</f>
        <v>#REF!</v>
      </c>
      <c r="V106" s="63" t="e">
        <f>SUMIF(Tournois!#REF!,Vies!A106)/Vies!A106</f>
        <v>#REF!</v>
      </c>
      <c r="W106" s="63" t="e">
        <f>SUMIF(Tournois!#REF!,Vies!A106)/Vies!A106</f>
        <v>#REF!</v>
      </c>
      <c r="X106" s="63" t="e">
        <f>SUMIF(Tournois!#REF!,Vies!A106)/Vies!A106</f>
        <v>#REF!</v>
      </c>
      <c r="Y106" s="63" t="e">
        <f>SUMIF(Tournois!#REF!,Vies!A106)/Vies!A106</f>
        <v>#REF!</v>
      </c>
      <c r="Z106" s="63" t="e">
        <f>SUMIF(Tournois!#REF!,Vies!A106)/Vies!A106</f>
        <v>#REF!</v>
      </c>
      <c r="AA106" s="64">
        <f t="shared" si="1"/>
        <v>0</v>
      </c>
    </row>
    <row r="107" spans="1:27" ht="14.25">
      <c r="A107" s="60">
        <v>106</v>
      </c>
      <c r="B107" s="63">
        <f>SUMIF(Tournois!E:E,Vies!A107)/Vies!A107</f>
        <v>0</v>
      </c>
      <c r="C107" s="63">
        <f>SUMIF(Tournois!K:K,Vies!A107)/Vies!A107</f>
        <v>0</v>
      </c>
      <c r="D107" s="63" t="e">
        <f>SUMIF(Tournois!#REF!,Vies!A107)/Vies!A107</f>
        <v>#REF!</v>
      </c>
      <c r="E107" s="63" t="e">
        <f>SUMIF(Tournois!#REF!,Vies!A107)/Vies!A107</f>
        <v>#REF!</v>
      </c>
      <c r="F107" s="63" t="e">
        <f>SUMIF(Tournois!#REF!,Vies!A107)/Vies!A107</f>
        <v>#REF!</v>
      </c>
      <c r="G107" s="63" t="e">
        <f>SUMIF(Tournois!#REF!,Vies!A107)/Vies!A107</f>
        <v>#REF!</v>
      </c>
      <c r="H107" s="63" t="e">
        <f>SUMIF(Tournois!#REF!,Vies!A107)/Vies!A107</f>
        <v>#REF!</v>
      </c>
      <c r="I107" s="63" t="e">
        <f>SUMIF(Tournois!#REF!,Vies!A107)/Vies!A107</f>
        <v>#REF!</v>
      </c>
      <c r="J107" s="63" t="e">
        <f>SUMIF(Tournois!#REF!,Vies!A107)/Vies!A107</f>
        <v>#REF!</v>
      </c>
      <c r="K107" s="63" t="e">
        <f>SUMIF(Tournois!#REF!,Vies!A107)/Vies!A107</f>
        <v>#REF!</v>
      </c>
      <c r="L107" s="63" t="e">
        <f>SUMIF(Tournois!#REF!,Vies!A107)/Vies!A107</f>
        <v>#REF!</v>
      </c>
      <c r="M107" s="63" t="e">
        <f>SUMIF(Tournois!#REF!,Vies!A107)/Vies!A107</f>
        <v>#REF!</v>
      </c>
      <c r="N107" s="63" t="e">
        <f>SUMIF(Tournois!#REF!,Vies!A107)/Vies!A107</f>
        <v>#REF!</v>
      </c>
      <c r="O107" s="63" t="e">
        <f>SUMIF(Tournois!#REF!,Vies!A107)/Vies!A107</f>
        <v>#REF!</v>
      </c>
      <c r="P107" s="63" t="e">
        <f>SUMIF(Tournois!#REF!,Vies!A107)/Vies!A107</f>
        <v>#REF!</v>
      </c>
      <c r="Q107" s="63" t="e">
        <f>SUMIF(Tournois!#REF!,Vies!A107)/Vies!A107</f>
        <v>#REF!</v>
      </c>
      <c r="R107" s="63" t="e">
        <f>SUMIF(Tournois!#REF!,Vies!A107)/Vies!A107</f>
        <v>#REF!</v>
      </c>
      <c r="S107" s="63" t="e">
        <f>SUMIF(Tournois!#REF!,Vies!A107)/Vies!A107</f>
        <v>#REF!</v>
      </c>
      <c r="T107" s="63" t="e">
        <f>SUMIF(Tournois!#REF!,Vies!A107)/Vies!A107</f>
        <v>#REF!</v>
      </c>
      <c r="U107" s="63" t="e">
        <f>SUMIF(Tournois!#REF!,Vies!A107)/Vies!A107</f>
        <v>#REF!</v>
      </c>
      <c r="V107" s="63" t="e">
        <f>SUMIF(Tournois!#REF!,Vies!A107)/Vies!A107</f>
        <v>#REF!</v>
      </c>
      <c r="W107" s="63" t="e">
        <f>SUMIF(Tournois!#REF!,Vies!A107)/Vies!A107</f>
        <v>#REF!</v>
      </c>
      <c r="X107" s="63" t="e">
        <f>SUMIF(Tournois!#REF!,Vies!A107)/Vies!A107</f>
        <v>#REF!</v>
      </c>
      <c r="Y107" s="63" t="e">
        <f>SUMIF(Tournois!#REF!,Vies!A107)/Vies!A107</f>
        <v>#REF!</v>
      </c>
      <c r="Z107" s="63" t="e">
        <f>SUMIF(Tournois!#REF!,Vies!A107)/Vies!A107</f>
        <v>#REF!</v>
      </c>
      <c r="AA107" s="64">
        <f t="shared" si="1"/>
        <v>0</v>
      </c>
    </row>
    <row r="108" spans="1:27" ht="14.25">
      <c r="A108" s="60">
        <v>107</v>
      </c>
      <c r="B108" s="63">
        <f>SUMIF(Tournois!E:E,Vies!A108)/Vies!A108</f>
        <v>0</v>
      </c>
      <c r="C108" s="63">
        <f>SUMIF(Tournois!K:K,Vies!A108)/Vies!A108</f>
        <v>0</v>
      </c>
      <c r="D108" s="63" t="e">
        <f>SUMIF(Tournois!#REF!,Vies!A108)/Vies!A108</f>
        <v>#REF!</v>
      </c>
      <c r="E108" s="63" t="e">
        <f>SUMIF(Tournois!#REF!,Vies!A108)/Vies!A108</f>
        <v>#REF!</v>
      </c>
      <c r="F108" s="63" t="e">
        <f>SUMIF(Tournois!#REF!,Vies!A108)/Vies!A108</f>
        <v>#REF!</v>
      </c>
      <c r="G108" s="63" t="e">
        <f>SUMIF(Tournois!#REF!,Vies!A108)/Vies!A108</f>
        <v>#REF!</v>
      </c>
      <c r="H108" s="63" t="e">
        <f>SUMIF(Tournois!#REF!,Vies!A108)/Vies!A108</f>
        <v>#REF!</v>
      </c>
      <c r="I108" s="63" t="e">
        <f>SUMIF(Tournois!#REF!,Vies!A108)/Vies!A108</f>
        <v>#REF!</v>
      </c>
      <c r="J108" s="63" t="e">
        <f>SUMIF(Tournois!#REF!,Vies!A108)/Vies!A108</f>
        <v>#REF!</v>
      </c>
      <c r="K108" s="63" t="e">
        <f>SUMIF(Tournois!#REF!,Vies!A108)/Vies!A108</f>
        <v>#REF!</v>
      </c>
      <c r="L108" s="63" t="e">
        <f>SUMIF(Tournois!#REF!,Vies!A108)/Vies!A108</f>
        <v>#REF!</v>
      </c>
      <c r="M108" s="63" t="e">
        <f>SUMIF(Tournois!#REF!,Vies!A108)/Vies!A108</f>
        <v>#REF!</v>
      </c>
      <c r="N108" s="63" t="e">
        <f>SUMIF(Tournois!#REF!,Vies!A108)/Vies!A108</f>
        <v>#REF!</v>
      </c>
      <c r="O108" s="63" t="e">
        <f>SUMIF(Tournois!#REF!,Vies!A108)/Vies!A108</f>
        <v>#REF!</v>
      </c>
      <c r="P108" s="63" t="e">
        <f>SUMIF(Tournois!#REF!,Vies!A108)/Vies!A108</f>
        <v>#REF!</v>
      </c>
      <c r="Q108" s="63" t="e">
        <f>SUMIF(Tournois!#REF!,Vies!A108)/Vies!A108</f>
        <v>#REF!</v>
      </c>
      <c r="R108" s="63" t="e">
        <f>SUMIF(Tournois!#REF!,Vies!A108)/Vies!A108</f>
        <v>#REF!</v>
      </c>
      <c r="S108" s="63" t="e">
        <f>SUMIF(Tournois!#REF!,Vies!A108)/Vies!A108</f>
        <v>#REF!</v>
      </c>
      <c r="T108" s="63" t="e">
        <f>SUMIF(Tournois!#REF!,Vies!A108)/Vies!A108</f>
        <v>#REF!</v>
      </c>
      <c r="U108" s="63" t="e">
        <f>SUMIF(Tournois!#REF!,Vies!A108)/Vies!A108</f>
        <v>#REF!</v>
      </c>
      <c r="V108" s="63" t="e">
        <f>SUMIF(Tournois!#REF!,Vies!A108)/Vies!A108</f>
        <v>#REF!</v>
      </c>
      <c r="W108" s="63" t="e">
        <f>SUMIF(Tournois!#REF!,Vies!A108)/Vies!A108</f>
        <v>#REF!</v>
      </c>
      <c r="X108" s="63" t="e">
        <f>SUMIF(Tournois!#REF!,Vies!A108)/Vies!A108</f>
        <v>#REF!</v>
      </c>
      <c r="Y108" s="63" t="e">
        <f>SUMIF(Tournois!#REF!,Vies!A108)/Vies!A108</f>
        <v>#REF!</v>
      </c>
      <c r="Z108" s="63" t="e">
        <f>SUMIF(Tournois!#REF!,Vies!A108)/Vies!A108</f>
        <v>#REF!</v>
      </c>
      <c r="AA108" s="64">
        <f t="shared" si="1"/>
        <v>0</v>
      </c>
    </row>
    <row r="109" spans="1:27" ht="14.25">
      <c r="A109" s="60">
        <v>108</v>
      </c>
      <c r="B109" s="63">
        <f>SUMIF(Tournois!E:E,Vies!A109)/Vies!A109</f>
        <v>0</v>
      </c>
      <c r="C109" s="63">
        <f>SUMIF(Tournois!K:K,Vies!A109)/Vies!A109</f>
        <v>0</v>
      </c>
      <c r="D109" s="63" t="e">
        <f>SUMIF(Tournois!#REF!,Vies!A109)/Vies!A109</f>
        <v>#REF!</v>
      </c>
      <c r="E109" s="63" t="e">
        <f>SUMIF(Tournois!#REF!,Vies!A109)/Vies!A109</f>
        <v>#REF!</v>
      </c>
      <c r="F109" s="63" t="e">
        <f>SUMIF(Tournois!#REF!,Vies!A109)/Vies!A109</f>
        <v>#REF!</v>
      </c>
      <c r="G109" s="63" t="e">
        <f>SUMIF(Tournois!#REF!,Vies!A109)/Vies!A109</f>
        <v>#REF!</v>
      </c>
      <c r="H109" s="63" t="e">
        <f>SUMIF(Tournois!#REF!,Vies!A109)/Vies!A109</f>
        <v>#REF!</v>
      </c>
      <c r="I109" s="63" t="e">
        <f>SUMIF(Tournois!#REF!,Vies!A109)/Vies!A109</f>
        <v>#REF!</v>
      </c>
      <c r="J109" s="63" t="e">
        <f>SUMIF(Tournois!#REF!,Vies!A109)/Vies!A109</f>
        <v>#REF!</v>
      </c>
      <c r="K109" s="63" t="e">
        <f>SUMIF(Tournois!#REF!,Vies!A109)/Vies!A109</f>
        <v>#REF!</v>
      </c>
      <c r="L109" s="63" t="e">
        <f>SUMIF(Tournois!#REF!,Vies!A109)/Vies!A109</f>
        <v>#REF!</v>
      </c>
      <c r="M109" s="63" t="e">
        <f>SUMIF(Tournois!#REF!,Vies!A109)/Vies!A109</f>
        <v>#REF!</v>
      </c>
      <c r="N109" s="63" t="e">
        <f>SUMIF(Tournois!#REF!,Vies!A109)/Vies!A109</f>
        <v>#REF!</v>
      </c>
      <c r="O109" s="63" t="e">
        <f>SUMIF(Tournois!#REF!,Vies!A109)/Vies!A109</f>
        <v>#REF!</v>
      </c>
      <c r="P109" s="63" t="e">
        <f>SUMIF(Tournois!#REF!,Vies!A109)/Vies!A109</f>
        <v>#REF!</v>
      </c>
      <c r="Q109" s="63" t="e">
        <f>SUMIF(Tournois!#REF!,Vies!A109)/Vies!A109</f>
        <v>#REF!</v>
      </c>
      <c r="R109" s="63" t="e">
        <f>SUMIF(Tournois!#REF!,Vies!A109)/Vies!A109</f>
        <v>#REF!</v>
      </c>
      <c r="S109" s="63" t="e">
        <f>SUMIF(Tournois!#REF!,Vies!A109)/Vies!A109</f>
        <v>#REF!</v>
      </c>
      <c r="T109" s="63" t="e">
        <f>SUMIF(Tournois!#REF!,Vies!A109)/Vies!A109</f>
        <v>#REF!</v>
      </c>
      <c r="U109" s="63" t="e">
        <f>SUMIF(Tournois!#REF!,Vies!A109)/Vies!A109</f>
        <v>#REF!</v>
      </c>
      <c r="V109" s="63" t="e">
        <f>SUMIF(Tournois!#REF!,Vies!A109)/Vies!A109</f>
        <v>#REF!</v>
      </c>
      <c r="W109" s="63" t="e">
        <f>SUMIF(Tournois!#REF!,Vies!A109)/Vies!A109</f>
        <v>#REF!</v>
      </c>
      <c r="X109" s="63" t="e">
        <f>SUMIF(Tournois!#REF!,Vies!A109)/Vies!A109</f>
        <v>#REF!</v>
      </c>
      <c r="Y109" s="63" t="e">
        <f>SUMIF(Tournois!#REF!,Vies!A109)/Vies!A109</f>
        <v>#REF!</v>
      </c>
      <c r="Z109" s="63" t="e">
        <f>SUMIF(Tournois!#REF!,Vies!A109)/Vies!A109</f>
        <v>#REF!</v>
      </c>
      <c r="AA109" s="64">
        <f t="shared" si="1"/>
        <v>0</v>
      </c>
    </row>
    <row r="110" spans="1:27" ht="14.25">
      <c r="A110" s="60">
        <v>109</v>
      </c>
      <c r="B110" s="63">
        <f>SUMIF(Tournois!E:E,Vies!A110)/Vies!A110</f>
        <v>0</v>
      </c>
      <c r="C110" s="63">
        <f>SUMIF(Tournois!K:K,Vies!A110)/Vies!A110</f>
        <v>0</v>
      </c>
      <c r="D110" s="63" t="e">
        <f>SUMIF(Tournois!#REF!,Vies!A110)/Vies!A110</f>
        <v>#REF!</v>
      </c>
      <c r="E110" s="63" t="e">
        <f>SUMIF(Tournois!#REF!,Vies!A110)/Vies!A110</f>
        <v>#REF!</v>
      </c>
      <c r="F110" s="63" t="e">
        <f>SUMIF(Tournois!#REF!,Vies!A110)/Vies!A110</f>
        <v>#REF!</v>
      </c>
      <c r="G110" s="63" t="e">
        <f>SUMIF(Tournois!#REF!,Vies!A110)/Vies!A110</f>
        <v>#REF!</v>
      </c>
      <c r="H110" s="63" t="e">
        <f>SUMIF(Tournois!#REF!,Vies!A110)/Vies!A110</f>
        <v>#REF!</v>
      </c>
      <c r="I110" s="63" t="e">
        <f>SUMIF(Tournois!#REF!,Vies!A110)/Vies!A110</f>
        <v>#REF!</v>
      </c>
      <c r="J110" s="63" t="e">
        <f>SUMIF(Tournois!#REF!,Vies!A110)/Vies!A110</f>
        <v>#REF!</v>
      </c>
      <c r="K110" s="63" t="e">
        <f>SUMIF(Tournois!#REF!,Vies!A110)/Vies!A110</f>
        <v>#REF!</v>
      </c>
      <c r="L110" s="63" t="e">
        <f>SUMIF(Tournois!#REF!,Vies!A110)/Vies!A110</f>
        <v>#REF!</v>
      </c>
      <c r="M110" s="63" t="e">
        <f>SUMIF(Tournois!#REF!,Vies!A110)/Vies!A110</f>
        <v>#REF!</v>
      </c>
      <c r="N110" s="63" t="e">
        <f>SUMIF(Tournois!#REF!,Vies!A110)/Vies!A110</f>
        <v>#REF!</v>
      </c>
      <c r="O110" s="63" t="e">
        <f>SUMIF(Tournois!#REF!,Vies!A110)/Vies!A110</f>
        <v>#REF!</v>
      </c>
      <c r="P110" s="63" t="e">
        <f>SUMIF(Tournois!#REF!,Vies!A110)/Vies!A110</f>
        <v>#REF!</v>
      </c>
      <c r="Q110" s="63" t="e">
        <f>SUMIF(Tournois!#REF!,Vies!A110)/Vies!A110</f>
        <v>#REF!</v>
      </c>
      <c r="R110" s="63" t="e">
        <f>SUMIF(Tournois!#REF!,Vies!A110)/Vies!A110</f>
        <v>#REF!</v>
      </c>
      <c r="S110" s="63" t="e">
        <f>SUMIF(Tournois!#REF!,Vies!A110)/Vies!A110</f>
        <v>#REF!</v>
      </c>
      <c r="T110" s="63" t="e">
        <f>SUMIF(Tournois!#REF!,Vies!A110)/Vies!A110</f>
        <v>#REF!</v>
      </c>
      <c r="U110" s="63" t="e">
        <f>SUMIF(Tournois!#REF!,Vies!A110)/Vies!A110</f>
        <v>#REF!</v>
      </c>
      <c r="V110" s="63" t="e">
        <f>SUMIF(Tournois!#REF!,Vies!A110)/Vies!A110</f>
        <v>#REF!</v>
      </c>
      <c r="W110" s="63" t="e">
        <f>SUMIF(Tournois!#REF!,Vies!A110)/Vies!A110</f>
        <v>#REF!</v>
      </c>
      <c r="X110" s="63" t="e">
        <f>SUMIF(Tournois!#REF!,Vies!A110)/Vies!A110</f>
        <v>#REF!</v>
      </c>
      <c r="Y110" s="63" t="e">
        <f>SUMIF(Tournois!#REF!,Vies!A110)/Vies!A110</f>
        <v>#REF!</v>
      </c>
      <c r="Z110" s="63" t="e">
        <f>SUMIF(Tournois!#REF!,Vies!A110)/Vies!A110</f>
        <v>#REF!</v>
      </c>
      <c r="AA110" s="64">
        <f t="shared" si="1"/>
        <v>0</v>
      </c>
    </row>
    <row r="111" spans="1:27" ht="14.25">
      <c r="A111" s="60">
        <v>110</v>
      </c>
      <c r="B111" s="63">
        <f>SUMIF(Tournois!E:E,Vies!A111)/Vies!A111</f>
        <v>0</v>
      </c>
      <c r="C111" s="63">
        <f>SUMIF(Tournois!K:K,Vies!A111)/Vies!A111</f>
        <v>0</v>
      </c>
      <c r="D111" s="63" t="e">
        <f>SUMIF(Tournois!#REF!,Vies!A111)/Vies!A111</f>
        <v>#REF!</v>
      </c>
      <c r="E111" s="63" t="e">
        <f>SUMIF(Tournois!#REF!,Vies!A111)/Vies!A111</f>
        <v>#REF!</v>
      </c>
      <c r="F111" s="63" t="e">
        <f>SUMIF(Tournois!#REF!,Vies!A111)/Vies!A111</f>
        <v>#REF!</v>
      </c>
      <c r="G111" s="63" t="e">
        <f>SUMIF(Tournois!#REF!,Vies!A111)/Vies!A111</f>
        <v>#REF!</v>
      </c>
      <c r="H111" s="63" t="e">
        <f>SUMIF(Tournois!#REF!,Vies!A111)/Vies!A111</f>
        <v>#REF!</v>
      </c>
      <c r="I111" s="63" t="e">
        <f>SUMIF(Tournois!#REF!,Vies!A111)/Vies!A111</f>
        <v>#REF!</v>
      </c>
      <c r="J111" s="63" t="e">
        <f>SUMIF(Tournois!#REF!,Vies!A111)/Vies!A111</f>
        <v>#REF!</v>
      </c>
      <c r="K111" s="63" t="e">
        <f>SUMIF(Tournois!#REF!,Vies!A111)/Vies!A111</f>
        <v>#REF!</v>
      </c>
      <c r="L111" s="63" t="e">
        <f>SUMIF(Tournois!#REF!,Vies!A111)/Vies!A111</f>
        <v>#REF!</v>
      </c>
      <c r="M111" s="63" t="e">
        <f>SUMIF(Tournois!#REF!,Vies!A111)/Vies!A111</f>
        <v>#REF!</v>
      </c>
      <c r="N111" s="63" t="e">
        <f>SUMIF(Tournois!#REF!,Vies!A111)/Vies!A111</f>
        <v>#REF!</v>
      </c>
      <c r="O111" s="63" t="e">
        <f>SUMIF(Tournois!#REF!,Vies!A111)/Vies!A111</f>
        <v>#REF!</v>
      </c>
      <c r="P111" s="63" t="e">
        <f>SUMIF(Tournois!#REF!,Vies!A111)/Vies!A111</f>
        <v>#REF!</v>
      </c>
      <c r="Q111" s="63" t="e">
        <f>SUMIF(Tournois!#REF!,Vies!A111)/Vies!A111</f>
        <v>#REF!</v>
      </c>
      <c r="R111" s="63" t="e">
        <f>SUMIF(Tournois!#REF!,Vies!A111)/Vies!A111</f>
        <v>#REF!</v>
      </c>
      <c r="S111" s="63" t="e">
        <f>SUMIF(Tournois!#REF!,Vies!A111)/Vies!A111</f>
        <v>#REF!</v>
      </c>
      <c r="T111" s="63" t="e">
        <f>SUMIF(Tournois!#REF!,Vies!A111)/Vies!A111</f>
        <v>#REF!</v>
      </c>
      <c r="U111" s="63" t="e">
        <f>SUMIF(Tournois!#REF!,Vies!A111)/Vies!A111</f>
        <v>#REF!</v>
      </c>
      <c r="V111" s="63" t="e">
        <f>SUMIF(Tournois!#REF!,Vies!A111)/Vies!A111</f>
        <v>#REF!</v>
      </c>
      <c r="W111" s="63" t="e">
        <f>SUMIF(Tournois!#REF!,Vies!A111)/Vies!A111</f>
        <v>#REF!</v>
      </c>
      <c r="X111" s="63" t="e">
        <f>SUMIF(Tournois!#REF!,Vies!A111)/Vies!A111</f>
        <v>#REF!</v>
      </c>
      <c r="Y111" s="63" t="e">
        <f>SUMIF(Tournois!#REF!,Vies!A111)/Vies!A111</f>
        <v>#REF!</v>
      </c>
      <c r="Z111" s="63" t="e">
        <f>SUMIF(Tournois!#REF!,Vies!A111)/Vies!A111</f>
        <v>#REF!</v>
      </c>
      <c r="AA111" s="64">
        <f t="shared" si="1"/>
        <v>0</v>
      </c>
    </row>
    <row r="112" spans="1:27" ht="14.25">
      <c r="A112" s="60">
        <v>111</v>
      </c>
      <c r="B112" s="63">
        <f>SUMIF(Tournois!E:E,Vies!A112)/Vies!A112</f>
        <v>0</v>
      </c>
      <c r="C112" s="63">
        <f>SUMIF(Tournois!K:K,Vies!A112)/Vies!A112</f>
        <v>0</v>
      </c>
      <c r="D112" s="63" t="e">
        <f>SUMIF(Tournois!#REF!,Vies!A112)/Vies!A112</f>
        <v>#REF!</v>
      </c>
      <c r="E112" s="63" t="e">
        <f>SUMIF(Tournois!#REF!,Vies!A112)/Vies!A112</f>
        <v>#REF!</v>
      </c>
      <c r="F112" s="63" t="e">
        <f>SUMIF(Tournois!#REF!,Vies!A112)/Vies!A112</f>
        <v>#REF!</v>
      </c>
      <c r="G112" s="63" t="e">
        <f>SUMIF(Tournois!#REF!,Vies!A112)/Vies!A112</f>
        <v>#REF!</v>
      </c>
      <c r="H112" s="63" t="e">
        <f>SUMIF(Tournois!#REF!,Vies!A112)/Vies!A112</f>
        <v>#REF!</v>
      </c>
      <c r="I112" s="63" t="e">
        <f>SUMIF(Tournois!#REF!,Vies!A112)/Vies!A112</f>
        <v>#REF!</v>
      </c>
      <c r="J112" s="63" t="e">
        <f>SUMIF(Tournois!#REF!,Vies!A112)/Vies!A112</f>
        <v>#REF!</v>
      </c>
      <c r="K112" s="63" t="e">
        <f>SUMIF(Tournois!#REF!,Vies!A112)/Vies!A112</f>
        <v>#REF!</v>
      </c>
      <c r="L112" s="63" t="e">
        <f>SUMIF(Tournois!#REF!,Vies!A112)/Vies!A112</f>
        <v>#REF!</v>
      </c>
      <c r="M112" s="63" t="e">
        <f>SUMIF(Tournois!#REF!,Vies!A112)/Vies!A112</f>
        <v>#REF!</v>
      </c>
      <c r="N112" s="63" t="e">
        <f>SUMIF(Tournois!#REF!,Vies!A112)/Vies!A112</f>
        <v>#REF!</v>
      </c>
      <c r="O112" s="63" t="e">
        <f>SUMIF(Tournois!#REF!,Vies!A112)/Vies!A112</f>
        <v>#REF!</v>
      </c>
      <c r="P112" s="63" t="e">
        <f>SUMIF(Tournois!#REF!,Vies!A112)/Vies!A112</f>
        <v>#REF!</v>
      </c>
      <c r="Q112" s="63" t="e">
        <f>SUMIF(Tournois!#REF!,Vies!A112)/Vies!A112</f>
        <v>#REF!</v>
      </c>
      <c r="R112" s="63" t="e">
        <f>SUMIF(Tournois!#REF!,Vies!A112)/Vies!A112</f>
        <v>#REF!</v>
      </c>
      <c r="S112" s="63" t="e">
        <f>SUMIF(Tournois!#REF!,Vies!A112)/Vies!A112</f>
        <v>#REF!</v>
      </c>
      <c r="T112" s="63" t="e">
        <f>SUMIF(Tournois!#REF!,Vies!A112)/Vies!A112</f>
        <v>#REF!</v>
      </c>
      <c r="U112" s="63" t="e">
        <f>SUMIF(Tournois!#REF!,Vies!A112)/Vies!A112</f>
        <v>#REF!</v>
      </c>
      <c r="V112" s="63" t="e">
        <f>SUMIF(Tournois!#REF!,Vies!A112)/Vies!A112</f>
        <v>#REF!</v>
      </c>
      <c r="W112" s="63" t="e">
        <f>SUMIF(Tournois!#REF!,Vies!A112)/Vies!A112</f>
        <v>#REF!</v>
      </c>
      <c r="X112" s="63" t="e">
        <f>SUMIF(Tournois!#REF!,Vies!A112)/Vies!A112</f>
        <v>#REF!</v>
      </c>
      <c r="Y112" s="63" t="e">
        <f>SUMIF(Tournois!#REF!,Vies!A112)/Vies!A112</f>
        <v>#REF!</v>
      </c>
      <c r="Z112" s="63" t="e">
        <f>SUMIF(Tournois!#REF!,Vies!A112)/Vies!A112</f>
        <v>#REF!</v>
      </c>
      <c r="AA112" s="64">
        <f t="shared" si="1"/>
        <v>0</v>
      </c>
    </row>
    <row r="113" spans="1:27" ht="14.25">
      <c r="A113" s="60">
        <v>112</v>
      </c>
      <c r="B113" s="63">
        <f>SUMIF(Tournois!E:E,Vies!A113)/Vies!A113</f>
        <v>0</v>
      </c>
      <c r="C113" s="63">
        <f>SUMIF(Tournois!K:K,Vies!A113)/Vies!A113</f>
        <v>0</v>
      </c>
      <c r="D113" s="63" t="e">
        <f>SUMIF(Tournois!#REF!,Vies!A113)/Vies!A113</f>
        <v>#REF!</v>
      </c>
      <c r="E113" s="63" t="e">
        <f>SUMIF(Tournois!#REF!,Vies!A113)/Vies!A113</f>
        <v>#REF!</v>
      </c>
      <c r="F113" s="63" t="e">
        <f>SUMIF(Tournois!#REF!,Vies!A113)/Vies!A113</f>
        <v>#REF!</v>
      </c>
      <c r="G113" s="63" t="e">
        <f>SUMIF(Tournois!#REF!,Vies!A113)/Vies!A113</f>
        <v>#REF!</v>
      </c>
      <c r="H113" s="63" t="e">
        <f>SUMIF(Tournois!#REF!,Vies!A113)/Vies!A113</f>
        <v>#REF!</v>
      </c>
      <c r="I113" s="63" t="e">
        <f>SUMIF(Tournois!#REF!,Vies!A113)/Vies!A113</f>
        <v>#REF!</v>
      </c>
      <c r="J113" s="63" t="e">
        <f>SUMIF(Tournois!#REF!,Vies!A113)/Vies!A113</f>
        <v>#REF!</v>
      </c>
      <c r="K113" s="63" t="e">
        <f>SUMIF(Tournois!#REF!,Vies!A113)/Vies!A113</f>
        <v>#REF!</v>
      </c>
      <c r="L113" s="63" t="e">
        <f>SUMIF(Tournois!#REF!,Vies!A113)/Vies!A113</f>
        <v>#REF!</v>
      </c>
      <c r="M113" s="63" t="e">
        <f>SUMIF(Tournois!#REF!,Vies!A113)/Vies!A113</f>
        <v>#REF!</v>
      </c>
      <c r="N113" s="63" t="e">
        <f>SUMIF(Tournois!#REF!,Vies!A113)/Vies!A113</f>
        <v>#REF!</v>
      </c>
      <c r="O113" s="63" t="e">
        <f>SUMIF(Tournois!#REF!,Vies!A113)/Vies!A113</f>
        <v>#REF!</v>
      </c>
      <c r="P113" s="63" t="e">
        <f>SUMIF(Tournois!#REF!,Vies!A113)/Vies!A113</f>
        <v>#REF!</v>
      </c>
      <c r="Q113" s="63" t="e">
        <f>SUMIF(Tournois!#REF!,Vies!A113)/Vies!A113</f>
        <v>#REF!</v>
      </c>
      <c r="R113" s="63" t="e">
        <f>SUMIF(Tournois!#REF!,Vies!A113)/Vies!A113</f>
        <v>#REF!</v>
      </c>
      <c r="S113" s="63" t="e">
        <f>SUMIF(Tournois!#REF!,Vies!A113)/Vies!A113</f>
        <v>#REF!</v>
      </c>
      <c r="T113" s="63" t="e">
        <f>SUMIF(Tournois!#REF!,Vies!A113)/Vies!A113</f>
        <v>#REF!</v>
      </c>
      <c r="U113" s="63" t="e">
        <f>SUMIF(Tournois!#REF!,Vies!A113)/Vies!A113</f>
        <v>#REF!</v>
      </c>
      <c r="V113" s="63" t="e">
        <f>SUMIF(Tournois!#REF!,Vies!A113)/Vies!A113</f>
        <v>#REF!</v>
      </c>
      <c r="W113" s="63" t="e">
        <f>SUMIF(Tournois!#REF!,Vies!A113)/Vies!A113</f>
        <v>#REF!</v>
      </c>
      <c r="X113" s="63" t="e">
        <f>SUMIF(Tournois!#REF!,Vies!A113)/Vies!A113</f>
        <v>#REF!</v>
      </c>
      <c r="Y113" s="63" t="e">
        <f>SUMIF(Tournois!#REF!,Vies!A113)/Vies!A113</f>
        <v>#REF!</v>
      </c>
      <c r="Z113" s="63" t="e">
        <f>SUMIF(Tournois!#REF!,Vies!A113)/Vies!A113</f>
        <v>#REF!</v>
      </c>
      <c r="AA113" s="64">
        <f t="shared" si="1"/>
        <v>0</v>
      </c>
    </row>
    <row r="114" spans="1:27" ht="14.25">
      <c r="A114" s="60">
        <v>113</v>
      </c>
      <c r="B114" s="63">
        <f>SUMIF(Tournois!E:E,Vies!A114)/Vies!A114</f>
        <v>0</v>
      </c>
      <c r="C114" s="63">
        <f>SUMIF(Tournois!K:K,Vies!A114)/Vies!A114</f>
        <v>0</v>
      </c>
      <c r="D114" s="63" t="e">
        <f>SUMIF(Tournois!#REF!,Vies!A114)/Vies!A114</f>
        <v>#REF!</v>
      </c>
      <c r="E114" s="63" t="e">
        <f>SUMIF(Tournois!#REF!,Vies!A114)/Vies!A114</f>
        <v>#REF!</v>
      </c>
      <c r="F114" s="63" t="e">
        <f>SUMIF(Tournois!#REF!,Vies!A114)/Vies!A114</f>
        <v>#REF!</v>
      </c>
      <c r="G114" s="63" t="e">
        <f>SUMIF(Tournois!#REF!,Vies!A114)/Vies!A114</f>
        <v>#REF!</v>
      </c>
      <c r="H114" s="63" t="e">
        <f>SUMIF(Tournois!#REF!,Vies!A114)/Vies!A114</f>
        <v>#REF!</v>
      </c>
      <c r="I114" s="63" t="e">
        <f>SUMIF(Tournois!#REF!,Vies!A114)/Vies!A114</f>
        <v>#REF!</v>
      </c>
      <c r="J114" s="63" t="e">
        <f>SUMIF(Tournois!#REF!,Vies!A114)/Vies!A114</f>
        <v>#REF!</v>
      </c>
      <c r="K114" s="63" t="e">
        <f>SUMIF(Tournois!#REF!,Vies!A114)/Vies!A114</f>
        <v>#REF!</v>
      </c>
      <c r="L114" s="63" t="e">
        <f>SUMIF(Tournois!#REF!,Vies!A114)/Vies!A114</f>
        <v>#REF!</v>
      </c>
      <c r="M114" s="63" t="e">
        <f>SUMIF(Tournois!#REF!,Vies!A114)/Vies!A114</f>
        <v>#REF!</v>
      </c>
      <c r="N114" s="63" t="e">
        <f>SUMIF(Tournois!#REF!,Vies!A114)/Vies!A114</f>
        <v>#REF!</v>
      </c>
      <c r="O114" s="63" t="e">
        <f>SUMIF(Tournois!#REF!,Vies!A114)/Vies!A114</f>
        <v>#REF!</v>
      </c>
      <c r="P114" s="63" t="e">
        <f>SUMIF(Tournois!#REF!,Vies!A114)/Vies!A114</f>
        <v>#REF!</v>
      </c>
      <c r="Q114" s="63" t="e">
        <f>SUMIF(Tournois!#REF!,Vies!A114)/Vies!A114</f>
        <v>#REF!</v>
      </c>
      <c r="R114" s="63" t="e">
        <f>SUMIF(Tournois!#REF!,Vies!A114)/Vies!A114</f>
        <v>#REF!</v>
      </c>
      <c r="S114" s="63" t="e">
        <f>SUMIF(Tournois!#REF!,Vies!A114)/Vies!A114</f>
        <v>#REF!</v>
      </c>
      <c r="T114" s="63" t="e">
        <f>SUMIF(Tournois!#REF!,Vies!A114)/Vies!A114</f>
        <v>#REF!</v>
      </c>
      <c r="U114" s="63" t="e">
        <f>SUMIF(Tournois!#REF!,Vies!A114)/Vies!A114</f>
        <v>#REF!</v>
      </c>
      <c r="V114" s="63" t="e">
        <f>SUMIF(Tournois!#REF!,Vies!A114)/Vies!A114</f>
        <v>#REF!</v>
      </c>
      <c r="W114" s="63" t="e">
        <f>SUMIF(Tournois!#REF!,Vies!A114)/Vies!A114</f>
        <v>#REF!</v>
      </c>
      <c r="X114" s="63" t="e">
        <f>SUMIF(Tournois!#REF!,Vies!A114)/Vies!A114</f>
        <v>#REF!</v>
      </c>
      <c r="Y114" s="63" t="e">
        <f>SUMIF(Tournois!#REF!,Vies!A114)/Vies!A114</f>
        <v>#REF!</v>
      </c>
      <c r="Z114" s="63" t="e">
        <f>SUMIF(Tournois!#REF!,Vies!A114)/Vies!A114</f>
        <v>#REF!</v>
      </c>
      <c r="AA114" s="64">
        <f t="shared" si="1"/>
        <v>0</v>
      </c>
    </row>
    <row r="115" spans="1:27" ht="14.25">
      <c r="A115" s="60">
        <v>114</v>
      </c>
      <c r="B115" s="63">
        <f>SUMIF(Tournois!E:E,Vies!A115)/Vies!A115</f>
        <v>0</v>
      </c>
      <c r="C115" s="63">
        <f>SUMIF(Tournois!K:K,Vies!A115)/Vies!A115</f>
        <v>0</v>
      </c>
      <c r="D115" s="63" t="e">
        <f>SUMIF(Tournois!#REF!,Vies!A115)/Vies!A115</f>
        <v>#REF!</v>
      </c>
      <c r="E115" s="63" t="e">
        <f>SUMIF(Tournois!#REF!,Vies!A115)/Vies!A115</f>
        <v>#REF!</v>
      </c>
      <c r="F115" s="63" t="e">
        <f>SUMIF(Tournois!#REF!,Vies!A115)/Vies!A115</f>
        <v>#REF!</v>
      </c>
      <c r="G115" s="63" t="e">
        <f>SUMIF(Tournois!#REF!,Vies!A115)/Vies!A115</f>
        <v>#REF!</v>
      </c>
      <c r="H115" s="63" t="e">
        <f>SUMIF(Tournois!#REF!,Vies!A115)/Vies!A115</f>
        <v>#REF!</v>
      </c>
      <c r="I115" s="63" t="e">
        <f>SUMIF(Tournois!#REF!,Vies!A115)/Vies!A115</f>
        <v>#REF!</v>
      </c>
      <c r="J115" s="63" t="e">
        <f>SUMIF(Tournois!#REF!,Vies!A115)/Vies!A115</f>
        <v>#REF!</v>
      </c>
      <c r="K115" s="63" t="e">
        <f>SUMIF(Tournois!#REF!,Vies!A115)/Vies!A115</f>
        <v>#REF!</v>
      </c>
      <c r="L115" s="63" t="e">
        <f>SUMIF(Tournois!#REF!,Vies!A115)/Vies!A115</f>
        <v>#REF!</v>
      </c>
      <c r="M115" s="63" t="e">
        <f>SUMIF(Tournois!#REF!,Vies!A115)/Vies!A115</f>
        <v>#REF!</v>
      </c>
      <c r="N115" s="63" t="e">
        <f>SUMIF(Tournois!#REF!,Vies!A115)/Vies!A115</f>
        <v>#REF!</v>
      </c>
      <c r="O115" s="63" t="e">
        <f>SUMIF(Tournois!#REF!,Vies!A115)/Vies!A115</f>
        <v>#REF!</v>
      </c>
      <c r="P115" s="63" t="e">
        <f>SUMIF(Tournois!#REF!,Vies!A115)/Vies!A115</f>
        <v>#REF!</v>
      </c>
      <c r="Q115" s="63" t="e">
        <f>SUMIF(Tournois!#REF!,Vies!A115)/Vies!A115</f>
        <v>#REF!</v>
      </c>
      <c r="R115" s="63" t="e">
        <f>SUMIF(Tournois!#REF!,Vies!A115)/Vies!A115</f>
        <v>#REF!</v>
      </c>
      <c r="S115" s="63" t="e">
        <f>SUMIF(Tournois!#REF!,Vies!A115)/Vies!A115</f>
        <v>#REF!</v>
      </c>
      <c r="T115" s="63" t="e">
        <f>SUMIF(Tournois!#REF!,Vies!A115)/Vies!A115</f>
        <v>#REF!</v>
      </c>
      <c r="U115" s="63" t="e">
        <f>SUMIF(Tournois!#REF!,Vies!A115)/Vies!A115</f>
        <v>#REF!</v>
      </c>
      <c r="V115" s="63" t="e">
        <f>SUMIF(Tournois!#REF!,Vies!A115)/Vies!A115</f>
        <v>#REF!</v>
      </c>
      <c r="W115" s="63" t="e">
        <f>SUMIF(Tournois!#REF!,Vies!A115)/Vies!A115</f>
        <v>#REF!</v>
      </c>
      <c r="X115" s="63" t="e">
        <f>SUMIF(Tournois!#REF!,Vies!A115)/Vies!A115</f>
        <v>#REF!</v>
      </c>
      <c r="Y115" s="63" t="e">
        <f>SUMIF(Tournois!#REF!,Vies!A115)/Vies!A115</f>
        <v>#REF!</v>
      </c>
      <c r="Z115" s="63" t="e">
        <f>SUMIF(Tournois!#REF!,Vies!A115)/Vies!A115</f>
        <v>#REF!</v>
      </c>
      <c r="AA115" s="64">
        <f t="shared" si="1"/>
        <v>0</v>
      </c>
    </row>
    <row r="116" spans="1:27" ht="14.25">
      <c r="A116" s="60">
        <v>115</v>
      </c>
      <c r="B116" s="63">
        <f>SUMIF(Tournois!E:E,Vies!A116)/Vies!A116</f>
        <v>0</v>
      </c>
      <c r="C116" s="63">
        <f>SUMIF(Tournois!K:K,Vies!A116)/Vies!A116</f>
        <v>0</v>
      </c>
      <c r="D116" s="63" t="e">
        <f>SUMIF(Tournois!#REF!,Vies!A116)/Vies!A116</f>
        <v>#REF!</v>
      </c>
      <c r="E116" s="63" t="e">
        <f>SUMIF(Tournois!#REF!,Vies!A116)/Vies!A116</f>
        <v>#REF!</v>
      </c>
      <c r="F116" s="63" t="e">
        <f>SUMIF(Tournois!#REF!,Vies!A116)/Vies!A116</f>
        <v>#REF!</v>
      </c>
      <c r="G116" s="63" t="e">
        <f>SUMIF(Tournois!#REF!,Vies!A116)/Vies!A116</f>
        <v>#REF!</v>
      </c>
      <c r="H116" s="63" t="e">
        <f>SUMIF(Tournois!#REF!,Vies!A116)/Vies!A116</f>
        <v>#REF!</v>
      </c>
      <c r="I116" s="63" t="e">
        <f>SUMIF(Tournois!#REF!,Vies!A116)/Vies!A116</f>
        <v>#REF!</v>
      </c>
      <c r="J116" s="63" t="e">
        <f>SUMIF(Tournois!#REF!,Vies!A116)/Vies!A116</f>
        <v>#REF!</v>
      </c>
      <c r="K116" s="63" t="e">
        <f>SUMIF(Tournois!#REF!,Vies!A116)/Vies!A116</f>
        <v>#REF!</v>
      </c>
      <c r="L116" s="63" t="e">
        <f>SUMIF(Tournois!#REF!,Vies!A116)/Vies!A116</f>
        <v>#REF!</v>
      </c>
      <c r="M116" s="63" t="e">
        <f>SUMIF(Tournois!#REF!,Vies!A116)/Vies!A116</f>
        <v>#REF!</v>
      </c>
      <c r="N116" s="63" t="e">
        <f>SUMIF(Tournois!#REF!,Vies!A116)/Vies!A116</f>
        <v>#REF!</v>
      </c>
      <c r="O116" s="63" t="e">
        <f>SUMIF(Tournois!#REF!,Vies!A116)/Vies!A116</f>
        <v>#REF!</v>
      </c>
      <c r="P116" s="63" t="e">
        <f>SUMIF(Tournois!#REF!,Vies!A116)/Vies!A116</f>
        <v>#REF!</v>
      </c>
      <c r="Q116" s="63" t="e">
        <f>SUMIF(Tournois!#REF!,Vies!A116)/Vies!A116</f>
        <v>#REF!</v>
      </c>
      <c r="R116" s="63" t="e">
        <f>SUMIF(Tournois!#REF!,Vies!A116)/Vies!A116</f>
        <v>#REF!</v>
      </c>
      <c r="S116" s="63" t="e">
        <f>SUMIF(Tournois!#REF!,Vies!A116)/Vies!A116</f>
        <v>#REF!</v>
      </c>
      <c r="T116" s="63" t="e">
        <f>SUMIF(Tournois!#REF!,Vies!A116)/Vies!A116</f>
        <v>#REF!</v>
      </c>
      <c r="U116" s="63" t="e">
        <f>SUMIF(Tournois!#REF!,Vies!A116)/Vies!A116</f>
        <v>#REF!</v>
      </c>
      <c r="V116" s="63" t="e">
        <f>SUMIF(Tournois!#REF!,Vies!A116)/Vies!A116</f>
        <v>#REF!</v>
      </c>
      <c r="W116" s="63" t="e">
        <f>SUMIF(Tournois!#REF!,Vies!A116)/Vies!A116</f>
        <v>#REF!</v>
      </c>
      <c r="X116" s="63" t="e">
        <f>SUMIF(Tournois!#REF!,Vies!A116)/Vies!A116</f>
        <v>#REF!</v>
      </c>
      <c r="Y116" s="63" t="e">
        <f>SUMIF(Tournois!#REF!,Vies!A116)/Vies!A116</f>
        <v>#REF!</v>
      </c>
      <c r="Z116" s="63" t="e">
        <f>SUMIF(Tournois!#REF!,Vies!A116)/Vies!A116</f>
        <v>#REF!</v>
      </c>
      <c r="AA116" s="64">
        <f t="shared" si="1"/>
        <v>0</v>
      </c>
    </row>
    <row r="117" spans="1:27" ht="14.25">
      <c r="A117" s="60">
        <v>116</v>
      </c>
      <c r="B117" s="63">
        <f>SUMIF(Tournois!E:E,Vies!A117)/Vies!A117</f>
        <v>0</v>
      </c>
      <c r="C117" s="63">
        <f>SUMIF(Tournois!K:K,Vies!A117)/Vies!A117</f>
        <v>0</v>
      </c>
      <c r="D117" s="63" t="e">
        <f>SUMIF(Tournois!#REF!,Vies!A117)/Vies!A117</f>
        <v>#REF!</v>
      </c>
      <c r="E117" s="63" t="e">
        <f>SUMIF(Tournois!#REF!,Vies!A117)/Vies!A117</f>
        <v>#REF!</v>
      </c>
      <c r="F117" s="63" t="e">
        <f>SUMIF(Tournois!#REF!,Vies!A117)/Vies!A117</f>
        <v>#REF!</v>
      </c>
      <c r="G117" s="63" t="e">
        <f>SUMIF(Tournois!#REF!,Vies!A117)/Vies!A117</f>
        <v>#REF!</v>
      </c>
      <c r="H117" s="63" t="e">
        <f>SUMIF(Tournois!#REF!,Vies!A117)/Vies!A117</f>
        <v>#REF!</v>
      </c>
      <c r="I117" s="63" t="e">
        <f>SUMIF(Tournois!#REF!,Vies!A117)/Vies!A117</f>
        <v>#REF!</v>
      </c>
      <c r="J117" s="63" t="e">
        <f>SUMIF(Tournois!#REF!,Vies!A117)/Vies!A117</f>
        <v>#REF!</v>
      </c>
      <c r="K117" s="63" t="e">
        <f>SUMIF(Tournois!#REF!,Vies!A117)/Vies!A117</f>
        <v>#REF!</v>
      </c>
      <c r="L117" s="63" t="e">
        <f>SUMIF(Tournois!#REF!,Vies!A117)/Vies!A117</f>
        <v>#REF!</v>
      </c>
      <c r="M117" s="63" t="e">
        <f>SUMIF(Tournois!#REF!,Vies!A117)/Vies!A117</f>
        <v>#REF!</v>
      </c>
      <c r="N117" s="63" t="e">
        <f>SUMIF(Tournois!#REF!,Vies!A117)/Vies!A117</f>
        <v>#REF!</v>
      </c>
      <c r="O117" s="63" t="e">
        <f>SUMIF(Tournois!#REF!,Vies!A117)/Vies!A117</f>
        <v>#REF!</v>
      </c>
      <c r="P117" s="63" t="e">
        <f>SUMIF(Tournois!#REF!,Vies!A117)/Vies!A117</f>
        <v>#REF!</v>
      </c>
      <c r="Q117" s="63" t="e">
        <f>SUMIF(Tournois!#REF!,Vies!A117)/Vies!A117</f>
        <v>#REF!</v>
      </c>
      <c r="R117" s="63" t="e">
        <f>SUMIF(Tournois!#REF!,Vies!A117)/Vies!A117</f>
        <v>#REF!</v>
      </c>
      <c r="S117" s="63" t="e">
        <f>SUMIF(Tournois!#REF!,Vies!A117)/Vies!A117</f>
        <v>#REF!</v>
      </c>
      <c r="T117" s="63" t="e">
        <f>SUMIF(Tournois!#REF!,Vies!A117)/Vies!A117</f>
        <v>#REF!</v>
      </c>
      <c r="U117" s="63" t="e">
        <f>SUMIF(Tournois!#REF!,Vies!A117)/Vies!A117</f>
        <v>#REF!</v>
      </c>
      <c r="V117" s="63" t="e">
        <f>SUMIF(Tournois!#REF!,Vies!A117)/Vies!A117</f>
        <v>#REF!</v>
      </c>
      <c r="W117" s="63" t="e">
        <f>SUMIF(Tournois!#REF!,Vies!A117)/Vies!A117</f>
        <v>#REF!</v>
      </c>
      <c r="X117" s="63" t="e">
        <f>SUMIF(Tournois!#REF!,Vies!A117)/Vies!A117</f>
        <v>#REF!</v>
      </c>
      <c r="Y117" s="63" t="e">
        <f>SUMIF(Tournois!#REF!,Vies!A117)/Vies!A117</f>
        <v>#REF!</v>
      </c>
      <c r="Z117" s="63" t="e">
        <f>SUMIF(Tournois!#REF!,Vies!A117)/Vies!A117</f>
        <v>#REF!</v>
      </c>
      <c r="AA117" s="64">
        <f t="shared" si="1"/>
        <v>0</v>
      </c>
    </row>
    <row r="118" spans="1:27" ht="14.25">
      <c r="A118" s="60">
        <v>117</v>
      </c>
      <c r="B118" s="63">
        <f>SUMIF(Tournois!E:E,Vies!A118)/Vies!A118</f>
        <v>0</v>
      </c>
      <c r="C118" s="63">
        <f>SUMIF(Tournois!K:K,Vies!A118)/Vies!A118</f>
        <v>0</v>
      </c>
      <c r="D118" s="63" t="e">
        <f>SUMIF(Tournois!#REF!,Vies!A118)/Vies!A118</f>
        <v>#REF!</v>
      </c>
      <c r="E118" s="63" t="e">
        <f>SUMIF(Tournois!#REF!,Vies!A118)/Vies!A118</f>
        <v>#REF!</v>
      </c>
      <c r="F118" s="63" t="e">
        <f>SUMIF(Tournois!#REF!,Vies!A118)/Vies!A118</f>
        <v>#REF!</v>
      </c>
      <c r="G118" s="63" t="e">
        <f>SUMIF(Tournois!#REF!,Vies!A118)/Vies!A118</f>
        <v>#REF!</v>
      </c>
      <c r="H118" s="63" t="e">
        <f>SUMIF(Tournois!#REF!,Vies!A118)/Vies!A118</f>
        <v>#REF!</v>
      </c>
      <c r="I118" s="63" t="e">
        <f>SUMIF(Tournois!#REF!,Vies!A118)/Vies!A118</f>
        <v>#REF!</v>
      </c>
      <c r="J118" s="63" t="e">
        <f>SUMIF(Tournois!#REF!,Vies!A118)/Vies!A118</f>
        <v>#REF!</v>
      </c>
      <c r="K118" s="63" t="e">
        <f>SUMIF(Tournois!#REF!,Vies!A118)/Vies!A118</f>
        <v>#REF!</v>
      </c>
      <c r="L118" s="63" t="e">
        <f>SUMIF(Tournois!#REF!,Vies!A118)/Vies!A118</f>
        <v>#REF!</v>
      </c>
      <c r="M118" s="63" t="e">
        <f>SUMIF(Tournois!#REF!,Vies!A118)/Vies!A118</f>
        <v>#REF!</v>
      </c>
      <c r="N118" s="63" t="e">
        <f>SUMIF(Tournois!#REF!,Vies!A118)/Vies!A118</f>
        <v>#REF!</v>
      </c>
      <c r="O118" s="63" t="e">
        <f>SUMIF(Tournois!#REF!,Vies!A118)/Vies!A118</f>
        <v>#REF!</v>
      </c>
      <c r="P118" s="63" t="e">
        <f>SUMIF(Tournois!#REF!,Vies!A118)/Vies!A118</f>
        <v>#REF!</v>
      </c>
      <c r="Q118" s="63" t="e">
        <f>SUMIF(Tournois!#REF!,Vies!A118)/Vies!A118</f>
        <v>#REF!</v>
      </c>
      <c r="R118" s="63" t="e">
        <f>SUMIF(Tournois!#REF!,Vies!A118)/Vies!A118</f>
        <v>#REF!</v>
      </c>
      <c r="S118" s="63" t="e">
        <f>SUMIF(Tournois!#REF!,Vies!A118)/Vies!A118</f>
        <v>#REF!</v>
      </c>
      <c r="T118" s="63" t="e">
        <f>SUMIF(Tournois!#REF!,Vies!A118)/Vies!A118</f>
        <v>#REF!</v>
      </c>
      <c r="U118" s="63" t="e">
        <f>SUMIF(Tournois!#REF!,Vies!A118)/Vies!A118</f>
        <v>#REF!</v>
      </c>
      <c r="V118" s="63" t="e">
        <f>SUMIF(Tournois!#REF!,Vies!A118)/Vies!A118</f>
        <v>#REF!</v>
      </c>
      <c r="W118" s="63" t="e">
        <f>SUMIF(Tournois!#REF!,Vies!A118)/Vies!A118</f>
        <v>#REF!</v>
      </c>
      <c r="X118" s="63" t="e">
        <f>SUMIF(Tournois!#REF!,Vies!A118)/Vies!A118</f>
        <v>#REF!</v>
      </c>
      <c r="Y118" s="63" t="e">
        <f>SUMIF(Tournois!#REF!,Vies!A118)/Vies!A118</f>
        <v>#REF!</v>
      </c>
      <c r="Z118" s="63" t="e">
        <f>SUMIF(Tournois!#REF!,Vies!A118)/Vies!A118</f>
        <v>#REF!</v>
      </c>
      <c r="AA118" s="64">
        <f t="shared" si="1"/>
        <v>0</v>
      </c>
    </row>
    <row r="119" spans="1:27" ht="14.25">
      <c r="A119" s="60">
        <v>118</v>
      </c>
      <c r="B119" s="63">
        <f>SUMIF(Tournois!E:E,Vies!A119)/Vies!A119</f>
        <v>0</v>
      </c>
      <c r="C119" s="63">
        <f>SUMIF(Tournois!K:K,Vies!A119)/Vies!A119</f>
        <v>0</v>
      </c>
      <c r="D119" s="63" t="e">
        <f>SUMIF(Tournois!#REF!,Vies!A119)/Vies!A119</f>
        <v>#REF!</v>
      </c>
      <c r="E119" s="63" t="e">
        <f>SUMIF(Tournois!#REF!,Vies!A119)/Vies!A119</f>
        <v>#REF!</v>
      </c>
      <c r="F119" s="63" t="e">
        <f>SUMIF(Tournois!#REF!,Vies!A119)/Vies!A119</f>
        <v>#REF!</v>
      </c>
      <c r="G119" s="63" t="e">
        <f>SUMIF(Tournois!#REF!,Vies!A119)/Vies!A119</f>
        <v>#REF!</v>
      </c>
      <c r="H119" s="63" t="e">
        <f>SUMIF(Tournois!#REF!,Vies!A119)/Vies!A119</f>
        <v>#REF!</v>
      </c>
      <c r="I119" s="63" t="e">
        <f>SUMIF(Tournois!#REF!,Vies!A119)/Vies!A119</f>
        <v>#REF!</v>
      </c>
      <c r="J119" s="63" t="e">
        <f>SUMIF(Tournois!#REF!,Vies!A119)/Vies!A119</f>
        <v>#REF!</v>
      </c>
      <c r="K119" s="63" t="e">
        <f>SUMIF(Tournois!#REF!,Vies!A119)/Vies!A119</f>
        <v>#REF!</v>
      </c>
      <c r="L119" s="63" t="e">
        <f>SUMIF(Tournois!#REF!,Vies!A119)/Vies!A119</f>
        <v>#REF!</v>
      </c>
      <c r="M119" s="63" t="e">
        <f>SUMIF(Tournois!#REF!,Vies!A119)/Vies!A119</f>
        <v>#REF!</v>
      </c>
      <c r="N119" s="63" t="e">
        <f>SUMIF(Tournois!#REF!,Vies!A119)/Vies!A119</f>
        <v>#REF!</v>
      </c>
      <c r="O119" s="63" t="e">
        <f>SUMIF(Tournois!#REF!,Vies!A119)/Vies!A119</f>
        <v>#REF!</v>
      </c>
      <c r="P119" s="63" t="e">
        <f>SUMIF(Tournois!#REF!,Vies!A119)/Vies!A119</f>
        <v>#REF!</v>
      </c>
      <c r="Q119" s="63" t="e">
        <f>SUMIF(Tournois!#REF!,Vies!A119)/Vies!A119</f>
        <v>#REF!</v>
      </c>
      <c r="R119" s="63" t="e">
        <f>SUMIF(Tournois!#REF!,Vies!A119)/Vies!A119</f>
        <v>#REF!</v>
      </c>
      <c r="S119" s="63" t="e">
        <f>SUMIF(Tournois!#REF!,Vies!A119)/Vies!A119</f>
        <v>#REF!</v>
      </c>
      <c r="T119" s="63" t="e">
        <f>SUMIF(Tournois!#REF!,Vies!A119)/Vies!A119</f>
        <v>#REF!</v>
      </c>
      <c r="U119" s="63" t="e">
        <f>SUMIF(Tournois!#REF!,Vies!A119)/Vies!A119</f>
        <v>#REF!</v>
      </c>
      <c r="V119" s="63" t="e">
        <f>SUMIF(Tournois!#REF!,Vies!A119)/Vies!A119</f>
        <v>#REF!</v>
      </c>
      <c r="W119" s="63" t="e">
        <f>SUMIF(Tournois!#REF!,Vies!A119)/Vies!A119</f>
        <v>#REF!</v>
      </c>
      <c r="X119" s="63" t="e">
        <f>SUMIF(Tournois!#REF!,Vies!A119)/Vies!A119</f>
        <v>#REF!</v>
      </c>
      <c r="Y119" s="63" t="e">
        <f>SUMIF(Tournois!#REF!,Vies!A119)/Vies!A119</f>
        <v>#REF!</v>
      </c>
      <c r="Z119" s="63" t="e">
        <f>SUMIF(Tournois!#REF!,Vies!A119)/Vies!A119</f>
        <v>#REF!</v>
      </c>
      <c r="AA119" s="64">
        <f t="shared" si="1"/>
        <v>0</v>
      </c>
    </row>
    <row r="120" spans="1:27" ht="14.25">
      <c r="A120" s="60">
        <v>119</v>
      </c>
      <c r="B120" s="63">
        <f>SUMIF(Tournois!E:E,Vies!A120)/Vies!A120</f>
        <v>0</v>
      </c>
      <c r="C120" s="63">
        <f>SUMIF(Tournois!K:K,Vies!A120)/Vies!A120</f>
        <v>0</v>
      </c>
      <c r="D120" s="63" t="e">
        <f>SUMIF(Tournois!#REF!,Vies!A120)/Vies!A120</f>
        <v>#REF!</v>
      </c>
      <c r="E120" s="63" t="e">
        <f>SUMIF(Tournois!#REF!,Vies!A120)/Vies!A120</f>
        <v>#REF!</v>
      </c>
      <c r="F120" s="63" t="e">
        <f>SUMIF(Tournois!#REF!,Vies!A120)/Vies!A120</f>
        <v>#REF!</v>
      </c>
      <c r="G120" s="63" t="e">
        <f>SUMIF(Tournois!#REF!,Vies!A120)/Vies!A120</f>
        <v>#REF!</v>
      </c>
      <c r="H120" s="63" t="e">
        <f>SUMIF(Tournois!#REF!,Vies!A120)/Vies!A120</f>
        <v>#REF!</v>
      </c>
      <c r="I120" s="63" t="e">
        <f>SUMIF(Tournois!#REF!,Vies!A120)/Vies!A120</f>
        <v>#REF!</v>
      </c>
      <c r="J120" s="63" t="e">
        <f>SUMIF(Tournois!#REF!,Vies!A120)/Vies!A120</f>
        <v>#REF!</v>
      </c>
      <c r="K120" s="63" t="e">
        <f>SUMIF(Tournois!#REF!,Vies!A120)/Vies!A120</f>
        <v>#REF!</v>
      </c>
      <c r="L120" s="63" t="e">
        <f>SUMIF(Tournois!#REF!,Vies!A120)/Vies!A120</f>
        <v>#REF!</v>
      </c>
      <c r="M120" s="63" t="e">
        <f>SUMIF(Tournois!#REF!,Vies!A120)/Vies!A120</f>
        <v>#REF!</v>
      </c>
      <c r="N120" s="63" t="e">
        <f>SUMIF(Tournois!#REF!,Vies!A120)/Vies!A120</f>
        <v>#REF!</v>
      </c>
      <c r="O120" s="63" t="e">
        <f>SUMIF(Tournois!#REF!,Vies!A120)/Vies!A120</f>
        <v>#REF!</v>
      </c>
      <c r="P120" s="63" t="e">
        <f>SUMIF(Tournois!#REF!,Vies!A120)/Vies!A120</f>
        <v>#REF!</v>
      </c>
      <c r="Q120" s="63" t="e">
        <f>SUMIF(Tournois!#REF!,Vies!A120)/Vies!A120</f>
        <v>#REF!</v>
      </c>
      <c r="R120" s="63" t="e">
        <f>SUMIF(Tournois!#REF!,Vies!A120)/Vies!A120</f>
        <v>#REF!</v>
      </c>
      <c r="S120" s="63" t="e">
        <f>SUMIF(Tournois!#REF!,Vies!A120)/Vies!A120</f>
        <v>#REF!</v>
      </c>
      <c r="T120" s="63" t="e">
        <f>SUMIF(Tournois!#REF!,Vies!A120)/Vies!A120</f>
        <v>#REF!</v>
      </c>
      <c r="U120" s="63" t="e">
        <f>SUMIF(Tournois!#REF!,Vies!A120)/Vies!A120</f>
        <v>#REF!</v>
      </c>
      <c r="V120" s="63" t="e">
        <f>SUMIF(Tournois!#REF!,Vies!A120)/Vies!A120</f>
        <v>#REF!</v>
      </c>
      <c r="W120" s="63" t="e">
        <f>SUMIF(Tournois!#REF!,Vies!A120)/Vies!A120</f>
        <v>#REF!</v>
      </c>
      <c r="X120" s="63" t="e">
        <f>SUMIF(Tournois!#REF!,Vies!A120)/Vies!A120</f>
        <v>#REF!</v>
      </c>
      <c r="Y120" s="63" t="e">
        <f>SUMIF(Tournois!#REF!,Vies!A120)/Vies!A120</f>
        <v>#REF!</v>
      </c>
      <c r="Z120" s="63" t="e">
        <f>SUMIF(Tournois!#REF!,Vies!A120)/Vies!A120</f>
        <v>#REF!</v>
      </c>
      <c r="AA120" s="64">
        <f t="shared" si="1"/>
        <v>0</v>
      </c>
    </row>
    <row r="121" spans="1:27" ht="14.25">
      <c r="A121" s="60">
        <v>120</v>
      </c>
      <c r="B121" s="63">
        <f>SUMIF(Tournois!E:E,Vies!A121)/Vies!A121</f>
        <v>0</v>
      </c>
      <c r="C121" s="63">
        <f>SUMIF(Tournois!K:K,Vies!A121)/Vies!A121</f>
        <v>0</v>
      </c>
      <c r="D121" s="63" t="e">
        <f>SUMIF(Tournois!#REF!,Vies!A121)/Vies!A121</f>
        <v>#REF!</v>
      </c>
      <c r="E121" s="63" t="e">
        <f>SUMIF(Tournois!#REF!,Vies!A121)/Vies!A121</f>
        <v>#REF!</v>
      </c>
      <c r="F121" s="63" t="e">
        <f>SUMIF(Tournois!#REF!,Vies!A121)/Vies!A121</f>
        <v>#REF!</v>
      </c>
      <c r="G121" s="63" t="e">
        <f>SUMIF(Tournois!#REF!,Vies!A121)/Vies!A121</f>
        <v>#REF!</v>
      </c>
      <c r="H121" s="63" t="e">
        <f>SUMIF(Tournois!#REF!,Vies!A121)/Vies!A121</f>
        <v>#REF!</v>
      </c>
      <c r="I121" s="63" t="e">
        <f>SUMIF(Tournois!#REF!,Vies!A121)/Vies!A121</f>
        <v>#REF!</v>
      </c>
      <c r="J121" s="63" t="e">
        <f>SUMIF(Tournois!#REF!,Vies!A121)/Vies!A121</f>
        <v>#REF!</v>
      </c>
      <c r="K121" s="63" t="e">
        <f>SUMIF(Tournois!#REF!,Vies!A121)/Vies!A121</f>
        <v>#REF!</v>
      </c>
      <c r="L121" s="63" t="e">
        <f>SUMIF(Tournois!#REF!,Vies!A121)/Vies!A121</f>
        <v>#REF!</v>
      </c>
      <c r="M121" s="63" t="e">
        <f>SUMIF(Tournois!#REF!,Vies!A121)/Vies!A121</f>
        <v>#REF!</v>
      </c>
      <c r="N121" s="63" t="e">
        <f>SUMIF(Tournois!#REF!,Vies!A121)/Vies!A121</f>
        <v>#REF!</v>
      </c>
      <c r="O121" s="63" t="e">
        <f>SUMIF(Tournois!#REF!,Vies!A121)/Vies!A121</f>
        <v>#REF!</v>
      </c>
      <c r="P121" s="63" t="e">
        <f>SUMIF(Tournois!#REF!,Vies!A121)/Vies!A121</f>
        <v>#REF!</v>
      </c>
      <c r="Q121" s="63" t="e">
        <f>SUMIF(Tournois!#REF!,Vies!A121)/Vies!A121</f>
        <v>#REF!</v>
      </c>
      <c r="R121" s="63" t="e">
        <f>SUMIF(Tournois!#REF!,Vies!A121)/Vies!A121</f>
        <v>#REF!</v>
      </c>
      <c r="S121" s="63" t="e">
        <f>SUMIF(Tournois!#REF!,Vies!A121)/Vies!A121</f>
        <v>#REF!</v>
      </c>
      <c r="T121" s="63" t="e">
        <f>SUMIF(Tournois!#REF!,Vies!A121)/Vies!A121</f>
        <v>#REF!</v>
      </c>
      <c r="U121" s="63" t="e">
        <f>SUMIF(Tournois!#REF!,Vies!A121)/Vies!A121</f>
        <v>#REF!</v>
      </c>
      <c r="V121" s="63" t="e">
        <f>SUMIF(Tournois!#REF!,Vies!A121)/Vies!A121</f>
        <v>#REF!</v>
      </c>
      <c r="W121" s="63" t="e">
        <f>SUMIF(Tournois!#REF!,Vies!A121)/Vies!A121</f>
        <v>#REF!</v>
      </c>
      <c r="X121" s="63" t="e">
        <f>SUMIF(Tournois!#REF!,Vies!A121)/Vies!A121</f>
        <v>#REF!</v>
      </c>
      <c r="Y121" s="63" t="e">
        <f>SUMIF(Tournois!#REF!,Vies!A121)/Vies!A121</f>
        <v>#REF!</v>
      </c>
      <c r="Z121" s="63" t="e">
        <f>SUMIF(Tournois!#REF!,Vies!A121)/Vies!A121</f>
        <v>#REF!</v>
      </c>
      <c r="AA121" s="64">
        <f t="shared" si="1"/>
        <v>0</v>
      </c>
    </row>
    <row r="122" spans="1:27" ht="14.25">
      <c r="A122" s="60">
        <v>121</v>
      </c>
      <c r="B122" s="63">
        <f>SUMIF(Tournois!E:E,Vies!A122)/Vies!A122</f>
        <v>0</v>
      </c>
      <c r="C122" s="63">
        <f>SUMIF(Tournois!K:K,Vies!A122)/Vies!A122</f>
        <v>0</v>
      </c>
      <c r="D122" s="63" t="e">
        <f>SUMIF(Tournois!#REF!,Vies!A122)/Vies!A122</f>
        <v>#REF!</v>
      </c>
      <c r="E122" s="63" t="e">
        <f>SUMIF(Tournois!#REF!,Vies!A122)/Vies!A122</f>
        <v>#REF!</v>
      </c>
      <c r="F122" s="63" t="e">
        <f>SUMIF(Tournois!#REF!,Vies!A122)/Vies!A122</f>
        <v>#REF!</v>
      </c>
      <c r="G122" s="63" t="e">
        <f>SUMIF(Tournois!#REF!,Vies!A122)/Vies!A122</f>
        <v>#REF!</v>
      </c>
      <c r="H122" s="63" t="e">
        <f>SUMIF(Tournois!#REF!,Vies!A122)/Vies!A122</f>
        <v>#REF!</v>
      </c>
      <c r="I122" s="63" t="e">
        <f>SUMIF(Tournois!#REF!,Vies!A122)/Vies!A122</f>
        <v>#REF!</v>
      </c>
      <c r="J122" s="63" t="e">
        <f>SUMIF(Tournois!#REF!,Vies!A122)/Vies!A122</f>
        <v>#REF!</v>
      </c>
      <c r="K122" s="63" t="e">
        <f>SUMIF(Tournois!#REF!,Vies!A122)/Vies!A122</f>
        <v>#REF!</v>
      </c>
      <c r="L122" s="63" t="e">
        <f>SUMIF(Tournois!#REF!,Vies!A122)/Vies!A122</f>
        <v>#REF!</v>
      </c>
      <c r="M122" s="63" t="e">
        <f>SUMIF(Tournois!#REF!,Vies!A122)/Vies!A122</f>
        <v>#REF!</v>
      </c>
      <c r="N122" s="63" t="e">
        <f>SUMIF(Tournois!#REF!,Vies!A122)/Vies!A122</f>
        <v>#REF!</v>
      </c>
      <c r="O122" s="63" t="e">
        <f>SUMIF(Tournois!#REF!,Vies!A122)/Vies!A122</f>
        <v>#REF!</v>
      </c>
      <c r="P122" s="63" t="e">
        <f>SUMIF(Tournois!#REF!,Vies!A122)/Vies!A122</f>
        <v>#REF!</v>
      </c>
      <c r="Q122" s="63" t="e">
        <f>SUMIF(Tournois!#REF!,Vies!A122)/Vies!A122</f>
        <v>#REF!</v>
      </c>
      <c r="R122" s="63" t="e">
        <f>SUMIF(Tournois!#REF!,Vies!A122)/Vies!A122</f>
        <v>#REF!</v>
      </c>
      <c r="S122" s="63" t="e">
        <f>SUMIF(Tournois!#REF!,Vies!A122)/Vies!A122</f>
        <v>#REF!</v>
      </c>
      <c r="T122" s="63" t="e">
        <f>SUMIF(Tournois!#REF!,Vies!A122)/Vies!A122</f>
        <v>#REF!</v>
      </c>
      <c r="U122" s="63" t="e">
        <f>SUMIF(Tournois!#REF!,Vies!A122)/Vies!A122</f>
        <v>#REF!</v>
      </c>
      <c r="V122" s="63" t="e">
        <f>SUMIF(Tournois!#REF!,Vies!A122)/Vies!A122</f>
        <v>#REF!</v>
      </c>
      <c r="W122" s="63" t="e">
        <f>SUMIF(Tournois!#REF!,Vies!A122)/Vies!A122</f>
        <v>#REF!</v>
      </c>
      <c r="X122" s="63" t="e">
        <f>SUMIF(Tournois!#REF!,Vies!A122)/Vies!A122</f>
        <v>#REF!</v>
      </c>
      <c r="Y122" s="63" t="e">
        <f>SUMIF(Tournois!#REF!,Vies!A122)/Vies!A122</f>
        <v>#REF!</v>
      </c>
      <c r="Z122" s="63" t="e">
        <f>SUMIF(Tournois!#REF!,Vies!A122)/Vies!A122</f>
        <v>#REF!</v>
      </c>
      <c r="AA122" s="64">
        <f t="shared" si="1"/>
        <v>0</v>
      </c>
    </row>
    <row r="123" spans="1:27" ht="14.25">
      <c r="A123" s="60">
        <v>122</v>
      </c>
      <c r="B123" s="63">
        <f>SUMIF(Tournois!E:E,Vies!A123)/Vies!A123</f>
        <v>0</v>
      </c>
      <c r="C123" s="63">
        <f>SUMIF(Tournois!K:K,Vies!A123)/Vies!A123</f>
        <v>0</v>
      </c>
      <c r="D123" s="63" t="e">
        <f>SUMIF(Tournois!#REF!,Vies!A123)/Vies!A123</f>
        <v>#REF!</v>
      </c>
      <c r="E123" s="63" t="e">
        <f>SUMIF(Tournois!#REF!,Vies!A123)/Vies!A123</f>
        <v>#REF!</v>
      </c>
      <c r="F123" s="63" t="e">
        <f>SUMIF(Tournois!#REF!,Vies!A123)/Vies!A123</f>
        <v>#REF!</v>
      </c>
      <c r="G123" s="63" t="e">
        <f>SUMIF(Tournois!#REF!,Vies!A123)/Vies!A123</f>
        <v>#REF!</v>
      </c>
      <c r="H123" s="63" t="e">
        <f>SUMIF(Tournois!#REF!,Vies!A123)/Vies!A123</f>
        <v>#REF!</v>
      </c>
      <c r="I123" s="63" t="e">
        <f>SUMIF(Tournois!#REF!,Vies!A123)/Vies!A123</f>
        <v>#REF!</v>
      </c>
      <c r="J123" s="63" t="e">
        <f>SUMIF(Tournois!#REF!,Vies!A123)/Vies!A123</f>
        <v>#REF!</v>
      </c>
      <c r="K123" s="63" t="e">
        <f>SUMIF(Tournois!#REF!,Vies!A123)/Vies!A123</f>
        <v>#REF!</v>
      </c>
      <c r="L123" s="63" t="e">
        <f>SUMIF(Tournois!#REF!,Vies!A123)/Vies!A123</f>
        <v>#REF!</v>
      </c>
      <c r="M123" s="63" t="e">
        <f>SUMIF(Tournois!#REF!,Vies!A123)/Vies!A123</f>
        <v>#REF!</v>
      </c>
      <c r="N123" s="63" t="e">
        <f>SUMIF(Tournois!#REF!,Vies!A123)/Vies!A123</f>
        <v>#REF!</v>
      </c>
      <c r="O123" s="63" t="e">
        <f>SUMIF(Tournois!#REF!,Vies!A123)/Vies!A123</f>
        <v>#REF!</v>
      </c>
      <c r="P123" s="63" t="e">
        <f>SUMIF(Tournois!#REF!,Vies!A123)/Vies!A123</f>
        <v>#REF!</v>
      </c>
      <c r="Q123" s="63" t="e">
        <f>SUMIF(Tournois!#REF!,Vies!A123)/Vies!A123</f>
        <v>#REF!</v>
      </c>
      <c r="R123" s="63" t="e">
        <f>SUMIF(Tournois!#REF!,Vies!A123)/Vies!A123</f>
        <v>#REF!</v>
      </c>
      <c r="S123" s="63" t="e">
        <f>SUMIF(Tournois!#REF!,Vies!A123)/Vies!A123</f>
        <v>#REF!</v>
      </c>
      <c r="T123" s="63" t="e">
        <f>SUMIF(Tournois!#REF!,Vies!A123)/Vies!A123</f>
        <v>#REF!</v>
      </c>
      <c r="U123" s="63" t="e">
        <f>SUMIF(Tournois!#REF!,Vies!A123)/Vies!A123</f>
        <v>#REF!</v>
      </c>
      <c r="V123" s="63" t="e">
        <f>SUMIF(Tournois!#REF!,Vies!A123)/Vies!A123</f>
        <v>#REF!</v>
      </c>
      <c r="W123" s="63" t="e">
        <f>SUMIF(Tournois!#REF!,Vies!A123)/Vies!A123</f>
        <v>#REF!</v>
      </c>
      <c r="X123" s="63" t="e">
        <f>SUMIF(Tournois!#REF!,Vies!A123)/Vies!A123</f>
        <v>#REF!</v>
      </c>
      <c r="Y123" s="63" t="e">
        <f>SUMIF(Tournois!#REF!,Vies!A123)/Vies!A123</f>
        <v>#REF!</v>
      </c>
      <c r="Z123" s="63" t="e">
        <f>SUMIF(Tournois!#REF!,Vies!A123)/Vies!A123</f>
        <v>#REF!</v>
      </c>
      <c r="AA123" s="64">
        <f t="shared" si="1"/>
        <v>0</v>
      </c>
    </row>
    <row r="124" spans="1:27" ht="14.25">
      <c r="A124" s="60">
        <v>123</v>
      </c>
      <c r="B124" s="63">
        <f>SUMIF(Tournois!E:E,Vies!A124)/Vies!A124</f>
        <v>0</v>
      </c>
      <c r="C124" s="63">
        <f>SUMIF(Tournois!K:K,Vies!A124)/Vies!A124</f>
        <v>0</v>
      </c>
      <c r="D124" s="63" t="e">
        <f>SUMIF(Tournois!#REF!,Vies!A124)/Vies!A124</f>
        <v>#REF!</v>
      </c>
      <c r="E124" s="63" t="e">
        <f>SUMIF(Tournois!#REF!,Vies!A124)/Vies!A124</f>
        <v>#REF!</v>
      </c>
      <c r="F124" s="63" t="e">
        <f>SUMIF(Tournois!#REF!,Vies!A124)/Vies!A124</f>
        <v>#REF!</v>
      </c>
      <c r="G124" s="63" t="e">
        <f>SUMIF(Tournois!#REF!,Vies!A124)/Vies!A124</f>
        <v>#REF!</v>
      </c>
      <c r="H124" s="63" t="e">
        <f>SUMIF(Tournois!#REF!,Vies!A124)/Vies!A124</f>
        <v>#REF!</v>
      </c>
      <c r="I124" s="63" t="e">
        <f>SUMIF(Tournois!#REF!,Vies!A124)/Vies!A124</f>
        <v>#REF!</v>
      </c>
      <c r="J124" s="63" t="e">
        <f>SUMIF(Tournois!#REF!,Vies!A124)/Vies!A124</f>
        <v>#REF!</v>
      </c>
      <c r="K124" s="63" t="e">
        <f>SUMIF(Tournois!#REF!,Vies!A124)/Vies!A124</f>
        <v>#REF!</v>
      </c>
      <c r="L124" s="63" t="e">
        <f>SUMIF(Tournois!#REF!,Vies!A124)/Vies!A124</f>
        <v>#REF!</v>
      </c>
      <c r="M124" s="63" t="e">
        <f>SUMIF(Tournois!#REF!,Vies!A124)/Vies!A124</f>
        <v>#REF!</v>
      </c>
      <c r="N124" s="63" t="e">
        <f>SUMIF(Tournois!#REF!,Vies!A124)/Vies!A124</f>
        <v>#REF!</v>
      </c>
      <c r="O124" s="63" t="e">
        <f>SUMIF(Tournois!#REF!,Vies!A124)/Vies!A124</f>
        <v>#REF!</v>
      </c>
      <c r="P124" s="63" t="e">
        <f>SUMIF(Tournois!#REF!,Vies!A124)/Vies!A124</f>
        <v>#REF!</v>
      </c>
      <c r="Q124" s="63" t="e">
        <f>SUMIF(Tournois!#REF!,Vies!A124)/Vies!A124</f>
        <v>#REF!</v>
      </c>
      <c r="R124" s="63" t="e">
        <f>SUMIF(Tournois!#REF!,Vies!A124)/Vies!A124</f>
        <v>#REF!</v>
      </c>
      <c r="S124" s="63" t="e">
        <f>SUMIF(Tournois!#REF!,Vies!A124)/Vies!A124</f>
        <v>#REF!</v>
      </c>
      <c r="T124" s="63" t="e">
        <f>SUMIF(Tournois!#REF!,Vies!A124)/Vies!A124</f>
        <v>#REF!</v>
      </c>
      <c r="U124" s="63" t="e">
        <f>SUMIF(Tournois!#REF!,Vies!A124)/Vies!A124</f>
        <v>#REF!</v>
      </c>
      <c r="V124" s="63" t="e">
        <f>SUMIF(Tournois!#REF!,Vies!A124)/Vies!A124</f>
        <v>#REF!</v>
      </c>
      <c r="W124" s="63" t="e">
        <f>SUMIF(Tournois!#REF!,Vies!A124)/Vies!A124</f>
        <v>#REF!</v>
      </c>
      <c r="X124" s="63" t="e">
        <f>SUMIF(Tournois!#REF!,Vies!A124)/Vies!A124</f>
        <v>#REF!</v>
      </c>
      <c r="Y124" s="63" t="e">
        <f>SUMIF(Tournois!#REF!,Vies!A124)/Vies!A124</f>
        <v>#REF!</v>
      </c>
      <c r="Z124" s="63" t="e">
        <f>SUMIF(Tournois!#REF!,Vies!A124)/Vies!A124</f>
        <v>#REF!</v>
      </c>
      <c r="AA124" s="64">
        <f t="shared" si="1"/>
        <v>0</v>
      </c>
    </row>
    <row r="125" spans="1:27" ht="14.25">
      <c r="A125" s="60">
        <v>124</v>
      </c>
      <c r="B125" s="63">
        <f>SUMIF(Tournois!E:E,Vies!A125)/Vies!A125</f>
        <v>0</v>
      </c>
      <c r="C125" s="63">
        <f>SUMIF(Tournois!K:K,Vies!A125)/Vies!A125</f>
        <v>0</v>
      </c>
      <c r="D125" s="63" t="e">
        <f>SUMIF(Tournois!#REF!,Vies!A125)/Vies!A125</f>
        <v>#REF!</v>
      </c>
      <c r="E125" s="63" t="e">
        <f>SUMIF(Tournois!#REF!,Vies!A125)/Vies!A125</f>
        <v>#REF!</v>
      </c>
      <c r="F125" s="63" t="e">
        <f>SUMIF(Tournois!#REF!,Vies!A125)/Vies!A125</f>
        <v>#REF!</v>
      </c>
      <c r="G125" s="63" t="e">
        <f>SUMIF(Tournois!#REF!,Vies!A125)/Vies!A125</f>
        <v>#REF!</v>
      </c>
      <c r="H125" s="63" t="e">
        <f>SUMIF(Tournois!#REF!,Vies!A125)/Vies!A125</f>
        <v>#REF!</v>
      </c>
      <c r="I125" s="63" t="e">
        <f>SUMIF(Tournois!#REF!,Vies!A125)/Vies!A125</f>
        <v>#REF!</v>
      </c>
      <c r="J125" s="63" t="e">
        <f>SUMIF(Tournois!#REF!,Vies!A125)/Vies!A125</f>
        <v>#REF!</v>
      </c>
      <c r="K125" s="63" t="e">
        <f>SUMIF(Tournois!#REF!,Vies!A125)/Vies!A125</f>
        <v>#REF!</v>
      </c>
      <c r="L125" s="63" t="e">
        <f>SUMIF(Tournois!#REF!,Vies!A125)/Vies!A125</f>
        <v>#REF!</v>
      </c>
      <c r="M125" s="63" t="e">
        <f>SUMIF(Tournois!#REF!,Vies!A125)/Vies!A125</f>
        <v>#REF!</v>
      </c>
      <c r="N125" s="63" t="e">
        <f>SUMIF(Tournois!#REF!,Vies!A125)/Vies!A125</f>
        <v>#REF!</v>
      </c>
      <c r="O125" s="63" t="e">
        <f>SUMIF(Tournois!#REF!,Vies!A125)/Vies!A125</f>
        <v>#REF!</v>
      </c>
      <c r="P125" s="63" t="e">
        <f>SUMIF(Tournois!#REF!,Vies!A125)/Vies!A125</f>
        <v>#REF!</v>
      </c>
      <c r="Q125" s="63" t="e">
        <f>SUMIF(Tournois!#REF!,Vies!A125)/Vies!A125</f>
        <v>#REF!</v>
      </c>
      <c r="R125" s="63" t="e">
        <f>SUMIF(Tournois!#REF!,Vies!A125)/Vies!A125</f>
        <v>#REF!</v>
      </c>
      <c r="S125" s="63" t="e">
        <f>SUMIF(Tournois!#REF!,Vies!A125)/Vies!A125</f>
        <v>#REF!</v>
      </c>
      <c r="T125" s="63" t="e">
        <f>SUMIF(Tournois!#REF!,Vies!A125)/Vies!A125</f>
        <v>#REF!</v>
      </c>
      <c r="U125" s="63" t="e">
        <f>SUMIF(Tournois!#REF!,Vies!A125)/Vies!A125</f>
        <v>#REF!</v>
      </c>
      <c r="V125" s="63" t="e">
        <f>SUMIF(Tournois!#REF!,Vies!A125)/Vies!A125</f>
        <v>#REF!</v>
      </c>
      <c r="W125" s="63" t="e">
        <f>SUMIF(Tournois!#REF!,Vies!A125)/Vies!A125</f>
        <v>#REF!</v>
      </c>
      <c r="X125" s="63" t="e">
        <f>SUMIF(Tournois!#REF!,Vies!A125)/Vies!A125</f>
        <v>#REF!</v>
      </c>
      <c r="Y125" s="63" t="e">
        <f>SUMIF(Tournois!#REF!,Vies!A125)/Vies!A125</f>
        <v>#REF!</v>
      </c>
      <c r="Z125" s="63" t="e">
        <f>SUMIF(Tournois!#REF!,Vies!A125)/Vies!A125</f>
        <v>#REF!</v>
      </c>
      <c r="AA125" s="64">
        <f t="shared" si="1"/>
        <v>0</v>
      </c>
    </row>
    <row r="126" spans="1:27" ht="14.25">
      <c r="A126" s="60">
        <v>125</v>
      </c>
      <c r="B126" s="63">
        <f>SUMIF(Tournois!E:E,Vies!A126)/Vies!A126</f>
        <v>0</v>
      </c>
      <c r="C126" s="63">
        <f>SUMIF(Tournois!K:K,Vies!A126)/Vies!A126</f>
        <v>0</v>
      </c>
      <c r="D126" s="63" t="e">
        <f>SUMIF(Tournois!#REF!,Vies!A126)/Vies!A126</f>
        <v>#REF!</v>
      </c>
      <c r="E126" s="63" t="e">
        <f>SUMIF(Tournois!#REF!,Vies!A126)/Vies!A126</f>
        <v>#REF!</v>
      </c>
      <c r="F126" s="63" t="e">
        <f>SUMIF(Tournois!#REF!,Vies!A126)/Vies!A126</f>
        <v>#REF!</v>
      </c>
      <c r="G126" s="63" t="e">
        <f>SUMIF(Tournois!#REF!,Vies!A126)/Vies!A126</f>
        <v>#REF!</v>
      </c>
      <c r="H126" s="63" t="e">
        <f>SUMIF(Tournois!#REF!,Vies!A126)/Vies!A126</f>
        <v>#REF!</v>
      </c>
      <c r="I126" s="63" t="e">
        <f>SUMIF(Tournois!#REF!,Vies!A126)/Vies!A126</f>
        <v>#REF!</v>
      </c>
      <c r="J126" s="63" t="e">
        <f>SUMIF(Tournois!#REF!,Vies!A126)/Vies!A126</f>
        <v>#REF!</v>
      </c>
      <c r="K126" s="63" t="e">
        <f>SUMIF(Tournois!#REF!,Vies!A126)/Vies!A126</f>
        <v>#REF!</v>
      </c>
      <c r="L126" s="63" t="e">
        <f>SUMIF(Tournois!#REF!,Vies!A126)/Vies!A126</f>
        <v>#REF!</v>
      </c>
      <c r="M126" s="63" t="e">
        <f>SUMIF(Tournois!#REF!,Vies!A126)/Vies!A126</f>
        <v>#REF!</v>
      </c>
      <c r="N126" s="63" t="e">
        <f>SUMIF(Tournois!#REF!,Vies!A126)/Vies!A126</f>
        <v>#REF!</v>
      </c>
      <c r="O126" s="63" t="e">
        <f>SUMIF(Tournois!#REF!,Vies!A126)/Vies!A126</f>
        <v>#REF!</v>
      </c>
      <c r="P126" s="63" t="e">
        <f>SUMIF(Tournois!#REF!,Vies!A126)/Vies!A126</f>
        <v>#REF!</v>
      </c>
      <c r="Q126" s="63" t="e">
        <f>SUMIF(Tournois!#REF!,Vies!A126)/Vies!A126</f>
        <v>#REF!</v>
      </c>
      <c r="R126" s="63" t="e">
        <f>SUMIF(Tournois!#REF!,Vies!A126)/Vies!A126</f>
        <v>#REF!</v>
      </c>
      <c r="S126" s="63" t="e">
        <f>SUMIF(Tournois!#REF!,Vies!A126)/Vies!A126</f>
        <v>#REF!</v>
      </c>
      <c r="T126" s="63" t="e">
        <f>SUMIF(Tournois!#REF!,Vies!A126)/Vies!A126</f>
        <v>#REF!</v>
      </c>
      <c r="U126" s="63" t="e">
        <f>SUMIF(Tournois!#REF!,Vies!A126)/Vies!A126</f>
        <v>#REF!</v>
      </c>
      <c r="V126" s="63" t="e">
        <f>SUMIF(Tournois!#REF!,Vies!A126)/Vies!A126</f>
        <v>#REF!</v>
      </c>
      <c r="W126" s="63" t="e">
        <f>SUMIF(Tournois!#REF!,Vies!A126)/Vies!A126</f>
        <v>#REF!</v>
      </c>
      <c r="X126" s="63" t="e">
        <f>SUMIF(Tournois!#REF!,Vies!A126)/Vies!A126</f>
        <v>#REF!</v>
      </c>
      <c r="Y126" s="63" t="e">
        <f>SUMIF(Tournois!#REF!,Vies!A126)/Vies!A126</f>
        <v>#REF!</v>
      </c>
      <c r="Z126" s="63" t="e">
        <f>SUMIF(Tournois!#REF!,Vies!A126)/Vies!A126</f>
        <v>#REF!</v>
      </c>
      <c r="AA126" s="64">
        <f t="shared" si="1"/>
        <v>0</v>
      </c>
    </row>
    <row r="127" spans="1:27" ht="14.25">
      <c r="A127" s="60">
        <v>126</v>
      </c>
      <c r="B127" s="63">
        <f>SUMIF(Tournois!E:E,Vies!A127)/Vies!A127</f>
        <v>0</v>
      </c>
      <c r="C127" s="63">
        <f>SUMIF(Tournois!K:K,Vies!A127)/Vies!A127</f>
        <v>0</v>
      </c>
      <c r="D127" s="63" t="e">
        <f>SUMIF(Tournois!#REF!,Vies!A127)/Vies!A127</f>
        <v>#REF!</v>
      </c>
      <c r="E127" s="63" t="e">
        <f>SUMIF(Tournois!#REF!,Vies!A127)/Vies!A127</f>
        <v>#REF!</v>
      </c>
      <c r="F127" s="63" t="e">
        <f>SUMIF(Tournois!#REF!,Vies!A127)/Vies!A127</f>
        <v>#REF!</v>
      </c>
      <c r="G127" s="63" t="e">
        <f>SUMIF(Tournois!#REF!,Vies!A127)/Vies!A127</f>
        <v>#REF!</v>
      </c>
      <c r="H127" s="63" t="e">
        <f>SUMIF(Tournois!#REF!,Vies!A127)/Vies!A127</f>
        <v>#REF!</v>
      </c>
      <c r="I127" s="63" t="e">
        <f>SUMIF(Tournois!#REF!,Vies!A127)/Vies!A127</f>
        <v>#REF!</v>
      </c>
      <c r="J127" s="63" t="e">
        <f>SUMIF(Tournois!#REF!,Vies!A127)/Vies!A127</f>
        <v>#REF!</v>
      </c>
      <c r="K127" s="63" t="e">
        <f>SUMIF(Tournois!#REF!,Vies!A127)/Vies!A127</f>
        <v>#REF!</v>
      </c>
      <c r="L127" s="63" t="e">
        <f>SUMIF(Tournois!#REF!,Vies!A127)/Vies!A127</f>
        <v>#REF!</v>
      </c>
      <c r="M127" s="63" t="e">
        <f>SUMIF(Tournois!#REF!,Vies!A127)/Vies!A127</f>
        <v>#REF!</v>
      </c>
      <c r="N127" s="63" t="e">
        <f>SUMIF(Tournois!#REF!,Vies!A127)/Vies!A127</f>
        <v>#REF!</v>
      </c>
      <c r="O127" s="63" t="e">
        <f>SUMIF(Tournois!#REF!,Vies!A127)/Vies!A127</f>
        <v>#REF!</v>
      </c>
      <c r="P127" s="63" t="e">
        <f>SUMIF(Tournois!#REF!,Vies!A127)/Vies!A127</f>
        <v>#REF!</v>
      </c>
      <c r="Q127" s="63" t="e">
        <f>SUMIF(Tournois!#REF!,Vies!A127)/Vies!A127</f>
        <v>#REF!</v>
      </c>
      <c r="R127" s="63" t="e">
        <f>SUMIF(Tournois!#REF!,Vies!A127)/Vies!A127</f>
        <v>#REF!</v>
      </c>
      <c r="S127" s="63" t="e">
        <f>SUMIF(Tournois!#REF!,Vies!A127)/Vies!A127</f>
        <v>#REF!</v>
      </c>
      <c r="T127" s="63" t="e">
        <f>SUMIF(Tournois!#REF!,Vies!A127)/Vies!A127</f>
        <v>#REF!</v>
      </c>
      <c r="U127" s="63" t="e">
        <f>SUMIF(Tournois!#REF!,Vies!A127)/Vies!A127</f>
        <v>#REF!</v>
      </c>
      <c r="V127" s="63" t="e">
        <f>SUMIF(Tournois!#REF!,Vies!A127)/Vies!A127</f>
        <v>#REF!</v>
      </c>
      <c r="W127" s="63" t="e">
        <f>SUMIF(Tournois!#REF!,Vies!A127)/Vies!A127</f>
        <v>#REF!</v>
      </c>
      <c r="X127" s="63" t="e">
        <f>SUMIF(Tournois!#REF!,Vies!A127)/Vies!A127</f>
        <v>#REF!</v>
      </c>
      <c r="Y127" s="63" t="e">
        <f>SUMIF(Tournois!#REF!,Vies!A127)/Vies!A127</f>
        <v>#REF!</v>
      </c>
      <c r="Z127" s="63" t="e">
        <f>SUMIF(Tournois!#REF!,Vies!A127)/Vies!A127</f>
        <v>#REF!</v>
      </c>
      <c r="AA127" s="64">
        <f t="shared" si="1"/>
        <v>0</v>
      </c>
    </row>
    <row r="128" spans="1:27" ht="14.25">
      <c r="A128" s="60">
        <v>127</v>
      </c>
      <c r="B128" s="63">
        <f>SUMIF(Tournois!E:E,Vies!A128)/Vies!A128</f>
        <v>0</v>
      </c>
      <c r="C128" s="63">
        <f>SUMIF(Tournois!K:K,Vies!A128)/Vies!A128</f>
        <v>0</v>
      </c>
      <c r="D128" s="63" t="e">
        <f>SUMIF(Tournois!#REF!,Vies!A128)/Vies!A128</f>
        <v>#REF!</v>
      </c>
      <c r="E128" s="63" t="e">
        <f>SUMIF(Tournois!#REF!,Vies!A128)/Vies!A128</f>
        <v>#REF!</v>
      </c>
      <c r="F128" s="63" t="e">
        <f>SUMIF(Tournois!#REF!,Vies!A128)/Vies!A128</f>
        <v>#REF!</v>
      </c>
      <c r="G128" s="63" t="e">
        <f>SUMIF(Tournois!#REF!,Vies!A128)/Vies!A128</f>
        <v>#REF!</v>
      </c>
      <c r="H128" s="63" t="e">
        <f>SUMIF(Tournois!#REF!,Vies!A128)/Vies!A128</f>
        <v>#REF!</v>
      </c>
      <c r="I128" s="63" t="e">
        <f>SUMIF(Tournois!#REF!,Vies!A128)/Vies!A128</f>
        <v>#REF!</v>
      </c>
      <c r="J128" s="63" t="e">
        <f>SUMIF(Tournois!#REF!,Vies!A128)/Vies!A128</f>
        <v>#REF!</v>
      </c>
      <c r="K128" s="63" t="e">
        <f>SUMIF(Tournois!#REF!,Vies!A128)/Vies!A128</f>
        <v>#REF!</v>
      </c>
      <c r="L128" s="63" t="e">
        <f>SUMIF(Tournois!#REF!,Vies!A128)/Vies!A128</f>
        <v>#REF!</v>
      </c>
      <c r="M128" s="63" t="e">
        <f>SUMIF(Tournois!#REF!,Vies!A128)/Vies!A128</f>
        <v>#REF!</v>
      </c>
      <c r="N128" s="63" t="e">
        <f>SUMIF(Tournois!#REF!,Vies!A128)/Vies!A128</f>
        <v>#REF!</v>
      </c>
      <c r="O128" s="63" t="e">
        <f>SUMIF(Tournois!#REF!,Vies!A128)/Vies!A128</f>
        <v>#REF!</v>
      </c>
      <c r="P128" s="63" t="e">
        <f>SUMIF(Tournois!#REF!,Vies!A128)/Vies!A128</f>
        <v>#REF!</v>
      </c>
      <c r="Q128" s="63" t="e">
        <f>SUMIF(Tournois!#REF!,Vies!A128)/Vies!A128</f>
        <v>#REF!</v>
      </c>
      <c r="R128" s="63" t="e">
        <f>SUMIF(Tournois!#REF!,Vies!A128)/Vies!A128</f>
        <v>#REF!</v>
      </c>
      <c r="S128" s="63" t="e">
        <f>SUMIF(Tournois!#REF!,Vies!A128)/Vies!A128</f>
        <v>#REF!</v>
      </c>
      <c r="T128" s="63" t="e">
        <f>SUMIF(Tournois!#REF!,Vies!A128)/Vies!A128</f>
        <v>#REF!</v>
      </c>
      <c r="U128" s="63" t="e">
        <f>SUMIF(Tournois!#REF!,Vies!A128)/Vies!A128</f>
        <v>#REF!</v>
      </c>
      <c r="V128" s="63" t="e">
        <f>SUMIF(Tournois!#REF!,Vies!A128)/Vies!A128</f>
        <v>#REF!</v>
      </c>
      <c r="W128" s="63" t="e">
        <f>SUMIF(Tournois!#REF!,Vies!A128)/Vies!A128</f>
        <v>#REF!</v>
      </c>
      <c r="X128" s="63" t="e">
        <f>SUMIF(Tournois!#REF!,Vies!A128)/Vies!A128</f>
        <v>#REF!</v>
      </c>
      <c r="Y128" s="63" t="e">
        <f>SUMIF(Tournois!#REF!,Vies!A128)/Vies!A128</f>
        <v>#REF!</v>
      </c>
      <c r="Z128" s="63" t="e">
        <f>SUMIF(Tournois!#REF!,Vies!A128)/Vies!A128</f>
        <v>#REF!</v>
      </c>
      <c r="AA128" s="64">
        <f t="shared" si="1"/>
        <v>0</v>
      </c>
    </row>
    <row r="129" spans="1:27" ht="14.25">
      <c r="A129" s="60">
        <v>128</v>
      </c>
      <c r="B129" s="63">
        <f>SUMIF(Tournois!E:E,Vies!A129)/Vies!A129</f>
        <v>0</v>
      </c>
      <c r="C129" s="63">
        <f>SUMIF(Tournois!K:K,Vies!A129)/Vies!A129</f>
        <v>0</v>
      </c>
      <c r="D129" s="63" t="e">
        <f>SUMIF(Tournois!#REF!,Vies!A129)/Vies!A129</f>
        <v>#REF!</v>
      </c>
      <c r="E129" s="63" t="e">
        <f>SUMIF(Tournois!#REF!,Vies!A129)/Vies!A129</f>
        <v>#REF!</v>
      </c>
      <c r="F129" s="63" t="e">
        <f>SUMIF(Tournois!#REF!,Vies!A129)/Vies!A129</f>
        <v>#REF!</v>
      </c>
      <c r="G129" s="63" t="e">
        <f>SUMIF(Tournois!#REF!,Vies!A129)/Vies!A129</f>
        <v>#REF!</v>
      </c>
      <c r="H129" s="63" t="e">
        <f>SUMIF(Tournois!#REF!,Vies!A129)/Vies!A129</f>
        <v>#REF!</v>
      </c>
      <c r="I129" s="63" t="e">
        <f>SUMIF(Tournois!#REF!,Vies!A129)/Vies!A129</f>
        <v>#REF!</v>
      </c>
      <c r="J129" s="63" t="e">
        <f>SUMIF(Tournois!#REF!,Vies!A129)/Vies!A129</f>
        <v>#REF!</v>
      </c>
      <c r="K129" s="63" t="e">
        <f>SUMIF(Tournois!#REF!,Vies!A129)/Vies!A129</f>
        <v>#REF!</v>
      </c>
      <c r="L129" s="63" t="e">
        <f>SUMIF(Tournois!#REF!,Vies!A129)/Vies!A129</f>
        <v>#REF!</v>
      </c>
      <c r="M129" s="63" t="e">
        <f>SUMIF(Tournois!#REF!,Vies!A129)/Vies!A129</f>
        <v>#REF!</v>
      </c>
      <c r="N129" s="63" t="e">
        <f>SUMIF(Tournois!#REF!,Vies!A129)/Vies!A129</f>
        <v>#REF!</v>
      </c>
      <c r="O129" s="63" t="e">
        <f>SUMIF(Tournois!#REF!,Vies!A129)/Vies!A129</f>
        <v>#REF!</v>
      </c>
      <c r="P129" s="63" t="e">
        <f>SUMIF(Tournois!#REF!,Vies!A129)/Vies!A129</f>
        <v>#REF!</v>
      </c>
      <c r="Q129" s="63" t="e">
        <f>SUMIF(Tournois!#REF!,Vies!A129)/Vies!A129</f>
        <v>#REF!</v>
      </c>
      <c r="R129" s="63" t="e">
        <f>SUMIF(Tournois!#REF!,Vies!A129)/Vies!A129</f>
        <v>#REF!</v>
      </c>
      <c r="S129" s="63" t="e">
        <f>SUMIF(Tournois!#REF!,Vies!A129)/Vies!A129</f>
        <v>#REF!</v>
      </c>
      <c r="T129" s="63" t="e">
        <f>SUMIF(Tournois!#REF!,Vies!A129)/Vies!A129</f>
        <v>#REF!</v>
      </c>
      <c r="U129" s="63" t="e">
        <f>SUMIF(Tournois!#REF!,Vies!A129)/Vies!A129</f>
        <v>#REF!</v>
      </c>
      <c r="V129" s="63" t="e">
        <f>SUMIF(Tournois!#REF!,Vies!A129)/Vies!A129</f>
        <v>#REF!</v>
      </c>
      <c r="W129" s="63" t="e">
        <f>SUMIF(Tournois!#REF!,Vies!A129)/Vies!A129</f>
        <v>#REF!</v>
      </c>
      <c r="X129" s="63" t="e">
        <f>SUMIF(Tournois!#REF!,Vies!A129)/Vies!A129</f>
        <v>#REF!</v>
      </c>
      <c r="Y129" s="63" t="e">
        <f>SUMIF(Tournois!#REF!,Vies!A129)/Vies!A129</f>
        <v>#REF!</v>
      </c>
      <c r="Z129" s="63" t="e">
        <f>SUMIF(Tournois!#REF!,Vies!A129)/Vies!A129</f>
        <v>#REF!</v>
      </c>
      <c r="AA129" s="64">
        <f t="shared" si="1"/>
        <v>0</v>
      </c>
    </row>
    <row r="130" spans="1:27" ht="14.25">
      <c r="A130" s="60">
        <v>129</v>
      </c>
      <c r="B130" s="63">
        <f>SUMIF(Tournois!E:E,Vies!A130)/Vies!A130</f>
        <v>0</v>
      </c>
      <c r="C130" s="63">
        <f>SUMIF(Tournois!K:K,Vies!A130)/Vies!A130</f>
        <v>0</v>
      </c>
      <c r="D130" s="63" t="e">
        <f>SUMIF(Tournois!#REF!,Vies!A130)/Vies!A130</f>
        <v>#REF!</v>
      </c>
      <c r="E130" s="63" t="e">
        <f>SUMIF(Tournois!#REF!,Vies!A130)/Vies!A130</f>
        <v>#REF!</v>
      </c>
      <c r="F130" s="63" t="e">
        <f>SUMIF(Tournois!#REF!,Vies!A130)/Vies!A130</f>
        <v>#REF!</v>
      </c>
      <c r="G130" s="63" t="e">
        <f>SUMIF(Tournois!#REF!,Vies!A130)/Vies!A130</f>
        <v>#REF!</v>
      </c>
      <c r="H130" s="63" t="e">
        <f>SUMIF(Tournois!#REF!,Vies!A130)/Vies!A130</f>
        <v>#REF!</v>
      </c>
      <c r="I130" s="63" t="e">
        <f>SUMIF(Tournois!#REF!,Vies!A130)/Vies!A130</f>
        <v>#REF!</v>
      </c>
      <c r="J130" s="63" t="e">
        <f>SUMIF(Tournois!#REF!,Vies!A130)/Vies!A130</f>
        <v>#REF!</v>
      </c>
      <c r="K130" s="63" t="e">
        <f>SUMIF(Tournois!#REF!,Vies!A130)/Vies!A130</f>
        <v>#REF!</v>
      </c>
      <c r="L130" s="63" t="e">
        <f>SUMIF(Tournois!#REF!,Vies!A130)/Vies!A130</f>
        <v>#REF!</v>
      </c>
      <c r="M130" s="63" t="e">
        <f>SUMIF(Tournois!#REF!,Vies!A130)/Vies!A130</f>
        <v>#REF!</v>
      </c>
      <c r="N130" s="63" t="e">
        <f>SUMIF(Tournois!#REF!,Vies!A130)/Vies!A130</f>
        <v>#REF!</v>
      </c>
      <c r="O130" s="63" t="e">
        <f>SUMIF(Tournois!#REF!,Vies!A130)/Vies!A130</f>
        <v>#REF!</v>
      </c>
      <c r="P130" s="63" t="e">
        <f>SUMIF(Tournois!#REF!,Vies!A130)/Vies!A130</f>
        <v>#REF!</v>
      </c>
      <c r="Q130" s="63" t="e">
        <f>SUMIF(Tournois!#REF!,Vies!A130)/Vies!A130</f>
        <v>#REF!</v>
      </c>
      <c r="R130" s="63" t="e">
        <f>SUMIF(Tournois!#REF!,Vies!A130)/Vies!A130</f>
        <v>#REF!</v>
      </c>
      <c r="S130" s="63" t="e">
        <f>SUMIF(Tournois!#REF!,Vies!A130)/Vies!A130</f>
        <v>#REF!</v>
      </c>
      <c r="T130" s="63" t="e">
        <f>SUMIF(Tournois!#REF!,Vies!A130)/Vies!A130</f>
        <v>#REF!</v>
      </c>
      <c r="U130" s="63" t="e">
        <f>SUMIF(Tournois!#REF!,Vies!A130)/Vies!A130</f>
        <v>#REF!</v>
      </c>
      <c r="V130" s="63" t="e">
        <f>SUMIF(Tournois!#REF!,Vies!A130)/Vies!A130</f>
        <v>#REF!</v>
      </c>
      <c r="W130" s="63" t="e">
        <f>SUMIF(Tournois!#REF!,Vies!A130)/Vies!A130</f>
        <v>#REF!</v>
      </c>
      <c r="X130" s="63" t="e">
        <f>SUMIF(Tournois!#REF!,Vies!A130)/Vies!A130</f>
        <v>#REF!</v>
      </c>
      <c r="Y130" s="63" t="e">
        <f>SUMIF(Tournois!#REF!,Vies!A130)/Vies!A130</f>
        <v>#REF!</v>
      </c>
      <c r="Z130" s="63" t="e">
        <f>SUMIF(Tournois!#REF!,Vies!A130)/Vies!A130</f>
        <v>#REF!</v>
      </c>
      <c r="AA130" s="64">
        <f t="shared" ref="AA130:AA193" si="2">SUMIF(B130:Z130,A130/A130)</f>
        <v>0</v>
      </c>
    </row>
    <row r="131" spans="1:27" ht="14.25">
      <c r="A131" s="60">
        <v>130</v>
      </c>
      <c r="B131" s="63">
        <f>SUMIF(Tournois!E:E,Vies!A131)/Vies!A131</f>
        <v>0</v>
      </c>
      <c r="C131" s="63">
        <f>SUMIF(Tournois!K:K,Vies!A131)/Vies!A131</f>
        <v>0</v>
      </c>
      <c r="D131" s="63" t="e">
        <f>SUMIF(Tournois!#REF!,Vies!A131)/Vies!A131</f>
        <v>#REF!</v>
      </c>
      <c r="E131" s="63" t="e">
        <f>SUMIF(Tournois!#REF!,Vies!A131)/Vies!A131</f>
        <v>#REF!</v>
      </c>
      <c r="F131" s="63" t="e">
        <f>SUMIF(Tournois!#REF!,Vies!A131)/Vies!A131</f>
        <v>#REF!</v>
      </c>
      <c r="G131" s="63" t="e">
        <f>SUMIF(Tournois!#REF!,Vies!A131)/Vies!A131</f>
        <v>#REF!</v>
      </c>
      <c r="H131" s="63" t="e">
        <f>SUMIF(Tournois!#REF!,Vies!A131)/Vies!A131</f>
        <v>#REF!</v>
      </c>
      <c r="I131" s="63" t="e">
        <f>SUMIF(Tournois!#REF!,Vies!A131)/Vies!A131</f>
        <v>#REF!</v>
      </c>
      <c r="J131" s="63" t="e">
        <f>SUMIF(Tournois!#REF!,Vies!A131)/Vies!A131</f>
        <v>#REF!</v>
      </c>
      <c r="K131" s="63" t="e">
        <f>SUMIF(Tournois!#REF!,Vies!A131)/Vies!A131</f>
        <v>#REF!</v>
      </c>
      <c r="L131" s="63" t="e">
        <f>SUMIF(Tournois!#REF!,Vies!A131)/Vies!A131</f>
        <v>#REF!</v>
      </c>
      <c r="M131" s="63" t="e">
        <f>SUMIF(Tournois!#REF!,Vies!A131)/Vies!A131</f>
        <v>#REF!</v>
      </c>
      <c r="N131" s="63" t="e">
        <f>SUMIF(Tournois!#REF!,Vies!A131)/Vies!A131</f>
        <v>#REF!</v>
      </c>
      <c r="O131" s="63" t="e">
        <f>SUMIF(Tournois!#REF!,Vies!A131)/Vies!A131</f>
        <v>#REF!</v>
      </c>
      <c r="P131" s="63" t="e">
        <f>SUMIF(Tournois!#REF!,Vies!A131)/Vies!A131</f>
        <v>#REF!</v>
      </c>
      <c r="Q131" s="63" t="e">
        <f>SUMIF(Tournois!#REF!,Vies!A131)/Vies!A131</f>
        <v>#REF!</v>
      </c>
      <c r="R131" s="63" t="e">
        <f>SUMIF(Tournois!#REF!,Vies!A131)/Vies!A131</f>
        <v>#REF!</v>
      </c>
      <c r="S131" s="63" t="e">
        <f>SUMIF(Tournois!#REF!,Vies!A131)/Vies!A131</f>
        <v>#REF!</v>
      </c>
      <c r="T131" s="63" t="e">
        <f>SUMIF(Tournois!#REF!,Vies!A131)/Vies!A131</f>
        <v>#REF!</v>
      </c>
      <c r="U131" s="63" t="e">
        <f>SUMIF(Tournois!#REF!,Vies!A131)/Vies!A131</f>
        <v>#REF!</v>
      </c>
      <c r="V131" s="63" t="e">
        <f>SUMIF(Tournois!#REF!,Vies!A131)/Vies!A131</f>
        <v>#REF!</v>
      </c>
      <c r="W131" s="63" t="e">
        <f>SUMIF(Tournois!#REF!,Vies!A131)/Vies!A131</f>
        <v>#REF!</v>
      </c>
      <c r="X131" s="63" t="e">
        <f>SUMIF(Tournois!#REF!,Vies!A131)/Vies!A131</f>
        <v>#REF!</v>
      </c>
      <c r="Y131" s="63" t="e">
        <f>SUMIF(Tournois!#REF!,Vies!A131)/Vies!A131</f>
        <v>#REF!</v>
      </c>
      <c r="Z131" s="63" t="e">
        <f>SUMIF(Tournois!#REF!,Vies!A131)/Vies!A131</f>
        <v>#REF!</v>
      </c>
      <c r="AA131" s="64">
        <f t="shared" si="2"/>
        <v>0</v>
      </c>
    </row>
    <row r="132" spans="1:27" ht="14.25">
      <c r="A132" s="60">
        <v>131</v>
      </c>
      <c r="B132" s="63">
        <f>SUMIF(Tournois!E:E,Vies!A132)/Vies!A132</f>
        <v>0</v>
      </c>
      <c r="C132" s="63">
        <f>SUMIF(Tournois!K:K,Vies!A132)/Vies!A132</f>
        <v>0</v>
      </c>
      <c r="D132" s="63" t="e">
        <f>SUMIF(Tournois!#REF!,Vies!A132)/Vies!A132</f>
        <v>#REF!</v>
      </c>
      <c r="E132" s="63" t="e">
        <f>SUMIF(Tournois!#REF!,Vies!A132)/Vies!A132</f>
        <v>#REF!</v>
      </c>
      <c r="F132" s="63" t="e">
        <f>SUMIF(Tournois!#REF!,Vies!A132)/Vies!A132</f>
        <v>#REF!</v>
      </c>
      <c r="G132" s="63" t="e">
        <f>SUMIF(Tournois!#REF!,Vies!A132)/Vies!A132</f>
        <v>#REF!</v>
      </c>
      <c r="H132" s="63" t="e">
        <f>SUMIF(Tournois!#REF!,Vies!A132)/Vies!A132</f>
        <v>#REF!</v>
      </c>
      <c r="I132" s="63" t="e">
        <f>SUMIF(Tournois!#REF!,Vies!A132)/Vies!A132</f>
        <v>#REF!</v>
      </c>
      <c r="J132" s="63" t="e">
        <f>SUMIF(Tournois!#REF!,Vies!A132)/Vies!A132</f>
        <v>#REF!</v>
      </c>
      <c r="K132" s="63" t="e">
        <f>SUMIF(Tournois!#REF!,Vies!A132)/Vies!A132</f>
        <v>#REF!</v>
      </c>
      <c r="L132" s="63" t="e">
        <f>SUMIF(Tournois!#REF!,Vies!A132)/Vies!A132</f>
        <v>#REF!</v>
      </c>
      <c r="M132" s="63" t="e">
        <f>SUMIF(Tournois!#REF!,Vies!A132)/Vies!A132</f>
        <v>#REF!</v>
      </c>
      <c r="N132" s="63" t="e">
        <f>SUMIF(Tournois!#REF!,Vies!A132)/Vies!A132</f>
        <v>#REF!</v>
      </c>
      <c r="O132" s="63" t="e">
        <f>SUMIF(Tournois!#REF!,Vies!A132)/Vies!A132</f>
        <v>#REF!</v>
      </c>
      <c r="P132" s="63" t="e">
        <f>SUMIF(Tournois!#REF!,Vies!A132)/Vies!A132</f>
        <v>#REF!</v>
      </c>
      <c r="Q132" s="63" t="e">
        <f>SUMIF(Tournois!#REF!,Vies!A132)/Vies!A132</f>
        <v>#REF!</v>
      </c>
      <c r="R132" s="63" t="e">
        <f>SUMIF(Tournois!#REF!,Vies!A132)/Vies!A132</f>
        <v>#REF!</v>
      </c>
      <c r="S132" s="63" t="e">
        <f>SUMIF(Tournois!#REF!,Vies!A132)/Vies!A132</f>
        <v>#REF!</v>
      </c>
      <c r="T132" s="63" t="e">
        <f>SUMIF(Tournois!#REF!,Vies!A132)/Vies!A132</f>
        <v>#REF!</v>
      </c>
      <c r="U132" s="63" t="e">
        <f>SUMIF(Tournois!#REF!,Vies!A132)/Vies!A132</f>
        <v>#REF!</v>
      </c>
      <c r="V132" s="63" t="e">
        <f>SUMIF(Tournois!#REF!,Vies!A132)/Vies!A132</f>
        <v>#REF!</v>
      </c>
      <c r="W132" s="63" t="e">
        <f>SUMIF(Tournois!#REF!,Vies!A132)/Vies!A132</f>
        <v>#REF!</v>
      </c>
      <c r="X132" s="63" t="e">
        <f>SUMIF(Tournois!#REF!,Vies!A132)/Vies!A132</f>
        <v>#REF!</v>
      </c>
      <c r="Y132" s="63" t="e">
        <f>SUMIF(Tournois!#REF!,Vies!A132)/Vies!A132</f>
        <v>#REF!</v>
      </c>
      <c r="Z132" s="63" t="e">
        <f>SUMIF(Tournois!#REF!,Vies!A132)/Vies!A132</f>
        <v>#REF!</v>
      </c>
      <c r="AA132" s="64">
        <f t="shared" si="2"/>
        <v>0</v>
      </c>
    </row>
    <row r="133" spans="1:27" ht="14.25">
      <c r="A133" s="60">
        <v>132</v>
      </c>
      <c r="B133" s="63">
        <f>SUMIF(Tournois!E:E,Vies!A133)/Vies!A133</f>
        <v>0</v>
      </c>
      <c r="C133" s="63">
        <f>SUMIF(Tournois!K:K,Vies!A133)/Vies!A133</f>
        <v>0</v>
      </c>
      <c r="D133" s="63" t="e">
        <f>SUMIF(Tournois!#REF!,Vies!A133)/Vies!A133</f>
        <v>#REF!</v>
      </c>
      <c r="E133" s="63" t="e">
        <f>SUMIF(Tournois!#REF!,Vies!A133)/Vies!A133</f>
        <v>#REF!</v>
      </c>
      <c r="F133" s="63" t="e">
        <f>SUMIF(Tournois!#REF!,Vies!A133)/Vies!A133</f>
        <v>#REF!</v>
      </c>
      <c r="G133" s="63" t="e">
        <f>SUMIF(Tournois!#REF!,Vies!A133)/Vies!A133</f>
        <v>#REF!</v>
      </c>
      <c r="H133" s="63" t="e">
        <f>SUMIF(Tournois!#REF!,Vies!A133)/Vies!A133</f>
        <v>#REF!</v>
      </c>
      <c r="I133" s="63" t="e">
        <f>SUMIF(Tournois!#REF!,Vies!A133)/Vies!A133</f>
        <v>#REF!</v>
      </c>
      <c r="J133" s="63" t="e">
        <f>SUMIF(Tournois!#REF!,Vies!A133)/Vies!A133</f>
        <v>#REF!</v>
      </c>
      <c r="K133" s="63" t="e">
        <f>SUMIF(Tournois!#REF!,Vies!A133)/Vies!A133</f>
        <v>#REF!</v>
      </c>
      <c r="L133" s="63" t="e">
        <f>SUMIF(Tournois!#REF!,Vies!A133)/Vies!A133</f>
        <v>#REF!</v>
      </c>
      <c r="M133" s="63" t="e">
        <f>SUMIF(Tournois!#REF!,Vies!A133)/Vies!A133</f>
        <v>#REF!</v>
      </c>
      <c r="N133" s="63" t="e">
        <f>SUMIF(Tournois!#REF!,Vies!A133)/Vies!A133</f>
        <v>#REF!</v>
      </c>
      <c r="O133" s="63" t="e">
        <f>SUMIF(Tournois!#REF!,Vies!A133)/Vies!A133</f>
        <v>#REF!</v>
      </c>
      <c r="P133" s="63" t="e">
        <f>SUMIF(Tournois!#REF!,Vies!A133)/Vies!A133</f>
        <v>#REF!</v>
      </c>
      <c r="Q133" s="63" t="e">
        <f>SUMIF(Tournois!#REF!,Vies!A133)/Vies!A133</f>
        <v>#REF!</v>
      </c>
      <c r="R133" s="63" t="e">
        <f>SUMIF(Tournois!#REF!,Vies!A133)/Vies!A133</f>
        <v>#REF!</v>
      </c>
      <c r="S133" s="63" t="e">
        <f>SUMIF(Tournois!#REF!,Vies!A133)/Vies!A133</f>
        <v>#REF!</v>
      </c>
      <c r="T133" s="63" t="e">
        <f>SUMIF(Tournois!#REF!,Vies!A133)/Vies!A133</f>
        <v>#REF!</v>
      </c>
      <c r="U133" s="63" t="e">
        <f>SUMIF(Tournois!#REF!,Vies!A133)/Vies!A133</f>
        <v>#REF!</v>
      </c>
      <c r="V133" s="63" t="e">
        <f>SUMIF(Tournois!#REF!,Vies!A133)/Vies!A133</f>
        <v>#REF!</v>
      </c>
      <c r="W133" s="63" t="e">
        <f>SUMIF(Tournois!#REF!,Vies!A133)/Vies!A133</f>
        <v>#REF!</v>
      </c>
      <c r="X133" s="63" t="e">
        <f>SUMIF(Tournois!#REF!,Vies!A133)/Vies!A133</f>
        <v>#REF!</v>
      </c>
      <c r="Y133" s="63" t="e">
        <f>SUMIF(Tournois!#REF!,Vies!A133)/Vies!A133</f>
        <v>#REF!</v>
      </c>
      <c r="Z133" s="63" t="e">
        <f>SUMIF(Tournois!#REF!,Vies!A133)/Vies!A133</f>
        <v>#REF!</v>
      </c>
      <c r="AA133" s="64">
        <f t="shared" si="2"/>
        <v>0</v>
      </c>
    </row>
    <row r="134" spans="1:27" ht="14.25">
      <c r="A134" s="60">
        <v>133</v>
      </c>
      <c r="B134" s="63">
        <f>SUMIF(Tournois!E:E,Vies!A134)/Vies!A134</f>
        <v>0</v>
      </c>
      <c r="C134" s="63">
        <f>SUMIF(Tournois!K:K,Vies!A134)/Vies!A134</f>
        <v>0</v>
      </c>
      <c r="D134" s="63" t="e">
        <f>SUMIF(Tournois!#REF!,Vies!A134)/Vies!A134</f>
        <v>#REF!</v>
      </c>
      <c r="E134" s="63" t="e">
        <f>SUMIF(Tournois!#REF!,Vies!A134)/Vies!A134</f>
        <v>#REF!</v>
      </c>
      <c r="F134" s="63" t="e">
        <f>SUMIF(Tournois!#REF!,Vies!A134)/Vies!A134</f>
        <v>#REF!</v>
      </c>
      <c r="G134" s="63" t="e">
        <f>SUMIF(Tournois!#REF!,Vies!A134)/Vies!A134</f>
        <v>#REF!</v>
      </c>
      <c r="H134" s="63" t="e">
        <f>SUMIF(Tournois!#REF!,Vies!A134)/Vies!A134</f>
        <v>#REF!</v>
      </c>
      <c r="I134" s="63" t="e">
        <f>SUMIF(Tournois!#REF!,Vies!A134)/Vies!A134</f>
        <v>#REF!</v>
      </c>
      <c r="J134" s="63" t="e">
        <f>SUMIF(Tournois!#REF!,Vies!A134)/Vies!A134</f>
        <v>#REF!</v>
      </c>
      <c r="K134" s="63" t="e">
        <f>SUMIF(Tournois!#REF!,Vies!A134)/Vies!A134</f>
        <v>#REF!</v>
      </c>
      <c r="L134" s="63" t="e">
        <f>SUMIF(Tournois!#REF!,Vies!A134)/Vies!A134</f>
        <v>#REF!</v>
      </c>
      <c r="M134" s="63" t="e">
        <f>SUMIF(Tournois!#REF!,Vies!A134)/Vies!A134</f>
        <v>#REF!</v>
      </c>
      <c r="N134" s="63" t="e">
        <f>SUMIF(Tournois!#REF!,Vies!A134)/Vies!A134</f>
        <v>#REF!</v>
      </c>
      <c r="O134" s="63" t="e">
        <f>SUMIF(Tournois!#REF!,Vies!A134)/Vies!A134</f>
        <v>#REF!</v>
      </c>
      <c r="P134" s="63" t="e">
        <f>SUMIF(Tournois!#REF!,Vies!A134)/Vies!A134</f>
        <v>#REF!</v>
      </c>
      <c r="Q134" s="63" t="e">
        <f>SUMIF(Tournois!#REF!,Vies!A134)/Vies!A134</f>
        <v>#REF!</v>
      </c>
      <c r="R134" s="63" t="e">
        <f>SUMIF(Tournois!#REF!,Vies!A134)/Vies!A134</f>
        <v>#REF!</v>
      </c>
      <c r="S134" s="63" t="e">
        <f>SUMIF(Tournois!#REF!,Vies!A134)/Vies!A134</f>
        <v>#REF!</v>
      </c>
      <c r="T134" s="63" t="e">
        <f>SUMIF(Tournois!#REF!,Vies!A134)/Vies!A134</f>
        <v>#REF!</v>
      </c>
      <c r="U134" s="63" t="e">
        <f>SUMIF(Tournois!#REF!,Vies!A134)/Vies!A134</f>
        <v>#REF!</v>
      </c>
      <c r="V134" s="63" t="e">
        <f>SUMIF(Tournois!#REF!,Vies!A134)/Vies!A134</f>
        <v>#REF!</v>
      </c>
      <c r="W134" s="63" t="e">
        <f>SUMIF(Tournois!#REF!,Vies!A134)/Vies!A134</f>
        <v>#REF!</v>
      </c>
      <c r="X134" s="63" t="e">
        <f>SUMIF(Tournois!#REF!,Vies!A134)/Vies!A134</f>
        <v>#REF!</v>
      </c>
      <c r="Y134" s="63" t="e">
        <f>SUMIF(Tournois!#REF!,Vies!A134)/Vies!A134</f>
        <v>#REF!</v>
      </c>
      <c r="Z134" s="63" t="e">
        <f>SUMIF(Tournois!#REF!,Vies!A134)/Vies!A134</f>
        <v>#REF!</v>
      </c>
      <c r="AA134" s="64">
        <f t="shared" si="2"/>
        <v>0</v>
      </c>
    </row>
    <row r="135" spans="1:27" ht="14.25">
      <c r="A135" s="60">
        <v>134</v>
      </c>
      <c r="B135" s="63">
        <f>SUMIF(Tournois!E:E,Vies!A135)/Vies!A135</f>
        <v>0</v>
      </c>
      <c r="C135" s="63">
        <f>SUMIF(Tournois!K:K,Vies!A135)/Vies!A135</f>
        <v>0</v>
      </c>
      <c r="D135" s="63" t="e">
        <f>SUMIF(Tournois!#REF!,Vies!A135)/Vies!A135</f>
        <v>#REF!</v>
      </c>
      <c r="E135" s="63" t="e">
        <f>SUMIF(Tournois!#REF!,Vies!A135)/Vies!A135</f>
        <v>#REF!</v>
      </c>
      <c r="F135" s="63" t="e">
        <f>SUMIF(Tournois!#REF!,Vies!A135)/Vies!A135</f>
        <v>#REF!</v>
      </c>
      <c r="G135" s="63" t="e">
        <f>SUMIF(Tournois!#REF!,Vies!A135)/Vies!A135</f>
        <v>#REF!</v>
      </c>
      <c r="H135" s="63" t="e">
        <f>SUMIF(Tournois!#REF!,Vies!A135)/Vies!A135</f>
        <v>#REF!</v>
      </c>
      <c r="I135" s="63" t="e">
        <f>SUMIF(Tournois!#REF!,Vies!A135)/Vies!A135</f>
        <v>#REF!</v>
      </c>
      <c r="J135" s="63" t="e">
        <f>SUMIF(Tournois!#REF!,Vies!A135)/Vies!A135</f>
        <v>#REF!</v>
      </c>
      <c r="K135" s="63" t="e">
        <f>SUMIF(Tournois!#REF!,Vies!A135)/Vies!A135</f>
        <v>#REF!</v>
      </c>
      <c r="L135" s="63" t="e">
        <f>SUMIF(Tournois!#REF!,Vies!A135)/Vies!A135</f>
        <v>#REF!</v>
      </c>
      <c r="M135" s="63" t="e">
        <f>SUMIF(Tournois!#REF!,Vies!A135)/Vies!A135</f>
        <v>#REF!</v>
      </c>
      <c r="N135" s="63" t="e">
        <f>SUMIF(Tournois!#REF!,Vies!A135)/Vies!A135</f>
        <v>#REF!</v>
      </c>
      <c r="O135" s="63" t="e">
        <f>SUMIF(Tournois!#REF!,Vies!A135)/Vies!A135</f>
        <v>#REF!</v>
      </c>
      <c r="P135" s="63" t="e">
        <f>SUMIF(Tournois!#REF!,Vies!A135)/Vies!A135</f>
        <v>#REF!</v>
      </c>
      <c r="Q135" s="63" t="e">
        <f>SUMIF(Tournois!#REF!,Vies!A135)/Vies!A135</f>
        <v>#REF!</v>
      </c>
      <c r="R135" s="63" t="e">
        <f>SUMIF(Tournois!#REF!,Vies!A135)/Vies!A135</f>
        <v>#REF!</v>
      </c>
      <c r="S135" s="63" t="e">
        <f>SUMIF(Tournois!#REF!,Vies!A135)/Vies!A135</f>
        <v>#REF!</v>
      </c>
      <c r="T135" s="63" t="e">
        <f>SUMIF(Tournois!#REF!,Vies!A135)/Vies!A135</f>
        <v>#REF!</v>
      </c>
      <c r="U135" s="63" t="e">
        <f>SUMIF(Tournois!#REF!,Vies!A135)/Vies!A135</f>
        <v>#REF!</v>
      </c>
      <c r="V135" s="63" t="e">
        <f>SUMIF(Tournois!#REF!,Vies!A135)/Vies!A135</f>
        <v>#REF!</v>
      </c>
      <c r="W135" s="63" t="e">
        <f>SUMIF(Tournois!#REF!,Vies!A135)/Vies!A135</f>
        <v>#REF!</v>
      </c>
      <c r="X135" s="63" t="e">
        <f>SUMIF(Tournois!#REF!,Vies!A135)/Vies!A135</f>
        <v>#REF!</v>
      </c>
      <c r="Y135" s="63" t="e">
        <f>SUMIF(Tournois!#REF!,Vies!A135)/Vies!A135</f>
        <v>#REF!</v>
      </c>
      <c r="Z135" s="63" t="e">
        <f>SUMIF(Tournois!#REF!,Vies!A135)/Vies!A135</f>
        <v>#REF!</v>
      </c>
      <c r="AA135" s="64">
        <f t="shared" si="2"/>
        <v>0</v>
      </c>
    </row>
    <row r="136" spans="1:27" ht="14.25">
      <c r="A136" s="60">
        <v>135</v>
      </c>
      <c r="B136" s="63">
        <f>SUMIF(Tournois!E:E,Vies!A136)/Vies!A136</f>
        <v>0</v>
      </c>
      <c r="C136" s="63">
        <f>SUMIF(Tournois!K:K,Vies!A136)/Vies!A136</f>
        <v>0</v>
      </c>
      <c r="D136" s="63" t="e">
        <f>SUMIF(Tournois!#REF!,Vies!A136)/Vies!A136</f>
        <v>#REF!</v>
      </c>
      <c r="E136" s="63" t="e">
        <f>SUMIF(Tournois!#REF!,Vies!A136)/Vies!A136</f>
        <v>#REF!</v>
      </c>
      <c r="F136" s="63" t="e">
        <f>SUMIF(Tournois!#REF!,Vies!A136)/Vies!A136</f>
        <v>#REF!</v>
      </c>
      <c r="G136" s="63" t="e">
        <f>SUMIF(Tournois!#REF!,Vies!A136)/Vies!A136</f>
        <v>#REF!</v>
      </c>
      <c r="H136" s="63" t="e">
        <f>SUMIF(Tournois!#REF!,Vies!A136)/Vies!A136</f>
        <v>#REF!</v>
      </c>
      <c r="I136" s="63" t="e">
        <f>SUMIF(Tournois!#REF!,Vies!A136)/Vies!A136</f>
        <v>#REF!</v>
      </c>
      <c r="J136" s="63" t="e">
        <f>SUMIF(Tournois!#REF!,Vies!A136)/Vies!A136</f>
        <v>#REF!</v>
      </c>
      <c r="K136" s="63" t="e">
        <f>SUMIF(Tournois!#REF!,Vies!A136)/Vies!A136</f>
        <v>#REF!</v>
      </c>
      <c r="L136" s="63" t="e">
        <f>SUMIF(Tournois!#REF!,Vies!A136)/Vies!A136</f>
        <v>#REF!</v>
      </c>
      <c r="M136" s="63" t="e">
        <f>SUMIF(Tournois!#REF!,Vies!A136)/Vies!A136</f>
        <v>#REF!</v>
      </c>
      <c r="N136" s="63" t="e">
        <f>SUMIF(Tournois!#REF!,Vies!A136)/Vies!A136</f>
        <v>#REF!</v>
      </c>
      <c r="O136" s="63" t="e">
        <f>SUMIF(Tournois!#REF!,Vies!A136)/Vies!A136</f>
        <v>#REF!</v>
      </c>
      <c r="P136" s="63" t="e">
        <f>SUMIF(Tournois!#REF!,Vies!A136)/Vies!A136</f>
        <v>#REF!</v>
      </c>
      <c r="Q136" s="63" t="e">
        <f>SUMIF(Tournois!#REF!,Vies!A136)/Vies!A136</f>
        <v>#REF!</v>
      </c>
      <c r="R136" s="63" t="e">
        <f>SUMIF(Tournois!#REF!,Vies!A136)/Vies!A136</f>
        <v>#REF!</v>
      </c>
      <c r="S136" s="63" t="e">
        <f>SUMIF(Tournois!#REF!,Vies!A136)/Vies!A136</f>
        <v>#REF!</v>
      </c>
      <c r="T136" s="63" t="e">
        <f>SUMIF(Tournois!#REF!,Vies!A136)/Vies!A136</f>
        <v>#REF!</v>
      </c>
      <c r="U136" s="63" t="e">
        <f>SUMIF(Tournois!#REF!,Vies!A136)/Vies!A136</f>
        <v>#REF!</v>
      </c>
      <c r="V136" s="63" t="e">
        <f>SUMIF(Tournois!#REF!,Vies!A136)/Vies!A136</f>
        <v>#REF!</v>
      </c>
      <c r="W136" s="63" t="e">
        <f>SUMIF(Tournois!#REF!,Vies!A136)/Vies!A136</f>
        <v>#REF!</v>
      </c>
      <c r="X136" s="63" t="e">
        <f>SUMIF(Tournois!#REF!,Vies!A136)/Vies!A136</f>
        <v>#REF!</v>
      </c>
      <c r="Y136" s="63" t="e">
        <f>SUMIF(Tournois!#REF!,Vies!A136)/Vies!A136</f>
        <v>#REF!</v>
      </c>
      <c r="Z136" s="63" t="e">
        <f>SUMIF(Tournois!#REF!,Vies!A136)/Vies!A136</f>
        <v>#REF!</v>
      </c>
      <c r="AA136" s="64">
        <f t="shared" si="2"/>
        <v>0</v>
      </c>
    </row>
    <row r="137" spans="1:27" ht="14.25">
      <c r="A137" s="60">
        <v>136</v>
      </c>
      <c r="B137" s="63">
        <f>SUMIF(Tournois!E:E,Vies!A137)/Vies!A137</f>
        <v>0</v>
      </c>
      <c r="C137" s="63">
        <f>SUMIF(Tournois!K:K,Vies!A137)/Vies!A137</f>
        <v>0</v>
      </c>
      <c r="D137" s="63" t="e">
        <f>SUMIF(Tournois!#REF!,Vies!A137)/Vies!A137</f>
        <v>#REF!</v>
      </c>
      <c r="E137" s="63" t="e">
        <f>SUMIF(Tournois!#REF!,Vies!A137)/Vies!A137</f>
        <v>#REF!</v>
      </c>
      <c r="F137" s="63" t="e">
        <f>SUMIF(Tournois!#REF!,Vies!A137)/Vies!A137</f>
        <v>#REF!</v>
      </c>
      <c r="G137" s="63" t="e">
        <f>SUMIF(Tournois!#REF!,Vies!A137)/Vies!A137</f>
        <v>#REF!</v>
      </c>
      <c r="H137" s="63" t="e">
        <f>SUMIF(Tournois!#REF!,Vies!A137)/Vies!A137</f>
        <v>#REF!</v>
      </c>
      <c r="I137" s="63" t="e">
        <f>SUMIF(Tournois!#REF!,Vies!A137)/Vies!A137</f>
        <v>#REF!</v>
      </c>
      <c r="J137" s="63" t="e">
        <f>SUMIF(Tournois!#REF!,Vies!A137)/Vies!A137</f>
        <v>#REF!</v>
      </c>
      <c r="K137" s="63" t="e">
        <f>SUMIF(Tournois!#REF!,Vies!A137)/Vies!A137</f>
        <v>#REF!</v>
      </c>
      <c r="L137" s="63" t="e">
        <f>SUMIF(Tournois!#REF!,Vies!A137)/Vies!A137</f>
        <v>#REF!</v>
      </c>
      <c r="M137" s="63" t="e">
        <f>SUMIF(Tournois!#REF!,Vies!A137)/Vies!A137</f>
        <v>#REF!</v>
      </c>
      <c r="N137" s="63" t="e">
        <f>SUMIF(Tournois!#REF!,Vies!A137)/Vies!A137</f>
        <v>#REF!</v>
      </c>
      <c r="O137" s="63" t="e">
        <f>SUMIF(Tournois!#REF!,Vies!A137)/Vies!A137</f>
        <v>#REF!</v>
      </c>
      <c r="P137" s="63" t="e">
        <f>SUMIF(Tournois!#REF!,Vies!A137)/Vies!A137</f>
        <v>#REF!</v>
      </c>
      <c r="Q137" s="63" t="e">
        <f>SUMIF(Tournois!#REF!,Vies!A137)/Vies!A137</f>
        <v>#REF!</v>
      </c>
      <c r="R137" s="63" t="e">
        <f>SUMIF(Tournois!#REF!,Vies!A137)/Vies!A137</f>
        <v>#REF!</v>
      </c>
      <c r="S137" s="63" t="e">
        <f>SUMIF(Tournois!#REF!,Vies!A137)/Vies!A137</f>
        <v>#REF!</v>
      </c>
      <c r="T137" s="63" t="e">
        <f>SUMIF(Tournois!#REF!,Vies!A137)/Vies!A137</f>
        <v>#REF!</v>
      </c>
      <c r="U137" s="63" t="e">
        <f>SUMIF(Tournois!#REF!,Vies!A137)/Vies!A137</f>
        <v>#REF!</v>
      </c>
      <c r="V137" s="63" t="e">
        <f>SUMIF(Tournois!#REF!,Vies!A137)/Vies!A137</f>
        <v>#REF!</v>
      </c>
      <c r="W137" s="63" t="e">
        <f>SUMIF(Tournois!#REF!,Vies!A137)/Vies!A137</f>
        <v>#REF!</v>
      </c>
      <c r="X137" s="63" t="e">
        <f>SUMIF(Tournois!#REF!,Vies!A137)/Vies!A137</f>
        <v>#REF!</v>
      </c>
      <c r="Y137" s="63" t="e">
        <f>SUMIF(Tournois!#REF!,Vies!A137)/Vies!A137</f>
        <v>#REF!</v>
      </c>
      <c r="Z137" s="63" t="e">
        <f>SUMIF(Tournois!#REF!,Vies!A137)/Vies!A137</f>
        <v>#REF!</v>
      </c>
      <c r="AA137" s="64">
        <f t="shared" si="2"/>
        <v>0</v>
      </c>
    </row>
    <row r="138" spans="1:27" ht="14.25">
      <c r="A138" s="60">
        <v>137</v>
      </c>
      <c r="B138" s="63">
        <f>SUMIF(Tournois!E:E,Vies!A138)/Vies!A138</f>
        <v>0</v>
      </c>
      <c r="C138" s="63">
        <f>SUMIF(Tournois!K:K,Vies!A138)/Vies!A138</f>
        <v>0</v>
      </c>
      <c r="D138" s="63" t="e">
        <f>SUMIF(Tournois!#REF!,Vies!A138)/Vies!A138</f>
        <v>#REF!</v>
      </c>
      <c r="E138" s="63" t="e">
        <f>SUMIF(Tournois!#REF!,Vies!A138)/Vies!A138</f>
        <v>#REF!</v>
      </c>
      <c r="F138" s="63" t="e">
        <f>SUMIF(Tournois!#REF!,Vies!A138)/Vies!A138</f>
        <v>#REF!</v>
      </c>
      <c r="G138" s="63" t="e">
        <f>SUMIF(Tournois!#REF!,Vies!A138)/Vies!A138</f>
        <v>#REF!</v>
      </c>
      <c r="H138" s="63" t="e">
        <f>SUMIF(Tournois!#REF!,Vies!A138)/Vies!A138</f>
        <v>#REF!</v>
      </c>
      <c r="I138" s="63" t="e">
        <f>SUMIF(Tournois!#REF!,Vies!A138)/Vies!A138</f>
        <v>#REF!</v>
      </c>
      <c r="J138" s="63" t="e">
        <f>SUMIF(Tournois!#REF!,Vies!A138)/Vies!A138</f>
        <v>#REF!</v>
      </c>
      <c r="K138" s="63" t="e">
        <f>SUMIF(Tournois!#REF!,Vies!A138)/Vies!A138</f>
        <v>#REF!</v>
      </c>
      <c r="L138" s="63" t="e">
        <f>SUMIF(Tournois!#REF!,Vies!A138)/Vies!A138</f>
        <v>#REF!</v>
      </c>
      <c r="M138" s="63" t="e">
        <f>SUMIF(Tournois!#REF!,Vies!A138)/Vies!A138</f>
        <v>#REF!</v>
      </c>
      <c r="N138" s="63" t="e">
        <f>SUMIF(Tournois!#REF!,Vies!A138)/Vies!A138</f>
        <v>#REF!</v>
      </c>
      <c r="O138" s="63" t="e">
        <f>SUMIF(Tournois!#REF!,Vies!A138)/Vies!A138</f>
        <v>#REF!</v>
      </c>
      <c r="P138" s="63" t="e">
        <f>SUMIF(Tournois!#REF!,Vies!A138)/Vies!A138</f>
        <v>#REF!</v>
      </c>
      <c r="Q138" s="63" t="e">
        <f>SUMIF(Tournois!#REF!,Vies!A138)/Vies!A138</f>
        <v>#REF!</v>
      </c>
      <c r="R138" s="63" t="e">
        <f>SUMIF(Tournois!#REF!,Vies!A138)/Vies!A138</f>
        <v>#REF!</v>
      </c>
      <c r="S138" s="63" t="e">
        <f>SUMIF(Tournois!#REF!,Vies!A138)/Vies!A138</f>
        <v>#REF!</v>
      </c>
      <c r="T138" s="63" t="e">
        <f>SUMIF(Tournois!#REF!,Vies!A138)/Vies!A138</f>
        <v>#REF!</v>
      </c>
      <c r="U138" s="63" t="e">
        <f>SUMIF(Tournois!#REF!,Vies!A138)/Vies!A138</f>
        <v>#REF!</v>
      </c>
      <c r="V138" s="63" t="e">
        <f>SUMIF(Tournois!#REF!,Vies!A138)/Vies!A138</f>
        <v>#REF!</v>
      </c>
      <c r="W138" s="63" t="e">
        <f>SUMIF(Tournois!#REF!,Vies!A138)/Vies!A138</f>
        <v>#REF!</v>
      </c>
      <c r="X138" s="63" t="e">
        <f>SUMIF(Tournois!#REF!,Vies!A138)/Vies!A138</f>
        <v>#REF!</v>
      </c>
      <c r="Y138" s="63" t="e">
        <f>SUMIF(Tournois!#REF!,Vies!A138)/Vies!A138</f>
        <v>#REF!</v>
      </c>
      <c r="Z138" s="63" t="e">
        <f>SUMIF(Tournois!#REF!,Vies!A138)/Vies!A138</f>
        <v>#REF!</v>
      </c>
      <c r="AA138" s="64">
        <f t="shared" si="2"/>
        <v>0</v>
      </c>
    </row>
    <row r="139" spans="1:27" ht="14.25">
      <c r="A139" s="60">
        <v>138</v>
      </c>
      <c r="B139" s="63">
        <f>SUMIF(Tournois!E:E,Vies!A139)/Vies!A139</f>
        <v>0</v>
      </c>
      <c r="C139" s="63">
        <f>SUMIF(Tournois!K:K,Vies!A139)/Vies!A139</f>
        <v>0</v>
      </c>
      <c r="D139" s="63" t="e">
        <f>SUMIF(Tournois!#REF!,Vies!A139)/Vies!A139</f>
        <v>#REF!</v>
      </c>
      <c r="E139" s="63" t="e">
        <f>SUMIF(Tournois!#REF!,Vies!A139)/Vies!A139</f>
        <v>#REF!</v>
      </c>
      <c r="F139" s="63" t="e">
        <f>SUMIF(Tournois!#REF!,Vies!A139)/Vies!A139</f>
        <v>#REF!</v>
      </c>
      <c r="G139" s="63" t="e">
        <f>SUMIF(Tournois!#REF!,Vies!A139)/Vies!A139</f>
        <v>#REF!</v>
      </c>
      <c r="H139" s="63" t="e">
        <f>SUMIF(Tournois!#REF!,Vies!A139)/Vies!A139</f>
        <v>#REF!</v>
      </c>
      <c r="I139" s="63" t="e">
        <f>SUMIF(Tournois!#REF!,Vies!A139)/Vies!A139</f>
        <v>#REF!</v>
      </c>
      <c r="J139" s="63" t="e">
        <f>SUMIF(Tournois!#REF!,Vies!A139)/Vies!A139</f>
        <v>#REF!</v>
      </c>
      <c r="K139" s="63" t="e">
        <f>SUMIF(Tournois!#REF!,Vies!A139)/Vies!A139</f>
        <v>#REF!</v>
      </c>
      <c r="L139" s="63" t="e">
        <f>SUMIF(Tournois!#REF!,Vies!A139)/Vies!A139</f>
        <v>#REF!</v>
      </c>
      <c r="M139" s="63" t="e">
        <f>SUMIF(Tournois!#REF!,Vies!A139)/Vies!A139</f>
        <v>#REF!</v>
      </c>
      <c r="N139" s="63" t="e">
        <f>SUMIF(Tournois!#REF!,Vies!A139)/Vies!A139</f>
        <v>#REF!</v>
      </c>
      <c r="O139" s="63" t="e">
        <f>SUMIF(Tournois!#REF!,Vies!A139)/Vies!A139</f>
        <v>#REF!</v>
      </c>
      <c r="P139" s="63" t="e">
        <f>SUMIF(Tournois!#REF!,Vies!A139)/Vies!A139</f>
        <v>#REF!</v>
      </c>
      <c r="Q139" s="63" t="e">
        <f>SUMIF(Tournois!#REF!,Vies!A139)/Vies!A139</f>
        <v>#REF!</v>
      </c>
      <c r="R139" s="63" t="e">
        <f>SUMIF(Tournois!#REF!,Vies!A139)/Vies!A139</f>
        <v>#REF!</v>
      </c>
      <c r="S139" s="63" t="e">
        <f>SUMIF(Tournois!#REF!,Vies!A139)/Vies!A139</f>
        <v>#REF!</v>
      </c>
      <c r="T139" s="63" t="e">
        <f>SUMIF(Tournois!#REF!,Vies!A139)/Vies!A139</f>
        <v>#REF!</v>
      </c>
      <c r="U139" s="63" t="e">
        <f>SUMIF(Tournois!#REF!,Vies!A139)/Vies!A139</f>
        <v>#REF!</v>
      </c>
      <c r="V139" s="63" t="e">
        <f>SUMIF(Tournois!#REF!,Vies!A139)/Vies!A139</f>
        <v>#REF!</v>
      </c>
      <c r="W139" s="63" t="e">
        <f>SUMIF(Tournois!#REF!,Vies!A139)/Vies!A139</f>
        <v>#REF!</v>
      </c>
      <c r="X139" s="63" t="e">
        <f>SUMIF(Tournois!#REF!,Vies!A139)/Vies!A139</f>
        <v>#REF!</v>
      </c>
      <c r="Y139" s="63" t="e">
        <f>SUMIF(Tournois!#REF!,Vies!A139)/Vies!A139</f>
        <v>#REF!</v>
      </c>
      <c r="Z139" s="63" t="e">
        <f>SUMIF(Tournois!#REF!,Vies!A139)/Vies!A139</f>
        <v>#REF!</v>
      </c>
      <c r="AA139" s="64">
        <f t="shared" si="2"/>
        <v>0</v>
      </c>
    </row>
    <row r="140" spans="1:27" ht="14.25">
      <c r="A140" s="60">
        <v>139</v>
      </c>
      <c r="B140" s="63">
        <f>SUMIF(Tournois!E:E,Vies!A140)/Vies!A140</f>
        <v>0</v>
      </c>
      <c r="C140" s="63">
        <f>SUMIF(Tournois!K:K,Vies!A140)/Vies!A140</f>
        <v>0</v>
      </c>
      <c r="D140" s="63" t="e">
        <f>SUMIF(Tournois!#REF!,Vies!A140)/Vies!A140</f>
        <v>#REF!</v>
      </c>
      <c r="E140" s="63" t="e">
        <f>SUMIF(Tournois!#REF!,Vies!A140)/Vies!A140</f>
        <v>#REF!</v>
      </c>
      <c r="F140" s="63" t="e">
        <f>SUMIF(Tournois!#REF!,Vies!A140)/Vies!A140</f>
        <v>#REF!</v>
      </c>
      <c r="G140" s="63" t="e">
        <f>SUMIF(Tournois!#REF!,Vies!A140)/Vies!A140</f>
        <v>#REF!</v>
      </c>
      <c r="H140" s="63" t="e">
        <f>SUMIF(Tournois!#REF!,Vies!A140)/Vies!A140</f>
        <v>#REF!</v>
      </c>
      <c r="I140" s="63" t="e">
        <f>SUMIF(Tournois!#REF!,Vies!A140)/Vies!A140</f>
        <v>#REF!</v>
      </c>
      <c r="J140" s="63" t="e">
        <f>SUMIF(Tournois!#REF!,Vies!A140)/Vies!A140</f>
        <v>#REF!</v>
      </c>
      <c r="K140" s="63" t="e">
        <f>SUMIF(Tournois!#REF!,Vies!A140)/Vies!A140</f>
        <v>#REF!</v>
      </c>
      <c r="L140" s="63" t="e">
        <f>SUMIF(Tournois!#REF!,Vies!A140)/Vies!A140</f>
        <v>#REF!</v>
      </c>
      <c r="M140" s="63" t="e">
        <f>SUMIF(Tournois!#REF!,Vies!A140)/Vies!A140</f>
        <v>#REF!</v>
      </c>
      <c r="N140" s="63" t="e">
        <f>SUMIF(Tournois!#REF!,Vies!A140)/Vies!A140</f>
        <v>#REF!</v>
      </c>
      <c r="O140" s="63" t="e">
        <f>SUMIF(Tournois!#REF!,Vies!A140)/Vies!A140</f>
        <v>#REF!</v>
      </c>
      <c r="P140" s="63" t="e">
        <f>SUMIF(Tournois!#REF!,Vies!A140)/Vies!A140</f>
        <v>#REF!</v>
      </c>
      <c r="Q140" s="63" t="e">
        <f>SUMIF(Tournois!#REF!,Vies!A140)/Vies!A140</f>
        <v>#REF!</v>
      </c>
      <c r="R140" s="63" t="e">
        <f>SUMIF(Tournois!#REF!,Vies!A140)/Vies!A140</f>
        <v>#REF!</v>
      </c>
      <c r="S140" s="63" t="e">
        <f>SUMIF(Tournois!#REF!,Vies!A140)/Vies!A140</f>
        <v>#REF!</v>
      </c>
      <c r="T140" s="63" t="e">
        <f>SUMIF(Tournois!#REF!,Vies!A140)/Vies!A140</f>
        <v>#REF!</v>
      </c>
      <c r="U140" s="63" t="e">
        <f>SUMIF(Tournois!#REF!,Vies!A140)/Vies!A140</f>
        <v>#REF!</v>
      </c>
      <c r="V140" s="63" t="e">
        <f>SUMIF(Tournois!#REF!,Vies!A140)/Vies!A140</f>
        <v>#REF!</v>
      </c>
      <c r="W140" s="63" t="e">
        <f>SUMIF(Tournois!#REF!,Vies!A140)/Vies!A140</f>
        <v>#REF!</v>
      </c>
      <c r="X140" s="63" t="e">
        <f>SUMIF(Tournois!#REF!,Vies!A140)/Vies!A140</f>
        <v>#REF!</v>
      </c>
      <c r="Y140" s="63" t="e">
        <f>SUMIF(Tournois!#REF!,Vies!A140)/Vies!A140</f>
        <v>#REF!</v>
      </c>
      <c r="Z140" s="63" t="e">
        <f>SUMIF(Tournois!#REF!,Vies!A140)/Vies!A140</f>
        <v>#REF!</v>
      </c>
      <c r="AA140" s="64">
        <f t="shared" si="2"/>
        <v>0</v>
      </c>
    </row>
    <row r="141" spans="1:27" ht="14.25">
      <c r="A141" s="60">
        <v>140</v>
      </c>
      <c r="B141" s="63">
        <f>SUMIF(Tournois!E:E,Vies!A141)/Vies!A141</f>
        <v>0</v>
      </c>
      <c r="C141" s="63">
        <f>SUMIF(Tournois!K:K,Vies!A141)/Vies!A141</f>
        <v>0</v>
      </c>
      <c r="D141" s="63" t="e">
        <f>SUMIF(Tournois!#REF!,Vies!A141)/Vies!A141</f>
        <v>#REF!</v>
      </c>
      <c r="E141" s="63" t="e">
        <f>SUMIF(Tournois!#REF!,Vies!A141)/Vies!A141</f>
        <v>#REF!</v>
      </c>
      <c r="F141" s="63" t="e">
        <f>SUMIF(Tournois!#REF!,Vies!A141)/Vies!A141</f>
        <v>#REF!</v>
      </c>
      <c r="G141" s="63" t="e">
        <f>SUMIF(Tournois!#REF!,Vies!A141)/Vies!A141</f>
        <v>#REF!</v>
      </c>
      <c r="H141" s="63" t="e">
        <f>SUMIF(Tournois!#REF!,Vies!A141)/Vies!A141</f>
        <v>#REF!</v>
      </c>
      <c r="I141" s="63" t="e">
        <f>SUMIF(Tournois!#REF!,Vies!A141)/Vies!A141</f>
        <v>#REF!</v>
      </c>
      <c r="J141" s="63" t="e">
        <f>SUMIF(Tournois!#REF!,Vies!A141)/Vies!A141</f>
        <v>#REF!</v>
      </c>
      <c r="K141" s="63" t="e">
        <f>SUMIF(Tournois!#REF!,Vies!A141)/Vies!A141</f>
        <v>#REF!</v>
      </c>
      <c r="L141" s="63" t="e">
        <f>SUMIF(Tournois!#REF!,Vies!A141)/Vies!A141</f>
        <v>#REF!</v>
      </c>
      <c r="M141" s="63" t="e">
        <f>SUMIF(Tournois!#REF!,Vies!A141)/Vies!A141</f>
        <v>#REF!</v>
      </c>
      <c r="N141" s="63" t="e">
        <f>SUMIF(Tournois!#REF!,Vies!A141)/Vies!A141</f>
        <v>#REF!</v>
      </c>
      <c r="O141" s="63" t="e">
        <f>SUMIF(Tournois!#REF!,Vies!A141)/Vies!A141</f>
        <v>#REF!</v>
      </c>
      <c r="P141" s="63" t="e">
        <f>SUMIF(Tournois!#REF!,Vies!A141)/Vies!A141</f>
        <v>#REF!</v>
      </c>
      <c r="Q141" s="63" t="e">
        <f>SUMIF(Tournois!#REF!,Vies!A141)/Vies!A141</f>
        <v>#REF!</v>
      </c>
      <c r="R141" s="63" t="e">
        <f>SUMIF(Tournois!#REF!,Vies!A141)/Vies!A141</f>
        <v>#REF!</v>
      </c>
      <c r="S141" s="63" t="e">
        <f>SUMIF(Tournois!#REF!,Vies!A141)/Vies!A141</f>
        <v>#REF!</v>
      </c>
      <c r="T141" s="63" t="e">
        <f>SUMIF(Tournois!#REF!,Vies!A141)/Vies!A141</f>
        <v>#REF!</v>
      </c>
      <c r="U141" s="63" t="e">
        <f>SUMIF(Tournois!#REF!,Vies!A141)/Vies!A141</f>
        <v>#REF!</v>
      </c>
      <c r="V141" s="63" t="e">
        <f>SUMIF(Tournois!#REF!,Vies!A141)/Vies!A141</f>
        <v>#REF!</v>
      </c>
      <c r="W141" s="63" t="e">
        <f>SUMIF(Tournois!#REF!,Vies!A141)/Vies!A141</f>
        <v>#REF!</v>
      </c>
      <c r="X141" s="63" t="e">
        <f>SUMIF(Tournois!#REF!,Vies!A141)/Vies!A141</f>
        <v>#REF!</v>
      </c>
      <c r="Y141" s="63" t="e">
        <f>SUMIF(Tournois!#REF!,Vies!A141)/Vies!A141</f>
        <v>#REF!</v>
      </c>
      <c r="Z141" s="63" t="e">
        <f>SUMIF(Tournois!#REF!,Vies!A141)/Vies!A141</f>
        <v>#REF!</v>
      </c>
      <c r="AA141" s="64">
        <f t="shared" si="2"/>
        <v>0</v>
      </c>
    </row>
    <row r="142" spans="1:27" ht="14.25">
      <c r="A142" s="60">
        <v>141</v>
      </c>
      <c r="B142" s="63">
        <f>SUMIF(Tournois!E:E,Vies!A142)/Vies!A142</f>
        <v>0</v>
      </c>
      <c r="C142" s="63">
        <f>SUMIF(Tournois!K:K,Vies!A142)/Vies!A142</f>
        <v>0</v>
      </c>
      <c r="D142" s="63" t="e">
        <f>SUMIF(Tournois!#REF!,Vies!A142)/Vies!A142</f>
        <v>#REF!</v>
      </c>
      <c r="E142" s="63" t="e">
        <f>SUMIF(Tournois!#REF!,Vies!A142)/Vies!A142</f>
        <v>#REF!</v>
      </c>
      <c r="F142" s="63" t="e">
        <f>SUMIF(Tournois!#REF!,Vies!A142)/Vies!A142</f>
        <v>#REF!</v>
      </c>
      <c r="G142" s="63" t="e">
        <f>SUMIF(Tournois!#REF!,Vies!A142)/Vies!A142</f>
        <v>#REF!</v>
      </c>
      <c r="H142" s="63" t="e">
        <f>SUMIF(Tournois!#REF!,Vies!A142)/Vies!A142</f>
        <v>#REF!</v>
      </c>
      <c r="I142" s="63" t="e">
        <f>SUMIF(Tournois!#REF!,Vies!A142)/Vies!A142</f>
        <v>#REF!</v>
      </c>
      <c r="J142" s="63" t="e">
        <f>SUMIF(Tournois!#REF!,Vies!A142)/Vies!A142</f>
        <v>#REF!</v>
      </c>
      <c r="K142" s="63" t="e">
        <f>SUMIF(Tournois!#REF!,Vies!A142)/Vies!A142</f>
        <v>#REF!</v>
      </c>
      <c r="L142" s="63" t="e">
        <f>SUMIF(Tournois!#REF!,Vies!A142)/Vies!A142</f>
        <v>#REF!</v>
      </c>
      <c r="M142" s="63" t="e">
        <f>SUMIF(Tournois!#REF!,Vies!A142)/Vies!A142</f>
        <v>#REF!</v>
      </c>
      <c r="N142" s="63" t="e">
        <f>SUMIF(Tournois!#REF!,Vies!A142)/Vies!A142</f>
        <v>#REF!</v>
      </c>
      <c r="O142" s="63" t="e">
        <f>SUMIF(Tournois!#REF!,Vies!A142)/Vies!A142</f>
        <v>#REF!</v>
      </c>
      <c r="P142" s="63" t="e">
        <f>SUMIF(Tournois!#REF!,Vies!A142)/Vies!A142</f>
        <v>#REF!</v>
      </c>
      <c r="Q142" s="63" t="e">
        <f>SUMIF(Tournois!#REF!,Vies!A142)/Vies!A142</f>
        <v>#REF!</v>
      </c>
      <c r="R142" s="63" t="e">
        <f>SUMIF(Tournois!#REF!,Vies!A142)/Vies!A142</f>
        <v>#REF!</v>
      </c>
      <c r="S142" s="63" t="e">
        <f>SUMIF(Tournois!#REF!,Vies!A142)/Vies!A142</f>
        <v>#REF!</v>
      </c>
      <c r="T142" s="63" t="e">
        <f>SUMIF(Tournois!#REF!,Vies!A142)/Vies!A142</f>
        <v>#REF!</v>
      </c>
      <c r="U142" s="63" t="e">
        <f>SUMIF(Tournois!#REF!,Vies!A142)/Vies!A142</f>
        <v>#REF!</v>
      </c>
      <c r="V142" s="63" t="e">
        <f>SUMIF(Tournois!#REF!,Vies!A142)/Vies!A142</f>
        <v>#REF!</v>
      </c>
      <c r="W142" s="63" t="e">
        <f>SUMIF(Tournois!#REF!,Vies!A142)/Vies!A142</f>
        <v>#REF!</v>
      </c>
      <c r="X142" s="63" t="e">
        <f>SUMIF(Tournois!#REF!,Vies!A142)/Vies!A142</f>
        <v>#REF!</v>
      </c>
      <c r="Y142" s="63" t="e">
        <f>SUMIF(Tournois!#REF!,Vies!A142)/Vies!A142</f>
        <v>#REF!</v>
      </c>
      <c r="Z142" s="63" t="e">
        <f>SUMIF(Tournois!#REF!,Vies!A142)/Vies!A142</f>
        <v>#REF!</v>
      </c>
      <c r="AA142" s="64">
        <f t="shared" si="2"/>
        <v>0</v>
      </c>
    </row>
    <row r="143" spans="1:27" ht="14.25">
      <c r="A143" s="60">
        <v>142</v>
      </c>
      <c r="B143" s="63">
        <f>SUMIF(Tournois!E:E,Vies!A143)/Vies!A143</f>
        <v>0</v>
      </c>
      <c r="C143" s="63">
        <f>SUMIF(Tournois!K:K,Vies!A143)/Vies!A143</f>
        <v>0</v>
      </c>
      <c r="D143" s="63" t="e">
        <f>SUMIF(Tournois!#REF!,Vies!A143)/Vies!A143</f>
        <v>#REF!</v>
      </c>
      <c r="E143" s="63" t="e">
        <f>SUMIF(Tournois!#REF!,Vies!A143)/Vies!A143</f>
        <v>#REF!</v>
      </c>
      <c r="F143" s="63" t="e">
        <f>SUMIF(Tournois!#REF!,Vies!A143)/Vies!A143</f>
        <v>#REF!</v>
      </c>
      <c r="G143" s="63" t="e">
        <f>SUMIF(Tournois!#REF!,Vies!A143)/Vies!A143</f>
        <v>#REF!</v>
      </c>
      <c r="H143" s="63" t="e">
        <f>SUMIF(Tournois!#REF!,Vies!A143)/Vies!A143</f>
        <v>#REF!</v>
      </c>
      <c r="I143" s="63" t="e">
        <f>SUMIF(Tournois!#REF!,Vies!A143)/Vies!A143</f>
        <v>#REF!</v>
      </c>
      <c r="J143" s="63" t="e">
        <f>SUMIF(Tournois!#REF!,Vies!A143)/Vies!A143</f>
        <v>#REF!</v>
      </c>
      <c r="K143" s="63" t="e">
        <f>SUMIF(Tournois!#REF!,Vies!A143)/Vies!A143</f>
        <v>#REF!</v>
      </c>
      <c r="L143" s="63" t="e">
        <f>SUMIF(Tournois!#REF!,Vies!A143)/Vies!A143</f>
        <v>#REF!</v>
      </c>
      <c r="M143" s="63" t="e">
        <f>SUMIF(Tournois!#REF!,Vies!A143)/Vies!A143</f>
        <v>#REF!</v>
      </c>
      <c r="N143" s="63" t="e">
        <f>SUMIF(Tournois!#REF!,Vies!A143)/Vies!A143</f>
        <v>#REF!</v>
      </c>
      <c r="O143" s="63" t="e">
        <f>SUMIF(Tournois!#REF!,Vies!A143)/Vies!A143</f>
        <v>#REF!</v>
      </c>
      <c r="P143" s="63" t="e">
        <f>SUMIF(Tournois!#REF!,Vies!A143)/Vies!A143</f>
        <v>#REF!</v>
      </c>
      <c r="Q143" s="63" t="e">
        <f>SUMIF(Tournois!#REF!,Vies!A143)/Vies!A143</f>
        <v>#REF!</v>
      </c>
      <c r="R143" s="63" t="e">
        <f>SUMIF(Tournois!#REF!,Vies!A143)/Vies!A143</f>
        <v>#REF!</v>
      </c>
      <c r="S143" s="63" t="e">
        <f>SUMIF(Tournois!#REF!,Vies!A143)/Vies!A143</f>
        <v>#REF!</v>
      </c>
      <c r="T143" s="63" t="e">
        <f>SUMIF(Tournois!#REF!,Vies!A143)/Vies!A143</f>
        <v>#REF!</v>
      </c>
      <c r="U143" s="63" t="e">
        <f>SUMIF(Tournois!#REF!,Vies!A143)/Vies!A143</f>
        <v>#REF!</v>
      </c>
      <c r="V143" s="63" t="e">
        <f>SUMIF(Tournois!#REF!,Vies!A143)/Vies!A143</f>
        <v>#REF!</v>
      </c>
      <c r="W143" s="63" t="e">
        <f>SUMIF(Tournois!#REF!,Vies!A143)/Vies!A143</f>
        <v>#REF!</v>
      </c>
      <c r="X143" s="63" t="e">
        <f>SUMIF(Tournois!#REF!,Vies!A143)/Vies!A143</f>
        <v>#REF!</v>
      </c>
      <c r="Y143" s="63" t="e">
        <f>SUMIF(Tournois!#REF!,Vies!A143)/Vies!A143</f>
        <v>#REF!</v>
      </c>
      <c r="Z143" s="63" t="e">
        <f>SUMIF(Tournois!#REF!,Vies!A143)/Vies!A143</f>
        <v>#REF!</v>
      </c>
      <c r="AA143" s="64">
        <f t="shared" si="2"/>
        <v>0</v>
      </c>
    </row>
    <row r="144" spans="1:27" ht="14.25">
      <c r="A144" s="60">
        <v>143</v>
      </c>
      <c r="B144" s="63">
        <f>SUMIF(Tournois!E:E,Vies!A144)/Vies!A144</f>
        <v>0</v>
      </c>
      <c r="C144" s="63">
        <f>SUMIF(Tournois!K:K,Vies!A144)/Vies!A144</f>
        <v>0</v>
      </c>
      <c r="D144" s="63" t="e">
        <f>SUMIF(Tournois!#REF!,Vies!A144)/Vies!A144</f>
        <v>#REF!</v>
      </c>
      <c r="E144" s="63" t="e">
        <f>SUMIF(Tournois!#REF!,Vies!A144)/Vies!A144</f>
        <v>#REF!</v>
      </c>
      <c r="F144" s="63" t="e">
        <f>SUMIF(Tournois!#REF!,Vies!A144)/Vies!A144</f>
        <v>#REF!</v>
      </c>
      <c r="G144" s="63" t="e">
        <f>SUMIF(Tournois!#REF!,Vies!A144)/Vies!A144</f>
        <v>#REF!</v>
      </c>
      <c r="H144" s="63" t="e">
        <f>SUMIF(Tournois!#REF!,Vies!A144)/Vies!A144</f>
        <v>#REF!</v>
      </c>
      <c r="I144" s="63" t="e">
        <f>SUMIF(Tournois!#REF!,Vies!A144)/Vies!A144</f>
        <v>#REF!</v>
      </c>
      <c r="J144" s="63" t="e">
        <f>SUMIF(Tournois!#REF!,Vies!A144)/Vies!A144</f>
        <v>#REF!</v>
      </c>
      <c r="K144" s="63" t="e">
        <f>SUMIF(Tournois!#REF!,Vies!A144)/Vies!A144</f>
        <v>#REF!</v>
      </c>
      <c r="L144" s="63" t="e">
        <f>SUMIF(Tournois!#REF!,Vies!A144)/Vies!A144</f>
        <v>#REF!</v>
      </c>
      <c r="M144" s="63" t="e">
        <f>SUMIF(Tournois!#REF!,Vies!A144)/Vies!A144</f>
        <v>#REF!</v>
      </c>
      <c r="N144" s="63" t="e">
        <f>SUMIF(Tournois!#REF!,Vies!A144)/Vies!A144</f>
        <v>#REF!</v>
      </c>
      <c r="O144" s="63" t="e">
        <f>SUMIF(Tournois!#REF!,Vies!A144)/Vies!A144</f>
        <v>#REF!</v>
      </c>
      <c r="P144" s="63" t="e">
        <f>SUMIF(Tournois!#REF!,Vies!A144)/Vies!A144</f>
        <v>#REF!</v>
      </c>
      <c r="Q144" s="63" t="e">
        <f>SUMIF(Tournois!#REF!,Vies!A144)/Vies!A144</f>
        <v>#REF!</v>
      </c>
      <c r="R144" s="63" t="e">
        <f>SUMIF(Tournois!#REF!,Vies!A144)/Vies!A144</f>
        <v>#REF!</v>
      </c>
      <c r="S144" s="63" t="e">
        <f>SUMIF(Tournois!#REF!,Vies!A144)/Vies!A144</f>
        <v>#REF!</v>
      </c>
      <c r="T144" s="63" t="e">
        <f>SUMIF(Tournois!#REF!,Vies!A144)/Vies!A144</f>
        <v>#REF!</v>
      </c>
      <c r="U144" s="63" t="e">
        <f>SUMIF(Tournois!#REF!,Vies!A144)/Vies!A144</f>
        <v>#REF!</v>
      </c>
      <c r="V144" s="63" t="e">
        <f>SUMIF(Tournois!#REF!,Vies!A144)/Vies!A144</f>
        <v>#REF!</v>
      </c>
      <c r="W144" s="63" t="e">
        <f>SUMIF(Tournois!#REF!,Vies!A144)/Vies!A144</f>
        <v>#REF!</v>
      </c>
      <c r="X144" s="63" t="e">
        <f>SUMIF(Tournois!#REF!,Vies!A144)/Vies!A144</f>
        <v>#REF!</v>
      </c>
      <c r="Y144" s="63" t="e">
        <f>SUMIF(Tournois!#REF!,Vies!A144)/Vies!A144</f>
        <v>#REF!</v>
      </c>
      <c r="Z144" s="63" t="e">
        <f>SUMIF(Tournois!#REF!,Vies!A144)/Vies!A144</f>
        <v>#REF!</v>
      </c>
      <c r="AA144" s="64">
        <f t="shared" si="2"/>
        <v>0</v>
      </c>
    </row>
    <row r="145" spans="1:27" ht="14.25">
      <c r="A145" s="60">
        <v>144</v>
      </c>
      <c r="B145" s="63">
        <f>SUMIF(Tournois!E:E,Vies!A145)/Vies!A145</f>
        <v>0</v>
      </c>
      <c r="C145" s="63">
        <f>SUMIF(Tournois!K:K,Vies!A145)/Vies!A145</f>
        <v>0</v>
      </c>
      <c r="D145" s="63" t="e">
        <f>SUMIF(Tournois!#REF!,Vies!A145)/Vies!A145</f>
        <v>#REF!</v>
      </c>
      <c r="E145" s="63" t="e">
        <f>SUMIF(Tournois!#REF!,Vies!A145)/Vies!A145</f>
        <v>#REF!</v>
      </c>
      <c r="F145" s="63" t="e">
        <f>SUMIF(Tournois!#REF!,Vies!A145)/Vies!A145</f>
        <v>#REF!</v>
      </c>
      <c r="G145" s="63" t="e">
        <f>SUMIF(Tournois!#REF!,Vies!A145)/Vies!A145</f>
        <v>#REF!</v>
      </c>
      <c r="H145" s="63" t="e">
        <f>SUMIF(Tournois!#REF!,Vies!A145)/Vies!A145</f>
        <v>#REF!</v>
      </c>
      <c r="I145" s="63" t="e">
        <f>SUMIF(Tournois!#REF!,Vies!A145)/Vies!A145</f>
        <v>#REF!</v>
      </c>
      <c r="J145" s="63" t="e">
        <f>SUMIF(Tournois!#REF!,Vies!A145)/Vies!A145</f>
        <v>#REF!</v>
      </c>
      <c r="K145" s="63" t="e">
        <f>SUMIF(Tournois!#REF!,Vies!A145)/Vies!A145</f>
        <v>#REF!</v>
      </c>
      <c r="L145" s="63" t="e">
        <f>SUMIF(Tournois!#REF!,Vies!A145)/Vies!A145</f>
        <v>#REF!</v>
      </c>
      <c r="M145" s="63" t="e">
        <f>SUMIF(Tournois!#REF!,Vies!A145)/Vies!A145</f>
        <v>#REF!</v>
      </c>
      <c r="N145" s="63" t="e">
        <f>SUMIF(Tournois!#REF!,Vies!A145)/Vies!A145</f>
        <v>#REF!</v>
      </c>
      <c r="O145" s="63" t="e">
        <f>SUMIF(Tournois!#REF!,Vies!A145)/Vies!A145</f>
        <v>#REF!</v>
      </c>
      <c r="P145" s="63" t="e">
        <f>SUMIF(Tournois!#REF!,Vies!A145)/Vies!A145</f>
        <v>#REF!</v>
      </c>
      <c r="Q145" s="63" t="e">
        <f>SUMIF(Tournois!#REF!,Vies!A145)/Vies!A145</f>
        <v>#REF!</v>
      </c>
      <c r="R145" s="63" t="e">
        <f>SUMIF(Tournois!#REF!,Vies!A145)/Vies!A145</f>
        <v>#REF!</v>
      </c>
      <c r="S145" s="63" t="e">
        <f>SUMIF(Tournois!#REF!,Vies!A145)/Vies!A145</f>
        <v>#REF!</v>
      </c>
      <c r="T145" s="63" t="e">
        <f>SUMIF(Tournois!#REF!,Vies!A145)/Vies!A145</f>
        <v>#REF!</v>
      </c>
      <c r="U145" s="63" t="e">
        <f>SUMIF(Tournois!#REF!,Vies!A145)/Vies!A145</f>
        <v>#REF!</v>
      </c>
      <c r="V145" s="63" t="e">
        <f>SUMIF(Tournois!#REF!,Vies!A145)/Vies!A145</f>
        <v>#REF!</v>
      </c>
      <c r="W145" s="63" t="e">
        <f>SUMIF(Tournois!#REF!,Vies!A145)/Vies!A145</f>
        <v>#REF!</v>
      </c>
      <c r="X145" s="63" t="e">
        <f>SUMIF(Tournois!#REF!,Vies!A145)/Vies!A145</f>
        <v>#REF!</v>
      </c>
      <c r="Y145" s="63" t="e">
        <f>SUMIF(Tournois!#REF!,Vies!A145)/Vies!A145</f>
        <v>#REF!</v>
      </c>
      <c r="Z145" s="63" t="e">
        <f>SUMIF(Tournois!#REF!,Vies!A145)/Vies!A145</f>
        <v>#REF!</v>
      </c>
      <c r="AA145" s="64">
        <f t="shared" si="2"/>
        <v>0</v>
      </c>
    </row>
    <row r="146" spans="1:27" ht="14.25">
      <c r="A146" s="60">
        <v>145</v>
      </c>
      <c r="B146" s="63">
        <f>SUMIF(Tournois!E:E,Vies!A146)/Vies!A146</f>
        <v>0</v>
      </c>
      <c r="C146" s="63">
        <f>SUMIF(Tournois!K:K,Vies!A146)/Vies!A146</f>
        <v>0</v>
      </c>
      <c r="D146" s="63" t="e">
        <f>SUMIF(Tournois!#REF!,Vies!A146)/Vies!A146</f>
        <v>#REF!</v>
      </c>
      <c r="E146" s="63" t="e">
        <f>SUMIF(Tournois!#REF!,Vies!A146)/Vies!A146</f>
        <v>#REF!</v>
      </c>
      <c r="F146" s="63" t="e">
        <f>SUMIF(Tournois!#REF!,Vies!A146)/Vies!A146</f>
        <v>#REF!</v>
      </c>
      <c r="G146" s="63" t="e">
        <f>SUMIF(Tournois!#REF!,Vies!A146)/Vies!A146</f>
        <v>#REF!</v>
      </c>
      <c r="H146" s="63" t="e">
        <f>SUMIF(Tournois!#REF!,Vies!A146)/Vies!A146</f>
        <v>#REF!</v>
      </c>
      <c r="I146" s="63" t="e">
        <f>SUMIF(Tournois!#REF!,Vies!A146)/Vies!A146</f>
        <v>#REF!</v>
      </c>
      <c r="J146" s="63" t="e">
        <f>SUMIF(Tournois!#REF!,Vies!A146)/Vies!A146</f>
        <v>#REF!</v>
      </c>
      <c r="K146" s="63" t="e">
        <f>SUMIF(Tournois!#REF!,Vies!A146)/Vies!A146</f>
        <v>#REF!</v>
      </c>
      <c r="L146" s="63" t="e">
        <f>SUMIF(Tournois!#REF!,Vies!A146)/Vies!A146</f>
        <v>#REF!</v>
      </c>
      <c r="M146" s="63" t="e">
        <f>SUMIF(Tournois!#REF!,Vies!A146)/Vies!A146</f>
        <v>#REF!</v>
      </c>
      <c r="N146" s="63" t="e">
        <f>SUMIF(Tournois!#REF!,Vies!A146)/Vies!A146</f>
        <v>#REF!</v>
      </c>
      <c r="O146" s="63" t="e">
        <f>SUMIF(Tournois!#REF!,Vies!A146)/Vies!A146</f>
        <v>#REF!</v>
      </c>
      <c r="P146" s="63" t="e">
        <f>SUMIF(Tournois!#REF!,Vies!A146)/Vies!A146</f>
        <v>#REF!</v>
      </c>
      <c r="Q146" s="63" t="e">
        <f>SUMIF(Tournois!#REF!,Vies!A146)/Vies!A146</f>
        <v>#REF!</v>
      </c>
      <c r="R146" s="63" t="e">
        <f>SUMIF(Tournois!#REF!,Vies!A146)/Vies!A146</f>
        <v>#REF!</v>
      </c>
      <c r="S146" s="63" t="e">
        <f>SUMIF(Tournois!#REF!,Vies!A146)/Vies!A146</f>
        <v>#REF!</v>
      </c>
      <c r="T146" s="63" t="e">
        <f>SUMIF(Tournois!#REF!,Vies!A146)/Vies!A146</f>
        <v>#REF!</v>
      </c>
      <c r="U146" s="63" t="e">
        <f>SUMIF(Tournois!#REF!,Vies!A146)/Vies!A146</f>
        <v>#REF!</v>
      </c>
      <c r="V146" s="63" t="e">
        <f>SUMIF(Tournois!#REF!,Vies!A146)/Vies!A146</f>
        <v>#REF!</v>
      </c>
      <c r="W146" s="63" t="e">
        <f>SUMIF(Tournois!#REF!,Vies!A146)/Vies!A146</f>
        <v>#REF!</v>
      </c>
      <c r="X146" s="63" t="e">
        <f>SUMIF(Tournois!#REF!,Vies!A146)/Vies!A146</f>
        <v>#REF!</v>
      </c>
      <c r="Y146" s="63" t="e">
        <f>SUMIF(Tournois!#REF!,Vies!A146)/Vies!A146</f>
        <v>#REF!</v>
      </c>
      <c r="Z146" s="63" t="e">
        <f>SUMIF(Tournois!#REF!,Vies!A146)/Vies!A146</f>
        <v>#REF!</v>
      </c>
      <c r="AA146" s="64">
        <f t="shared" si="2"/>
        <v>0</v>
      </c>
    </row>
    <row r="147" spans="1:27" ht="14.25">
      <c r="A147" s="60">
        <v>146</v>
      </c>
      <c r="B147" s="63">
        <f>SUMIF(Tournois!E:E,Vies!A147)/Vies!A147</f>
        <v>0</v>
      </c>
      <c r="C147" s="63">
        <f>SUMIF(Tournois!K:K,Vies!A147)/Vies!A147</f>
        <v>0</v>
      </c>
      <c r="D147" s="63" t="e">
        <f>SUMIF(Tournois!#REF!,Vies!A147)/Vies!A147</f>
        <v>#REF!</v>
      </c>
      <c r="E147" s="63" t="e">
        <f>SUMIF(Tournois!#REF!,Vies!A147)/Vies!A147</f>
        <v>#REF!</v>
      </c>
      <c r="F147" s="63" t="e">
        <f>SUMIF(Tournois!#REF!,Vies!A147)/Vies!A147</f>
        <v>#REF!</v>
      </c>
      <c r="G147" s="63" t="e">
        <f>SUMIF(Tournois!#REF!,Vies!A147)/Vies!A147</f>
        <v>#REF!</v>
      </c>
      <c r="H147" s="63" t="e">
        <f>SUMIF(Tournois!#REF!,Vies!A147)/Vies!A147</f>
        <v>#REF!</v>
      </c>
      <c r="I147" s="63" t="e">
        <f>SUMIF(Tournois!#REF!,Vies!A147)/Vies!A147</f>
        <v>#REF!</v>
      </c>
      <c r="J147" s="63" t="e">
        <f>SUMIF(Tournois!#REF!,Vies!A147)/Vies!A147</f>
        <v>#REF!</v>
      </c>
      <c r="K147" s="63" t="e">
        <f>SUMIF(Tournois!#REF!,Vies!A147)/Vies!A147</f>
        <v>#REF!</v>
      </c>
      <c r="L147" s="63" t="e">
        <f>SUMIF(Tournois!#REF!,Vies!A147)/Vies!A147</f>
        <v>#REF!</v>
      </c>
      <c r="M147" s="63" t="e">
        <f>SUMIF(Tournois!#REF!,Vies!A147)/Vies!A147</f>
        <v>#REF!</v>
      </c>
      <c r="N147" s="63" t="e">
        <f>SUMIF(Tournois!#REF!,Vies!A147)/Vies!A147</f>
        <v>#REF!</v>
      </c>
      <c r="O147" s="63" t="e">
        <f>SUMIF(Tournois!#REF!,Vies!A147)/Vies!A147</f>
        <v>#REF!</v>
      </c>
      <c r="P147" s="63" t="e">
        <f>SUMIF(Tournois!#REF!,Vies!A147)/Vies!A147</f>
        <v>#REF!</v>
      </c>
      <c r="Q147" s="63" t="e">
        <f>SUMIF(Tournois!#REF!,Vies!A147)/Vies!A147</f>
        <v>#REF!</v>
      </c>
      <c r="R147" s="63" t="e">
        <f>SUMIF(Tournois!#REF!,Vies!A147)/Vies!A147</f>
        <v>#REF!</v>
      </c>
      <c r="S147" s="63" t="e">
        <f>SUMIF(Tournois!#REF!,Vies!A147)/Vies!A147</f>
        <v>#REF!</v>
      </c>
      <c r="T147" s="63" t="e">
        <f>SUMIF(Tournois!#REF!,Vies!A147)/Vies!A147</f>
        <v>#REF!</v>
      </c>
      <c r="U147" s="63" t="e">
        <f>SUMIF(Tournois!#REF!,Vies!A147)/Vies!A147</f>
        <v>#REF!</v>
      </c>
      <c r="V147" s="63" t="e">
        <f>SUMIF(Tournois!#REF!,Vies!A147)/Vies!A147</f>
        <v>#REF!</v>
      </c>
      <c r="W147" s="63" t="e">
        <f>SUMIF(Tournois!#REF!,Vies!A147)/Vies!A147</f>
        <v>#REF!</v>
      </c>
      <c r="X147" s="63" t="e">
        <f>SUMIF(Tournois!#REF!,Vies!A147)/Vies!A147</f>
        <v>#REF!</v>
      </c>
      <c r="Y147" s="63" t="e">
        <f>SUMIF(Tournois!#REF!,Vies!A147)/Vies!A147</f>
        <v>#REF!</v>
      </c>
      <c r="Z147" s="63" t="e">
        <f>SUMIF(Tournois!#REF!,Vies!A147)/Vies!A147</f>
        <v>#REF!</v>
      </c>
      <c r="AA147" s="64">
        <f t="shared" si="2"/>
        <v>0</v>
      </c>
    </row>
    <row r="148" spans="1:27" ht="14.25">
      <c r="A148" s="60">
        <v>147</v>
      </c>
      <c r="B148" s="63">
        <f>SUMIF(Tournois!E:E,Vies!A148)/Vies!A148</f>
        <v>0</v>
      </c>
      <c r="C148" s="63">
        <f>SUMIF(Tournois!K:K,Vies!A148)/Vies!A148</f>
        <v>0</v>
      </c>
      <c r="D148" s="63" t="e">
        <f>SUMIF(Tournois!#REF!,Vies!A148)/Vies!A148</f>
        <v>#REF!</v>
      </c>
      <c r="E148" s="63" t="e">
        <f>SUMIF(Tournois!#REF!,Vies!A148)/Vies!A148</f>
        <v>#REF!</v>
      </c>
      <c r="F148" s="63" t="e">
        <f>SUMIF(Tournois!#REF!,Vies!A148)/Vies!A148</f>
        <v>#REF!</v>
      </c>
      <c r="G148" s="63" t="e">
        <f>SUMIF(Tournois!#REF!,Vies!A148)/Vies!A148</f>
        <v>#REF!</v>
      </c>
      <c r="H148" s="63" t="e">
        <f>SUMIF(Tournois!#REF!,Vies!A148)/Vies!A148</f>
        <v>#REF!</v>
      </c>
      <c r="I148" s="63" t="e">
        <f>SUMIF(Tournois!#REF!,Vies!A148)/Vies!A148</f>
        <v>#REF!</v>
      </c>
      <c r="J148" s="63" t="e">
        <f>SUMIF(Tournois!#REF!,Vies!A148)/Vies!A148</f>
        <v>#REF!</v>
      </c>
      <c r="K148" s="63" t="e">
        <f>SUMIF(Tournois!#REF!,Vies!A148)/Vies!A148</f>
        <v>#REF!</v>
      </c>
      <c r="L148" s="63" t="e">
        <f>SUMIF(Tournois!#REF!,Vies!A148)/Vies!A148</f>
        <v>#REF!</v>
      </c>
      <c r="M148" s="63" t="e">
        <f>SUMIF(Tournois!#REF!,Vies!A148)/Vies!A148</f>
        <v>#REF!</v>
      </c>
      <c r="N148" s="63" t="e">
        <f>SUMIF(Tournois!#REF!,Vies!A148)/Vies!A148</f>
        <v>#REF!</v>
      </c>
      <c r="O148" s="63" t="e">
        <f>SUMIF(Tournois!#REF!,Vies!A148)/Vies!A148</f>
        <v>#REF!</v>
      </c>
      <c r="P148" s="63" t="e">
        <f>SUMIF(Tournois!#REF!,Vies!A148)/Vies!A148</f>
        <v>#REF!</v>
      </c>
      <c r="Q148" s="63" t="e">
        <f>SUMIF(Tournois!#REF!,Vies!A148)/Vies!A148</f>
        <v>#REF!</v>
      </c>
      <c r="R148" s="63" t="e">
        <f>SUMIF(Tournois!#REF!,Vies!A148)/Vies!A148</f>
        <v>#REF!</v>
      </c>
      <c r="S148" s="63" t="e">
        <f>SUMIF(Tournois!#REF!,Vies!A148)/Vies!A148</f>
        <v>#REF!</v>
      </c>
      <c r="T148" s="63" t="e">
        <f>SUMIF(Tournois!#REF!,Vies!A148)/Vies!A148</f>
        <v>#REF!</v>
      </c>
      <c r="U148" s="63" t="e">
        <f>SUMIF(Tournois!#REF!,Vies!A148)/Vies!A148</f>
        <v>#REF!</v>
      </c>
      <c r="V148" s="63" t="e">
        <f>SUMIF(Tournois!#REF!,Vies!A148)/Vies!A148</f>
        <v>#REF!</v>
      </c>
      <c r="W148" s="63" t="e">
        <f>SUMIF(Tournois!#REF!,Vies!A148)/Vies!A148</f>
        <v>#REF!</v>
      </c>
      <c r="X148" s="63" t="e">
        <f>SUMIF(Tournois!#REF!,Vies!A148)/Vies!A148</f>
        <v>#REF!</v>
      </c>
      <c r="Y148" s="63" t="e">
        <f>SUMIF(Tournois!#REF!,Vies!A148)/Vies!A148</f>
        <v>#REF!</v>
      </c>
      <c r="Z148" s="63" t="e">
        <f>SUMIF(Tournois!#REF!,Vies!A148)/Vies!A148</f>
        <v>#REF!</v>
      </c>
      <c r="AA148" s="64">
        <f t="shared" si="2"/>
        <v>0</v>
      </c>
    </row>
    <row r="149" spans="1:27" ht="14.25">
      <c r="A149" s="60">
        <v>148</v>
      </c>
      <c r="B149" s="63">
        <f>SUMIF(Tournois!E:E,Vies!A149)/Vies!A149</f>
        <v>0</v>
      </c>
      <c r="C149" s="63">
        <f>SUMIF(Tournois!K:K,Vies!A149)/Vies!A149</f>
        <v>0</v>
      </c>
      <c r="D149" s="63" t="e">
        <f>SUMIF(Tournois!#REF!,Vies!A149)/Vies!A149</f>
        <v>#REF!</v>
      </c>
      <c r="E149" s="63" t="e">
        <f>SUMIF(Tournois!#REF!,Vies!A149)/Vies!A149</f>
        <v>#REF!</v>
      </c>
      <c r="F149" s="63" t="e">
        <f>SUMIF(Tournois!#REF!,Vies!A149)/Vies!A149</f>
        <v>#REF!</v>
      </c>
      <c r="G149" s="63" t="e">
        <f>SUMIF(Tournois!#REF!,Vies!A149)/Vies!A149</f>
        <v>#REF!</v>
      </c>
      <c r="H149" s="63" t="e">
        <f>SUMIF(Tournois!#REF!,Vies!A149)/Vies!A149</f>
        <v>#REF!</v>
      </c>
      <c r="I149" s="63" t="e">
        <f>SUMIF(Tournois!#REF!,Vies!A149)/Vies!A149</f>
        <v>#REF!</v>
      </c>
      <c r="J149" s="63" t="e">
        <f>SUMIF(Tournois!#REF!,Vies!A149)/Vies!A149</f>
        <v>#REF!</v>
      </c>
      <c r="K149" s="63" t="e">
        <f>SUMIF(Tournois!#REF!,Vies!A149)/Vies!A149</f>
        <v>#REF!</v>
      </c>
      <c r="L149" s="63" t="e">
        <f>SUMIF(Tournois!#REF!,Vies!A149)/Vies!A149</f>
        <v>#REF!</v>
      </c>
      <c r="M149" s="63" t="e">
        <f>SUMIF(Tournois!#REF!,Vies!A149)/Vies!A149</f>
        <v>#REF!</v>
      </c>
      <c r="N149" s="63" t="e">
        <f>SUMIF(Tournois!#REF!,Vies!A149)/Vies!A149</f>
        <v>#REF!</v>
      </c>
      <c r="O149" s="63" t="e">
        <f>SUMIF(Tournois!#REF!,Vies!A149)/Vies!A149</f>
        <v>#REF!</v>
      </c>
      <c r="P149" s="63" t="e">
        <f>SUMIF(Tournois!#REF!,Vies!A149)/Vies!A149</f>
        <v>#REF!</v>
      </c>
      <c r="Q149" s="63" t="e">
        <f>SUMIF(Tournois!#REF!,Vies!A149)/Vies!A149</f>
        <v>#REF!</v>
      </c>
      <c r="R149" s="63" t="e">
        <f>SUMIF(Tournois!#REF!,Vies!A149)/Vies!A149</f>
        <v>#REF!</v>
      </c>
      <c r="S149" s="63" t="e">
        <f>SUMIF(Tournois!#REF!,Vies!A149)/Vies!A149</f>
        <v>#REF!</v>
      </c>
      <c r="T149" s="63" t="e">
        <f>SUMIF(Tournois!#REF!,Vies!A149)/Vies!A149</f>
        <v>#REF!</v>
      </c>
      <c r="U149" s="63" t="e">
        <f>SUMIF(Tournois!#REF!,Vies!A149)/Vies!A149</f>
        <v>#REF!</v>
      </c>
      <c r="V149" s="63" t="e">
        <f>SUMIF(Tournois!#REF!,Vies!A149)/Vies!A149</f>
        <v>#REF!</v>
      </c>
      <c r="W149" s="63" t="e">
        <f>SUMIF(Tournois!#REF!,Vies!A149)/Vies!A149</f>
        <v>#REF!</v>
      </c>
      <c r="X149" s="63" t="e">
        <f>SUMIF(Tournois!#REF!,Vies!A149)/Vies!A149</f>
        <v>#REF!</v>
      </c>
      <c r="Y149" s="63" t="e">
        <f>SUMIF(Tournois!#REF!,Vies!A149)/Vies!A149</f>
        <v>#REF!</v>
      </c>
      <c r="Z149" s="63" t="e">
        <f>SUMIF(Tournois!#REF!,Vies!A149)/Vies!A149</f>
        <v>#REF!</v>
      </c>
      <c r="AA149" s="64">
        <f t="shared" si="2"/>
        <v>0</v>
      </c>
    </row>
    <row r="150" spans="1:27" ht="14.25">
      <c r="A150" s="60">
        <v>149</v>
      </c>
      <c r="B150" s="63">
        <f>SUMIF(Tournois!E:E,Vies!A150)/Vies!A150</f>
        <v>0</v>
      </c>
      <c r="C150" s="63">
        <f>SUMIF(Tournois!K:K,Vies!A150)/Vies!A150</f>
        <v>0</v>
      </c>
      <c r="D150" s="63" t="e">
        <f>SUMIF(Tournois!#REF!,Vies!A150)/Vies!A150</f>
        <v>#REF!</v>
      </c>
      <c r="E150" s="63" t="e">
        <f>SUMIF(Tournois!#REF!,Vies!A150)/Vies!A150</f>
        <v>#REF!</v>
      </c>
      <c r="F150" s="63" t="e">
        <f>SUMIF(Tournois!#REF!,Vies!A150)/Vies!A150</f>
        <v>#REF!</v>
      </c>
      <c r="G150" s="63" t="e">
        <f>SUMIF(Tournois!#REF!,Vies!A150)/Vies!A150</f>
        <v>#REF!</v>
      </c>
      <c r="H150" s="63" t="e">
        <f>SUMIF(Tournois!#REF!,Vies!A150)/Vies!A150</f>
        <v>#REF!</v>
      </c>
      <c r="I150" s="63" t="e">
        <f>SUMIF(Tournois!#REF!,Vies!A150)/Vies!A150</f>
        <v>#REF!</v>
      </c>
      <c r="J150" s="63" t="e">
        <f>SUMIF(Tournois!#REF!,Vies!A150)/Vies!A150</f>
        <v>#REF!</v>
      </c>
      <c r="K150" s="63" t="e">
        <f>SUMIF(Tournois!#REF!,Vies!A150)/Vies!A150</f>
        <v>#REF!</v>
      </c>
      <c r="L150" s="63" t="e">
        <f>SUMIF(Tournois!#REF!,Vies!A150)/Vies!A150</f>
        <v>#REF!</v>
      </c>
      <c r="M150" s="63" t="e">
        <f>SUMIF(Tournois!#REF!,Vies!A150)/Vies!A150</f>
        <v>#REF!</v>
      </c>
      <c r="N150" s="63" t="e">
        <f>SUMIF(Tournois!#REF!,Vies!A150)/Vies!A150</f>
        <v>#REF!</v>
      </c>
      <c r="O150" s="63" t="e">
        <f>SUMIF(Tournois!#REF!,Vies!A150)/Vies!A150</f>
        <v>#REF!</v>
      </c>
      <c r="P150" s="63" t="e">
        <f>SUMIF(Tournois!#REF!,Vies!A150)/Vies!A150</f>
        <v>#REF!</v>
      </c>
      <c r="Q150" s="63" t="e">
        <f>SUMIF(Tournois!#REF!,Vies!A150)/Vies!A150</f>
        <v>#REF!</v>
      </c>
      <c r="R150" s="63" t="e">
        <f>SUMIF(Tournois!#REF!,Vies!A150)/Vies!A150</f>
        <v>#REF!</v>
      </c>
      <c r="S150" s="63" t="e">
        <f>SUMIF(Tournois!#REF!,Vies!A150)/Vies!A150</f>
        <v>#REF!</v>
      </c>
      <c r="T150" s="63" t="e">
        <f>SUMIF(Tournois!#REF!,Vies!A150)/Vies!A150</f>
        <v>#REF!</v>
      </c>
      <c r="U150" s="63" t="e">
        <f>SUMIF(Tournois!#REF!,Vies!A150)/Vies!A150</f>
        <v>#REF!</v>
      </c>
      <c r="V150" s="63" t="e">
        <f>SUMIF(Tournois!#REF!,Vies!A150)/Vies!A150</f>
        <v>#REF!</v>
      </c>
      <c r="W150" s="63" t="e">
        <f>SUMIF(Tournois!#REF!,Vies!A150)/Vies!A150</f>
        <v>#REF!</v>
      </c>
      <c r="X150" s="63" t="e">
        <f>SUMIF(Tournois!#REF!,Vies!A150)/Vies!A150</f>
        <v>#REF!</v>
      </c>
      <c r="Y150" s="63" t="e">
        <f>SUMIF(Tournois!#REF!,Vies!A150)/Vies!A150</f>
        <v>#REF!</v>
      </c>
      <c r="Z150" s="63" t="e">
        <f>SUMIF(Tournois!#REF!,Vies!A150)/Vies!A150</f>
        <v>#REF!</v>
      </c>
      <c r="AA150" s="64">
        <f t="shared" si="2"/>
        <v>0</v>
      </c>
    </row>
    <row r="151" spans="1:27" ht="14.25">
      <c r="A151" s="60">
        <v>150</v>
      </c>
      <c r="B151" s="63">
        <f>SUMIF(Tournois!E:E,Vies!A151)/Vies!A151</f>
        <v>0</v>
      </c>
      <c r="C151" s="63">
        <f>SUMIF(Tournois!K:K,Vies!A151)/Vies!A151</f>
        <v>0</v>
      </c>
      <c r="D151" s="63" t="e">
        <f>SUMIF(Tournois!#REF!,Vies!A151)/Vies!A151</f>
        <v>#REF!</v>
      </c>
      <c r="E151" s="63" t="e">
        <f>SUMIF(Tournois!#REF!,Vies!A151)/Vies!A151</f>
        <v>#REF!</v>
      </c>
      <c r="F151" s="63" t="e">
        <f>SUMIF(Tournois!#REF!,Vies!A151)/Vies!A151</f>
        <v>#REF!</v>
      </c>
      <c r="G151" s="63" t="e">
        <f>SUMIF(Tournois!#REF!,Vies!A151)/Vies!A151</f>
        <v>#REF!</v>
      </c>
      <c r="H151" s="63" t="e">
        <f>SUMIF(Tournois!#REF!,Vies!A151)/Vies!A151</f>
        <v>#REF!</v>
      </c>
      <c r="I151" s="63" t="e">
        <f>SUMIF(Tournois!#REF!,Vies!A151)/Vies!A151</f>
        <v>#REF!</v>
      </c>
      <c r="J151" s="63" t="e">
        <f>SUMIF(Tournois!#REF!,Vies!A151)/Vies!A151</f>
        <v>#REF!</v>
      </c>
      <c r="K151" s="63" t="e">
        <f>SUMIF(Tournois!#REF!,Vies!A151)/Vies!A151</f>
        <v>#REF!</v>
      </c>
      <c r="L151" s="63" t="e">
        <f>SUMIF(Tournois!#REF!,Vies!A151)/Vies!A151</f>
        <v>#REF!</v>
      </c>
      <c r="M151" s="63" t="e">
        <f>SUMIF(Tournois!#REF!,Vies!A151)/Vies!A151</f>
        <v>#REF!</v>
      </c>
      <c r="N151" s="63" t="e">
        <f>SUMIF(Tournois!#REF!,Vies!A151)/Vies!A151</f>
        <v>#REF!</v>
      </c>
      <c r="O151" s="63" t="e">
        <f>SUMIF(Tournois!#REF!,Vies!A151)/Vies!A151</f>
        <v>#REF!</v>
      </c>
      <c r="P151" s="63" t="e">
        <f>SUMIF(Tournois!#REF!,Vies!A151)/Vies!A151</f>
        <v>#REF!</v>
      </c>
      <c r="Q151" s="63" t="e">
        <f>SUMIF(Tournois!#REF!,Vies!A151)/Vies!A151</f>
        <v>#REF!</v>
      </c>
      <c r="R151" s="63" t="e">
        <f>SUMIF(Tournois!#REF!,Vies!A151)/Vies!A151</f>
        <v>#REF!</v>
      </c>
      <c r="S151" s="63" t="e">
        <f>SUMIF(Tournois!#REF!,Vies!A151)/Vies!A151</f>
        <v>#REF!</v>
      </c>
      <c r="T151" s="63" t="e">
        <f>SUMIF(Tournois!#REF!,Vies!A151)/Vies!A151</f>
        <v>#REF!</v>
      </c>
      <c r="U151" s="63" t="e">
        <f>SUMIF(Tournois!#REF!,Vies!A151)/Vies!A151</f>
        <v>#REF!</v>
      </c>
      <c r="V151" s="63" t="e">
        <f>SUMIF(Tournois!#REF!,Vies!A151)/Vies!A151</f>
        <v>#REF!</v>
      </c>
      <c r="W151" s="63" t="e">
        <f>SUMIF(Tournois!#REF!,Vies!A151)/Vies!A151</f>
        <v>#REF!</v>
      </c>
      <c r="X151" s="63" t="e">
        <f>SUMIF(Tournois!#REF!,Vies!A151)/Vies!A151</f>
        <v>#REF!</v>
      </c>
      <c r="Y151" s="63" t="e">
        <f>SUMIF(Tournois!#REF!,Vies!A151)/Vies!A151</f>
        <v>#REF!</v>
      </c>
      <c r="Z151" s="63" t="e">
        <f>SUMIF(Tournois!#REF!,Vies!A151)/Vies!A151</f>
        <v>#REF!</v>
      </c>
      <c r="AA151" s="64">
        <f t="shared" si="2"/>
        <v>0</v>
      </c>
    </row>
    <row r="152" spans="1:27" ht="14.25">
      <c r="A152" s="60">
        <v>151</v>
      </c>
      <c r="B152" s="63">
        <f>SUMIF(Tournois!E:E,Vies!A152)/Vies!A152</f>
        <v>0</v>
      </c>
      <c r="C152" s="63">
        <f>SUMIF(Tournois!K:K,Vies!A152)/Vies!A152</f>
        <v>0</v>
      </c>
      <c r="D152" s="63" t="e">
        <f>SUMIF(Tournois!#REF!,Vies!A152)/Vies!A152</f>
        <v>#REF!</v>
      </c>
      <c r="E152" s="63" t="e">
        <f>SUMIF(Tournois!#REF!,Vies!A152)/Vies!A152</f>
        <v>#REF!</v>
      </c>
      <c r="F152" s="63" t="e">
        <f>SUMIF(Tournois!#REF!,Vies!A152)/Vies!A152</f>
        <v>#REF!</v>
      </c>
      <c r="G152" s="63" t="e">
        <f>SUMIF(Tournois!#REF!,Vies!A152)/Vies!A152</f>
        <v>#REF!</v>
      </c>
      <c r="H152" s="63" t="e">
        <f>SUMIF(Tournois!#REF!,Vies!A152)/Vies!A152</f>
        <v>#REF!</v>
      </c>
      <c r="I152" s="63" t="e">
        <f>SUMIF(Tournois!#REF!,Vies!A152)/Vies!A152</f>
        <v>#REF!</v>
      </c>
      <c r="J152" s="63" t="e">
        <f>SUMIF(Tournois!#REF!,Vies!A152)/Vies!A152</f>
        <v>#REF!</v>
      </c>
      <c r="K152" s="63" t="e">
        <f>SUMIF(Tournois!#REF!,Vies!A152)/Vies!A152</f>
        <v>#REF!</v>
      </c>
      <c r="L152" s="63" t="e">
        <f>SUMIF(Tournois!#REF!,Vies!A152)/Vies!A152</f>
        <v>#REF!</v>
      </c>
      <c r="M152" s="63" t="e">
        <f>SUMIF(Tournois!#REF!,Vies!A152)/Vies!A152</f>
        <v>#REF!</v>
      </c>
      <c r="N152" s="63" t="e">
        <f>SUMIF(Tournois!#REF!,Vies!A152)/Vies!A152</f>
        <v>#REF!</v>
      </c>
      <c r="O152" s="63" t="e">
        <f>SUMIF(Tournois!#REF!,Vies!A152)/Vies!A152</f>
        <v>#REF!</v>
      </c>
      <c r="P152" s="63" t="e">
        <f>SUMIF(Tournois!#REF!,Vies!A152)/Vies!A152</f>
        <v>#REF!</v>
      </c>
      <c r="Q152" s="63" t="e">
        <f>SUMIF(Tournois!#REF!,Vies!A152)/Vies!A152</f>
        <v>#REF!</v>
      </c>
      <c r="R152" s="63" t="e">
        <f>SUMIF(Tournois!#REF!,Vies!A152)/Vies!A152</f>
        <v>#REF!</v>
      </c>
      <c r="S152" s="63" t="e">
        <f>SUMIF(Tournois!#REF!,Vies!A152)/Vies!A152</f>
        <v>#REF!</v>
      </c>
      <c r="T152" s="63" t="e">
        <f>SUMIF(Tournois!#REF!,Vies!A152)/Vies!A152</f>
        <v>#REF!</v>
      </c>
      <c r="U152" s="63" t="e">
        <f>SUMIF(Tournois!#REF!,Vies!A152)/Vies!A152</f>
        <v>#REF!</v>
      </c>
      <c r="V152" s="63" t="e">
        <f>SUMIF(Tournois!#REF!,Vies!A152)/Vies!A152</f>
        <v>#REF!</v>
      </c>
      <c r="W152" s="63" t="e">
        <f>SUMIF(Tournois!#REF!,Vies!A152)/Vies!A152</f>
        <v>#REF!</v>
      </c>
      <c r="X152" s="63" t="e">
        <f>SUMIF(Tournois!#REF!,Vies!A152)/Vies!A152</f>
        <v>#REF!</v>
      </c>
      <c r="Y152" s="63" t="e">
        <f>SUMIF(Tournois!#REF!,Vies!A152)/Vies!A152</f>
        <v>#REF!</v>
      </c>
      <c r="Z152" s="63" t="e">
        <f>SUMIF(Tournois!#REF!,Vies!A152)/Vies!A152</f>
        <v>#REF!</v>
      </c>
      <c r="AA152" s="64">
        <f t="shared" si="2"/>
        <v>0</v>
      </c>
    </row>
    <row r="153" spans="1:27" ht="14.25">
      <c r="A153" s="60">
        <v>152</v>
      </c>
      <c r="B153" s="63">
        <f>SUMIF(Tournois!E:E,Vies!A153)/Vies!A153</f>
        <v>0</v>
      </c>
      <c r="C153" s="63">
        <f>SUMIF(Tournois!K:K,Vies!A153)/Vies!A153</f>
        <v>0</v>
      </c>
      <c r="D153" s="63" t="e">
        <f>SUMIF(Tournois!#REF!,Vies!A153)/Vies!A153</f>
        <v>#REF!</v>
      </c>
      <c r="E153" s="63" t="e">
        <f>SUMIF(Tournois!#REF!,Vies!A153)/Vies!A153</f>
        <v>#REF!</v>
      </c>
      <c r="F153" s="63" t="e">
        <f>SUMIF(Tournois!#REF!,Vies!A153)/Vies!A153</f>
        <v>#REF!</v>
      </c>
      <c r="G153" s="63" t="e">
        <f>SUMIF(Tournois!#REF!,Vies!A153)/Vies!A153</f>
        <v>#REF!</v>
      </c>
      <c r="H153" s="63" t="e">
        <f>SUMIF(Tournois!#REF!,Vies!A153)/Vies!A153</f>
        <v>#REF!</v>
      </c>
      <c r="I153" s="63" t="e">
        <f>SUMIF(Tournois!#REF!,Vies!A153)/Vies!A153</f>
        <v>#REF!</v>
      </c>
      <c r="J153" s="63" t="e">
        <f>SUMIF(Tournois!#REF!,Vies!A153)/Vies!A153</f>
        <v>#REF!</v>
      </c>
      <c r="K153" s="63" t="e">
        <f>SUMIF(Tournois!#REF!,Vies!A153)/Vies!A153</f>
        <v>#REF!</v>
      </c>
      <c r="L153" s="63" t="e">
        <f>SUMIF(Tournois!#REF!,Vies!A153)/Vies!A153</f>
        <v>#REF!</v>
      </c>
      <c r="M153" s="63" t="e">
        <f>SUMIF(Tournois!#REF!,Vies!A153)/Vies!A153</f>
        <v>#REF!</v>
      </c>
      <c r="N153" s="63" t="e">
        <f>SUMIF(Tournois!#REF!,Vies!A153)/Vies!A153</f>
        <v>#REF!</v>
      </c>
      <c r="O153" s="63" t="e">
        <f>SUMIF(Tournois!#REF!,Vies!A153)/Vies!A153</f>
        <v>#REF!</v>
      </c>
      <c r="P153" s="63" t="e">
        <f>SUMIF(Tournois!#REF!,Vies!A153)/Vies!A153</f>
        <v>#REF!</v>
      </c>
      <c r="Q153" s="63" t="e">
        <f>SUMIF(Tournois!#REF!,Vies!A153)/Vies!A153</f>
        <v>#REF!</v>
      </c>
      <c r="R153" s="63" t="e">
        <f>SUMIF(Tournois!#REF!,Vies!A153)/Vies!A153</f>
        <v>#REF!</v>
      </c>
      <c r="S153" s="63" t="e">
        <f>SUMIF(Tournois!#REF!,Vies!A153)/Vies!A153</f>
        <v>#REF!</v>
      </c>
      <c r="T153" s="63" t="e">
        <f>SUMIF(Tournois!#REF!,Vies!A153)/Vies!A153</f>
        <v>#REF!</v>
      </c>
      <c r="U153" s="63" t="e">
        <f>SUMIF(Tournois!#REF!,Vies!A153)/Vies!A153</f>
        <v>#REF!</v>
      </c>
      <c r="V153" s="63" t="e">
        <f>SUMIF(Tournois!#REF!,Vies!A153)/Vies!A153</f>
        <v>#REF!</v>
      </c>
      <c r="W153" s="63" t="e">
        <f>SUMIF(Tournois!#REF!,Vies!A153)/Vies!A153</f>
        <v>#REF!</v>
      </c>
      <c r="X153" s="63" t="e">
        <f>SUMIF(Tournois!#REF!,Vies!A153)/Vies!A153</f>
        <v>#REF!</v>
      </c>
      <c r="Y153" s="63" t="e">
        <f>SUMIF(Tournois!#REF!,Vies!A153)/Vies!A153</f>
        <v>#REF!</v>
      </c>
      <c r="Z153" s="63" t="e">
        <f>SUMIF(Tournois!#REF!,Vies!A153)/Vies!A153</f>
        <v>#REF!</v>
      </c>
      <c r="AA153" s="64">
        <f t="shared" si="2"/>
        <v>0</v>
      </c>
    </row>
    <row r="154" spans="1:27" ht="14.25">
      <c r="A154" s="60">
        <v>153</v>
      </c>
      <c r="B154" s="63">
        <f>SUMIF(Tournois!E:E,Vies!A154)/Vies!A154</f>
        <v>0</v>
      </c>
      <c r="C154" s="63">
        <f>SUMIF(Tournois!K:K,Vies!A154)/Vies!A154</f>
        <v>0</v>
      </c>
      <c r="D154" s="63" t="e">
        <f>SUMIF(Tournois!#REF!,Vies!A154)/Vies!A154</f>
        <v>#REF!</v>
      </c>
      <c r="E154" s="63" t="e">
        <f>SUMIF(Tournois!#REF!,Vies!A154)/Vies!A154</f>
        <v>#REF!</v>
      </c>
      <c r="F154" s="63" t="e">
        <f>SUMIF(Tournois!#REF!,Vies!A154)/Vies!A154</f>
        <v>#REF!</v>
      </c>
      <c r="G154" s="63" t="e">
        <f>SUMIF(Tournois!#REF!,Vies!A154)/Vies!A154</f>
        <v>#REF!</v>
      </c>
      <c r="H154" s="63" t="e">
        <f>SUMIF(Tournois!#REF!,Vies!A154)/Vies!A154</f>
        <v>#REF!</v>
      </c>
      <c r="I154" s="63" t="e">
        <f>SUMIF(Tournois!#REF!,Vies!A154)/Vies!A154</f>
        <v>#REF!</v>
      </c>
      <c r="J154" s="63" t="e">
        <f>SUMIF(Tournois!#REF!,Vies!A154)/Vies!A154</f>
        <v>#REF!</v>
      </c>
      <c r="K154" s="63" t="e">
        <f>SUMIF(Tournois!#REF!,Vies!A154)/Vies!A154</f>
        <v>#REF!</v>
      </c>
      <c r="L154" s="63" t="e">
        <f>SUMIF(Tournois!#REF!,Vies!A154)/Vies!A154</f>
        <v>#REF!</v>
      </c>
      <c r="M154" s="63" t="e">
        <f>SUMIF(Tournois!#REF!,Vies!A154)/Vies!A154</f>
        <v>#REF!</v>
      </c>
      <c r="N154" s="63" t="e">
        <f>SUMIF(Tournois!#REF!,Vies!A154)/Vies!A154</f>
        <v>#REF!</v>
      </c>
      <c r="O154" s="63" t="e">
        <f>SUMIF(Tournois!#REF!,Vies!A154)/Vies!A154</f>
        <v>#REF!</v>
      </c>
      <c r="P154" s="63" t="e">
        <f>SUMIF(Tournois!#REF!,Vies!A154)/Vies!A154</f>
        <v>#REF!</v>
      </c>
      <c r="Q154" s="63" t="e">
        <f>SUMIF(Tournois!#REF!,Vies!A154)/Vies!A154</f>
        <v>#REF!</v>
      </c>
      <c r="R154" s="63" t="e">
        <f>SUMIF(Tournois!#REF!,Vies!A154)/Vies!A154</f>
        <v>#REF!</v>
      </c>
      <c r="S154" s="63" t="e">
        <f>SUMIF(Tournois!#REF!,Vies!A154)/Vies!A154</f>
        <v>#REF!</v>
      </c>
      <c r="T154" s="63" t="e">
        <f>SUMIF(Tournois!#REF!,Vies!A154)/Vies!A154</f>
        <v>#REF!</v>
      </c>
      <c r="U154" s="63" t="e">
        <f>SUMIF(Tournois!#REF!,Vies!A154)/Vies!A154</f>
        <v>#REF!</v>
      </c>
      <c r="V154" s="63" t="e">
        <f>SUMIF(Tournois!#REF!,Vies!A154)/Vies!A154</f>
        <v>#REF!</v>
      </c>
      <c r="W154" s="63" t="e">
        <f>SUMIF(Tournois!#REF!,Vies!A154)/Vies!A154</f>
        <v>#REF!</v>
      </c>
      <c r="X154" s="63" t="e">
        <f>SUMIF(Tournois!#REF!,Vies!A154)/Vies!A154</f>
        <v>#REF!</v>
      </c>
      <c r="Y154" s="63" t="e">
        <f>SUMIF(Tournois!#REF!,Vies!A154)/Vies!A154</f>
        <v>#REF!</v>
      </c>
      <c r="Z154" s="63" t="e">
        <f>SUMIF(Tournois!#REF!,Vies!A154)/Vies!A154</f>
        <v>#REF!</v>
      </c>
      <c r="AA154" s="64">
        <f t="shared" si="2"/>
        <v>0</v>
      </c>
    </row>
    <row r="155" spans="1:27" ht="14.25">
      <c r="A155" s="60">
        <v>154</v>
      </c>
      <c r="B155" s="63">
        <f>SUMIF(Tournois!E:E,Vies!A155)/Vies!A155</f>
        <v>0</v>
      </c>
      <c r="C155" s="63">
        <f>SUMIF(Tournois!K:K,Vies!A155)/Vies!A155</f>
        <v>0</v>
      </c>
      <c r="D155" s="63" t="e">
        <f>SUMIF(Tournois!#REF!,Vies!A155)/Vies!A155</f>
        <v>#REF!</v>
      </c>
      <c r="E155" s="63" t="e">
        <f>SUMIF(Tournois!#REF!,Vies!A155)/Vies!A155</f>
        <v>#REF!</v>
      </c>
      <c r="F155" s="63" t="e">
        <f>SUMIF(Tournois!#REF!,Vies!A155)/Vies!A155</f>
        <v>#REF!</v>
      </c>
      <c r="G155" s="63" t="e">
        <f>SUMIF(Tournois!#REF!,Vies!A155)/Vies!A155</f>
        <v>#REF!</v>
      </c>
      <c r="H155" s="63" t="e">
        <f>SUMIF(Tournois!#REF!,Vies!A155)/Vies!A155</f>
        <v>#REF!</v>
      </c>
      <c r="I155" s="63" t="e">
        <f>SUMIF(Tournois!#REF!,Vies!A155)/Vies!A155</f>
        <v>#REF!</v>
      </c>
      <c r="J155" s="63" t="e">
        <f>SUMIF(Tournois!#REF!,Vies!A155)/Vies!A155</f>
        <v>#REF!</v>
      </c>
      <c r="K155" s="63" t="e">
        <f>SUMIF(Tournois!#REF!,Vies!A155)/Vies!A155</f>
        <v>#REF!</v>
      </c>
      <c r="L155" s="63" t="e">
        <f>SUMIF(Tournois!#REF!,Vies!A155)/Vies!A155</f>
        <v>#REF!</v>
      </c>
      <c r="M155" s="63" t="e">
        <f>SUMIF(Tournois!#REF!,Vies!A155)/Vies!A155</f>
        <v>#REF!</v>
      </c>
      <c r="N155" s="63" t="e">
        <f>SUMIF(Tournois!#REF!,Vies!A155)/Vies!A155</f>
        <v>#REF!</v>
      </c>
      <c r="O155" s="63" t="e">
        <f>SUMIF(Tournois!#REF!,Vies!A155)/Vies!A155</f>
        <v>#REF!</v>
      </c>
      <c r="P155" s="63" t="e">
        <f>SUMIF(Tournois!#REF!,Vies!A155)/Vies!A155</f>
        <v>#REF!</v>
      </c>
      <c r="Q155" s="63" t="e">
        <f>SUMIF(Tournois!#REF!,Vies!A155)/Vies!A155</f>
        <v>#REF!</v>
      </c>
      <c r="R155" s="63" t="e">
        <f>SUMIF(Tournois!#REF!,Vies!A155)/Vies!A155</f>
        <v>#REF!</v>
      </c>
      <c r="S155" s="63" t="e">
        <f>SUMIF(Tournois!#REF!,Vies!A155)/Vies!A155</f>
        <v>#REF!</v>
      </c>
      <c r="T155" s="63" t="e">
        <f>SUMIF(Tournois!#REF!,Vies!A155)/Vies!A155</f>
        <v>#REF!</v>
      </c>
      <c r="U155" s="63" t="e">
        <f>SUMIF(Tournois!#REF!,Vies!A155)/Vies!A155</f>
        <v>#REF!</v>
      </c>
      <c r="V155" s="63" t="e">
        <f>SUMIF(Tournois!#REF!,Vies!A155)/Vies!A155</f>
        <v>#REF!</v>
      </c>
      <c r="W155" s="63" t="e">
        <f>SUMIF(Tournois!#REF!,Vies!A155)/Vies!A155</f>
        <v>#REF!</v>
      </c>
      <c r="X155" s="63" t="e">
        <f>SUMIF(Tournois!#REF!,Vies!A155)/Vies!A155</f>
        <v>#REF!</v>
      </c>
      <c r="Y155" s="63" t="e">
        <f>SUMIF(Tournois!#REF!,Vies!A155)/Vies!A155</f>
        <v>#REF!</v>
      </c>
      <c r="Z155" s="63" t="e">
        <f>SUMIF(Tournois!#REF!,Vies!A155)/Vies!A155</f>
        <v>#REF!</v>
      </c>
      <c r="AA155" s="64">
        <f t="shared" si="2"/>
        <v>0</v>
      </c>
    </row>
    <row r="156" spans="1:27" ht="14.25">
      <c r="A156" s="60">
        <v>155</v>
      </c>
      <c r="B156" s="63">
        <f>SUMIF(Tournois!E:E,Vies!A156)/Vies!A156</f>
        <v>0</v>
      </c>
      <c r="C156" s="63">
        <f>SUMIF(Tournois!K:K,Vies!A156)/Vies!A156</f>
        <v>0</v>
      </c>
      <c r="D156" s="63" t="e">
        <f>SUMIF(Tournois!#REF!,Vies!A156)/Vies!A156</f>
        <v>#REF!</v>
      </c>
      <c r="E156" s="63" t="e">
        <f>SUMIF(Tournois!#REF!,Vies!A156)/Vies!A156</f>
        <v>#REF!</v>
      </c>
      <c r="F156" s="63" t="e">
        <f>SUMIF(Tournois!#REF!,Vies!A156)/Vies!A156</f>
        <v>#REF!</v>
      </c>
      <c r="G156" s="63" t="e">
        <f>SUMIF(Tournois!#REF!,Vies!A156)/Vies!A156</f>
        <v>#REF!</v>
      </c>
      <c r="H156" s="63" t="e">
        <f>SUMIF(Tournois!#REF!,Vies!A156)/Vies!A156</f>
        <v>#REF!</v>
      </c>
      <c r="I156" s="63" t="e">
        <f>SUMIF(Tournois!#REF!,Vies!A156)/Vies!A156</f>
        <v>#REF!</v>
      </c>
      <c r="J156" s="63" t="e">
        <f>SUMIF(Tournois!#REF!,Vies!A156)/Vies!A156</f>
        <v>#REF!</v>
      </c>
      <c r="K156" s="63" t="e">
        <f>SUMIF(Tournois!#REF!,Vies!A156)/Vies!A156</f>
        <v>#REF!</v>
      </c>
      <c r="L156" s="63" t="e">
        <f>SUMIF(Tournois!#REF!,Vies!A156)/Vies!A156</f>
        <v>#REF!</v>
      </c>
      <c r="M156" s="63" t="e">
        <f>SUMIF(Tournois!#REF!,Vies!A156)/Vies!A156</f>
        <v>#REF!</v>
      </c>
      <c r="N156" s="63" t="e">
        <f>SUMIF(Tournois!#REF!,Vies!A156)/Vies!A156</f>
        <v>#REF!</v>
      </c>
      <c r="O156" s="63" t="e">
        <f>SUMIF(Tournois!#REF!,Vies!A156)/Vies!A156</f>
        <v>#REF!</v>
      </c>
      <c r="P156" s="63" t="e">
        <f>SUMIF(Tournois!#REF!,Vies!A156)/Vies!A156</f>
        <v>#REF!</v>
      </c>
      <c r="Q156" s="63" t="e">
        <f>SUMIF(Tournois!#REF!,Vies!A156)/Vies!A156</f>
        <v>#REF!</v>
      </c>
      <c r="R156" s="63" t="e">
        <f>SUMIF(Tournois!#REF!,Vies!A156)/Vies!A156</f>
        <v>#REF!</v>
      </c>
      <c r="S156" s="63" t="e">
        <f>SUMIF(Tournois!#REF!,Vies!A156)/Vies!A156</f>
        <v>#REF!</v>
      </c>
      <c r="T156" s="63" t="e">
        <f>SUMIF(Tournois!#REF!,Vies!A156)/Vies!A156</f>
        <v>#REF!</v>
      </c>
      <c r="U156" s="63" t="e">
        <f>SUMIF(Tournois!#REF!,Vies!A156)/Vies!A156</f>
        <v>#REF!</v>
      </c>
      <c r="V156" s="63" t="e">
        <f>SUMIF(Tournois!#REF!,Vies!A156)/Vies!A156</f>
        <v>#REF!</v>
      </c>
      <c r="W156" s="63" t="e">
        <f>SUMIF(Tournois!#REF!,Vies!A156)/Vies!A156</f>
        <v>#REF!</v>
      </c>
      <c r="X156" s="63" t="e">
        <f>SUMIF(Tournois!#REF!,Vies!A156)/Vies!A156</f>
        <v>#REF!</v>
      </c>
      <c r="Y156" s="63" t="e">
        <f>SUMIF(Tournois!#REF!,Vies!A156)/Vies!A156</f>
        <v>#REF!</v>
      </c>
      <c r="Z156" s="63" t="e">
        <f>SUMIF(Tournois!#REF!,Vies!A156)/Vies!A156</f>
        <v>#REF!</v>
      </c>
      <c r="AA156" s="64">
        <f t="shared" si="2"/>
        <v>0</v>
      </c>
    </row>
    <row r="157" spans="1:27" ht="14.25">
      <c r="A157" s="60">
        <v>156</v>
      </c>
      <c r="B157" s="63">
        <f>SUMIF(Tournois!E:E,Vies!A157)/Vies!A157</f>
        <v>0</v>
      </c>
      <c r="C157" s="63">
        <f>SUMIF(Tournois!K:K,Vies!A157)/Vies!A157</f>
        <v>0</v>
      </c>
      <c r="D157" s="63" t="e">
        <f>SUMIF(Tournois!#REF!,Vies!A157)/Vies!A157</f>
        <v>#REF!</v>
      </c>
      <c r="E157" s="63" t="e">
        <f>SUMIF(Tournois!#REF!,Vies!A157)/Vies!A157</f>
        <v>#REF!</v>
      </c>
      <c r="F157" s="63" t="e">
        <f>SUMIF(Tournois!#REF!,Vies!A157)/Vies!A157</f>
        <v>#REF!</v>
      </c>
      <c r="G157" s="63" t="e">
        <f>SUMIF(Tournois!#REF!,Vies!A157)/Vies!A157</f>
        <v>#REF!</v>
      </c>
      <c r="H157" s="63" t="e">
        <f>SUMIF(Tournois!#REF!,Vies!A157)/Vies!A157</f>
        <v>#REF!</v>
      </c>
      <c r="I157" s="63" t="e">
        <f>SUMIF(Tournois!#REF!,Vies!A157)/Vies!A157</f>
        <v>#REF!</v>
      </c>
      <c r="J157" s="63" t="e">
        <f>SUMIF(Tournois!#REF!,Vies!A157)/Vies!A157</f>
        <v>#REF!</v>
      </c>
      <c r="K157" s="63" t="e">
        <f>SUMIF(Tournois!#REF!,Vies!A157)/Vies!A157</f>
        <v>#REF!</v>
      </c>
      <c r="L157" s="63" t="e">
        <f>SUMIF(Tournois!#REF!,Vies!A157)/Vies!A157</f>
        <v>#REF!</v>
      </c>
      <c r="M157" s="63" t="e">
        <f>SUMIF(Tournois!#REF!,Vies!A157)/Vies!A157</f>
        <v>#REF!</v>
      </c>
      <c r="N157" s="63" t="e">
        <f>SUMIF(Tournois!#REF!,Vies!A157)/Vies!A157</f>
        <v>#REF!</v>
      </c>
      <c r="O157" s="63" t="e">
        <f>SUMIF(Tournois!#REF!,Vies!A157)/Vies!A157</f>
        <v>#REF!</v>
      </c>
      <c r="P157" s="63" t="e">
        <f>SUMIF(Tournois!#REF!,Vies!A157)/Vies!A157</f>
        <v>#REF!</v>
      </c>
      <c r="Q157" s="63" t="e">
        <f>SUMIF(Tournois!#REF!,Vies!A157)/Vies!A157</f>
        <v>#REF!</v>
      </c>
      <c r="R157" s="63" t="e">
        <f>SUMIF(Tournois!#REF!,Vies!A157)/Vies!A157</f>
        <v>#REF!</v>
      </c>
      <c r="S157" s="63" t="e">
        <f>SUMIF(Tournois!#REF!,Vies!A157)/Vies!A157</f>
        <v>#REF!</v>
      </c>
      <c r="T157" s="63" t="e">
        <f>SUMIF(Tournois!#REF!,Vies!A157)/Vies!A157</f>
        <v>#REF!</v>
      </c>
      <c r="U157" s="63" t="e">
        <f>SUMIF(Tournois!#REF!,Vies!A157)/Vies!A157</f>
        <v>#REF!</v>
      </c>
      <c r="V157" s="63" t="e">
        <f>SUMIF(Tournois!#REF!,Vies!A157)/Vies!A157</f>
        <v>#REF!</v>
      </c>
      <c r="W157" s="63" t="e">
        <f>SUMIF(Tournois!#REF!,Vies!A157)/Vies!A157</f>
        <v>#REF!</v>
      </c>
      <c r="X157" s="63" t="e">
        <f>SUMIF(Tournois!#REF!,Vies!A157)/Vies!A157</f>
        <v>#REF!</v>
      </c>
      <c r="Y157" s="63" t="e">
        <f>SUMIF(Tournois!#REF!,Vies!A157)/Vies!A157</f>
        <v>#REF!</v>
      </c>
      <c r="Z157" s="63" t="e">
        <f>SUMIF(Tournois!#REF!,Vies!A157)/Vies!A157</f>
        <v>#REF!</v>
      </c>
      <c r="AA157" s="64">
        <f t="shared" si="2"/>
        <v>0</v>
      </c>
    </row>
    <row r="158" spans="1:27" ht="14.25">
      <c r="A158" s="60">
        <v>157</v>
      </c>
      <c r="B158" s="63">
        <f>SUMIF(Tournois!E:E,Vies!A158)/Vies!A158</f>
        <v>0</v>
      </c>
      <c r="C158" s="63">
        <f>SUMIF(Tournois!K:K,Vies!A158)/Vies!A158</f>
        <v>0</v>
      </c>
      <c r="D158" s="63" t="e">
        <f>SUMIF(Tournois!#REF!,Vies!A158)/Vies!A158</f>
        <v>#REF!</v>
      </c>
      <c r="E158" s="63" t="e">
        <f>SUMIF(Tournois!#REF!,Vies!A158)/Vies!A158</f>
        <v>#REF!</v>
      </c>
      <c r="F158" s="63" t="e">
        <f>SUMIF(Tournois!#REF!,Vies!A158)/Vies!A158</f>
        <v>#REF!</v>
      </c>
      <c r="G158" s="63" t="e">
        <f>SUMIF(Tournois!#REF!,Vies!A158)/Vies!A158</f>
        <v>#REF!</v>
      </c>
      <c r="H158" s="63" t="e">
        <f>SUMIF(Tournois!#REF!,Vies!A158)/Vies!A158</f>
        <v>#REF!</v>
      </c>
      <c r="I158" s="63" t="e">
        <f>SUMIF(Tournois!#REF!,Vies!A158)/Vies!A158</f>
        <v>#REF!</v>
      </c>
      <c r="J158" s="63" t="e">
        <f>SUMIF(Tournois!#REF!,Vies!A158)/Vies!A158</f>
        <v>#REF!</v>
      </c>
      <c r="K158" s="63" t="e">
        <f>SUMIF(Tournois!#REF!,Vies!A158)/Vies!A158</f>
        <v>#REF!</v>
      </c>
      <c r="L158" s="63" t="e">
        <f>SUMIF(Tournois!#REF!,Vies!A158)/Vies!A158</f>
        <v>#REF!</v>
      </c>
      <c r="M158" s="63" t="e">
        <f>SUMIF(Tournois!#REF!,Vies!A158)/Vies!A158</f>
        <v>#REF!</v>
      </c>
      <c r="N158" s="63" t="e">
        <f>SUMIF(Tournois!#REF!,Vies!A158)/Vies!A158</f>
        <v>#REF!</v>
      </c>
      <c r="O158" s="63" t="e">
        <f>SUMIF(Tournois!#REF!,Vies!A158)/Vies!A158</f>
        <v>#REF!</v>
      </c>
      <c r="P158" s="63" t="e">
        <f>SUMIF(Tournois!#REF!,Vies!A158)/Vies!A158</f>
        <v>#REF!</v>
      </c>
      <c r="Q158" s="63" t="e">
        <f>SUMIF(Tournois!#REF!,Vies!A158)/Vies!A158</f>
        <v>#REF!</v>
      </c>
      <c r="R158" s="63" t="e">
        <f>SUMIF(Tournois!#REF!,Vies!A158)/Vies!A158</f>
        <v>#REF!</v>
      </c>
      <c r="S158" s="63" t="e">
        <f>SUMIF(Tournois!#REF!,Vies!A158)/Vies!A158</f>
        <v>#REF!</v>
      </c>
      <c r="T158" s="63" t="e">
        <f>SUMIF(Tournois!#REF!,Vies!A158)/Vies!A158</f>
        <v>#REF!</v>
      </c>
      <c r="U158" s="63" t="e">
        <f>SUMIF(Tournois!#REF!,Vies!A158)/Vies!A158</f>
        <v>#REF!</v>
      </c>
      <c r="V158" s="63" t="e">
        <f>SUMIF(Tournois!#REF!,Vies!A158)/Vies!A158</f>
        <v>#REF!</v>
      </c>
      <c r="W158" s="63" t="e">
        <f>SUMIF(Tournois!#REF!,Vies!A158)/Vies!A158</f>
        <v>#REF!</v>
      </c>
      <c r="X158" s="63" t="e">
        <f>SUMIF(Tournois!#REF!,Vies!A158)/Vies!A158</f>
        <v>#REF!</v>
      </c>
      <c r="Y158" s="63" t="e">
        <f>SUMIF(Tournois!#REF!,Vies!A158)/Vies!A158</f>
        <v>#REF!</v>
      </c>
      <c r="Z158" s="63" t="e">
        <f>SUMIF(Tournois!#REF!,Vies!A158)/Vies!A158</f>
        <v>#REF!</v>
      </c>
      <c r="AA158" s="64">
        <f t="shared" si="2"/>
        <v>0</v>
      </c>
    </row>
    <row r="159" spans="1:27" ht="14.25">
      <c r="A159" s="60">
        <v>158</v>
      </c>
      <c r="B159" s="63">
        <f>SUMIF(Tournois!E:E,Vies!A159)/Vies!A159</f>
        <v>0</v>
      </c>
      <c r="C159" s="63">
        <f>SUMIF(Tournois!K:K,Vies!A159)/Vies!A159</f>
        <v>0</v>
      </c>
      <c r="D159" s="63" t="e">
        <f>SUMIF(Tournois!#REF!,Vies!A159)/Vies!A159</f>
        <v>#REF!</v>
      </c>
      <c r="E159" s="63" t="e">
        <f>SUMIF(Tournois!#REF!,Vies!A159)/Vies!A159</f>
        <v>#REF!</v>
      </c>
      <c r="F159" s="63" t="e">
        <f>SUMIF(Tournois!#REF!,Vies!A159)/Vies!A159</f>
        <v>#REF!</v>
      </c>
      <c r="G159" s="63" t="e">
        <f>SUMIF(Tournois!#REF!,Vies!A159)/Vies!A159</f>
        <v>#REF!</v>
      </c>
      <c r="H159" s="63" t="e">
        <f>SUMIF(Tournois!#REF!,Vies!A159)/Vies!A159</f>
        <v>#REF!</v>
      </c>
      <c r="I159" s="63" t="e">
        <f>SUMIF(Tournois!#REF!,Vies!A159)/Vies!A159</f>
        <v>#REF!</v>
      </c>
      <c r="J159" s="63" t="e">
        <f>SUMIF(Tournois!#REF!,Vies!A159)/Vies!A159</f>
        <v>#REF!</v>
      </c>
      <c r="K159" s="63" t="e">
        <f>SUMIF(Tournois!#REF!,Vies!A159)/Vies!A159</f>
        <v>#REF!</v>
      </c>
      <c r="L159" s="63" t="e">
        <f>SUMIF(Tournois!#REF!,Vies!A159)/Vies!A159</f>
        <v>#REF!</v>
      </c>
      <c r="M159" s="63" t="e">
        <f>SUMIF(Tournois!#REF!,Vies!A159)/Vies!A159</f>
        <v>#REF!</v>
      </c>
      <c r="N159" s="63" t="e">
        <f>SUMIF(Tournois!#REF!,Vies!A159)/Vies!A159</f>
        <v>#REF!</v>
      </c>
      <c r="O159" s="63" t="e">
        <f>SUMIF(Tournois!#REF!,Vies!A159)/Vies!A159</f>
        <v>#REF!</v>
      </c>
      <c r="P159" s="63" t="e">
        <f>SUMIF(Tournois!#REF!,Vies!A159)/Vies!A159</f>
        <v>#REF!</v>
      </c>
      <c r="Q159" s="63" t="e">
        <f>SUMIF(Tournois!#REF!,Vies!A159)/Vies!A159</f>
        <v>#REF!</v>
      </c>
      <c r="R159" s="63" t="e">
        <f>SUMIF(Tournois!#REF!,Vies!A159)/Vies!A159</f>
        <v>#REF!</v>
      </c>
      <c r="S159" s="63" t="e">
        <f>SUMIF(Tournois!#REF!,Vies!A159)/Vies!A159</f>
        <v>#REF!</v>
      </c>
      <c r="T159" s="63" t="e">
        <f>SUMIF(Tournois!#REF!,Vies!A159)/Vies!A159</f>
        <v>#REF!</v>
      </c>
      <c r="U159" s="63" t="e">
        <f>SUMIF(Tournois!#REF!,Vies!A159)/Vies!A159</f>
        <v>#REF!</v>
      </c>
      <c r="V159" s="63" t="e">
        <f>SUMIF(Tournois!#REF!,Vies!A159)/Vies!A159</f>
        <v>#REF!</v>
      </c>
      <c r="W159" s="63" t="e">
        <f>SUMIF(Tournois!#REF!,Vies!A159)/Vies!A159</f>
        <v>#REF!</v>
      </c>
      <c r="X159" s="63" t="e">
        <f>SUMIF(Tournois!#REF!,Vies!A159)/Vies!A159</f>
        <v>#REF!</v>
      </c>
      <c r="Y159" s="63" t="e">
        <f>SUMIF(Tournois!#REF!,Vies!A159)/Vies!A159</f>
        <v>#REF!</v>
      </c>
      <c r="Z159" s="63" t="e">
        <f>SUMIF(Tournois!#REF!,Vies!A159)/Vies!A159</f>
        <v>#REF!</v>
      </c>
      <c r="AA159" s="64">
        <f t="shared" si="2"/>
        <v>0</v>
      </c>
    </row>
    <row r="160" spans="1:27" ht="14.25">
      <c r="A160" s="60">
        <v>159</v>
      </c>
      <c r="B160" s="63">
        <f>SUMIF(Tournois!E:E,Vies!A160)/Vies!A160</f>
        <v>0</v>
      </c>
      <c r="C160" s="63">
        <f>SUMIF(Tournois!K:K,Vies!A160)/Vies!A160</f>
        <v>0</v>
      </c>
      <c r="D160" s="63" t="e">
        <f>SUMIF(Tournois!#REF!,Vies!A160)/Vies!A160</f>
        <v>#REF!</v>
      </c>
      <c r="E160" s="63" t="e">
        <f>SUMIF(Tournois!#REF!,Vies!A160)/Vies!A160</f>
        <v>#REF!</v>
      </c>
      <c r="F160" s="63" t="e">
        <f>SUMIF(Tournois!#REF!,Vies!A160)/Vies!A160</f>
        <v>#REF!</v>
      </c>
      <c r="G160" s="63" t="e">
        <f>SUMIF(Tournois!#REF!,Vies!A160)/Vies!A160</f>
        <v>#REF!</v>
      </c>
      <c r="H160" s="63" t="e">
        <f>SUMIF(Tournois!#REF!,Vies!A160)/Vies!A160</f>
        <v>#REF!</v>
      </c>
      <c r="I160" s="63" t="e">
        <f>SUMIF(Tournois!#REF!,Vies!A160)/Vies!A160</f>
        <v>#REF!</v>
      </c>
      <c r="J160" s="63" t="e">
        <f>SUMIF(Tournois!#REF!,Vies!A160)/Vies!A160</f>
        <v>#REF!</v>
      </c>
      <c r="K160" s="63" t="e">
        <f>SUMIF(Tournois!#REF!,Vies!A160)/Vies!A160</f>
        <v>#REF!</v>
      </c>
      <c r="L160" s="63" t="e">
        <f>SUMIF(Tournois!#REF!,Vies!A160)/Vies!A160</f>
        <v>#REF!</v>
      </c>
      <c r="M160" s="63" t="e">
        <f>SUMIF(Tournois!#REF!,Vies!A160)/Vies!A160</f>
        <v>#REF!</v>
      </c>
      <c r="N160" s="63" t="e">
        <f>SUMIF(Tournois!#REF!,Vies!A160)/Vies!A160</f>
        <v>#REF!</v>
      </c>
      <c r="O160" s="63" t="e">
        <f>SUMIF(Tournois!#REF!,Vies!A160)/Vies!A160</f>
        <v>#REF!</v>
      </c>
      <c r="P160" s="63" t="e">
        <f>SUMIF(Tournois!#REF!,Vies!A160)/Vies!A160</f>
        <v>#REF!</v>
      </c>
      <c r="Q160" s="63" t="e">
        <f>SUMIF(Tournois!#REF!,Vies!A160)/Vies!A160</f>
        <v>#REF!</v>
      </c>
      <c r="R160" s="63" t="e">
        <f>SUMIF(Tournois!#REF!,Vies!A160)/Vies!A160</f>
        <v>#REF!</v>
      </c>
      <c r="S160" s="63" t="e">
        <f>SUMIF(Tournois!#REF!,Vies!A160)/Vies!A160</f>
        <v>#REF!</v>
      </c>
      <c r="T160" s="63" t="e">
        <f>SUMIF(Tournois!#REF!,Vies!A160)/Vies!A160</f>
        <v>#REF!</v>
      </c>
      <c r="U160" s="63" t="e">
        <f>SUMIF(Tournois!#REF!,Vies!A160)/Vies!A160</f>
        <v>#REF!</v>
      </c>
      <c r="V160" s="63" t="e">
        <f>SUMIF(Tournois!#REF!,Vies!A160)/Vies!A160</f>
        <v>#REF!</v>
      </c>
      <c r="W160" s="63" t="e">
        <f>SUMIF(Tournois!#REF!,Vies!A160)/Vies!A160</f>
        <v>#REF!</v>
      </c>
      <c r="X160" s="63" t="e">
        <f>SUMIF(Tournois!#REF!,Vies!A160)/Vies!A160</f>
        <v>#REF!</v>
      </c>
      <c r="Y160" s="63" t="e">
        <f>SUMIF(Tournois!#REF!,Vies!A160)/Vies!A160</f>
        <v>#REF!</v>
      </c>
      <c r="Z160" s="63" t="e">
        <f>SUMIF(Tournois!#REF!,Vies!A160)/Vies!A160</f>
        <v>#REF!</v>
      </c>
      <c r="AA160" s="64">
        <f t="shared" si="2"/>
        <v>0</v>
      </c>
    </row>
    <row r="161" spans="1:27" ht="14.25">
      <c r="A161" s="60">
        <v>160</v>
      </c>
      <c r="B161" s="63">
        <f>SUMIF(Tournois!E:E,Vies!A161)/Vies!A161</f>
        <v>0</v>
      </c>
      <c r="C161" s="63">
        <f>SUMIF(Tournois!K:K,Vies!A161)/Vies!A161</f>
        <v>0</v>
      </c>
      <c r="D161" s="63" t="e">
        <f>SUMIF(Tournois!#REF!,Vies!A161)/Vies!A161</f>
        <v>#REF!</v>
      </c>
      <c r="E161" s="63" t="e">
        <f>SUMIF(Tournois!#REF!,Vies!A161)/Vies!A161</f>
        <v>#REF!</v>
      </c>
      <c r="F161" s="63" t="e">
        <f>SUMIF(Tournois!#REF!,Vies!A161)/Vies!A161</f>
        <v>#REF!</v>
      </c>
      <c r="G161" s="63" t="e">
        <f>SUMIF(Tournois!#REF!,Vies!A161)/Vies!A161</f>
        <v>#REF!</v>
      </c>
      <c r="H161" s="63" t="e">
        <f>SUMIF(Tournois!#REF!,Vies!A161)/Vies!A161</f>
        <v>#REF!</v>
      </c>
      <c r="I161" s="63" t="e">
        <f>SUMIF(Tournois!#REF!,Vies!A161)/Vies!A161</f>
        <v>#REF!</v>
      </c>
      <c r="J161" s="63" t="e">
        <f>SUMIF(Tournois!#REF!,Vies!A161)/Vies!A161</f>
        <v>#REF!</v>
      </c>
      <c r="K161" s="63" t="e">
        <f>SUMIF(Tournois!#REF!,Vies!A161)/Vies!A161</f>
        <v>#REF!</v>
      </c>
      <c r="L161" s="63" t="e">
        <f>SUMIF(Tournois!#REF!,Vies!A161)/Vies!A161</f>
        <v>#REF!</v>
      </c>
      <c r="M161" s="63" t="e">
        <f>SUMIF(Tournois!#REF!,Vies!A161)/Vies!A161</f>
        <v>#REF!</v>
      </c>
      <c r="N161" s="63" t="e">
        <f>SUMIF(Tournois!#REF!,Vies!A161)/Vies!A161</f>
        <v>#REF!</v>
      </c>
      <c r="O161" s="63" t="e">
        <f>SUMIF(Tournois!#REF!,Vies!A161)/Vies!A161</f>
        <v>#REF!</v>
      </c>
      <c r="P161" s="63" t="e">
        <f>SUMIF(Tournois!#REF!,Vies!A161)/Vies!A161</f>
        <v>#REF!</v>
      </c>
      <c r="Q161" s="63" t="e">
        <f>SUMIF(Tournois!#REF!,Vies!A161)/Vies!A161</f>
        <v>#REF!</v>
      </c>
      <c r="R161" s="63" t="e">
        <f>SUMIF(Tournois!#REF!,Vies!A161)/Vies!A161</f>
        <v>#REF!</v>
      </c>
      <c r="S161" s="63" t="e">
        <f>SUMIF(Tournois!#REF!,Vies!A161)/Vies!A161</f>
        <v>#REF!</v>
      </c>
      <c r="T161" s="63" t="e">
        <f>SUMIF(Tournois!#REF!,Vies!A161)/Vies!A161</f>
        <v>#REF!</v>
      </c>
      <c r="U161" s="63" t="e">
        <f>SUMIF(Tournois!#REF!,Vies!A161)/Vies!A161</f>
        <v>#REF!</v>
      </c>
      <c r="V161" s="63" t="e">
        <f>SUMIF(Tournois!#REF!,Vies!A161)/Vies!A161</f>
        <v>#REF!</v>
      </c>
      <c r="W161" s="63" t="e">
        <f>SUMIF(Tournois!#REF!,Vies!A161)/Vies!A161</f>
        <v>#REF!</v>
      </c>
      <c r="X161" s="63" t="e">
        <f>SUMIF(Tournois!#REF!,Vies!A161)/Vies!A161</f>
        <v>#REF!</v>
      </c>
      <c r="Y161" s="63" t="e">
        <f>SUMIF(Tournois!#REF!,Vies!A161)/Vies!A161</f>
        <v>#REF!</v>
      </c>
      <c r="Z161" s="63" t="e">
        <f>SUMIF(Tournois!#REF!,Vies!A161)/Vies!A161</f>
        <v>#REF!</v>
      </c>
      <c r="AA161" s="64">
        <f t="shared" si="2"/>
        <v>0</v>
      </c>
    </row>
    <row r="162" spans="1:27" ht="14.25">
      <c r="A162" s="60">
        <v>161</v>
      </c>
      <c r="B162" s="63">
        <f>SUMIF(Tournois!E:E,Vies!A162)/Vies!A162</f>
        <v>0</v>
      </c>
      <c r="C162" s="63">
        <f>SUMIF(Tournois!K:K,Vies!A162)/Vies!A162</f>
        <v>0</v>
      </c>
      <c r="D162" s="63" t="e">
        <f>SUMIF(Tournois!#REF!,Vies!A162)/Vies!A162</f>
        <v>#REF!</v>
      </c>
      <c r="E162" s="63" t="e">
        <f>SUMIF(Tournois!#REF!,Vies!A162)/Vies!A162</f>
        <v>#REF!</v>
      </c>
      <c r="F162" s="63" t="e">
        <f>SUMIF(Tournois!#REF!,Vies!A162)/Vies!A162</f>
        <v>#REF!</v>
      </c>
      <c r="G162" s="63" t="e">
        <f>SUMIF(Tournois!#REF!,Vies!A162)/Vies!A162</f>
        <v>#REF!</v>
      </c>
      <c r="H162" s="63" t="e">
        <f>SUMIF(Tournois!#REF!,Vies!A162)/Vies!A162</f>
        <v>#REF!</v>
      </c>
      <c r="I162" s="63" t="e">
        <f>SUMIF(Tournois!#REF!,Vies!A162)/Vies!A162</f>
        <v>#REF!</v>
      </c>
      <c r="J162" s="63" t="e">
        <f>SUMIF(Tournois!#REF!,Vies!A162)/Vies!A162</f>
        <v>#REF!</v>
      </c>
      <c r="K162" s="63" t="e">
        <f>SUMIF(Tournois!#REF!,Vies!A162)/Vies!A162</f>
        <v>#REF!</v>
      </c>
      <c r="L162" s="63" t="e">
        <f>SUMIF(Tournois!#REF!,Vies!A162)/Vies!A162</f>
        <v>#REF!</v>
      </c>
      <c r="M162" s="63" t="e">
        <f>SUMIF(Tournois!#REF!,Vies!A162)/Vies!A162</f>
        <v>#REF!</v>
      </c>
      <c r="N162" s="63" t="e">
        <f>SUMIF(Tournois!#REF!,Vies!A162)/Vies!A162</f>
        <v>#REF!</v>
      </c>
      <c r="O162" s="63" t="e">
        <f>SUMIF(Tournois!#REF!,Vies!A162)/Vies!A162</f>
        <v>#REF!</v>
      </c>
      <c r="P162" s="63" t="e">
        <f>SUMIF(Tournois!#REF!,Vies!A162)/Vies!A162</f>
        <v>#REF!</v>
      </c>
      <c r="Q162" s="63" t="e">
        <f>SUMIF(Tournois!#REF!,Vies!A162)/Vies!A162</f>
        <v>#REF!</v>
      </c>
      <c r="R162" s="63" t="e">
        <f>SUMIF(Tournois!#REF!,Vies!A162)/Vies!A162</f>
        <v>#REF!</v>
      </c>
      <c r="S162" s="63" t="e">
        <f>SUMIF(Tournois!#REF!,Vies!A162)/Vies!A162</f>
        <v>#REF!</v>
      </c>
      <c r="T162" s="63" t="e">
        <f>SUMIF(Tournois!#REF!,Vies!A162)/Vies!A162</f>
        <v>#REF!</v>
      </c>
      <c r="U162" s="63" t="e">
        <f>SUMIF(Tournois!#REF!,Vies!A162)/Vies!A162</f>
        <v>#REF!</v>
      </c>
      <c r="V162" s="63" t="e">
        <f>SUMIF(Tournois!#REF!,Vies!A162)/Vies!A162</f>
        <v>#REF!</v>
      </c>
      <c r="W162" s="63" t="e">
        <f>SUMIF(Tournois!#REF!,Vies!A162)/Vies!A162</f>
        <v>#REF!</v>
      </c>
      <c r="X162" s="63" t="e">
        <f>SUMIF(Tournois!#REF!,Vies!A162)/Vies!A162</f>
        <v>#REF!</v>
      </c>
      <c r="Y162" s="63" t="e">
        <f>SUMIF(Tournois!#REF!,Vies!A162)/Vies!A162</f>
        <v>#REF!</v>
      </c>
      <c r="Z162" s="63" t="e">
        <f>SUMIF(Tournois!#REF!,Vies!A162)/Vies!A162</f>
        <v>#REF!</v>
      </c>
      <c r="AA162" s="64">
        <f t="shared" si="2"/>
        <v>0</v>
      </c>
    </row>
    <row r="163" spans="1:27" ht="14.25">
      <c r="A163" s="60">
        <v>162</v>
      </c>
      <c r="B163" s="63">
        <f>SUMIF(Tournois!E:E,Vies!A163)/Vies!A163</f>
        <v>0</v>
      </c>
      <c r="C163" s="63">
        <f>SUMIF(Tournois!K:K,Vies!A163)/Vies!A163</f>
        <v>0</v>
      </c>
      <c r="D163" s="63" t="e">
        <f>SUMIF(Tournois!#REF!,Vies!A163)/Vies!A163</f>
        <v>#REF!</v>
      </c>
      <c r="E163" s="63" t="e">
        <f>SUMIF(Tournois!#REF!,Vies!A163)/Vies!A163</f>
        <v>#REF!</v>
      </c>
      <c r="F163" s="63" t="e">
        <f>SUMIF(Tournois!#REF!,Vies!A163)/Vies!A163</f>
        <v>#REF!</v>
      </c>
      <c r="G163" s="63" t="e">
        <f>SUMIF(Tournois!#REF!,Vies!A163)/Vies!A163</f>
        <v>#REF!</v>
      </c>
      <c r="H163" s="63" t="e">
        <f>SUMIF(Tournois!#REF!,Vies!A163)/Vies!A163</f>
        <v>#REF!</v>
      </c>
      <c r="I163" s="63" t="e">
        <f>SUMIF(Tournois!#REF!,Vies!A163)/Vies!A163</f>
        <v>#REF!</v>
      </c>
      <c r="J163" s="63" t="e">
        <f>SUMIF(Tournois!#REF!,Vies!A163)/Vies!A163</f>
        <v>#REF!</v>
      </c>
      <c r="K163" s="63" t="e">
        <f>SUMIF(Tournois!#REF!,Vies!A163)/Vies!A163</f>
        <v>#REF!</v>
      </c>
      <c r="L163" s="63" t="e">
        <f>SUMIF(Tournois!#REF!,Vies!A163)/Vies!A163</f>
        <v>#REF!</v>
      </c>
      <c r="M163" s="63" t="e">
        <f>SUMIF(Tournois!#REF!,Vies!A163)/Vies!A163</f>
        <v>#REF!</v>
      </c>
      <c r="N163" s="63" t="e">
        <f>SUMIF(Tournois!#REF!,Vies!A163)/Vies!A163</f>
        <v>#REF!</v>
      </c>
      <c r="O163" s="63" t="e">
        <f>SUMIF(Tournois!#REF!,Vies!A163)/Vies!A163</f>
        <v>#REF!</v>
      </c>
      <c r="P163" s="63" t="e">
        <f>SUMIF(Tournois!#REF!,Vies!A163)/Vies!A163</f>
        <v>#REF!</v>
      </c>
      <c r="Q163" s="63" t="e">
        <f>SUMIF(Tournois!#REF!,Vies!A163)/Vies!A163</f>
        <v>#REF!</v>
      </c>
      <c r="R163" s="63" t="e">
        <f>SUMIF(Tournois!#REF!,Vies!A163)/Vies!A163</f>
        <v>#REF!</v>
      </c>
      <c r="S163" s="63" t="e">
        <f>SUMIF(Tournois!#REF!,Vies!A163)/Vies!A163</f>
        <v>#REF!</v>
      </c>
      <c r="T163" s="63" t="e">
        <f>SUMIF(Tournois!#REF!,Vies!A163)/Vies!A163</f>
        <v>#REF!</v>
      </c>
      <c r="U163" s="63" t="e">
        <f>SUMIF(Tournois!#REF!,Vies!A163)/Vies!A163</f>
        <v>#REF!</v>
      </c>
      <c r="V163" s="63" t="e">
        <f>SUMIF(Tournois!#REF!,Vies!A163)/Vies!A163</f>
        <v>#REF!</v>
      </c>
      <c r="W163" s="63" t="e">
        <f>SUMIF(Tournois!#REF!,Vies!A163)/Vies!A163</f>
        <v>#REF!</v>
      </c>
      <c r="X163" s="63" t="e">
        <f>SUMIF(Tournois!#REF!,Vies!A163)/Vies!A163</f>
        <v>#REF!</v>
      </c>
      <c r="Y163" s="63" t="e">
        <f>SUMIF(Tournois!#REF!,Vies!A163)/Vies!A163</f>
        <v>#REF!</v>
      </c>
      <c r="Z163" s="63" t="e">
        <f>SUMIF(Tournois!#REF!,Vies!A163)/Vies!A163</f>
        <v>#REF!</v>
      </c>
      <c r="AA163" s="64">
        <f t="shared" si="2"/>
        <v>0</v>
      </c>
    </row>
    <row r="164" spans="1:27" ht="14.25">
      <c r="A164" s="60">
        <v>163</v>
      </c>
      <c r="B164" s="63">
        <f>SUMIF(Tournois!E:E,Vies!A164)/Vies!A164</f>
        <v>0</v>
      </c>
      <c r="C164" s="63">
        <f>SUMIF(Tournois!K:K,Vies!A164)/Vies!A164</f>
        <v>0</v>
      </c>
      <c r="D164" s="63" t="e">
        <f>SUMIF(Tournois!#REF!,Vies!A164)/Vies!A164</f>
        <v>#REF!</v>
      </c>
      <c r="E164" s="63" t="e">
        <f>SUMIF(Tournois!#REF!,Vies!A164)/Vies!A164</f>
        <v>#REF!</v>
      </c>
      <c r="F164" s="63" t="e">
        <f>SUMIF(Tournois!#REF!,Vies!A164)/Vies!A164</f>
        <v>#REF!</v>
      </c>
      <c r="G164" s="63" t="e">
        <f>SUMIF(Tournois!#REF!,Vies!A164)/Vies!A164</f>
        <v>#REF!</v>
      </c>
      <c r="H164" s="63" t="e">
        <f>SUMIF(Tournois!#REF!,Vies!A164)/Vies!A164</f>
        <v>#REF!</v>
      </c>
      <c r="I164" s="63" t="e">
        <f>SUMIF(Tournois!#REF!,Vies!A164)/Vies!A164</f>
        <v>#REF!</v>
      </c>
      <c r="J164" s="63" t="e">
        <f>SUMIF(Tournois!#REF!,Vies!A164)/Vies!A164</f>
        <v>#REF!</v>
      </c>
      <c r="K164" s="63" t="e">
        <f>SUMIF(Tournois!#REF!,Vies!A164)/Vies!A164</f>
        <v>#REF!</v>
      </c>
      <c r="L164" s="63" t="e">
        <f>SUMIF(Tournois!#REF!,Vies!A164)/Vies!A164</f>
        <v>#REF!</v>
      </c>
      <c r="M164" s="63" t="e">
        <f>SUMIF(Tournois!#REF!,Vies!A164)/Vies!A164</f>
        <v>#REF!</v>
      </c>
      <c r="N164" s="63" t="e">
        <f>SUMIF(Tournois!#REF!,Vies!A164)/Vies!A164</f>
        <v>#REF!</v>
      </c>
      <c r="O164" s="63" t="e">
        <f>SUMIF(Tournois!#REF!,Vies!A164)/Vies!A164</f>
        <v>#REF!</v>
      </c>
      <c r="P164" s="63" t="e">
        <f>SUMIF(Tournois!#REF!,Vies!A164)/Vies!A164</f>
        <v>#REF!</v>
      </c>
      <c r="Q164" s="63" t="e">
        <f>SUMIF(Tournois!#REF!,Vies!A164)/Vies!A164</f>
        <v>#REF!</v>
      </c>
      <c r="R164" s="63" t="e">
        <f>SUMIF(Tournois!#REF!,Vies!A164)/Vies!A164</f>
        <v>#REF!</v>
      </c>
      <c r="S164" s="63" t="e">
        <f>SUMIF(Tournois!#REF!,Vies!A164)/Vies!A164</f>
        <v>#REF!</v>
      </c>
      <c r="T164" s="63" t="e">
        <f>SUMIF(Tournois!#REF!,Vies!A164)/Vies!A164</f>
        <v>#REF!</v>
      </c>
      <c r="U164" s="63" t="e">
        <f>SUMIF(Tournois!#REF!,Vies!A164)/Vies!A164</f>
        <v>#REF!</v>
      </c>
      <c r="V164" s="63" t="e">
        <f>SUMIF(Tournois!#REF!,Vies!A164)/Vies!A164</f>
        <v>#REF!</v>
      </c>
      <c r="W164" s="63" t="e">
        <f>SUMIF(Tournois!#REF!,Vies!A164)/Vies!A164</f>
        <v>#REF!</v>
      </c>
      <c r="X164" s="63" t="e">
        <f>SUMIF(Tournois!#REF!,Vies!A164)/Vies!A164</f>
        <v>#REF!</v>
      </c>
      <c r="Y164" s="63" t="e">
        <f>SUMIF(Tournois!#REF!,Vies!A164)/Vies!A164</f>
        <v>#REF!</v>
      </c>
      <c r="Z164" s="63" t="e">
        <f>SUMIF(Tournois!#REF!,Vies!A164)/Vies!A164</f>
        <v>#REF!</v>
      </c>
      <c r="AA164" s="64">
        <f t="shared" si="2"/>
        <v>0</v>
      </c>
    </row>
    <row r="165" spans="1:27" ht="14.25">
      <c r="A165" s="60">
        <v>164</v>
      </c>
      <c r="B165" s="63">
        <f>SUMIF(Tournois!E:E,Vies!A165)/Vies!A165</f>
        <v>0</v>
      </c>
      <c r="C165" s="63">
        <f>SUMIF(Tournois!K:K,Vies!A165)/Vies!A165</f>
        <v>0</v>
      </c>
      <c r="D165" s="63" t="e">
        <f>SUMIF(Tournois!#REF!,Vies!A165)/Vies!A165</f>
        <v>#REF!</v>
      </c>
      <c r="E165" s="63" t="e">
        <f>SUMIF(Tournois!#REF!,Vies!A165)/Vies!A165</f>
        <v>#REF!</v>
      </c>
      <c r="F165" s="63" t="e">
        <f>SUMIF(Tournois!#REF!,Vies!A165)/Vies!A165</f>
        <v>#REF!</v>
      </c>
      <c r="G165" s="63" t="e">
        <f>SUMIF(Tournois!#REF!,Vies!A165)/Vies!A165</f>
        <v>#REF!</v>
      </c>
      <c r="H165" s="63" t="e">
        <f>SUMIF(Tournois!#REF!,Vies!A165)/Vies!A165</f>
        <v>#REF!</v>
      </c>
      <c r="I165" s="63" t="e">
        <f>SUMIF(Tournois!#REF!,Vies!A165)/Vies!A165</f>
        <v>#REF!</v>
      </c>
      <c r="J165" s="63" t="e">
        <f>SUMIF(Tournois!#REF!,Vies!A165)/Vies!A165</f>
        <v>#REF!</v>
      </c>
      <c r="K165" s="63" t="e">
        <f>SUMIF(Tournois!#REF!,Vies!A165)/Vies!A165</f>
        <v>#REF!</v>
      </c>
      <c r="L165" s="63" t="e">
        <f>SUMIF(Tournois!#REF!,Vies!A165)/Vies!A165</f>
        <v>#REF!</v>
      </c>
      <c r="M165" s="63" t="e">
        <f>SUMIF(Tournois!#REF!,Vies!A165)/Vies!A165</f>
        <v>#REF!</v>
      </c>
      <c r="N165" s="63" t="e">
        <f>SUMIF(Tournois!#REF!,Vies!A165)/Vies!A165</f>
        <v>#REF!</v>
      </c>
      <c r="O165" s="63" t="e">
        <f>SUMIF(Tournois!#REF!,Vies!A165)/Vies!A165</f>
        <v>#REF!</v>
      </c>
      <c r="P165" s="63" t="e">
        <f>SUMIF(Tournois!#REF!,Vies!A165)/Vies!A165</f>
        <v>#REF!</v>
      </c>
      <c r="Q165" s="63" t="e">
        <f>SUMIF(Tournois!#REF!,Vies!A165)/Vies!A165</f>
        <v>#REF!</v>
      </c>
      <c r="R165" s="63" t="e">
        <f>SUMIF(Tournois!#REF!,Vies!A165)/Vies!A165</f>
        <v>#REF!</v>
      </c>
      <c r="S165" s="63" t="e">
        <f>SUMIF(Tournois!#REF!,Vies!A165)/Vies!A165</f>
        <v>#REF!</v>
      </c>
      <c r="T165" s="63" t="e">
        <f>SUMIF(Tournois!#REF!,Vies!A165)/Vies!A165</f>
        <v>#REF!</v>
      </c>
      <c r="U165" s="63" t="e">
        <f>SUMIF(Tournois!#REF!,Vies!A165)/Vies!A165</f>
        <v>#REF!</v>
      </c>
      <c r="V165" s="63" t="e">
        <f>SUMIF(Tournois!#REF!,Vies!A165)/Vies!A165</f>
        <v>#REF!</v>
      </c>
      <c r="W165" s="63" t="e">
        <f>SUMIF(Tournois!#REF!,Vies!A165)/Vies!A165</f>
        <v>#REF!</v>
      </c>
      <c r="X165" s="63" t="e">
        <f>SUMIF(Tournois!#REF!,Vies!A165)/Vies!A165</f>
        <v>#REF!</v>
      </c>
      <c r="Y165" s="63" t="e">
        <f>SUMIF(Tournois!#REF!,Vies!A165)/Vies!A165</f>
        <v>#REF!</v>
      </c>
      <c r="Z165" s="63" t="e">
        <f>SUMIF(Tournois!#REF!,Vies!A165)/Vies!A165</f>
        <v>#REF!</v>
      </c>
      <c r="AA165" s="64">
        <f t="shared" si="2"/>
        <v>0</v>
      </c>
    </row>
    <row r="166" spans="1:27" ht="14.25">
      <c r="A166" s="60">
        <v>165</v>
      </c>
      <c r="B166" s="63">
        <f>SUMIF(Tournois!E:E,Vies!A166)/Vies!A166</f>
        <v>0</v>
      </c>
      <c r="C166" s="63">
        <f>SUMIF(Tournois!K:K,Vies!A166)/Vies!A166</f>
        <v>0</v>
      </c>
      <c r="D166" s="63" t="e">
        <f>SUMIF(Tournois!#REF!,Vies!A166)/Vies!A166</f>
        <v>#REF!</v>
      </c>
      <c r="E166" s="63" t="e">
        <f>SUMIF(Tournois!#REF!,Vies!A166)/Vies!A166</f>
        <v>#REF!</v>
      </c>
      <c r="F166" s="63" t="e">
        <f>SUMIF(Tournois!#REF!,Vies!A166)/Vies!A166</f>
        <v>#REF!</v>
      </c>
      <c r="G166" s="63" t="e">
        <f>SUMIF(Tournois!#REF!,Vies!A166)/Vies!A166</f>
        <v>#REF!</v>
      </c>
      <c r="H166" s="63" t="e">
        <f>SUMIF(Tournois!#REF!,Vies!A166)/Vies!A166</f>
        <v>#REF!</v>
      </c>
      <c r="I166" s="63" t="e">
        <f>SUMIF(Tournois!#REF!,Vies!A166)/Vies!A166</f>
        <v>#REF!</v>
      </c>
      <c r="J166" s="63" t="e">
        <f>SUMIF(Tournois!#REF!,Vies!A166)/Vies!A166</f>
        <v>#REF!</v>
      </c>
      <c r="K166" s="63" t="e">
        <f>SUMIF(Tournois!#REF!,Vies!A166)/Vies!A166</f>
        <v>#REF!</v>
      </c>
      <c r="L166" s="63" t="e">
        <f>SUMIF(Tournois!#REF!,Vies!A166)/Vies!A166</f>
        <v>#REF!</v>
      </c>
      <c r="M166" s="63" t="e">
        <f>SUMIF(Tournois!#REF!,Vies!A166)/Vies!A166</f>
        <v>#REF!</v>
      </c>
      <c r="N166" s="63" t="e">
        <f>SUMIF(Tournois!#REF!,Vies!A166)/Vies!A166</f>
        <v>#REF!</v>
      </c>
      <c r="O166" s="63" t="e">
        <f>SUMIF(Tournois!#REF!,Vies!A166)/Vies!A166</f>
        <v>#REF!</v>
      </c>
      <c r="P166" s="63" t="e">
        <f>SUMIF(Tournois!#REF!,Vies!A166)/Vies!A166</f>
        <v>#REF!</v>
      </c>
      <c r="Q166" s="63" t="e">
        <f>SUMIF(Tournois!#REF!,Vies!A166)/Vies!A166</f>
        <v>#REF!</v>
      </c>
      <c r="R166" s="63" t="e">
        <f>SUMIF(Tournois!#REF!,Vies!A166)/Vies!A166</f>
        <v>#REF!</v>
      </c>
      <c r="S166" s="63" t="e">
        <f>SUMIF(Tournois!#REF!,Vies!A166)/Vies!A166</f>
        <v>#REF!</v>
      </c>
      <c r="T166" s="63" t="e">
        <f>SUMIF(Tournois!#REF!,Vies!A166)/Vies!A166</f>
        <v>#REF!</v>
      </c>
      <c r="U166" s="63" t="e">
        <f>SUMIF(Tournois!#REF!,Vies!A166)/Vies!A166</f>
        <v>#REF!</v>
      </c>
      <c r="V166" s="63" t="e">
        <f>SUMIF(Tournois!#REF!,Vies!A166)/Vies!A166</f>
        <v>#REF!</v>
      </c>
      <c r="W166" s="63" t="e">
        <f>SUMIF(Tournois!#REF!,Vies!A166)/Vies!A166</f>
        <v>#REF!</v>
      </c>
      <c r="X166" s="63" t="e">
        <f>SUMIF(Tournois!#REF!,Vies!A166)/Vies!A166</f>
        <v>#REF!</v>
      </c>
      <c r="Y166" s="63" t="e">
        <f>SUMIF(Tournois!#REF!,Vies!A166)/Vies!A166</f>
        <v>#REF!</v>
      </c>
      <c r="Z166" s="63" t="e">
        <f>SUMIF(Tournois!#REF!,Vies!A166)/Vies!A166</f>
        <v>#REF!</v>
      </c>
      <c r="AA166" s="64">
        <f t="shared" si="2"/>
        <v>0</v>
      </c>
    </row>
    <row r="167" spans="1:27" ht="14.25">
      <c r="A167" s="60">
        <v>166</v>
      </c>
      <c r="B167" s="63">
        <f>SUMIF(Tournois!E:E,Vies!A167)/Vies!A167</f>
        <v>0</v>
      </c>
      <c r="C167" s="63">
        <f>SUMIF(Tournois!K:K,Vies!A167)/Vies!A167</f>
        <v>0</v>
      </c>
      <c r="D167" s="63" t="e">
        <f>SUMIF(Tournois!#REF!,Vies!A167)/Vies!A167</f>
        <v>#REF!</v>
      </c>
      <c r="E167" s="63" t="e">
        <f>SUMIF(Tournois!#REF!,Vies!A167)/Vies!A167</f>
        <v>#REF!</v>
      </c>
      <c r="F167" s="63" t="e">
        <f>SUMIF(Tournois!#REF!,Vies!A167)/Vies!A167</f>
        <v>#REF!</v>
      </c>
      <c r="G167" s="63" t="e">
        <f>SUMIF(Tournois!#REF!,Vies!A167)/Vies!A167</f>
        <v>#REF!</v>
      </c>
      <c r="H167" s="63" t="e">
        <f>SUMIF(Tournois!#REF!,Vies!A167)/Vies!A167</f>
        <v>#REF!</v>
      </c>
      <c r="I167" s="63" t="e">
        <f>SUMIF(Tournois!#REF!,Vies!A167)/Vies!A167</f>
        <v>#REF!</v>
      </c>
      <c r="J167" s="63" t="e">
        <f>SUMIF(Tournois!#REF!,Vies!A167)/Vies!A167</f>
        <v>#REF!</v>
      </c>
      <c r="K167" s="63" t="e">
        <f>SUMIF(Tournois!#REF!,Vies!A167)/Vies!A167</f>
        <v>#REF!</v>
      </c>
      <c r="L167" s="63" t="e">
        <f>SUMIF(Tournois!#REF!,Vies!A167)/Vies!A167</f>
        <v>#REF!</v>
      </c>
      <c r="M167" s="63" t="e">
        <f>SUMIF(Tournois!#REF!,Vies!A167)/Vies!A167</f>
        <v>#REF!</v>
      </c>
      <c r="N167" s="63" t="e">
        <f>SUMIF(Tournois!#REF!,Vies!A167)/Vies!A167</f>
        <v>#REF!</v>
      </c>
      <c r="O167" s="63" t="e">
        <f>SUMIF(Tournois!#REF!,Vies!A167)/Vies!A167</f>
        <v>#REF!</v>
      </c>
      <c r="P167" s="63" t="e">
        <f>SUMIF(Tournois!#REF!,Vies!A167)/Vies!A167</f>
        <v>#REF!</v>
      </c>
      <c r="Q167" s="63" t="e">
        <f>SUMIF(Tournois!#REF!,Vies!A167)/Vies!A167</f>
        <v>#REF!</v>
      </c>
      <c r="R167" s="63" t="e">
        <f>SUMIF(Tournois!#REF!,Vies!A167)/Vies!A167</f>
        <v>#REF!</v>
      </c>
      <c r="S167" s="63" t="e">
        <f>SUMIF(Tournois!#REF!,Vies!A167)/Vies!A167</f>
        <v>#REF!</v>
      </c>
      <c r="T167" s="63" t="e">
        <f>SUMIF(Tournois!#REF!,Vies!A167)/Vies!A167</f>
        <v>#REF!</v>
      </c>
      <c r="U167" s="63" t="e">
        <f>SUMIF(Tournois!#REF!,Vies!A167)/Vies!A167</f>
        <v>#REF!</v>
      </c>
      <c r="V167" s="63" t="e">
        <f>SUMIF(Tournois!#REF!,Vies!A167)/Vies!A167</f>
        <v>#REF!</v>
      </c>
      <c r="W167" s="63" t="e">
        <f>SUMIF(Tournois!#REF!,Vies!A167)/Vies!A167</f>
        <v>#REF!</v>
      </c>
      <c r="X167" s="63" t="e">
        <f>SUMIF(Tournois!#REF!,Vies!A167)/Vies!A167</f>
        <v>#REF!</v>
      </c>
      <c r="Y167" s="63" t="e">
        <f>SUMIF(Tournois!#REF!,Vies!A167)/Vies!A167</f>
        <v>#REF!</v>
      </c>
      <c r="Z167" s="63" t="e">
        <f>SUMIF(Tournois!#REF!,Vies!A167)/Vies!A167</f>
        <v>#REF!</v>
      </c>
      <c r="AA167" s="64">
        <f t="shared" si="2"/>
        <v>0</v>
      </c>
    </row>
    <row r="168" spans="1:27" ht="14.25">
      <c r="A168" s="60">
        <v>167</v>
      </c>
      <c r="B168" s="63">
        <f>SUMIF(Tournois!E:E,Vies!A168)/Vies!A168</f>
        <v>0</v>
      </c>
      <c r="C168" s="63">
        <f>SUMIF(Tournois!K:K,Vies!A168)/Vies!A168</f>
        <v>0</v>
      </c>
      <c r="D168" s="63" t="e">
        <f>SUMIF(Tournois!#REF!,Vies!A168)/Vies!A168</f>
        <v>#REF!</v>
      </c>
      <c r="E168" s="63" t="e">
        <f>SUMIF(Tournois!#REF!,Vies!A168)/Vies!A168</f>
        <v>#REF!</v>
      </c>
      <c r="F168" s="63" t="e">
        <f>SUMIF(Tournois!#REF!,Vies!A168)/Vies!A168</f>
        <v>#REF!</v>
      </c>
      <c r="G168" s="63" t="e">
        <f>SUMIF(Tournois!#REF!,Vies!A168)/Vies!A168</f>
        <v>#REF!</v>
      </c>
      <c r="H168" s="63" t="e">
        <f>SUMIF(Tournois!#REF!,Vies!A168)/Vies!A168</f>
        <v>#REF!</v>
      </c>
      <c r="I168" s="63" t="e">
        <f>SUMIF(Tournois!#REF!,Vies!A168)/Vies!A168</f>
        <v>#REF!</v>
      </c>
      <c r="J168" s="63" t="e">
        <f>SUMIF(Tournois!#REF!,Vies!A168)/Vies!A168</f>
        <v>#REF!</v>
      </c>
      <c r="K168" s="63" t="e">
        <f>SUMIF(Tournois!#REF!,Vies!A168)/Vies!A168</f>
        <v>#REF!</v>
      </c>
      <c r="L168" s="63" t="e">
        <f>SUMIF(Tournois!#REF!,Vies!A168)/Vies!A168</f>
        <v>#REF!</v>
      </c>
      <c r="M168" s="63" t="e">
        <f>SUMIF(Tournois!#REF!,Vies!A168)/Vies!A168</f>
        <v>#REF!</v>
      </c>
      <c r="N168" s="63" t="e">
        <f>SUMIF(Tournois!#REF!,Vies!A168)/Vies!A168</f>
        <v>#REF!</v>
      </c>
      <c r="O168" s="63" t="e">
        <f>SUMIF(Tournois!#REF!,Vies!A168)/Vies!A168</f>
        <v>#REF!</v>
      </c>
      <c r="P168" s="63" t="e">
        <f>SUMIF(Tournois!#REF!,Vies!A168)/Vies!A168</f>
        <v>#REF!</v>
      </c>
      <c r="Q168" s="63" t="e">
        <f>SUMIF(Tournois!#REF!,Vies!A168)/Vies!A168</f>
        <v>#REF!</v>
      </c>
      <c r="R168" s="63" t="e">
        <f>SUMIF(Tournois!#REF!,Vies!A168)/Vies!A168</f>
        <v>#REF!</v>
      </c>
      <c r="S168" s="63" t="e">
        <f>SUMIF(Tournois!#REF!,Vies!A168)/Vies!A168</f>
        <v>#REF!</v>
      </c>
      <c r="T168" s="63" t="e">
        <f>SUMIF(Tournois!#REF!,Vies!A168)/Vies!A168</f>
        <v>#REF!</v>
      </c>
      <c r="U168" s="63" t="e">
        <f>SUMIF(Tournois!#REF!,Vies!A168)/Vies!A168</f>
        <v>#REF!</v>
      </c>
      <c r="V168" s="63" t="e">
        <f>SUMIF(Tournois!#REF!,Vies!A168)/Vies!A168</f>
        <v>#REF!</v>
      </c>
      <c r="W168" s="63" t="e">
        <f>SUMIF(Tournois!#REF!,Vies!A168)/Vies!A168</f>
        <v>#REF!</v>
      </c>
      <c r="X168" s="63" t="e">
        <f>SUMIF(Tournois!#REF!,Vies!A168)/Vies!A168</f>
        <v>#REF!</v>
      </c>
      <c r="Y168" s="63" t="e">
        <f>SUMIF(Tournois!#REF!,Vies!A168)/Vies!A168</f>
        <v>#REF!</v>
      </c>
      <c r="Z168" s="63" t="e">
        <f>SUMIF(Tournois!#REF!,Vies!A168)/Vies!A168</f>
        <v>#REF!</v>
      </c>
      <c r="AA168" s="64">
        <f t="shared" si="2"/>
        <v>0</v>
      </c>
    </row>
    <row r="169" spans="1:27" ht="14.25">
      <c r="A169" s="60">
        <v>168</v>
      </c>
      <c r="B169" s="63">
        <f>SUMIF(Tournois!E:E,Vies!A169)/Vies!A169</f>
        <v>0</v>
      </c>
      <c r="C169" s="63">
        <f>SUMIF(Tournois!K:K,Vies!A169)/Vies!A169</f>
        <v>0</v>
      </c>
      <c r="D169" s="63" t="e">
        <f>SUMIF(Tournois!#REF!,Vies!A169)/Vies!A169</f>
        <v>#REF!</v>
      </c>
      <c r="E169" s="63" t="e">
        <f>SUMIF(Tournois!#REF!,Vies!A169)/Vies!A169</f>
        <v>#REF!</v>
      </c>
      <c r="F169" s="63" t="e">
        <f>SUMIF(Tournois!#REF!,Vies!A169)/Vies!A169</f>
        <v>#REF!</v>
      </c>
      <c r="G169" s="63" t="e">
        <f>SUMIF(Tournois!#REF!,Vies!A169)/Vies!A169</f>
        <v>#REF!</v>
      </c>
      <c r="H169" s="63" t="e">
        <f>SUMIF(Tournois!#REF!,Vies!A169)/Vies!A169</f>
        <v>#REF!</v>
      </c>
      <c r="I169" s="63" t="e">
        <f>SUMIF(Tournois!#REF!,Vies!A169)/Vies!A169</f>
        <v>#REF!</v>
      </c>
      <c r="J169" s="63" t="e">
        <f>SUMIF(Tournois!#REF!,Vies!A169)/Vies!A169</f>
        <v>#REF!</v>
      </c>
      <c r="K169" s="63" t="e">
        <f>SUMIF(Tournois!#REF!,Vies!A169)/Vies!A169</f>
        <v>#REF!</v>
      </c>
      <c r="L169" s="63" t="e">
        <f>SUMIF(Tournois!#REF!,Vies!A169)/Vies!A169</f>
        <v>#REF!</v>
      </c>
      <c r="M169" s="63" t="e">
        <f>SUMIF(Tournois!#REF!,Vies!A169)/Vies!A169</f>
        <v>#REF!</v>
      </c>
      <c r="N169" s="63" t="e">
        <f>SUMIF(Tournois!#REF!,Vies!A169)/Vies!A169</f>
        <v>#REF!</v>
      </c>
      <c r="O169" s="63" t="e">
        <f>SUMIF(Tournois!#REF!,Vies!A169)/Vies!A169</f>
        <v>#REF!</v>
      </c>
      <c r="P169" s="63" t="e">
        <f>SUMIF(Tournois!#REF!,Vies!A169)/Vies!A169</f>
        <v>#REF!</v>
      </c>
      <c r="Q169" s="63" t="e">
        <f>SUMIF(Tournois!#REF!,Vies!A169)/Vies!A169</f>
        <v>#REF!</v>
      </c>
      <c r="R169" s="63" t="e">
        <f>SUMIF(Tournois!#REF!,Vies!A169)/Vies!A169</f>
        <v>#REF!</v>
      </c>
      <c r="S169" s="63" t="e">
        <f>SUMIF(Tournois!#REF!,Vies!A169)/Vies!A169</f>
        <v>#REF!</v>
      </c>
      <c r="T169" s="63" t="e">
        <f>SUMIF(Tournois!#REF!,Vies!A169)/Vies!A169</f>
        <v>#REF!</v>
      </c>
      <c r="U169" s="63" t="e">
        <f>SUMIF(Tournois!#REF!,Vies!A169)/Vies!A169</f>
        <v>#REF!</v>
      </c>
      <c r="V169" s="63" t="e">
        <f>SUMIF(Tournois!#REF!,Vies!A169)/Vies!A169</f>
        <v>#REF!</v>
      </c>
      <c r="W169" s="63" t="e">
        <f>SUMIF(Tournois!#REF!,Vies!A169)/Vies!A169</f>
        <v>#REF!</v>
      </c>
      <c r="X169" s="63" t="e">
        <f>SUMIF(Tournois!#REF!,Vies!A169)/Vies!A169</f>
        <v>#REF!</v>
      </c>
      <c r="Y169" s="63" t="e">
        <f>SUMIF(Tournois!#REF!,Vies!A169)/Vies!A169</f>
        <v>#REF!</v>
      </c>
      <c r="Z169" s="63" t="e">
        <f>SUMIF(Tournois!#REF!,Vies!A169)/Vies!A169</f>
        <v>#REF!</v>
      </c>
      <c r="AA169" s="64">
        <f t="shared" si="2"/>
        <v>0</v>
      </c>
    </row>
    <row r="170" spans="1:27" ht="14.25">
      <c r="A170" s="60">
        <v>169</v>
      </c>
      <c r="B170" s="63">
        <f>SUMIF(Tournois!E:E,Vies!A170)/Vies!A170</f>
        <v>0</v>
      </c>
      <c r="C170" s="63">
        <f>SUMIF(Tournois!K:K,Vies!A170)/Vies!A170</f>
        <v>0</v>
      </c>
      <c r="D170" s="63" t="e">
        <f>SUMIF(Tournois!#REF!,Vies!A170)/Vies!A170</f>
        <v>#REF!</v>
      </c>
      <c r="E170" s="63" t="e">
        <f>SUMIF(Tournois!#REF!,Vies!A170)/Vies!A170</f>
        <v>#REF!</v>
      </c>
      <c r="F170" s="63" t="e">
        <f>SUMIF(Tournois!#REF!,Vies!A170)/Vies!A170</f>
        <v>#REF!</v>
      </c>
      <c r="G170" s="63" t="e">
        <f>SUMIF(Tournois!#REF!,Vies!A170)/Vies!A170</f>
        <v>#REF!</v>
      </c>
      <c r="H170" s="63" t="e">
        <f>SUMIF(Tournois!#REF!,Vies!A170)/Vies!A170</f>
        <v>#REF!</v>
      </c>
      <c r="I170" s="63" t="e">
        <f>SUMIF(Tournois!#REF!,Vies!A170)/Vies!A170</f>
        <v>#REF!</v>
      </c>
      <c r="J170" s="63" t="e">
        <f>SUMIF(Tournois!#REF!,Vies!A170)/Vies!A170</f>
        <v>#REF!</v>
      </c>
      <c r="K170" s="63" t="e">
        <f>SUMIF(Tournois!#REF!,Vies!A170)/Vies!A170</f>
        <v>#REF!</v>
      </c>
      <c r="L170" s="63" t="e">
        <f>SUMIF(Tournois!#REF!,Vies!A170)/Vies!A170</f>
        <v>#REF!</v>
      </c>
      <c r="M170" s="63" t="e">
        <f>SUMIF(Tournois!#REF!,Vies!A170)/Vies!A170</f>
        <v>#REF!</v>
      </c>
      <c r="N170" s="63" t="e">
        <f>SUMIF(Tournois!#REF!,Vies!A170)/Vies!A170</f>
        <v>#REF!</v>
      </c>
      <c r="O170" s="63" t="e">
        <f>SUMIF(Tournois!#REF!,Vies!A170)/Vies!A170</f>
        <v>#REF!</v>
      </c>
      <c r="P170" s="63" t="e">
        <f>SUMIF(Tournois!#REF!,Vies!A170)/Vies!A170</f>
        <v>#REF!</v>
      </c>
      <c r="Q170" s="63" t="e">
        <f>SUMIF(Tournois!#REF!,Vies!A170)/Vies!A170</f>
        <v>#REF!</v>
      </c>
      <c r="R170" s="63" t="e">
        <f>SUMIF(Tournois!#REF!,Vies!A170)/Vies!A170</f>
        <v>#REF!</v>
      </c>
      <c r="S170" s="63" t="e">
        <f>SUMIF(Tournois!#REF!,Vies!A170)/Vies!A170</f>
        <v>#REF!</v>
      </c>
      <c r="T170" s="63" t="e">
        <f>SUMIF(Tournois!#REF!,Vies!A170)/Vies!A170</f>
        <v>#REF!</v>
      </c>
      <c r="U170" s="63" t="e">
        <f>SUMIF(Tournois!#REF!,Vies!A170)/Vies!A170</f>
        <v>#REF!</v>
      </c>
      <c r="V170" s="63" t="e">
        <f>SUMIF(Tournois!#REF!,Vies!A170)/Vies!A170</f>
        <v>#REF!</v>
      </c>
      <c r="W170" s="63" t="e">
        <f>SUMIF(Tournois!#REF!,Vies!A170)/Vies!A170</f>
        <v>#REF!</v>
      </c>
      <c r="X170" s="63" t="e">
        <f>SUMIF(Tournois!#REF!,Vies!A170)/Vies!A170</f>
        <v>#REF!</v>
      </c>
      <c r="Y170" s="63" t="e">
        <f>SUMIF(Tournois!#REF!,Vies!A170)/Vies!A170</f>
        <v>#REF!</v>
      </c>
      <c r="Z170" s="63" t="e">
        <f>SUMIF(Tournois!#REF!,Vies!A170)/Vies!A170</f>
        <v>#REF!</v>
      </c>
      <c r="AA170" s="64">
        <f t="shared" si="2"/>
        <v>0</v>
      </c>
    </row>
    <row r="171" spans="1:27" ht="14.25">
      <c r="A171" s="60">
        <v>170</v>
      </c>
      <c r="B171" s="63">
        <f>SUMIF(Tournois!E:E,Vies!A171)/Vies!A171</f>
        <v>0</v>
      </c>
      <c r="C171" s="63">
        <f>SUMIF(Tournois!K:K,Vies!A171)/Vies!A171</f>
        <v>0</v>
      </c>
      <c r="D171" s="63" t="e">
        <f>SUMIF(Tournois!#REF!,Vies!A171)/Vies!A171</f>
        <v>#REF!</v>
      </c>
      <c r="E171" s="63" t="e">
        <f>SUMIF(Tournois!#REF!,Vies!A171)/Vies!A171</f>
        <v>#REF!</v>
      </c>
      <c r="F171" s="63" t="e">
        <f>SUMIF(Tournois!#REF!,Vies!A171)/Vies!A171</f>
        <v>#REF!</v>
      </c>
      <c r="G171" s="63" t="e">
        <f>SUMIF(Tournois!#REF!,Vies!A171)/Vies!A171</f>
        <v>#REF!</v>
      </c>
      <c r="H171" s="63" t="e">
        <f>SUMIF(Tournois!#REF!,Vies!A171)/Vies!A171</f>
        <v>#REF!</v>
      </c>
      <c r="I171" s="63" t="e">
        <f>SUMIF(Tournois!#REF!,Vies!A171)/Vies!A171</f>
        <v>#REF!</v>
      </c>
      <c r="J171" s="63" t="e">
        <f>SUMIF(Tournois!#REF!,Vies!A171)/Vies!A171</f>
        <v>#REF!</v>
      </c>
      <c r="K171" s="63" t="e">
        <f>SUMIF(Tournois!#REF!,Vies!A171)/Vies!A171</f>
        <v>#REF!</v>
      </c>
      <c r="L171" s="63" t="e">
        <f>SUMIF(Tournois!#REF!,Vies!A171)/Vies!A171</f>
        <v>#REF!</v>
      </c>
      <c r="M171" s="63" t="e">
        <f>SUMIF(Tournois!#REF!,Vies!A171)/Vies!A171</f>
        <v>#REF!</v>
      </c>
      <c r="N171" s="63" t="e">
        <f>SUMIF(Tournois!#REF!,Vies!A171)/Vies!A171</f>
        <v>#REF!</v>
      </c>
      <c r="O171" s="63" t="e">
        <f>SUMIF(Tournois!#REF!,Vies!A171)/Vies!A171</f>
        <v>#REF!</v>
      </c>
      <c r="P171" s="63" t="e">
        <f>SUMIF(Tournois!#REF!,Vies!A171)/Vies!A171</f>
        <v>#REF!</v>
      </c>
      <c r="Q171" s="63" t="e">
        <f>SUMIF(Tournois!#REF!,Vies!A171)/Vies!A171</f>
        <v>#REF!</v>
      </c>
      <c r="R171" s="63" t="e">
        <f>SUMIF(Tournois!#REF!,Vies!A171)/Vies!A171</f>
        <v>#REF!</v>
      </c>
      <c r="S171" s="63" t="e">
        <f>SUMIF(Tournois!#REF!,Vies!A171)/Vies!A171</f>
        <v>#REF!</v>
      </c>
      <c r="T171" s="63" t="e">
        <f>SUMIF(Tournois!#REF!,Vies!A171)/Vies!A171</f>
        <v>#REF!</v>
      </c>
      <c r="U171" s="63" t="e">
        <f>SUMIF(Tournois!#REF!,Vies!A171)/Vies!A171</f>
        <v>#REF!</v>
      </c>
      <c r="V171" s="63" t="e">
        <f>SUMIF(Tournois!#REF!,Vies!A171)/Vies!A171</f>
        <v>#REF!</v>
      </c>
      <c r="W171" s="63" t="e">
        <f>SUMIF(Tournois!#REF!,Vies!A171)/Vies!A171</f>
        <v>#REF!</v>
      </c>
      <c r="X171" s="63" t="e">
        <f>SUMIF(Tournois!#REF!,Vies!A171)/Vies!A171</f>
        <v>#REF!</v>
      </c>
      <c r="Y171" s="63" t="e">
        <f>SUMIF(Tournois!#REF!,Vies!A171)/Vies!A171</f>
        <v>#REF!</v>
      </c>
      <c r="Z171" s="63" t="e">
        <f>SUMIF(Tournois!#REF!,Vies!A171)/Vies!A171</f>
        <v>#REF!</v>
      </c>
      <c r="AA171" s="64">
        <f t="shared" si="2"/>
        <v>0</v>
      </c>
    </row>
    <row r="172" spans="1:27" ht="14.25">
      <c r="A172" s="60">
        <v>171</v>
      </c>
      <c r="B172" s="63">
        <f>SUMIF(Tournois!E:E,Vies!A172)/Vies!A172</f>
        <v>0</v>
      </c>
      <c r="C172" s="63">
        <f>SUMIF(Tournois!K:K,Vies!A172)/Vies!A172</f>
        <v>0</v>
      </c>
      <c r="D172" s="63" t="e">
        <f>SUMIF(Tournois!#REF!,Vies!A172)/Vies!A172</f>
        <v>#REF!</v>
      </c>
      <c r="E172" s="63" t="e">
        <f>SUMIF(Tournois!#REF!,Vies!A172)/Vies!A172</f>
        <v>#REF!</v>
      </c>
      <c r="F172" s="63" t="e">
        <f>SUMIF(Tournois!#REF!,Vies!A172)/Vies!A172</f>
        <v>#REF!</v>
      </c>
      <c r="G172" s="63" t="e">
        <f>SUMIF(Tournois!#REF!,Vies!A172)/Vies!A172</f>
        <v>#REF!</v>
      </c>
      <c r="H172" s="63" t="e">
        <f>SUMIF(Tournois!#REF!,Vies!A172)/Vies!A172</f>
        <v>#REF!</v>
      </c>
      <c r="I172" s="63" t="e">
        <f>SUMIF(Tournois!#REF!,Vies!A172)/Vies!A172</f>
        <v>#REF!</v>
      </c>
      <c r="J172" s="63" t="e">
        <f>SUMIF(Tournois!#REF!,Vies!A172)/Vies!A172</f>
        <v>#REF!</v>
      </c>
      <c r="K172" s="63" t="e">
        <f>SUMIF(Tournois!#REF!,Vies!A172)/Vies!A172</f>
        <v>#REF!</v>
      </c>
      <c r="L172" s="63" t="e">
        <f>SUMIF(Tournois!#REF!,Vies!A172)/Vies!A172</f>
        <v>#REF!</v>
      </c>
      <c r="M172" s="63" t="e">
        <f>SUMIF(Tournois!#REF!,Vies!A172)/Vies!A172</f>
        <v>#REF!</v>
      </c>
      <c r="N172" s="63" t="e">
        <f>SUMIF(Tournois!#REF!,Vies!A172)/Vies!A172</f>
        <v>#REF!</v>
      </c>
      <c r="O172" s="63" t="e">
        <f>SUMIF(Tournois!#REF!,Vies!A172)/Vies!A172</f>
        <v>#REF!</v>
      </c>
      <c r="P172" s="63" t="e">
        <f>SUMIF(Tournois!#REF!,Vies!A172)/Vies!A172</f>
        <v>#REF!</v>
      </c>
      <c r="Q172" s="63" t="e">
        <f>SUMIF(Tournois!#REF!,Vies!A172)/Vies!A172</f>
        <v>#REF!</v>
      </c>
      <c r="R172" s="63" t="e">
        <f>SUMIF(Tournois!#REF!,Vies!A172)/Vies!A172</f>
        <v>#REF!</v>
      </c>
      <c r="S172" s="63" t="e">
        <f>SUMIF(Tournois!#REF!,Vies!A172)/Vies!A172</f>
        <v>#REF!</v>
      </c>
      <c r="T172" s="63" t="e">
        <f>SUMIF(Tournois!#REF!,Vies!A172)/Vies!A172</f>
        <v>#REF!</v>
      </c>
      <c r="U172" s="63" t="e">
        <f>SUMIF(Tournois!#REF!,Vies!A172)/Vies!A172</f>
        <v>#REF!</v>
      </c>
      <c r="V172" s="63" t="e">
        <f>SUMIF(Tournois!#REF!,Vies!A172)/Vies!A172</f>
        <v>#REF!</v>
      </c>
      <c r="W172" s="63" t="e">
        <f>SUMIF(Tournois!#REF!,Vies!A172)/Vies!A172</f>
        <v>#REF!</v>
      </c>
      <c r="X172" s="63" t="e">
        <f>SUMIF(Tournois!#REF!,Vies!A172)/Vies!A172</f>
        <v>#REF!</v>
      </c>
      <c r="Y172" s="63" t="e">
        <f>SUMIF(Tournois!#REF!,Vies!A172)/Vies!A172</f>
        <v>#REF!</v>
      </c>
      <c r="Z172" s="63" t="e">
        <f>SUMIF(Tournois!#REF!,Vies!A172)/Vies!A172</f>
        <v>#REF!</v>
      </c>
      <c r="AA172" s="64">
        <f t="shared" si="2"/>
        <v>0</v>
      </c>
    </row>
    <row r="173" spans="1:27" ht="14.25">
      <c r="A173" s="60">
        <v>172</v>
      </c>
      <c r="B173" s="63">
        <f>SUMIF(Tournois!E:E,Vies!A173)/Vies!A173</f>
        <v>0</v>
      </c>
      <c r="C173" s="63">
        <f>SUMIF(Tournois!K:K,Vies!A173)/Vies!A173</f>
        <v>0</v>
      </c>
      <c r="D173" s="63" t="e">
        <f>SUMIF(Tournois!#REF!,Vies!A173)/Vies!A173</f>
        <v>#REF!</v>
      </c>
      <c r="E173" s="63" t="e">
        <f>SUMIF(Tournois!#REF!,Vies!A173)/Vies!A173</f>
        <v>#REF!</v>
      </c>
      <c r="F173" s="63" t="e">
        <f>SUMIF(Tournois!#REF!,Vies!A173)/Vies!A173</f>
        <v>#REF!</v>
      </c>
      <c r="G173" s="63" t="e">
        <f>SUMIF(Tournois!#REF!,Vies!A173)/Vies!A173</f>
        <v>#REF!</v>
      </c>
      <c r="H173" s="63" t="e">
        <f>SUMIF(Tournois!#REF!,Vies!A173)/Vies!A173</f>
        <v>#REF!</v>
      </c>
      <c r="I173" s="63" t="e">
        <f>SUMIF(Tournois!#REF!,Vies!A173)/Vies!A173</f>
        <v>#REF!</v>
      </c>
      <c r="J173" s="63" t="e">
        <f>SUMIF(Tournois!#REF!,Vies!A173)/Vies!A173</f>
        <v>#REF!</v>
      </c>
      <c r="K173" s="63" t="e">
        <f>SUMIF(Tournois!#REF!,Vies!A173)/Vies!A173</f>
        <v>#REF!</v>
      </c>
      <c r="L173" s="63" t="e">
        <f>SUMIF(Tournois!#REF!,Vies!A173)/Vies!A173</f>
        <v>#REF!</v>
      </c>
      <c r="M173" s="63" t="e">
        <f>SUMIF(Tournois!#REF!,Vies!A173)/Vies!A173</f>
        <v>#REF!</v>
      </c>
      <c r="N173" s="63" t="e">
        <f>SUMIF(Tournois!#REF!,Vies!A173)/Vies!A173</f>
        <v>#REF!</v>
      </c>
      <c r="O173" s="63" t="e">
        <f>SUMIF(Tournois!#REF!,Vies!A173)/Vies!A173</f>
        <v>#REF!</v>
      </c>
      <c r="P173" s="63" t="e">
        <f>SUMIF(Tournois!#REF!,Vies!A173)/Vies!A173</f>
        <v>#REF!</v>
      </c>
      <c r="Q173" s="63" t="e">
        <f>SUMIF(Tournois!#REF!,Vies!A173)/Vies!A173</f>
        <v>#REF!</v>
      </c>
      <c r="R173" s="63" t="e">
        <f>SUMIF(Tournois!#REF!,Vies!A173)/Vies!A173</f>
        <v>#REF!</v>
      </c>
      <c r="S173" s="63" t="e">
        <f>SUMIF(Tournois!#REF!,Vies!A173)/Vies!A173</f>
        <v>#REF!</v>
      </c>
      <c r="T173" s="63" t="e">
        <f>SUMIF(Tournois!#REF!,Vies!A173)/Vies!A173</f>
        <v>#REF!</v>
      </c>
      <c r="U173" s="63" t="e">
        <f>SUMIF(Tournois!#REF!,Vies!A173)/Vies!A173</f>
        <v>#REF!</v>
      </c>
      <c r="V173" s="63" t="e">
        <f>SUMIF(Tournois!#REF!,Vies!A173)/Vies!A173</f>
        <v>#REF!</v>
      </c>
      <c r="W173" s="63" t="e">
        <f>SUMIF(Tournois!#REF!,Vies!A173)/Vies!A173</f>
        <v>#REF!</v>
      </c>
      <c r="X173" s="63" t="e">
        <f>SUMIF(Tournois!#REF!,Vies!A173)/Vies!A173</f>
        <v>#REF!</v>
      </c>
      <c r="Y173" s="63" t="e">
        <f>SUMIF(Tournois!#REF!,Vies!A173)/Vies!A173</f>
        <v>#REF!</v>
      </c>
      <c r="Z173" s="63" t="e">
        <f>SUMIF(Tournois!#REF!,Vies!A173)/Vies!A173</f>
        <v>#REF!</v>
      </c>
      <c r="AA173" s="64">
        <f t="shared" si="2"/>
        <v>0</v>
      </c>
    </row>
    <row r="174" spans="1:27" ht="14.25">
      <c r="A174" s="60">
        <v>173</v>
      </c>
      <c r="B174" s="63">
        <f>SUMIF(Tournois!E:E,Vies!A174)/Vies!A174</f>
        <v>0</v>
      </c>
      <c r="C174" s="63">
        <f>SUMIF(Tournois!K:K,Vies!A174)/Vies!A174</f>
        <v>0</v>
      </c>
      <c r="D174" s="63" t="e">
        <f>SUMIF(Tournois!#REF!,Vies!A174)/Vies!A174</f>
        <v>#REF!</v>
      </c>
      <c r="E174" s="63" t="e">
        <f>SUMIF(Tournois!#REF!,Vies!A174)/Vies!A174</f>
        <v>#REF!</v>
      </c>
      <c r="F174" s="63" t="e">
        <f>SUMIF(Tournois!#REF!,Vies!A174)/Vies!A174</f>
        <v>#REF!</v>
      </c>
      <c r="G174" s="63" t="e">
        <f>SUMIF(Tournois!#REF!,Vies!A174)/Vies!A174</f>
        <v>#REF!</v>
      </c>
      <c r="H174" s="63" t="e">
        <f>SUMIF(Tournois!#REF!,Vies!A174)/Vies!A174</f>
        <v>#REF!</v>
      </c>
      <c r="I174" s="63" t="e">
        <f>SUMIF(Tournois!#REF!,Vies!A174)/Vies!A174</f>
        <v>#REF!</v>
      </c>
      <c r="J174" s="63" t="e">
        <f>SUMIF(Tournois!#REF!,Vies!A174)/Vies!A174</f>
        <v>#REF!</v>
      </c>
      <c r="K174" s="63" t="e">
        <f>SUMIF(Tournois!#REF!,Vies!A174)/Vies!A174</f>
        <v>#REF!</v>
      </c>
      <c r="L174" s="63" t="e">
        <f>SUMIF(Tournois!#REF!,Vies!A174)/Vies!A174</f>
        <v>#REF!</v>
      </c>
      <c r="M174" s="63" t="e">
        <f>SUMIF(Tournois!#REF!,Vies!A174)/Vies!A174</f>
        <v>#REF!</v>
      </c>
      <c r="N174" s="63" t="e">
        <f>SUMIF(Tournois!#REF!,Vies!A174)/Vies!A174</f>
        <v>#REF!</v>
      </c>
      <c r="O174" s="63" t="e">
        <f>SUMIF(Tournois!#REF!,Vies!A174)/Vies!A174</f>
        <v>#REF!</v>
      </c>
      <c r="P174" s="63" t="e">
        <f>SUMIF(Tournois!#REF!,Vies!A174)/Vies!A174</f>
        <v>#REF!</v>
      </c>
      <c r="Q174" s="63" t="e">
        <f>SUMIF(Tournois!#REF!,Vies!A174)/Vies!A174</f>
        <v>#REF!</v>
      </c>
      <c r="R174" s="63" t="e">
        <f>SUMIF(Tournois!#REF!,Vies!A174)/Vies!A174</f>
        <v>#REF!</v>
      </c>
      <c r="S174" s="63" t="e">
        <f>SUMIF(Tournois!#REF!,Vies!A174)/Vies!A174</f>
        <v>#REF!</v>
      </c>
      <c r="T174" s="63" t="e">
        <f>SUMIF(Tournois!#REF!,Vies!A174)/Vies!A174</f>
        <v>#REF!</v>
      </c>
      <c r="U174" s="63" t="e">
        <f>SUMIF(Tournois!#REF!,Vies!A174)/Vies!A174</f>
        <v>#REF!</v>
      </c>
      <c r="V174" s="63" t="e">
        <f>SUMIF(Tournois!#REF!,Vies!A174)/Vies!A174</f>
        <v>#REF!</v>
      </c>
      <c r="W174" s="63" t="e">
        <f>SUMIF(Tournois!#REF!,Vies!A174)/Vies!A174</f>
        <v>#REF!</v>
      </c>
      <c r="X174" s="63" t="e">
        <f>SUMIF(Tournois!#REF!,Vies!A174)/Vies!A174</f>
        <v>#REF!</v>
      </c>
      <c r="Y174" s="63" t="e">
        <f>SUMIF(Tournois!#REF!,Vies!A174)/Vies!A174</f>
        <v>#REF!</v>
      </c>
      <c r="Z174" s="63" t="e">
        <f>SUMIF(Tournois!#REF!,Vies!A174)/Vies!A174</f>
        <v>#REF!</v>
      </c>
      <c r="AA174" s="64">
        <f t="shared" si="2"/>
        <v>0</v>
      </c>
    </row>
    <row r="175" spans="1:27" ht="14.25">
      <c r="A175" s="60">
        <v>174</v>
      </c>
      <c r="B175" s="63">
        <f>SUMIF(Tournois!E:E,Vies!A175)/Vies!A175</f>
        <v>0</v>
      </c>
      <c r="C175" s="63">
        <f>SUMIF(Tournois!K:K,Vies!A175)/Vies!A175</f>
        <v>0</v>
      </c>
      <c r="D175" s="63" t="e">
        <f>SUMIF(Tournois!#REF!,Vies!A175)/Vies!A175</f>
        <v>#REF!</v>
      </c>
      <c r="E175" s="63" t="e">
        <f>SUMIF(Tournois!#REF!,Vies!A175)/Vies!A175</f>
        <v>#REF!</v>
      </c>
      <c r="F175" s="63" t="e">
        <f>SUMIF(Tournois!#REF!,Vies!A175)/Vies!A175</f>
        <v>#REF!</v>
      </c>
      <c r="G175" s="63" t="e">
        <f>SUMIF(Tournois!#REF!,Vies!A175)/Vies!A175</f>
        <v>#REF!</v>
      </c>
      <c r="H175" s="63" t="e">
        <f>SUMIF(Tournois!#REF!,Vies!A175)/Vies!A175</f>
        <v>#REF!</v>
      </c>
      <c r="I175" s="63" t="e">
        <f>SUMIF(Tournois!#REF!,Vies!A175)/Vies!A175</f>
        <v>#REF!</v>
      </c>
      <c r="J175" s="63" t="e">
        <f>SUMIF(Tournois!#REF!,Vies!A175)/Vies!A175</f>
        <v>#REF!</v>
      </c>
      <c r="K175" s="63" t="e">
        <f>SUMIF(Tournois!#REF!,Vies!A175)/Vies!A175</f>
        <v>#REF!</v>
      </c>
      <c r="L175" s="63" t="e">
        <f>SUMIF(Tournois!#REF!,Vies!A175)/Vies!A175</f>
        <v>#REF!</v>
      </c>
      <c r="M175" s="63" t="e">
        <f>SUMIF(Tournois!#REF!,Vies!A175)/Vies!A175</f>
        <v>#REF!</v>
      </c>
      <c r="N175" s="63" t="e">
        <f>SUMIF(Tournois!#REF!,Vies!A175)/Vies!A175</f>
        <v>#REF!</v>
      </c>
      <c r="O175" s="63" t="e">
        <f>SUMIF(Tournois!#REF!,Vies!A175)/Vies!A175</f>
        <v>#REF!</v>
      </c>
      <c r="P175" s="63" t="e">
        <f>SUMIF(Tournois!#REF!,Vies!A175)/Vies!A175</f>
        <v>#REF!</v>
      </c>
      <c r="Q175" s="63" t="e">
        <f>SUMIF(Tournois!#REF!,Vies!A175)/Vies!A175</f>
        <v>#REF!</v>
      </c>
      <c r="R175" s="63" t="e">
        <f>SUMIF(Tournois!#REF!,Vies!A175)/Vies!A175</f>
        <v>#REF!</v>
      </c>
      <c r="S175" s="63" t="e">
        <f>SUMIF(Tournois!#REF!,Vies!A175)/Vies!A175</f>
        <v>#REF!</v>
      </c>
      <c r="T175" s="63" t="e">
        <f>SUMIF(Tournois!#REF!,Vies!A175)/Vies!A175</f>
        <v>#REF!</v>
      </c>
      <c r="U175" s="63" t="e">
        <f>SUMIF(Tournois!#REF!,Vies!A175)/Vies!A175</f>
        <v>#REF!</v>
      </c>
      <c r="V175" s="63" t="e">
        <f>SUMIF(Tournois!#REF!,Vies!A175)/Vies!A175</f>
        <v>#REF!</v>
      </c>
      <c r="W175" s="63" t="e">
        <f>SUMIF(Tournois!#REF!,Vies!A175)/Vies!A175</f>
        <v>#REF!</v>
      </c>
      <c r="X175" s="63" t="e">
        <f>SUMIF(Tournois!#REF!,Vies!A175)/Vies!A175</f>
        <v>#REF!</v>
      </c>
      <c r="Y175" s="63" t="e">
        <f>SUMIF(Tournois!#REF!,Vies!A175)/Vies!A175</f>
        <v>#REF!</v>
      </c>
      <c r="Z175" s="63" t="e">
        <f>SUMIF(Tournois!#REF!,Vies!A175)/Vies!A175</f>
        <v>#REF!</v>
      </c>
      <c r="AA175" s="64">
        <f t="shared" si="2"/>
        <v>0</v>
      </c>
    </row>
    <row r="176" spans="1:27" ht="14.25">
      <c r="A176" s="60">
        <v>175</v>
      </c>
      <c r="B176" s="63">
        <f>SUMIF(Tournois!E:E,Vies!A176)/Vies!A176</f>
        <v>0</v>
      </c>
      <c r="C176" s="63">
        <f>SUMIF(Tournois!K:K,Vies!A176)/Vies!A176</f>
        <v>0</v>
      </c>
      <c r="D176" s="63" t="e">
        <f>SUMIF(Tournois!#REF!,Vies!A176)/Vies!A176</f>
        <v>#REF!</v>
      </c>
      <c r="E176" s="63" t="e">
        <f>SUMIF(Tournois!#REF!,Vies!A176)/Vies!A176</f>
        <v>#REF!</v>
      </c>
      <c r="F176" s="63" t="e">
        <f>SUMIF(Tournois!#REF!,Vies!A176)/Vies!A176</f>
        <v>#REF!</v>
      </c>
      <c r="G176" s="63" t="e">
        <f>SUMIF(Tournois!#REF!,Vies!A176)/Vies!A176</f>
        <v>#REF!</v>
      </c>
      <c r="H176" s="63" t="e">
        <f>SUMIF(Tournois!#REF!,Vies!A176)/Vies!A176</f>
        <v>#REF!</v>
      </c>
      <c r="I176" s="63" t="e">
        <f>SUMIF(Tournois!#REF!,Vies!A176)/Vies!A176</f>
        <v>#REF!</v>
      </c>
      <c r="J176" s="63" t="e">
        <f>SUMIF(Tournois!#REF!,Vies!A176)/Vies!A176</f>
        <v>#REF!</v>
      </c>
      <c r="K176" s="63" t="e">
        <f>SUMIF(Tournois!#REF!,Vies!A176)/Vies!A176</f>
        <v>#REF!</v>
      </c>
      <c r="L176" s="63" t="e">
        <f>SUMIF(Tournois!#REF!,Vies!A176)/Vies!A176</f>
        <v>#REF!</v>
      </c>
      <c r="M176" s="63" t="e">
        <f>SUMIF(Tournois!#REF!,Vies!A176)/Vies!A176</f>
        <v>#REF!</v>
      </c>
      <c r="N176" s="63" t="e">
        <f>SUMIF(Tournois!#REF!,Vies!A176)/Vies!A176</f>
        <v>#REF!</v>
      </c>
      <c r="O176" s="63" t="e">
        <f>SUMIF(Tournois!#REF!,Vies!A176)/Vies!A176</f>
        <v>#REF!</v>
      </c>
      <c r="P176" s="63" t="e">
        <f>SUMIF(Tournois!#REF!,Vies!A176)/Vies!A176</f>
        <v>#REF!</v>
      </c>
      <c r="Q176" s="63" t="e">
        <f>SUMIF(Tournois!#REF!,Vies!A176)/Vies!A176</f>
        <v>#REF!</v>
      </c>
      <c r="R176" s="63" t="e">
        <f>SUMIF(Tournois!#REF!,Vies!A176)/Vies!A176</f>
        <v>#REF!</v>
      </c>
      <c r="S176" s="63" t="e">
        <f>SUMIF(Tournois!#REF!,Vies!A176)/Vies!A176</f>
        <v>#REF!</v>
      </c>
      <c r="T176" s="63" t="e">
        <f>SUMIF(Tournois!#REF!,Vies!A176)/Vies!A176</f>
        <v>#REF!</v>
      </c>
      <c r="U176" s="63" t="e">
        <f>SUMIF(Tournois!#REF!,Vies!A176)/Vies!A176</f>
        <v>#REF!</v>
      </c>
      <c r="V176" s="63" t="e">
        <f>SUMIF(Tournois!#REF!,Vies!A176)/Vies!A176</f>
        <v>#REF!</v>
      </c>
      <c r="W176" s="63" t="e">
        <f>SUMIF(Tournois!#REF!,Vies!A176)/Vies!A176</f>
        <v>#REF!</v>
      </c>
      <c r="X176" s="63" t="e">
        <f>SUMIF(Tournois!#REF!,Vies!A176)/Vies!A176</f>
        <v>#REF!</v>
      </c>
      <c r="Y176" s="63" t="e">
        <f>SUMIF(Tournois!#REF!,Vies!A176)/Vies!A176</f>
        <v>#REF!</v>
      </c>
      <c r="Z176" s="63" t="e">
        <f>SUMIF(Tournois!#REF!,Vies!A176)/Vies!A176</f>
        <v>#REF!</v>
      </c>
      <c r="AA176" s="64">
        <f t="shared" si="2"/>
        <v>0</v>
      </c>
    </row>
    <row r="177" spans="1:27" ht="14.25">
      <c r="A177" s="60">
        <v>176</v>
      </c>
      <c r="B177" s="63">
        <f>SUMIF(Tournois!E:E,Vies!A177)/Vies!A177</f>
        <v>0</v>
      </c>
      <c r="C177" s="63">
        <f>SUMIF(Tournois!K:K,Vies!A177)/Vies!A177</f>
        <v>0</v>
      </c>
      <c r="D177" s="63" t="e">
        <f>SUMIF(Tournois!#REF!,Vies!A177)/Vies!A177</f>
        <v>#REF!</v>
      </c>
      <c r="E177" s="63" t="e">
        <f>SUMIF(Tournois!#REF!,Vies!A177)/Vies!A177</f>
        <v>#REF!</v>
      </c>
      <c r="F177" s="63" t="e">
        <f>SUMIF(Tournois!#REF!,Vies!A177)/Vies!A177</f>
        <v>#REF!</v>
      </c>
      <c r="G177" s="63" t="e">
        <f>SUMIF(Tournois!#REF!,Vies!A177)/Vies!A177</f>
        <v>#REF!</v>
      </c>
      <c r="H177" s="63" t="e">
        <f>SUMIF(Tournois!#REF!,Vies!A177)/Vies!A177</f>
        <v>#REF!</v>
      </c>
      <c r="I177" s="63" t="e">
        <f>SUMIF(Tournois!#REF!,Vies!A177)/Vies!A177</f>
        <v>#REF!</v>
      </c>
      <c r="J177" s="63" t="e">
        <f>SUMIF(Tournois!#REF!,Vies!A177)/Vies!A177</f>
        <v>#REF!</v>
      </c>
      <c r="K177" s="63" t="e">
        <f>SUMIF(Tournois!#REF!,Vies!A177)/Vies!A177</f>
        <v>#REF!</v>
      </c>
      <c r="L177" s="63" t="e">
        <f>SUMIF(Tournois!#REF!,Vies!A177)/Vies!A177</f>
        <v>#REF!</v>
      </c>
      <c r="M177" s="63" t="e">
        <f>SUMIF(Tournois!#REF!,Vies!A177)/Vies!A177</f>
        <v>#REF!</v>
      </c>
      <c r="N177" s="63" t="e">
        <f>SUMIF(Tournois!#REF!,Vies!A177)/Vies!A177</f>
        <v>#REF!</v>
      </c>
      <c r="O177" s="63" t="e">
        <f>SUMIF(Tournois!#REF!,Vies!A177)/Vies!A177</f>
        <v>#REF!</v>
      </c>
      <c r="P177" s="63" t="e">
        <f>SUMIF(Tournois!#REF!,Vies!A177)/Vies!A177</f>
        <v>#REF!</v>
      </c>
      <c r="Q177" s="63" t="e">
        <f>SUMIF(Tournois!#REF!,Vies!A177)/Vies!A177</f>
        <v>#REF!</v>
      </c>
      <c r="R177" s="63" t="e">
        <f>SUMIF(Tournois!#REF!,Vies!A177)/Vies!A177</f>
        <v>#REF!</v>
      </c>
      <c r="S177" s="63" t="e">
        <f>SUMIF(Tournois!#REF!,Vies!A177)/Vies!A177</f>
        <v>#REF!</v>
      </c>
      <c r="T177" s="63" t="e">
        <f>SUMIF(Tournois!#REF!,Vies!A177)/Vies!A177</f>
        <v>#REF!</v>
      </c>
      <c r="U177" s="63" t="e">
        <f>SUMIF(Tournois!#REF!,Vies!A177)/Vies!A177</f>
        <v>#REF!</v>
      </c>
      <c r="V177" s="63" t="e">
        <f>SUMIF(Tournois!#REF!,Vies!A177)/Vies!A177</f>
        <v>#REF!</v>
      </c>
      <c r="W177" s="63" t="e">
        <f>SUMIF(Tournois!#REF!,Vies!A177)/Vies!A177</f>
        <v>#REF!</v>
      </c>
      <c r="X177" s="63" t="e">
        <f>SUMIF(Tournois!#REF!,Vies!A177)/Vies!A177</f>
        <v>#REF!</v>
      </c>
      <c r="Y177" s="63" t="e">
        <f>SUMIF(Tournois!#REF!,Vies!A177)/Vies!A177</f>
        <v>#REF!</v>
      </c>
      <c r="Z177" s="63" t="e">
        <f>SUMIF(Tournois!#REF!,Vies!A177)/Vies!A177</f>
        <v>#REF!</v>
      </c>
      <c r="AA177" s="64">
        <f t="shared" si="2"/>
        <v>0</v>
      </c>
    </row>
    <row r="178" spans="1:27" ht="14.25">
      <c r="A178" s="60">
        <v>177</v>
      </c>
      <c r="B178" s="63">
        <f>SUMIF(Tournois!E:E,Vies!A178)/Vies!A178</f>
        <v>0</v>
      </c>
      <c r="C178" s="63">
        <f>SUMIF(Tournois!K:K,Vies!A178)/Vies!A178</f>
        <v>0</v>
      </c>
      <c r="D178" s="63" t="e">
        <f>SUMIF(Tournois!#REF!,Vies!A178)/Vies!A178</f>
        <v>#REF!</v>
      </c>
      <c r="E178" s="63" t="e">
        <f>SUMIF(Tournois!#REF!,Vies!A178)/Vies!A178</f>
        <v>#REF!</v>
      </c>
      <c r="F178" s="63" t="e">
        <f>SUMIF(Tournois!#REF!,Vies!A178)/Vies!A178</f>
        <v>#REF!</v>
      </c>
      <c r="G178" s="63" t="e">
        <f>SUMIF(Tournois!#REF!,Vies!A178)/Vies!A178</f>
        <v>#REF!</v>
      </c>
      <c r="H178" s="63" t="e">
        <f>SUMIF(Tournois!#REF!,Vies!A178)/Vies!A178</f>
        <v>#REF!</v>
      </c>
      <c r="I178" s="63" t="e">
        <f>SUMIF(Tournois!#REF!,Vies!A178)/Vies!A178</f>
        <v>#REF!</v>
      </c>
      <c r="J178" s="63" t="e">
        <f>SUMIF(Tournois!#REF!,Vies!A178)/Vies!A178</f>
        <v>#REF!</v>
      </c>
      <c r="K178" s="63" t="e">
        <f>SUMIF(Tournois!#REF!,Vies!A178)/Vies!A178</f>
        <v>#REF!</v>
      </c>
      <c r="L178" s="63" t="e">
        <f>SUMIF(Tournois!#REF!,Vies!A178)/Vies!A178</f>
        <v>#REF!</v>
      </c>
      <c r="M178" s="63" t="e">
        <f>SUMIF(Tournois!#REF!,Vies!A178)/Vies!A178</f>
        <v>#REF!</v>
      </c>
      <c r="N178" s="63" t="e">
        <f>SUMIF(Tournois!#REF!,Vies!A178)/Vies!A178</f>
        <v>#REF!</v>
      </c>
      <c r="O178" s="63" t="e">
        <f>SUMIF(Tournois!#REF!,Vies!A178)/Vies!A178</f>
        <v>#REF!</v>
      </c>
      <c r="P178" s="63" t="e">
        <f>SUMIF(Tournois!#REF!,Vies!A178)/Vies!A178</f>
        <v>#REF!</v>
      </c>
      <c r="Q178" s="63" t="e">
        <f>SUMIF(Tournois!#REF!,Vies!A178)/Vies!A178</f>
        <v>#REF!</v>
      </c>
      <c r="R178" s="63" t="e">
        <f>SUMIF(Tournois!#REF!,Vies!A178)/Vies!A178</f>
        <v>#REF!</v>
      </c>
      <c r="S178" s="63" t="e">
        <f>SUMIF(Tournois!#REF!,Vies!A178)/Vies!A178</f>
        <v>#REF!</v>
      </c>
      <c r="T178" s="63" t="e">
        <f>SUMIF(Tournois!#REF!,Vies!A178)/Vies!A178</f>
        <v>#REF!</v>
      </c>
      <c r="U178" s="63" t="e">
        <f>SUMIF(Tournois!#REF!,Vies!A178)/Vies!A178</f>
        <v>#REF!</v>
      </c>
      <c r="V178" s="63" t="e">
        <f>SUMIF(Tournois!#REF!,Vies!A178)/Vies!A178</f>
        <v>#REF!</v>
      </c>
      <c r="W178" s="63" t="e">
        <f>SUMIF(Tournois!#REF!,Vies!A178)/Vies!A178</f>
        <v>#REF!</v>
      </c>
      <c r="X178" s="63" t="e">
        <f>SUMIF(Tournois!#REF!,Vies!A178)/Vies!A178</f>
        <v>#REF!</v>
      </c>
      <c r="Y178" s="63" t="e">
        <f>SUMIF(Tournois!#REF!,Vies!A178)/Vies!A178</f>
        <v>#REF!</v>
      </c>
      <c r="Z178" s="63" t="e">
        <f>SUMIF(Tournois!#REF!,Vies!A178)/Vies!A178</f>
        <v>#REF!</v>
      </c>
      <c r="AA178" s="64">
        <f t="shared" si="2"/>
        <v>0</v>
      </c>
    </row>
    <row r="179" spans="1:27" ht="14.25">
      <c r="A179" s="60">
        <v>178</v>
      </c>
      <c r="B179" s="63">
        <f>SUMIF(Tournois!E:E,Vies!A179)/Vies!A179</f>
        <v>0</v>
      </c>
      <c r="C179" s="63">
        <f>SUMIF(Tournois!K:K,Vies!A179)/Vies!A179</f>
        <v>0</v>
      </c>
      <c r="D179" s="63" t="e">
        <f>SUMIF(Tournois!#REF!,Vies!A179)/Vies!A179</f>
        <v>#REF!</v>
      </c>
      <c r="E179" s="63" t="e">
        <f>SUMIF(Tournois!#REF!,Vies!A179)/Vies!A179</f>
        <v>#REF!</v>
      </c>
      <c r="F179" s="63" t="e">
        <f>SUMIF(Tournois!#REF!,Vies!A179)/Vies!A179</f>
        <v>#REF!</v>
      </c>
      <c r="G179" s="63" t="e">
        <f>SUMIF(Tournois!#REF!,Vies!A179)/Vies!A179</f>
        <v>#REF!</v>
      </c>
      <c r="H179" s="63" t="e">
        <f>SUMIF(Tournois!#REF!,Vies!A179)/Vies!A179</f>
        <v>#REF!</v>
      </c>
      <c r="I179" s="63" t="e">
        <f>SUMIF(Tournois!#REF!,Vies!A179)/Vies!A179</f>
        <v>#REF!</v>
      </c>
      <c r="J179" s="63" t="e">
        <f>SUMIF(Tournois!#REF!,Vies!A179)/Vies!A179</f>
        <v>#REF!</v>
      </c>
      <c r="K179" s="63" t="e">
        <f>SUMIF(Tournois!#REF!,Vies!A179)/Vies!A179</f>
        <v>#REF!</v>
      </c>
      <c r="L179" s="63" t="e">
        <f>SUMIF(Tournois!#REF!,Vies!A179)/Vies!A179</f>
        <v>#REF!</v>
      </c>
      <c r="M179" s="63" t="e">
        <f>SUMIF(Tournois!#REF!,Vies!A179)/Vies!A179</f>
        <v>#REF!</v>
      </c>
      <c r="N179" s="63" t="e">
        <f>SUMIF(Tournois!#REF!,Vies!A179)/Vies!A179</f>
        <v>#REF!</v>
      </c>
      <c r="O179" s="63" t="e">
        <f>SUMIF(Tournois!#REF!,Vies!A179)/Vies!A179</f>
        <v>#REF!</v>
      </c>
      <c r="P179" s="63" t="e">
        <f>SUMIF(Tournois!#REF!,Vies!A179)/Vies!A179</f>
        <v>#REF!</v>
      </c>
      <c r="Q179" s="63" t="e">
        <f>SUMIF(Tournois!#REF!,Vies!A179)/Vies!A179</f>
        <v>#REF!</v>
      </c>
      <c r="R179" s="63" t="e">
        <f>SUMIF(Tournois!#REF!,Vies!A179)/Vies!A179</f>
        <v>#REF!</v>
      </c>
      <c r="S179" s="63" t="e">
        <f>SUMIF(Tournois!#REF!,Vies!A179)/Vies!A179</f>
        <v>#REF!</v>
      </c>
      <c r="T179" s="63" t="e">
        <f>SUMIF(Tournois!#REF!,Vies!A179)/Vies!A179</f>
        <v>#REF!</v>
      </c>
      <c r="U179" s="63" t="e">
        <f>SUMIF(Tournois!#REF!,Vies!A179)/Vies!A179</f>
        <v>#REF!</v>
      </c>
      <c r="V179" s="63" t="e">
        <f>SUMIF(Tournois!#REF!,Vies!A179)/Vies!A179</f>
        <v>#REF!</v>
      </c>
      <c r="W179" s="63" t="e">
        <f>SUMIF(Tournois!#REF!,Vies!A179)/Vies!A179</f>
        <v>#REF!</v>
      </c>
      <c r="X179" s="63" t="e">
        <f>SUMIF(Tournois!#REF!,Vies!A179)/Vies!A179</f>
        <v>#REF!</v>
      </c>
      <c r="Y179" s="63" t="e">
        <f>SUMIF(Tournois!#REF!,Vies!A179)/Vies!A179</f>
        <v>#REF!</v>
      </c>
      <c r="Z179" s="63" t="e">
        <f>SUMIF(Tournois!#REF!,Vies!A179)/Vies!A179</f>
        <v>#REF!</v>
      </c>
      <c r="AA179" s="64">
        <f t="shared" si="2"/>
        <v>0</v>
      </c>
    </row>
    <row r="180" spans="1:27" ht="14.25">
      <c r="A180" s="60">
        <v>179</v>
      </c>
      <c r="B180" s="63">
        <f>SUMIF(Tournois!E:E,Vies!A180)/Vies!A180</f>
        <v>0</v>
      </c>
      <c r="C180" s="63">
        <f>SUMIF(Tournois!K:K,Vies!A180)/Vies!A180</f>
        <v>0</v>
      </c>
      <c r="D180" s="63" t="e">
        <f>SUMIF(Tournois!#REF!,Vies!A180)/Vies!A180</f>
        <v>#REF!</v>
      </c>
      <c r="E180" s="63" t="e">
        <f>SUMIF(Tournois!#REF!,Vies!A180)/Vies!A180</f>
        <v>#REF!</v>
      </c>
      <c r="F180" s="63" t="e">
        <f>SUMIF(Tournois!#REF!,Vies!A180)/Vies!A180</f>
        <v>#REF!</v>
      </c>
      <c r="G180" s="63" t="e">
        <f>SUMIF(Tournois!#REF!,Vies!A180)/Vies!A180</f>
        <v>#REF!</v>
      </c>
      <c r="H180" s="63" t="e">
        <f>SUMIF(Tournois!#REF!,Vies!A180)/Vies!A180</f>
        <v>#REF!</v>
      </c>
      <c r="I180" s="63" t="e">
        <f>SUMIF(Tournois!#REF!,Vies!A180)/Vies!A180</f>
        <v>#REF!</v>
      </c>
      <c r="J180" s="63" t="e">
        <f>SUMIF(Tournois!#REF!,Vies!A180)/Vies!A180</f>
        <v>#REF!</v>
      </c>
      <c r="K180" s="63" t="e">
        <f>SUMIF(Tournois!#REF!,Vies!A180)/Vies!A180</f>
        <v>#REF!</v>
      </c>
      <c r="L180" s="63" t="e">
        <f>SUMIF(Tournois!#REF!,Vies!A180)/Vies!A180</f>
        <v>#REF!</v>
      </c>
      <c r="M180" s="63" t="e">
        <f>SUMIF(Tournois!#REF!,Vies!A180)/Vies!A180</f>
        <v>#REF!</v>
      </c>
      <c r="N180" s="63" t="e">
        <f>SUMIF(Tournois!#REF!,Vies!A180)/Vies!A180</f>
        <v>#REF!</v>
      </c>
      <c r="O180" s="63" t="e">
        <f>SUMIF(Tournois!#REF!,Vies!A180)/Vies!A180</f>
        <v>#REF!</v>
      </c>
      <c r="P180" s="63" t="e">
        <f>SUMIF(Tournois!#REF!,Vies!A180)/Vies!A180</f>
        <v>#REF!</v>
      </c>
      <c r="Q180" s="63" t="e">
        <f>SUMIF(Tournois!#REF!,Vies!A180)/Vies!A180</f>
        <v>#REF!</v>
      </c>
      <c r="R180" s="63" t="e">
        <f>SUMIF(Tournois!#REF!,Vies!A180)/Vies!A180</f>
        <v>#REF!</v>
      </c>
      <c r="S180" s="63" t="e">
        <f>SUMIF(Tournois!#REF!,Vies!A180)/Vies!A180</f>
        <v>#REF!</v>
      </c>
      <c r="T180" s="63" t="e">
        <f>SUMIF(Tournois!#REF!,Vies!A180)/Vies!A180</f>
        <v>#REF!</v>
      </c>
      <c r="U180" s="63" t="e">
        <f>SUMIF(Tournois!#REF!,Vies!A180)/Vies!A180</f>
        <v>#REF!</v>
      </c>
      <c r="V180" s="63" t="e">
        <f>SUMIF(Tournois!#REF!,Vies!A180)/Vies!A180</f>
        <v>#REF!</v>
      </c>
      <c r="W180" s="63" t="e">
        <f>SUMIF(Tournois!#REF!,Vies!A180)/Vies!A180</f>
        <v>#REF!</v>
      </c>
      <c r="X180" s="63" t="e">
        <f>SUMIF(Tournois!#REF!,Vies!A180)/Vies!A180</f>
        <v>#REF!</v>
      </c>
      <c r="Y180" s="63" t="e">
        <f>SUMIF(Tournois!#REF!,Vies!A180)/Vies!A180</f>
        <v>#REF!</v>
      </c>
      <c r="Z180" s="63" t="e">
        <f>SUMIF(Tournois!#REF!,Vies!A180)/Vies!A180</f>
        <v>#REF!</v>
      </c>
      <c r="AA180" s="64">
        <f t="shared" si="2"/>
        <v>0</v>
      </c>
    </row>
    <row r="181" spans="1:27" ht="14.25">
      <c r="A181" s="60">
        <v>180</v>
      </c>
      <c r="B181" s="63">
        <f>SUMIF(Tournois!E:E,Vies!A181)/Vies!A181</f>
        <v>0</v>
      </c>
      <c r="C181" s="63">
        <f>SUMIF(Tournois!K:K,Vies!A181)/Vies!A181</f>
        <v>0</v>
      </c>
      <c r="D181" s="63" t="e">
        <f>SUMIF(Tournois!#REF!,Vies!A181)/Vies!A181</f>
        <v>#REF!</v>
      </c>
      <c r="E181" s="63" t="e">
        <f>SUMIF(Tournois!#REF!,Vies!A181)/Vies!A181</f>
        <v>#REF!</v>
      </c>
      <c r="F181" s="63" t="e">
        <f>SUMIF(Tournois!#REF!,Vies!A181)/Vies!A181</f>
        <v>#REF!</v>
      </c>
      <c r="G181" s="63" t="e">
        <f>SUMIF(Tournois!#REF!,Vies!A181)/Vies!A181</f>
        <v>#REF!</v>
      </c>
      <c r="H181" s="63" t="e">
        <f>SUMIF(Tournois!#REF!,Vies!A181)/Vies!A181</f>
        <v>#REF!</v>
      </c>
      <c r="I181" s="63" t="e">
        <f>SUMIF(Tournois!#REF!,Vies!A181)/Vies!A181</f>
        <v>#REF!</v>
      </c>
      <c r="J181" s="63" t="e">
        <f>SUMIF(Tournois!#REF!,Vies!A181)/Vies!A181</f>
        <v>#REF!</v>
      </c>
      <c r="K181" s="63" t="e">
        <f>SUMIF(Tournois!#REF!,Vies!A181)/Vies!A181</f>
        <v>#REF!</v>
      </c>
      <c r="L181" s="63" t="e">
        <f>SUMIF(Tournois!#REF!,Vies!A181)/Vies!A181</f>
        <v>#REF!</v>
      </c>
      <c r="M181" s="63" t="e">
        <f>SUMIF(Tournois!#REF!,Vies!A181)/Vies!A181</f>
        <v>#REF!</v>
      </c>
      <c r="N181" s="63" t="e">
        <f>SUMIF(Tournois!#REF!,Vies!A181)/Vies!A181</f>
        <v>#REF!</v>
      </c>
      <c r="O181" s="63" t="e">
        <f>SUMIF(Tournois!#REF!,Vies!A181)/Vies!A181</f>
        <v>#REF!</v>
      </c>
      <c r="P181" s="63" t="e">
        <f>SUMIF(Tournois!#REF!,Vies!A181)/Vies!A181</f>
        <v>#REF!</v>
      </c>
      <c r="Q181" s="63" t="e">
        <f>SUMIF(Tournois!#REF!,Vies!A181)/Vies!A181</f>
        <v>#REF!</v>
      </c>
      <c r="R181" s="63" t="e">
        <f>SUMIF(Tournois!#REF!,Vies!A181)/Vies!A181</f>
        <v>#REF!</v>
      </c>
      <c r="S181" s="63" t="e">
        <f>SUMIF(Tournois!#REF!,Vies!A181)/Vies!A181</f>
        <v>#REF!</v>
      </c>
      <c r="T181" s="63" t="e">
        <f>SUMIF(Tournois!#REF!,Vies!A181)/Vies!A181</f>
        <v>#REF!</v>
      </c>
      <c r="U181" s="63" t="e">
        <f>SUMIF(Tournois!#REF!,Vies!A181)/Vies!A181</f>
        <v>#REF!</v>
      </c>
      <c r="V181" s="63" t="e">
        <f>SUMIF(Tournois!#REF!,Vies!A181)/Vies!A181</f>
        <v>#REF!</v>
      </c>
      <c r="W181" s="63" t="e">
        <f>SUMIF(Tournois!#REF!,Vies!A181)/Vies!A181</f>
        <v>#REF!</v>
      </c>
      <c r="X181" s="63" t="e">
        <f>SUMIF(Tournois!#REF!,Vies!A181)/Vies!A181</f>
        <v>#REF!</v>
      </c>
      <c r="Y181" s="63" t="e">
        <f>SUMIF(Tournois!#REF!,Vies!A181)/Vies!A181</f>
        <v>#REF!</v>
      </c>
      <c r="Z181" s="63" t="e">
        <f>SUMIF(Tournois!#REF!,Vies!A181)/Vies!A181</f>
        <v>#REF!</v>
      </c>
      <c r="AA181" s="64">
        <f t="shared" si="2"/>
        <v>0</v>
      </c>
    </row>
    <row r="182" spans="1:27" ht="14.25">
      <c r="A182" s="60">
        <v>181</v>
      </c>
      <c r="B182" s="63">
        <f>SUMIF(Tournois!E:E,Vies!A182)/Vies!A182</f>
        <v>0</v>
      </c>
      <c r="C182" s="63">
        <f>SUMIF(Tournois!K:K,Vies!A182)/Vies!A182</f>
        <v>0</v>
      </c>
      <c r="D182" s="63" t="e">
        <f>SUMIF(Tournois!#REF!,Vies!A182)/Vies!A182</f>
        <v>#REF!</v>
      </c>
      <c r="E182" s="63" t="e">
        <f>SUMIF(Tournois!#REF!,Vies!A182)/Vies!A182</f>
        <v>#REF!</v>
      </c>
      <c r="F182" s="63" t="e">
        <f>SUMIF(Tournois!#REF!,Vies!A182)/Vies!A182</f>
        <v>#REF!</v>
      </c>
      <c r="G182" s="63" t="e">
        <f>SUMIF(Tournois!#REF!,Vies!A182)/Vies!A182</f>
        <v>#REF!</v>
      </c>
      <c r="H182" s="63" t="e">
        <f>SUMIF(Tournois!#REF!,Vies!A182)/Vies!A182</f>
        <v>#REF!</v>
      </c>
      <c r="I182" s="63" t="e">
        <f>SUMIF(Tournois!#REF!,Vies!A182)/Vies!A182</f>
        <v>#REF!</v>
      </c>
      <c r="J182" s="63" t="e">
        <f>SUMIF(Tournois!#REF!,Vies!A182)/Vies!A182</f>
        <v>#REF!</v>
      </c>
      <c r="K182" s="63" t="e">
        <f>SUMIF(Tournois!#REF!,Vies!A182)/Vies!A182</f>
        <v>#REF!</v>
      </c>
      <c r="L182" s="63" t="e">
        <f>SUMIF(Tournois!#REF!,Vies!A182)/Vies!A182</f>
        <v>#REF!</v>
      </c>
      <c r="M182" s="63" t="e">
        <f>SUMIF(Tournois!#REF!,Vies!A182)/Vies!A182</f>
        <v>#REF!</v>
      </c>
      <c r="N182" s="63" t="e">
        <f>SUMIF(Tournois!#REF!,Vies!A182)/Vies!A182</f>
        <v>#REF!</v>
      </c>
      <c r="O182" s="63" t="e">
        <f>SUMIF(Tournois!#REF!,Vies!A182)/Vies!A182</f>
        <v>#REF!</v>
      </c>
      <c r="P182" s="63" t="e">
        <f>SUMIF(Tournois!#REF!,Vies!A182)/Vies!A182</f>
        <v>#REF!</v>
      </c>
      <c r="Q182" s="63" t="e">
        <f>SUMIF(Tournois!#REF!,Vies!A182)/Vies!A182</f>
        <v>#REF!</v>
      </c>
      <c r="R182" s="63" t="e">
        <f>SUMIF(Tournois!#REF!,Vies!A182)/Vies!A182</f>
        <v>#REF!</v>
      </c>
      <c r="S182" s="63" t="e">
        <f>SUMIF(Tournois!#REF!,Vies!A182)/Vies!A182</f>
        <v>#REF!</v>
      </c>
      <c r="T182" s="63" t="e">
        <f>SUMIF(Tournois!#REF!,Vies!A182)/Vies!A182</f>
        <v>#REF!</v>
      </c>
      <c r="U182" s="63" t="e">
        <f>SUMIF(Tournois!#REF!,Vies!A182)/Vies!A182</f>
        <v>#REF!</v>
      </c>
      <c r="V182" s="63" t="e">
        <f>SUMIF(Tournois!#REF!,Vies!A182)/Vies!A182</f>
        <v>#REF!</v>
      </c>
      <c r="W182" s="63" t="e">
        <f>SUMIF(Tournois!#REF!,Vies!A182)/Vies!A182</f>
        <v>#REF!</v>
      </c>
      <c r="X182" s="63" t="e">
        <f>SUMIF(Tournois!#REF!,Vies!A182)/Vies!A182</f>
        <v>#REF!</v>
      </c>
      <c r="Y182" s="63" t="e">
        <f>SUMIF(Tournois!#REF!,Vies!A182)/Vies!A182</f>
        <v>#REF!</v>
      </c>
      <c r="Z182" s="63" t="e">
        <f>SUMIF(Tournois!#REF!,Vies!A182)/Vies!A182</f>
        <v>#REF!</v>
      </c>
      <c r="AA182" s="64">
        <f t="shared" si="2"/>
        <v>0</v>
      </c>
    </row>
    <row r="183" spans="1:27" ht="14.25">
      <c r="A183" s="60">
        <v>182</v>
      </c>
      <c r="B183" s="63">
        <f>SUMIF(Tournois!E:E,Vies!A183)/Vies!A183</f>
        <v>0</v>
      </c>
      <c r="C183" s="63">
        <f>SUMIF(Tournois!K:K,Vies!A183)/Vies!A183</f>
        <v>0</v>
      </c>
      <c r="D183" s="63" t="e">
        <f>SUMIF(Tournois!#REF!,Vies!A183)/Vies!A183</f>
        <v>#REF!</v>
      </c>
      <c r="E183" s="63" t="e">
        <f>SUMIF(Tournois!#REF!,Vies!A183)/Vies!A183</f>
        <v>#REF!</v>
      </c>
      <c r="F183" s="63" t="e">
        <f>SUMIF(Tournois!#REF!,Vies!A183)/Vies!A183</f>
        <v>#REF!</v>
      </c>
      <c r="G183" s="63" t="e">
        <f>SUMIF(Tournois!#REF!,Vies!A183)/Vies!A183</f>
        <v>#REF!</v>
      </c>
      <c r="H183" s="63" t="e">
        <f>SUMIF(Tournois!#REF!,Vies!A183)/Vies!A183</f>
        <v>#REF!</v>
      </c>
      <c r="I183" s="63" t="e">
        <f>SUMIF(Tournois!#REF!,Vies!A183)/Vies!A183</f>
        <v>#REF!</v>
      </c>
      <c r="J183" s="63" t="e">
        <f>SUMIF(Tournois!#REF!,Vies!A183)/Vies!A183</f>
        <v>#REF!</v>
      </c>
      <c r="K183" s="63" t="e">
        <f>SUMIF(Tournois!#REF!,Vies!A183)/Vies!A183</f>
        <v>#REF!</v>
      </c>
      <c r="L183" s="63" t="e">
        <f>SUMIF(Tournois!#REF!,Vies!A183)/Vies!A183</f>
        <v>#REF!</v>
      </c>
      <c r="M183" s="63" t="e">
        <f>SUMIF(Tournois!#REF!,Vies!A183)/Vies!A183</f>
        <v>#REF!</v>
      </c>
      <c r="N183" s="63" t="e">
        <f>SUMIF(Tournois!#REF!,Vies!A183)/Vies!A183</f>
        <v>#REF!</v>
      </c>
      <c r="O183" s="63" t="e">
        <f>SUMIF(Tournois!#REF!,Vies!A183)/Vies!A183</f>
        <v>#REF!</v>
      </c>
      <c r="P183" s="63" t="e">
        <f>SUMIF(Tournois!#REF!,Vies!A183)/Vies!A183</f>
        <v>#REF!</v>
      </c>
      <c r="Q183" s="63" t="e">
        <f>SUMIF(Tournois!#REF!,Vies!A183)/Vies!A183</f>
        <v>#REF!</v>
      </c>
      <c r="R183" s="63" t="e">
        <f>SUMIF(Tournois!#REF!,Vies!A183)/Vies!A183</f>
        <v>#REF!</v>
      </c>
      <c r="S183" s="63" t="e">
        <f>SUMIF(Tournois!#REF!,Vies!A183)/Vies!A183</f>
        <v>#REF!</v>
      </c>
      <c r="T183" s="63" t="e">
        <f>SUMIF(Tournois!#REF!,Vies!A183)/Vies!A183</f>
        <v>#REF!</v>
      </c>
      <c r="U183" s="63" t="e">
        <f>SUMIF(Tournois!#REF!,Vies!A183)/Vies!A183</f>
        <v>#REF!</v>
      </c>
      <c r="V183" s="63" t="e">
        <f>SUMIF(Tournois!#REF!,Vies!A183)/Vies!A183</f>
        <v>#REF!</v>
      </c>
      <c r="W183" s="63" t="e">
        <f>SUMIF(Tournois!#REF!,Vies!A183)/Vies!A183</f>
        <v>#REF!</v>
      </c>
      <c r="X183" s="63" t="e">
        <f>SUMIF(Tournois!#REF!,Vies!A183)/Vies!A183</f>
        <v>#REF!</v>
      </c>
      <c r="Y183" s="63" t="e">
        <f>SUMIF(Tournois!#REF!,Vies!A183)/Vies!A183</f>
        <v>#REF!</v>
      </c>
      <c r="Z183" s="63" t="e">
        <f>SUMIF(Tournois!#REF!,Vies!A183)/Vies!A183</f>
        <v>#REF!</v>
      </c>
      <c r="AA183" s="64">
        <f t="shared" si="2"/>
        <v>0</v>
      </c>
    </row>
    <row r="184" spans="1:27" ht="14.25">
      <c r="A184" s="60">
        <v>183</v>
      </c>
      <c r="B184" s="63">
        <f>SUMIF(Tournois!E:E,Vies!A184)/Vies!A184</f>
        <v>0</v>
      </c>
      <c r="C184" s="63">
        <f>SUMIF(Tournois!K:K,Vies!A184)/Vies!A184</f>
        <v>0</v>
      </c>
      <c r="D184" s="63" t="e">
        <f>SUMIF(Tournois!#REF!,Vies!A184)/Vies!A184</f>
        <v>#REF!</v>
      </c>
      <c r="E184" s="63" t="e">
        <f>SUMIF(Tournois!#REF!,Vies!A184)/Vies!A184</f>
        <v>#REF!</v>
      </c>
      <c r="F184" s="63" t="e">
        <f>SUMIF(Tournois!#REF!,Vies!A184)/Vies!A184</f>
        <v>#REF!</v>
      </c>
      <c r="G184" s="63" t="e">
        <f>SUMIF(Tournois!#REF!,Vies!A184)/Vies!A184</f>
        <v>#REF!</v>
      </c>
      <c r="H184" s="63" t="e">
        <f>SUMIF(Tournois!#REF!,Vies!A184)/Vies!A184</f>
        <v>#REF!</v>
      </c>
      <c r="I184" s="63" t="e">
        <f>SUMIF(Tournois!#REF!,Vies!A184)/Vies!A184</f>
        <v>#REF!</v>
      </c>
      <c r="J184" s="63" t="e">
        <f>SUMIF(Tournois!#REF!,Vies!A184)/Vies!A184</f>
        <v>#REF!</v>
      </c>
      <c r="K184" s="63" t="e">
        <f>SUMIF(Tournois!#REF!,Vies!A184)/Vies!A184</f>
        <v>#REF!</v>
      </c>
      <c r="L184" s="63" t="e">
        <f>SUMIF(Tournois!#REF!,Vies!A184)/Vies!A184</f>
        <v>#REF!</v>
      </c>
      <c r="M184" s="63" t="e">
        <f>SUMIF(Tournois!#REF!,Vies!A184)/Vies!A184</f>
        <v>#REF!</v>
      </c>
      <c r="N184" s="63" t="e">
        <f>SUMIF(Tournois!#REF!,Vies!A184)/Vies!A184</f>
        <v>#REF!</v>
      </c>
      <c r="O184" s="63" t="e">
        <f>SUMIF(Tournois!#REF!,Vies!A184)/Vies!A184</f>
        <v>#REF!</v>
      </c>
      <c r="P184" s="63" t="e">
        <f>SUMIF(Tournois!#REF!,Vies!A184)/Vies!A184</f>
        <v>#REF!</v>
      </c>
      <c r="Q184" s="63" t="e">
        <f>SUMIF(Tournois!#REF!,Vies!A184)/Vies!A184</f>
        <v>#REF!</v>
      </c>
      <c r="R184" s="63" t="e">
        <f>SUMIF(Tournois!#REF!,Vies!A184)/Vies!A184</f>
        <v>#REF!</v>
      </c>
      <c r="S184" s="63" t="e">
        <f>SUMIF(Tournois!#REF!,Vies!A184)/Vies!A184</f>
        <v>#REF!</v>
      </c>
      <c r="T184" s="63" t="e">
        <f>SUMIF(Tournois!#REF!,Vies!A184)/Vies!A184</f>
        <v>#REF!</v>
      </c>
      <c r="U184" s="63" t="e">
        <f>SUMIF(Tournois!#REF!,Vies!A184)/Vies!A184</f>
        <v>#REF!</v>
      </c>
      <c r="V184" s="63" t="e">
        <f>SUMIF(Tournois!#REF!,Vies!A184)/Vies!A184</f>
        <v>#REF!</v>
      </c>
      <c r="W184" s="63" t="e">
        <f>SUMIF(Tournois!#REF!,Vies!A184)/Vies!A184</f>
        <v>#REF!</v>
      </c>
      <c r="X184" s="63" t="e">
        <f>SUMIF(Tournois!#REF!,Vies!A184)/Vies!A184</f>
        <v>#REF!</v>
      </c>
      <c r="Y184" s="63" t="e">
        <f>SUMIF(Tournois!#REF!,Vies!A184)/Vies!A184</f>
        <v>#REF!</v>
      </c>
      <c r="Z184" s="63" t="e">
        <f>SUMIF(Tournois!#REF!,Vies!A184)/Vies!A184</f>
        <v>#REF!</v>
      </c>
      <c r="AA184" s="64">
        <f t="shared" si="2"/>
        <v>0</v>
      </c>
    </row>
    <row r="185" spans="1:27" ht="14.25">
      <c r="A185" s="60">
        <v>184</v>
      </c>
      <c r="B185" s="63">
        <f>SUMIF(Tournois!E:E,Vies!A185)/Vies!A185</f>
        <v>0</v>
      </c>
      <c r="C185" s="63">
        <f>SUMIF(Tournois!K:K,Vies!A185)/Vies!A185</f>
        <v>0</v>
      </c>
      <c r="D185" s="63" t="e">
        <f>SUMIF(Tournois!#REF!,Vies!A185)/Vies!A185</f>
        <v>#REF!</v>
      </c>
      <c r="E185" s="63" t="e">
        <f>SUMIF(Tournois!#REF!,Vies!A185)/Vies!A185</f>
        <v>#REF!</v>
      </c>
      <c r="F185" s="63" t="e">
        <f>SUMIF(Tournois!#REF!,Vies!A185)/Vies!A185</f>
        <v>#REF!</v>
      </c>
      <c r="G185" s="63" t="e">
        <f>SUMIF(Tournois!#REF!,Vies!A185)/Vies!A185</f>
        <v>#REF!</v>
      </c>
      <c r="H185" s="63" t="e">
        <f>SUMIF(Tournois!#REF!,Vies!A185)/Vies!A185</f>
        <v>#REF!</v>
      </c>
      <c r="I185" s="63" t="e">
        <f>SUMIF(Tournois!#REF!,Vies!A185)/Vies!A185</f>
        <v>#REF!</v>
      </c>
      <c r="J185" s="63" t="e">
        <f>SUMIF(Tournois!#REF!,Vies!A185)/Vies!A185</f>
        <v>#REF!</v>
      </c>
      <c r="K185" s="63" t="e">
        <f>SUMIF(Tournois!#REF!,Vies!A185)/Vies!A185</f>
        <v>#REF!</v>
      </c>
      <c r="L185" s="63" t="e">
        <f>SUMIF(Tournois!#REF!,Vies!A185)/Vies!A185</f>
        <v>#REF!</v>
      </c>
      <c r="M185" s="63" t="e">
        <f>SUMIF(Tournois!#REF!,Vies!A185)/Vies!A185</f>
        <v>#REF!</v>
      </c>
      <c r="N185" s="63" t="e">
        <f>SUMIF(Tournois!#REF!,Vies!A185)/Vies!A185</f>
        <v>#REF!</v>
      </c>
      <c r="O185" s="63" t="e">
        <f>SUMIF(Tournois!#REF!,Vies!A185)/Vies!A185</f>
        <v>#REF!</v>
      </c>
      <c r="P185" s="63" t="e">
        <f>SUMIF(Tournois!#REF!,Vies!A185)/Vies!A185</f>
        <v>#REF!</v>
      </c>
      <c r="Q185" s="63" t="e">
        <f>SUMIF(Tournois!#REF!,Vies!A185)/Vies!A185</f>
        <v>#REF!</v>
      </c>
      <c r="R185" s="63" t="e">
        <f>SUMIF(Tournois!#REF!,Vies!A185)/Vies!A185</f>
        <v>#REF!</v>
      </c>
      <c r="S185" s="63" t="e">
        <f>SUMIF(Tournois!#REF!,Vies!A185)/Vies!A185</f>
        <v>#REF!</v>
      </c>
      <c r="T185" s="63" t="e">
        <f>SUMIF(Tournois!#REF!,Vies!A185)/Vies!A185</f>
        <v>#REF!</v>
      </c>
      <c r="U185" s="63" t="e">
        <f>SUMIF(Tournois!#REF!,Vies!A185)/Vies!A185</f>
        <v>#REF!</v>
      </c>
      <c r="V185" s="63" t="e">
        <f>SUMIF(Tournois!#REF!,Vies!A185)/Vies!A185</f>
        <v>#REF!</v>
      </c>
      <c r="W185" s="63" t="e">
        <f>SUMIF(Tournois!#REF!,Vies!A185)/Vies!A185</f>
        <v>#REF!</v>
      </c>
      <c r="X185" s="63" t="e">
        <f>SUMIF(Tournois!#REF!,Vies!A185)/Vies!A185</f>
        <v>#REF!</v>
      </c>
      <c r="Y185" s="63" t="e">
        <f>SUMIF(Tournois!#REF!,Vies!A185)/Vies!A185</f>
        <v>#REF!</v>
      </c>
      <c r="Z185" s="63" t="e">
        <f>SUMIF(Tournois!#REF!,Vies!A185)/Vies!A185</f>
        <v>#REF!</v>
      </c>
      <c r="AA185" s="64">
        <f t="shared" si="2"/>
        <v>0</v>
      </c>
    </row>
    <row r="186" spans="1:27" ht="14.25">
      <c r="A186" s="60">
        <v>185</v>
      </c>
      <c r="B186" s="63">
        <f>SUMIF(Tournois!E:E,Vies!A186)/Vies!A186</f>
        <v>0</v>
      </c>
      <c r="C186" s="63">
        <f>SUMIF(Tournois!K:K,Vies!A186)/Vies!A186</f>
        <v>0</v>
      </c>
      <c r="D186" s="63" t="e">
        <f>SUMIF(Tournois!#REF!,Vies!A186)/Vies!A186</f>
        <v>#REF!</v>
      </c>
      <c r="E186" s="63" t="e">
        <f>SUMIF(Tournois!#REF!,Vies!A186)/Vies!A186</f>
        <v>#REF!</v>
      </c>
      <c r="F186" s="63" t="e">
        <f>SUMIF(Tournois!#REF!,Vies!A186)/Vies!A186</f>
        <v>#REF!</v>
      </c>
      <c r="G186" s="63" t="e">
        <f>SUMIF(Tournois!#REF!,Vies!A186)/Vies!A186</f>
        <v>#REF!</v>
      </c>
      <c r="H186" s="63" t="e">
        <f>SUMIF(Tournois!#REF!,Vies!A186)/Vies!A186</f>
        <v>#REF!</v>
      </c>
      <c r="I186" s="63" t="e">
        <f>SUMIF(Tournois!#REF!,Vies!A186)/Vies!A186</f>
        <v>#REF!</v>
      </c>
      <c r="J186" s="63" t="e">
        <f>SUMIF(Tournois!#REF!,Vies!A186)/Vies!A186</f>
        <v>#REF!</v>
      </c>
      <c r="K186" s="63" t="e">
        <f>SUMIF(Tournois!#REF!,Vies!A186)/Vies!A186</f>
        <v>#REF!</v>
      </c>
      <c r="L186" s="63" t="e">
        <f>SUMIF(Tournois!#REF!,Vies!A186)/Vies!A186</f>
        <v>#REF!</v>
      </c>
      <c r="M186" s="63" t="e">
        <f>SUMIF(Tournois!#REF!,Vies!A186)/Vies!A186</f>
        <v>#REF!</v>
      </c>
      <c r="N186" s="63" t="e">
        <f>SUMIF(Tournois!#REF!,Vies!A186)/Vies!A186</f>
        <v>#REF!</v>
      </c>
      <c r="O186" s="63" t="e">
        <f>SUMIF(Tournois!#REF!,Vies!A186)/Vies!A186</f>
        <v>#REF!</v>
      </c>
      <c r="P186" s="63" t="e">
        <f>SUMIF(Tournois!#REF!,Vies!A186)/Vies!A186</f>
        <v>#REF!</v>
      </c>
      <c r="Q186" s="63" t="e">
        <f>SUMIF(Tournois!#REF!,Vies!A186)/Vies!A186</f>
        <v>#REF!</v>
      </c>
      <c r="R186" s="63" t="e">
        <f>SUMIF(Tournois!#REF!,Vies!A186)/Vies!A186</f>
        <v>#REF!</v>
      </c>
      <c r="S186" s="63" t="e">
        <f>SUMIF(Tournois!#REF!,Vies!A186)/Vies!A186</f>
        <v>#REF!</v>
      </c>
      <c r="T186" s="63" t="e">
        <f>SUMIF(Tournois!#REF!,Vies!A186)/Vies!A186</f>
        <v>#REF!</v>
      </c>
      <c r="U186" s="63" t="e">
        <f>SUMIF(Tournois!#REF!,Vies!A186)/Vies!A186</f>
        <v>#REF!</v>
      </c>
      <c r="V186" s="63" t="e">
        <f>SUMIF(Tournois!#REF!,Vies!A186)/Vies!A186</f>
        <v>#REF!</v>
      </c>
      <c r="W186" s="63" t="e">
        <f>SUMIF(Tournois!#REF!,Vies!A186)/Vies!A186</f>
        <v>#REF!</v>
      </c>
      <c r="X186" s="63" t="e">
        <f>SUMIF(Tournois!#REF!,Vies!A186)/Vies!A186</f>
        <v>#REF!</v>
      </c>
      <c r="Y186" s="63" t="e">
        <f>SUMIF(Tournois!#REF!,Vies!A186)/Vies!A186</f>
        <v>#REF!</v>
      </c>
      <c r="Z186" s="63" t="e">
        <f>SUMIF(Tournois!#REF!,Vies!A186)/Vies!A186</f>
        <v>#REF!</v>
      </c>
      <c r="AA186" s="64">
        <f t="shared" si="2"/>
        <v>0</v>
      </c>
    </row>
    <row r="187" spans="1:27" ht="14.25">
      <c r="A187" s="60">
        <v>186</v>
      </c>
      <c r="B187" s="63">
        <f>SUMIF(Tournois!E:E,Vies!A187)/Vies!A187</f>
        <v>0</v>
      </c>
      <c r="C187" s="63">
        <f>SUMIF(Tournois!K:K,Vies!A187)/Vies!A187</f>
        <v>0</v>
      </c>
      <c r="D187" s="63" t="e">
        <f>SUMIF(Tournois!#REF!,Vies!A187)/Vies!A187</f>
        <v>#REF!</v>
      </c>
      <c r="E187" s="63" t="e">
        <f>SUMIF(Tournois!#REF!,Vies!A187)/Vies!A187</f>
        <v>#REF!</v>
      </c>
      <c r="F187" s="63" t="e">
        <f>SUMIF(Tournois!#REF!,Vies!A187)/Vies!A187</f>
        <v>#REF!</v>
      </c>
      <c r="G187" s="63" t="e">
        <f>SUMIF(Tournois!#REF!,Vies!A187)/Vies!A187</f>
        <v>#REF!</v>
      </c>
      <c r="H187" s="63" t="e">
        <f>SUMIF(Tournois!#REF!,Vies!A187)/Vies!A187</f>
        <v>#REF!</v>
      </c>
      <c r="I187" s="63" t="e">
        <f>SUMIF(Tournois!#REF!,Vies!A187)/Vies!A187</f>
        <v>#REF!</v>
      </c>
      <c r="J187" s="63" t="e">
        <f>SUMIF(Tournois!#REF!,Vies!A187)/Vies!A187</f>
        <v>#REF!</v>
      </c>
      <c r="K187" s="63" t="e">
        <f>SUMIF(Tournois!#REF!,Vies!A187)/Vies!A187</f>
        <v>#REF!</v>
      </c>
      <c r="L187" s="63" t="e">
        <f>SUMIF(Tournois!#REF!,Vies!A187)/Vies!A187</f>
        <v>#REF!</v>
      </c>
      <c r="M187" s="63" t="e">
        <f>SUMIF(Tournois!#REF!,Vies!A187)/Vies!A187</f>
        <v>#REF!</v>
      </c>
      <c r="N187" s="63" t="e">
        <f>SUMIF(Tournois!#REF!,Vies!A187)/Vies!A187</f>
        <v>#REF!</v>
      </c>
      <c r="O187" s="63" t="e">
        <f>SUMIF(Tournois!#REF!,Vies!A187)/Vies!A187</f>
        <v>#REF!</v>
      </c>
      <c r="P187" s="63" t="e">
        <f>SUMIF(Tournois!#REF!,Vies!A187)/Vies!A187</f>
        <v>#REF!</v>
      </c>
      <c r="Q187" s="63" t="e">
        <f>SUMIF(Tournois!#REF!,Vies!A187)/Vies!A187</f>
        <v>#REF!</v>
      </c>
      <c r="R187" s="63" t="e">
        <f>SUMIF(Tournois!#REF!,Vies!A187)/Vies!A187</f>
        <v>#REF!</v>
      </c>
      <c r="S187" s="63" t="e">
        <f>SUMIF(Tournois!#REF!,Vies!A187)/Vies!A187</f>
        <v>#REF!</v>
      </c>
      <c r="T187" s="63" t="e">
        <f>SUMIF(Tournois!#REF!,Vies!A187)/Vies!A187</f>
        <v>#REF!</v>
      </c>
      <c r="U187" s="63" t="e">
        <f>SUMIF(Tournois!#REF!,Vies!A187)/Vies!A187</f>
        <v>#REF!</v>
      </c>
      <c r="V187" s="63" t="e">
        <f>SUMIF(Tournois!#REF!,Vies!A187)/Vies!A187</f>
        <v>#REF!</v>
      </c>
      <c r="W187" s="63" t="e">
        <f>SUMIF(Tournois!#REF!,Vies!A187)/Vies!A187</f>
        <v>#REF!</v>
      </c>
      <c r="X187" s="63" t="e">
        <f>SUMIF(Tournois!#REF!,Vies!A187)/Vies!A187</f>
        <v>#REF!</v>
      </c>
      <c r="Y187" s="63" t="e">
        <f>SUMIF(Tournois!#REF!,Vies!A187)/Vies!A187</f>
        <v>#REF!</v>
      </c>
      <c r="Z187" s="63" t="e">
        <f>SUMIF(Tournois!#REF!,Vies!A187)/Vies!A187</f>
        <v>#REF!</v>
      </c>
      <c r="AA187" s="64">
        <f t="shared" si="2"/>
        <v>0</v>
      </c>
    </row>
    <row r="188" spans="1:27" ht="14.25">
      <c r="A188" s="60">
        <v>187</v>
      </c>
      <c r="B188" s="63">
        <f>SUMIF(Tournois!E:E,Vies!A188)/Vies!A188</f>
        <v>0</v>
      </c>
      <c r="C188" s="63">
        <f>SUMIF(Tournois!K:K,Vies!A188)/Vies!A188</f>
        <v>0</v>
      </c>
      <c r="D188" s="63" t="e">
        <f>SUMIF(Tournois!#REF!,Vies!A188)/Vies!A188</f>
        <v>#REF!</v>
      </c>
      <c r="E188" s="63" t="e">
        <f>SUMIF(Tournois!#REF!,Vies!A188)/Vies!A188</f>
        <v>#REF!</v>
      </c>
      <c r="F188" s="63" t="e">
        <f>SUMIF(Tournois!#REF!,Vies!A188)/Vies!A188</f>
        <v>#REF!</v>
      </c>
      <c r="G188" s="63" t="e">
        <f>SUMIF(Tournois!#REF!,Vies!A188)/Vies!A188</f>
        <v>#REF!</v>
      </c>
      <c r="H188" s="63" t="e">
        <f>SUMIF(Tournois!#REF!,Vies!A188)/Vies!A188</f>
        <v>#REF!</v>
      </c>
      <c r="I188" s="63" t="e">
        <f>SUMIF(Tournois!#REF!,Vies!A188)/Vies!A188</f>
        <v>#REF!</v>
      </c>
      <c r="J188" s="63" t="e">
        <f>SUMIF(Tournois!#REF!,Vies!A188)/Vies!A188</f>
        <v>#REF!</v>
      </c>
      <c r="K188" s="63" t="e">
        <f>SUMIF(Tournois!#REF!,Vies!A188)/Vies!A188</f>
        <v>#REF!</v>
      </c>
      <c r="L188" s="63" t="e">
        <f>SUMIF(Tournois!#REF!,Vies!A188)/Vies!A188</f>
        <v>#REF!</v>
      </c>
      <c r="M188" s="63" t="e">
        <f>SUMIF(Tournois!#REF!,Vies!A188)/Vies!A188</f>
        <v>#REF!</v>
      </c>
      <c r="N188" s="63" t="e">
        <f>SUMIF(Tournois!#REF!,Vies!A188)/Vies!A188</f>
        <v>#REF!</v>
      </c>
      <c r="O188" s="63" t="e">
        <f>SUMIF(Tournois!#REF!,Vies!A188)/Vies!A188</f>
        <v>#REF!</v>
      </c>
      <c r="P188" s="63" t="e">
        <f>SUMIF(Tournois!#REF!,Vies!A188)/Vies!A188</f>
        <v>#REF!</v>
      </c>
      <c r="Q188" s="63" t="e">
        <f>SUMIF(Tournois!#REF!,Vies!A188)/Vies!A188</f>
        <v>#REF!</v>
      </c>
      <c r="R188" s="63" t="e">
        <f>SUMIF(Tournois!#REF!,Vies!A188)/Vies!A188</f>
        <v>#REF!</v>
      </c>
      <c r="S188" s="63" t="e">
        <f>SUMIF(Tournois!#REF!,Vies!A188)/Vies!A188</f>
        <v>#REF!</v>
      </c>
      <c r="T188" s="63" t="e">
        <f>SUMIF(Tournois!#REF!,Vies!A188)/Vies!A188</f>
        <v>#REF!</v>
      </c>
      <c r="U188" s="63" t="e">
        <f>SUMIF(Tournois!#REF!,Vies!A188)/Vies!A188</f>
        <v>#REF!</v>
      </c>
      <c r="V188" s="63" t="e">
        <f>SUMIF(Tournois!#REF!,Vies!A188)/Vies!A188</f>
        <v>#REF!</v>
      </c>
      <c r="W188" s="63" t="e">
        <f>SUMIF(Tournois!#REF!,Vies!A188)/Vies!A188</f>
        <v>#REF!</v>
      </c>
      <c r="X188" s="63" t="e">
        <f>SUMIF(Tournois!#REF!,Vies!A188)/Vies!A188</f>
        <v>#REF!</v>
      </c>
      <c r="Y188" s="63" t="e">
        <f>SUMIF(Tournois!#REF!,Vies!A188)/Vies!A188</f>
        <v>#REF!</v>
      </c>
      <c r="Z188" s="63" t="e">
        <f>SUMIF(Tournois!#REF!,Vies!A188)/Vies!A188</f>
        <v>#REF!</v>
      </c>
      <c r="AA188" s="64">
        <f t="shared" si="2"/>
        <v>0</v>
      </c>
    </row>
    <row r="189" spans="1:27" ht="14.25">
      <c r="A189" s="60">
        <v>188</v>
      </c>
      <c r="B189" s="63">
        <f>SUMIF(Tournois!E:E,Vies!A189)/Vies!A189</f>
        <v>0</v>
      </c>
      <c r="C189" s="63">
        <f>SUMIF(Tournois!K:K,Vies!A189)/Vies!A189</f>
        <v>0</v>
      </c>
      <c r="D189" s="63" t="e">
        <f>SUMIF(Tournois!#REF!,Vies!A189)/Vies!A189</f>
        <v>#REF!</v>
      </c>
      <c r="E189" s="63" t="e">
        <f>SUMIF(Tournois!#REF!,Vies!A189)/Vies!A189</f>
        <v>#REF!</v>
      </c>
      <c r="F189" s="63" t="e">
        <f>SUMIF(Tournois!#REF!,Vies!A189)/Vies!A189</f>
        <v>#REF!</v>
      </c>
      <c r="G189" s="63" t="e">
        <f>SUMIF(Tournois!#REF!,Vies!A189)/Vies!A189</f>
        <v>#REF!</v>
      </c>
      <c r="H189" s="63" t="e">
        <f>SUMIF(Tournois!#REF!,Vies!A189)/Vies!A189</f>
        <v>#REF!</v>
      </c>
      <c r="I189" s="63" t="e">
        <f>SUMIF(Tournois!#REF!,Vies!A189)/Vies!A189</f>
        <v>#REF!</v>
      </c>
      <c r="J189" s="63" t="e">
        <f>SUMIF(Tournois!#REF!,Vies!A189)/Vies!A189</f>
        <v>#REF!</v>
      </c>
      <c r="K189" s="63" t="e">
        <f>SUMIF(Tournois!#REF!,Vies!A189)/Vies!A189</f>
        <v>#REF!</v>
      </c>
      <c r="L189" s="63" t="e">
        <f>SUMIF(Tournois!#REF!,Vies!A189)/Vies!A189</f>
        <v>#REF!</v>
      </c>
      <c r="M189" s="63" t="e">
        <f>SUMIF(Tournois!#REF!,Vies!A189)/Vies!A189</f>
        <v>#REF!</v>
      </c>
      <c r="N189" s="63" t="e">
        <f>SUMIF(Tournois!#REF!,Vies!A189)/Vies!A189</f>
        <v>#REF!</v>
      </c>
      <c r="O189" s="63" t="e">
        <f>SUMIF(Tournois!#REF!,Vies!A189)/Vies!A189</f>
        <v>#REF!</v>
      </c>
      <c r="P189" s="63" t="e">
        <f>SUMIF(Tournois!#REF!,Vies!A189)/Vies!A189</f>
        <v>#REF!</v>
      </c>
      <c r="Q189" s="63" t="e">
        <f>SUMIF(Tournois!#REF!,Vies!A189)/Vies!A189</f>
        <v>#REF!</v>
      </c>
      <c r="R189" s="63" t="e">
        <f>SUMIF(Tournois!#REF!,Vies!A189)/Vies!A189</f>
        <v>#REF!</v>
      </c>
      <c r="S189" s="63" t="e">
        <f>SUMIF(Tournois!#REF!,Vies!A189)/Vies!A189</f>
        <v>#REF!</v>
      </c>
      <c r="T189" s="63" t="e">
        <f>SUMIF(Tournois!#REF!,Vies!A189)/Vies!A189</f>
        <v>#REF!</v>
      </c>
      <c r="U189" s="63" t="e">
        <f>SUMIF(Tournois!#REF!,Vies!A189)/Vies!A189</f>
        <v>#REF!</v>
      </c>
      <c r="V189" s="63" t="e">
        <f>SUMIF(Tournois!#REF!,Vies!A189)/Vies!A189</f>
        <v>#REF!</v>
      </c>
      <c r="W189" s="63" t="e">
        <f>SUMIF(Tournois!#REF!,Vies!A189)/Vies!A189</f>
        <v>#REF!</v>
      </c>
      <c r="X189" s="63" t="e">
        <f>SUMIF(Tournois!#REF!,Vies!A189)/Vies!A189</f>
        <v>#REF!</v>
      </c>
      <c r="Y189" s="63" t="e">
        <f>SUMIF(Tournois!#REF!,Vies!A189)/Vies!A189</f>
        <v>#REF!</v>
      </c>
      <c r="Z189" s="63" t="e">
        <f>SUMIF(Tournois!#REF!,Vies!A189)/Vies!A189</f>
        <v>#REF!</v>
      </c>
      <c r="AA189" s="64">
        <f t="shared" si="2"/>
        <v>0</v>
      </c>
    </row>
    <row r="190" spans="1:27" ht="14.25">
      <c r="A190" s="60">
        <v>189</v>
      </c>
      <c r="B190" s="63">
        <f>SUMIF(Tournois!E:E,Vies!A190)/Vies!A190</f>
        <v>0</v>
      </c>
      <c r="C190" s="63">
        <f>SUMIF(Tournois!K:K,Vies!A190)/Vies!A190</f>
        <v>0</v>
      </c>
      <c r="D190" s="63" t="e">
        <f>SUMIF(Tournois!#REF!,Vies!A190)/Vies!A190</f>
        <v>#REF!</v>
      </c>
      <c r="E190" s="63" t="e">
        <f>SUMIF(Tournois!#REF!,Vies!A190)/Vies!A190</f>
        <v>#REF!</v>
      </c>
      <c r="F190" s="63" t="e">
        <f>SUMIF(Tournois!#REF!,Vies!A190)/Vies!A190</f>
        <v>#REF!</v>
      </c>
      <c r="G190" s="63" t="e">
        <f>SUMIF(Tournois!#REF!,Vies!A190)/Vies!A190</f>
        <v>#REF!</v>
      </c>
      <c r="H190" s="63" t="e">
        <f>SUMIF(Tournois!#REF!,Vies!A190)/Vies!A190</f>
        <v>#REF!</v>
      </c>
      <c r="I190" s="63" t="e">
        <f>SUMIF(Tournois!#REF!,Vies!A190)/Vies!A190</f>
        <v>#REF!</v>
      </c>
      <c r="J190" s="63" t="e">
        <f>SUMIF(Tournois!#REF!,Vies!A190)/Vies!A190</f>
        <v>#REF!</v>
      </c>
      <c r="K190" s="63" t="e">
        <f>SUMIF(Tournois!#REF!,Vies!A190)/Vies!A190</f>
        <v>#REF!</v>
      </c>
      <c r="L190" s="63" t="e">
        <f>SUMIF(Tournois!#REF!,Vies!A190)/Vies!A190</f>
        <v>#REF!</v>
      </c>
      <c r="M190" s="63" t="e">
        <f>SUMIF(Tournois!#REF!,Vies!A190)/Vies!A190</f>
        <v>#REF!</v>
      </c>
      <c r="N190" s="63" t="e">
        <f>SUMIF(Tournois!#REF!,Vies!A190)/Vies!A190</f>
        <v>#REF!</v>
      </c>
      <c r="O190" s="63" t="e">
        <f>SUMIF(Tournois!#REF!,Vies!A190)/Vies!A190</f>
        <v>#REF!</v>
      </c>
      <c r="P190" s="63" t="e">
        <f>SUMIF(Tournois!#REF!,Vies!A190)/Vies!A190</f>
        <v>#REF!</v>
      </c>
      <c r="Q190" s="63" t="e">
        <f>SUMIF(Tournois!#REF!,Vies!A190)/Vies!A190</f>
        <v>#REF!</v>
      </c>
      <c r="R190" s="63" t="e">
        <f>SUMIF(Tournois!#REF!,Vies!A190)/Vies!A190</f>
        <v>#REF!</v>
      </c>
      <c r="S190" s="63" t="e">
        <f>SUMIF(Tournois!#REF!,Vies!A190)/Vies!A190</f>
        <v>#REF!</v>
      </c>
      <c r="T190" s="63" t="e">
        <f>SUMIF(Tournois!#REF!,Vies!A190)/Vies!A190</f>
        <v>#REF!</v>
      </c>
      <c r="U190" s="63" t="e">
        <f>SUMIF(Tournois!#REF!,Vies!A190)/Vies!A190</f>
        <v>#REF!</v>
      </c>
      <c r="V190" s="63" t="e">
        <f>SUMIF(Tournois!#REF!,Vies!A190)/Vies!A190</f>
        <v>#REF!</v>
      </c>
      <c r="W190" s="63" t="e">
        <f>SUMIF(Tournois!#REF!,Vies!A190)/Vies!A190</f>
        <v>#REF!</v>
      </c>
      <c r="X190" s="63" t="e">
        <f>SUMIF(Tournois!#REF!,Vies!A190)/Vies!A190</f>
        <v>#REF!</v>
      </c>
      <c r="Y190" s="63" t="e">
        <f>SUMIF(Tournois!#REF!,Vies!A190)/Vies!A190</f>
        <v>#REF!</v>
      </c>
      <c r="Z190" s="63" t="e">
        <f>SUMIF(Tournois!#REF!,Vies!A190)/Vies!A190</f>
        <v>#REF!</v>
      </c>
      <c r="AA190" s="64">
        <f t="shared" si="2"/>
        <v>0</v>
      </c>
    </row>
    <row r="191" spans="1:27" ht="14.25">
      <c r="A191" s="60">
        <v>190</v>
      </c>
      <c r="B191" s="63">
        <f>SUMIF(Tournois!E:E,Vies!A191)/Vies!A191</f>
        <v>0</v>
      </c>
      <c r="C191" s="63">
        <f>SUMIF(Tournois!K:K,Vies!A191)/Vies!A191</f>
        <v>0</v>
      </c>
      <c r="D191" s="63" t="e">
        <f>SUMIF(Tournois!#REF!,Vies!A191)/Vies!A191</f>
        <v>#REF!</v>
      </c>
      <c r="E191" s="63" t="e">
        <f>SUMIF(Tournois!#REF!,Vies!A191)/Vies!A191</f>
        <v>#REF!</v>
      </c>
      <c r="F191" s="63" t="e">
        <f>SUMIF(Tournois!#REF!,Vies!A191)/Vies!A191</f>
        <v>#REF!</v>
      </c>
      <c r="G191" s="63" t="e">
        <f>SUMIF(Tournois!#REF!,Vies!A191)/Vies!A191</f>
        <v>#REF!</v>
      </c>
      <c r="H191" s="63" t="e">
        <f>SUMIF(Tournois!#REF!,Vies!A191)/Vies!A191</f>
        <v>#REF!</v>
      </c>
      <c r="I191" s="63" t="e">
        <f>SUMIF(Tournois!#REF!,Vies!A191)/Vies!A191</f>
        <v>#REF!</v>
      </c>
      <c r="J191" s="63" t="e">
        <f>SUMIF(Tournois!#REF!,Vies!A191)/Vies!A191</f>
        <v>#REF!</v>
      </c>
      <c r="K191" s="63" t="e">
        <f>SUMIF(Tournois!#REF!,Vies!A191)/Vies!A191</f>
        <v>#REF!</v>
      </c>
      <c r="L191" s="63" t="e">
        <f>SUMIF(Tournois!#REF!,Vies!A191)/Vies!A191</f>
        <v>#REF!</v>
      </c>
      <c r="M191" s="63" t="e">
        <f>SUMIF(Tournois!#REF!,Vies!A191)/Vies!A191</f>
        <v>#REF!</v>
      </c>
      <c r="N191" s="63" t="e">
        <f>SUMIF(Tournois!#REF!,Vies!A191)/Vies!A191</f>
        <v>#REF!</v>
      </c>
      <c r="O191" s="63" t="e">
        <f>SUMIF(Tournois!#REF!,Vies!A191)/Vies!A191</f>
        <v>#REF!</v>
      </c>
      <c r="P191" s="63" t="e">
        <f>SUMIF(Tournois!#REF!,Vies!A191)/Vies!A191</f>
        <v>#REF!</v>
      </c>
      <c r="Q191" s="63" t="e">
        <f>SUMIF(Tournois!#REF!,Vies!A191)/Vies!A191</f>
        <v>#REF!</v>
      </c>
      <c r="R191" s="63" t="e">
        <f>SUMIF(Tournois!#REF!,Vies!A191)/Vies!A191</f>
        <v>#REF!</v>
      </c>
      <c r="S191" s="63" t="e">
        <f>SUMIF(Tournois!#REF!,Vies!A191)/Vies!A191</f>
        <v>#REF!</v>
      </c>
      <c r="T191" s="63" t="e">
        <f>SUMIF(Tournois!#REF!,Vies!A191)/Vies!A191</f>
        <v>#REF!</v>
      </c>
      <c r="U191" s="63" t="e">
        <f>SUMIF(Tournois!#REF!,Vies!A191)/Vies!A191</f>
        <v>#REF!</v>
      </c>
      <c r="V191" s="63" t="e">
        <f>SUMIF(Tournois!#REF!,Vies!A191)/Vies!A191</f>
        <v>#REF!</v>
      </c>
      <c r="W191" s="63" t="e">
        <f>SUMIF(Tournois!#REF!,Vies!A191)/Vies!A191</f>
        <v>#REF!</v>
      </c>
      <c r="X191" s="63" t="e">
        <f>SUMIF(Tournois!#REF!,Vies!A191)/Vies!A191</f>
        <v>#REF!</v>
      </c>
      <c r="Y191" s="63" t="e">
        <f>SUMIF(Tournois!#REF!,Vies!A191)/Vies!A191</f>
        <v>#REF!</v>
      </c>
      <c r="Z191" s="63" t="e">
        <f>SUMIF(Tournois!#REF!,Vies!A191)/Vies!A191</f>
        <v>#REF!</v>
      </c>
      <c r="AA191" s="64">
        <f t="shared" si="2"/>
        <v>0</v>
      </c>
    </row>
    <row r="192" spans="1:27" ht="14.25">
      <c r="A192" s="60">
        <v>191</v>
      </c>
      <c r="B192" s="63">
        <f>SUMIF(Tournois!E:E,Vies!A192)/Vies!A192</f>
        <v>0</v>
      </c>
      <c r="C192" s="63">
        <f>SUMIF(Tournois!K:K,Vies!A192)/Vies!A192</f>
        <v>0</v>
      </c>
      <c r="D192" s="63" t="e">
        <f>SUMIF(Tournois!#REF!,Vies!A192)/Vies!A192</f>
        <v>#REF!</v>
      </c>
      <c r="E192" s="63" t="e">
        <f>SUMIF(Tournois!#REF!,Vies!A192)/Vies!A192</f>
        <v>#REF!</v>
      </c>
      <c r="F192" s="63" t="e">
        <f>SUMIF(Tournois!#REF!,Vies!A192)/Vies!A192</f>
        <v>#REF!</v>
      </c>
      <c r="G192" s="63" t="e">
        <f>SUMIF(Tournois!#REF!,Vies!A192)/Vies!A192</f>
        <v>#REF!</v>
      </c>
      <c r="H192" s="63" t="e">
        <f>SUMIF(Tournois!#REF!,Vies!A192)/Vies!A192</f>
        <v>#REF!</v>
      </c>
      <c r="I192" s="63" t="e">
        <f>SUMIF(Tournois!#REF!,Vies!A192)/Vies!A192</f>
        <v>#REF!</v>
      </c>
      <c r="J192" s="63" t="e">
        <f>SUMIF(Tournois!#REF!,Vies!A192)/Vies!A192</f>
        <v>#REF!</v>
      </c>
      <c r="K192" s="63" t="e">
        <f>SUMIF(Tournois!#REF!,Vies!A192)/Vies!A192</f>
        <v>#REF!</v>
      </c>
      <c r="L192" s="63" t="e">
        <f>SUMIF(Tournois!#REF!,Vies!A192)/Vies!A192</f>
        <v>#REF!</v>
      </c>
      <c r="M192" s="63" t="e">
        <f>SUMIF(Tournois!#REF!,Vies!A192)/Vies!A192</f>
        <v>#REF!</v>
      </c>
      <c r="N192" s="63" t="e">
        <f>SUMIF(Tournois!#REF!,Vies!A192)/Vies!A192</f>
        <v>#REF!</v>
      </c>
      <c r="O192" s="63" t="e">
        <f>SUMIF(Tournois!#REF!,Vies!A192)/Vies!A192</f>
        <v>#REF!</v>
      </c>
      <c r="P192" s="63" t="e">
        <f>SUMIF(Tournois!#REF!,Vies!A192)/Vies!A192</f>
        <v>#REF!</v>
      </c>
      <c r="Q192" s="63" t="e">
        <f>SUMIF(Tournois!#REF!,Vies!A192)/Vies!A192</f>
        <v>#REF!</v>
      </c>
      <c r="R192" s="63" t="e">
        <f>SUMIF(Tournois!#REF!,Vies!A192)/Vies!A192</f>
        <v>#REF!</v>
      </c>
      <c r="S192" s="63" t="e">
        <f>SUMIF(Tournois!#REF!,Vies!A192)/Vies!A192</f>
        <v>#REF!</v>
      </c>
      <c r="T192" s="63" t="e">
        <f>SUMIF(Tournois!#REF!,Vies!A192)/Vies!A192</f>
        <v>#REF!</v>
      </c>
      <c r="U192" s="63" t="e">
        <f>SUMIF(Tournois!#REF!,Vies!A192)/Vies!A192</f>
        <v>#REF!</v>
      </c>
      <c r="V192" s="63" t="e">
        <f>SUMIF(Tournois!#REF!,Vies!A192)/Vies!A192</f>
        <v>#REF!</v>
      </c>
      <c r="W192" s="63" t="e">
        <f>SUMIF(Tournois!#REF!,Vies!A192)/Vies!A192</f>
        <v>#REF!</v>
      </c>
      <c r="X192" s="63" t="e">
        <f>SUMIF(Tournois!#REF!,Vies!A192)/Vies!A192</f>
        <v>#REF!</v>
      </c>
      <c r="Y192" s="63" t="e">
        <f>SUMIF(Tournois!#REF!,Vies!A192)/Vies!A192</f>
        <v>#REF!</v>
      </c>
      <c r="Z192" s="63" t="e">
        <f>SUMIF(Tournois!#REF!,Vies!A192)/Vies!A192</f>
        <v>#REF!</v>
      </c>
      <c r="AA192" s="64">
        <f t="shared" si="2"/>
        <v>0</v>
      </c>
    </row>
    <row r="193" spans="1:27" ht="14.25">
      <c r="A193" s="60">
        <v>192</v>
      </c>
      <c r="B193" s="63">
        <f>SUMIF(Tournois!E:E,Vies!A193)/Vies!A193</f>
        <v>0</v>
      </c>
      <c r="C193" s="63">
        <f>SUMIF(Tournois!K:K,Vies!A193)/Vies!A193</f>
        <v>0</v>
      </c>
      <c r="D193" s="63" t="e">
        <f>SUMIF(Tournois!#REF!,Vies!A193)/Vies!A193</f>
        <v>#REF!</v>
      </c>
      <c r="E193" s="63" t="e">
        <f>SUMIF(Tournois!#REF!,Vies!A193)/Vies!A193</f>
        <v>#REF!</v>
      </c>
      <c r="F193" s="63" t="e">
        <f>SUMIF(Tournois!#REF!,Vies!A193)/Vies!A193</f>
        <v>#REF!</v>
      </c>
      <c r="G193" s="63" t="e">
        <f>SUMIF(Tournois!#REF!,Vies!A193)/Vies!A193</f>
        <v>#REF!</v>
      </c>
      <c r="H193" s="63" t="e">
        <f>SUMIF(Tournois!#REF!,Vies!A193)/Vies!A193</f>
        <v>#REF!</v>
      </c>
      <c r="I193" s="63" t="e">
        <f>SUMIF(Tournois!#REF!,Vies!A193)/Vies!A193</f>
        <v>#REF!</v>
      </c>
      <c r="J193" s="63" t="e">
        <f>SUMIF(Tournois!#REF!,Vies!A193)/Vies!A193</f>
        <v>#REF!</v>
      </c>
      <c r="K193" s="63" t="e">
        <f>SUMIF(Tournois!#REF!,Vies!A193)/Vies!A193</f>
        <v>#REF!</v>
      </c>
      <c r="L193" s="63" t="e">
        <f>SUMIF(Tournois!#REF!,Vies!A193)/Vies!A193</f>
        <v>#REF!</v>
      </c>
      <c r="M193" s="63" t="e">
        <f>SUMIF(Tournois!#REF!,Vies!A193)/Vies!A193</f>
        <v>#REF!</v>
      </c>
      <c r="N193" s="63" t="e">
        <f>SUMIF(Tournois!#REF!,Vies!A193)/Vies!A193</f>
        <v>#REF!</v>
      </c>
      <c r="O193" s="63" t="e">
        <f>SUMIF(Tournois!#REF!,Vies!A193)/Vies!A193</f>
        <v>#REF!</v>
      </c>
      <c r="P193" s="63" t="e">
        <f>SUMIF(Tournois!#REF!,Vies!A193)/Vies!A193</f>
        <v>#REF!</v>
      </c>
      <c r="Q193" s="63" t="e">
        <f>SUMIF(Tournois!#REF!,Vies!A193)/Vies!A193</f>
        <v>#REF!</v>
      </c>
      <c r="R193" s="63" t="e">
        <f>SUMIF(Tournois!#REF!,Vies!A193)/Vies!A193</f>
        <v>#REF!</v>
      </c>
      <c r="S193" s="63" t="e">
        <f>SUMIF(Tournois!#REF!,Vies!A193)/Vies!A193</f>
        <v>#REF!</v>
      </c>
      <c r="T193" s="63" t="e">
        <f>SUMIF(Tournois!#REF!,Vies!A193)/Vies!A193</f>
        <v>#REF!</v>
      </c>
      <c r="U193" s="63" t="e">
        <f>SUMIF(Tournois!#REF!,Vies!A193)/Vies!A193</f>
        <v>#REF!</v>
      </c>
      <c r="V193" s="63" t="e">
        <f>SUMIF(Tournois!#REF!,Vies!A193)/Vies!A193</f>
        <v>#REF!</v>
      </c>
      <c r="W193" s="63" t="e">
        <f>SUMIF(Tournois!#REF!,Vies!A193)/Vies!A193</f>
        <v>#REF!</v>
      </c>
      <c r="X193" s="63" t="e">
        <f>SUMIF(Tournois!#REF!,Vies!A193)/Vies!A193</f>
        <v>#REF!</v>
      </c>
      <c r="Y193" s="63" t="e">
        <f>SUMIF(Tournois!#REF!,Vies!A193)/Vies!A193</f>
        <v>#REF!</v>
      </c>
      <c r="Z193" s="63" t="e">
        <f>SUMIF(Tournois!#REF!,Vies!A193)/Vies!A193</f>
        <v>#REF!</v>
      </c>
      <c r="AA193" s="64">
        <f t="shared" si="2"/>
        <v>0</v>
      </c>
    </row>
    <row r="194" spans="1:27" ht="14.25">
      <c r="A194" s="60">
        <v>193</v>
      </c>
      <c r="B194" s="63">
        <f>SUMIF(Tournois!E:E,Vies!A194)/Vies!A194</f>
        <v>0</v>
      </c>
      <c r="C194" s="63">
        <f>SUMIF(Tournois!K:K,Vies!A194)/Vies!A194</f>
        <v>0</v>
      </c>
      <c r="D194" s="63" t="e">
        <f>SUMIF(Tournois!#REF!,Vies!A194)/Vies!A194</f>
        <v>#REF!</v>
      </c>
      <c r="E194" s="63" t="e">
        <f>SUMIF(Tournois!#REF!,Vies!A194)/Vies!A194</f>
        <v>#REF!</v>
      </c>
      <c r="F194" s="63" t="e">
        <f>SUMIF(Tournois!#REF!,Vies!A194)/Vies!A194</f>
        <v>#REF!</v>
      </c>
      <c r="G194" s="63" t="e">
        <f>SUMIF(Tournois!#REF!,Vies!A194)/Vies!A194</f>
        <v>#REF!</v>
      </c>
      <c r="H194" s="63" t="e">
        <f>SUMIF(Tournois!#REF!,Vies!A194)/Vies!A194</f>
        <v>#REF!</v>
      </c>
      <c r="I194" s="63" t="e">
        <f>SUMIF(Tournois!#REF!,Vies!A194)/Vies!A194</f>
        <v>#REF!</v>
      </c>
      <c r="J194" s="63" t="e">
        <f>SUMIF(Tournois!#REF!,Vies!A194)/Vies!A194</f>
        <v>#REF!</v>
      </c>
      <c r="K194" s="63" t="e">
        <f>SUMIF(Tournois!#REF!,Vies!A194)/Vies!A194</f>
        <v>#REF!</v>
      </c>
      <c r="L194" s="63" t="e">
        <f>SUMIF(Tournois!#REF!,Vies!A194)/Vies!A194</f>
        <v>#REF!</v>
      </c>
      <c r="M194" s="63" t="e">
        <f>SUMIF(Tournois!#REF!,Vies!A194)/Vies!A194</f>
        <v>#REF!</v>
      </c>
      <c r="N194" s="63" t="e">
        <f>SUMIF(Tournois!#REF!,Vies!A194)/Vies!A194</f>
        <v>#REF!</v>
      </c>
      <c r="O194" s="63" t="e">
        <f>SUMIF(Tournois!#REF!,Vies!A194)/Vies!A194</f>
        <v>#REF!</v>
      </c>
      <c r="P194" s="63" t="e">
        <f>SUMIF(Tournois!#REF!,Vies!A194)/Vies!A194</f>
        <v>#REF!</v>
      </c>
      <c r="Q194" s="63" t="e">
        <f>SUMIF(Tournois!#REF!,Vies!A194)/Vies!A194</f>
        <v>#REF!</v>
      </c>
      <c r="R194" s="63" t="e">
        <f>SUMIF(Tournois!#REF!,Vies!A194)/Vies!A194</f>
        <v>#REF!</v>
      </c>
      <c r="S194" s="63" t="e">
        <f>SUMIF(Tournois!#REF!,Vies!A194)/Vies!A194</f>
        <v>#REF!</v>
      </c>
      <c r="T194" s="63" t="e">
        <f>SUMIF(Tournois!#REF!,Vies!A194)/Vies!A194</f>
        <v>#REF!</v>
      </c>
      <c r="U194" s="63" t="e">
        <f>SUMIF(Tournois!#REF!,Vies!A194)/Vies!A194</f>
        <v>#REF!</v>
      </c>
      <c r="V194" s="63" t="e">
        <f>SUMIF(Tournois!#REF!,Vies!A194)/Vies!A194</f>
        <v>#REF!</v>
      </c>
      <c r="W194" s="63" t="e">
        <f>SUMIF(Tournois!#REF!,Vies!A194)/Vies!A194</f>
        <v>#REF!</v>
      </c>
      <c r="X194" s="63" t="e">
        <f>SUMIF(Tournois!#REF!,Vies!A194)/Vies!A194</f>
        <v>#REF!</v>
      </c>
      <c r="Y194" s="63" t="e">
        <f>SUMIF(Tournois!#REF!,Vies!A194)/Vies!A194</f>
        <v>#REF!</v>
      </c>
      <c r="Z194" s="63" t="e">
        <f>SUMIF(Tournois!#REF!,Vies!A194)/Vies!A194</f>
        <v>#REF!</v>
      </c>
      <c r="AA194" s="64">
        <f t="shared" ref="AA194:AA251" si="3">SUMIF(B194:Z194,A194/A194)</f>
        <v>0</v>
      </c>
    </row>
    <row r="195" spans="1:27" ht="14.25">
      <c r="A195" s="60">
        <v>194</v>
      </c>
      <c r="B195" s="63">
        <f>SUMIF(Tournois!E:E,Vies!A195)/Vies!A195</f>
        <v>0</v>
      </c>
      <c r="C195" s="63">
        <f>SUMIF(Tournois!K:K,Vies!A195)/Vies!A195</f>
        <v>0</v>
      </c>
      <c r="D195" s="63" t="e">
        <f>SUMIF(Tournois!#REF!,Vies!A195)/Vies!A195</f>
        <v>#REF!</v>
      </c>
      <c r="E195" s="63" t="e">
        <f>SUMIF(Tournois!#REF!,Vies!A195)/Vies!A195</f>
        <v>#REF!</v>
      </c>
      <c r="F195" s="63" t="e">
        <f>SUMIF(Tournois!#REF!,Vies!A195)/Vies!A195</f>
        <v>#REF!</v>
      </c>
      <c r="G195" s="63" t="e">
        <f>SUMIF(Tournois!#REF!,Vies!A195)/Vies!A195</f>
        <v>#REF!</v>
      </c>
      <c r="H195" s="63" t="e">
        <f>SUMIF(Tournois!#REF!,Vies!A195)/Vies!A195</f>
        <v>#REF!</v>
      </c>
      <c r="I195" s="63" t="e">
        <f>SUMIF(Tournois!#REF!,Vies!A195)/Vies!A195</f>
        <v>#REF!</v>
      </c>
      <c r="J195" s="63" t="e">
        <f>SUMIF(Tournois!#REF!,Vies!A195)/Vies!A195</f>
        <v>#REF!</v>
      </c>
      <c r="K195" s="63" t="e">
        <f>SUMIF(Tournois!#REF!,Vies!A195)/Vies!A195</f>
        <v>#REF!</v>
      </c>
      <c r="L195" s="63" t="e">
        <f>SUMIF(Tournois!#REF!,Vies!A195)/Vies!A195</f>
        <v>#REF!</v>
      </c>
      <c r="M195" s="63" t="e">
        <f>SUMIF(Tournois!#REF!,Vies!A195)/Vies!A195</f>
        <v>#REF!</v>
      </c>
      <c r="N195" s="63" t="e">
        <f>SUMIF(Tournois!#REF!,Vies!A195)/Vies!A195</f>
        <v>#REF!</v>
      </c>
      <c r="O195" s="63" t="e">
        <f>SUMIF(Tournois!#REF!,Vies!A195)/Vies!A195</f>
        <v>#REF!</v>
      </c>
      <c r="P195" s="63" t="e">
        <f>SUMIF(Tournois!#REF!,Vies!A195)/Vies!A195</f>
        <v>#REF!</v>
      </c>
      <c r="Q195" s="63" t="e">
        <f>SUMIF(Tournois!#REF!,Vies!A195)/Vies!A195</f>
        <v>#REF!</v>
      </c>
      <c r="R195" s="63" t="e">
        <f>SUMIF(Tournois!#REF!,Vies!A195)/Vies!A195</f>
        <v>#REF!</v>
      </c>
      <c r="S195" s="63" t="e">
        <f>SUMIF(Tournois!#REF!,Vies!A195)/Vies!A195</f>
        <v>#REF!</v>
      </c>
      <c r="T195" s="63" t="e">
        <f>SUMIF(Tournois!#REF!,Vies!A195)/Vies!A195</f>
        <v>#REF!</v>
      </c>
      <c r="U195" s="63" t="e">
        <f>SUMIF(Tournois!#REF!,Vies!A195)/Vies!A195</f>
        <v>#REF!</v>
      </c>
      <c r="V195" s="63" t="e">
        <f>SUMIF(Tournois!#REF!,Vies!A195)/Vies!A195</f>
        <v>#REF!</v>
      </c>
      <c r="W195" s="63" t="e">
        <f>SUMIF(Tournois!#REF!,Vies!A195)/Vies!A195</f>
        <v>#REF!</v>
      </c>
      <c r="X195" s="63" t="e">
        <f>SUMIF(Tournois!#REF!,Vies!A195)/Vies!A195</f>
        <v>#REF!</v>
      </c>
      <c r="Y195" s="63" t="e">
        <f>SUMIF(Tournois!#REF!,Vies!A195)/Vies!A195</f>
        <v>#REF!</v>
      </c>
      <c r="Z195" s="63" t="e">
        <f>SUMIF(Tournois!#REF!,Vies!A195)/Vies!A195</f>
        <v>#REF!</v>
      </c>
      <c r="AA195" s="64">
        <f t="shared" si="3"/>
        <v>0</v>
      </c>
    </row>
    <row r="196" spans="1:27" ht="14.25">
      <c r="A196" s="60">
        <v>195</v>
      </c>
      <c r="B196" s="63">
        <f>SUMIF(Tournois!E:E,Vies!A196)/Vies!A196</f>
        <v>0</v>
      </c>
      <c r="C196" s="63">
        <f>SUMIF(Tournois!K:K,Vies!A196)/Vies!A196</f>
        <v>0</v>
      </c>
      <c r="D196" s="63" t="e">
        <f>SUMIF(Tournois!#REF!,Vies!A196)/Vies!A196</f>
        <v>#REF!</v>
      </c>
      <c r="E196" s="63" t="e">
        <f>SUMIF(Tournois!#REF!,Vies!A196)/Vies!A196</f>
        <v>#REF!</v>
      </c>
      <c r="F196" s="63" t="e">
        <f>SUMIF(Tournois!#REF!,Vies!A196)/Vies!A196</f>
        <v>#REF!</v>
      </c>
      <c r="G196" s="63" t="e">
        <f>SUMIF(Tournois!#REF!,Vies!A196)/Vies!A196</f>
        <v>#REF!</v>
      </c>
      <c r="H196" s="63" t="e">
        <f>SUMIF(Tournois!#REF!,Vies!A196)/Vies!A196</f>
        <v>#REF!</v>
      </c>
      <c r="I196" s="63" t="e">
        <f>SUMIF(Tournois!#REF!,Vies!A196)/Vies!A196</f>
        <v>#REF!</v>
      </c>
      <c r="J196" s="63" t="e">
        <f>SUMIF(Tournois!#REF!,Vies!A196)/Vies!A196</f>
        <v>#REF!</v>
      </c>
      <c r="K196" s="63" t="e">
        <f>SUMIF(Tournois!#REF!,Vies!A196)/Vies!A196</f>
        <v>#REF!</v>
      </c>
      <c r="L196" s="63" t="e">
        <f>SUMIF(Tournois!#REF!,Vies!A196)/Vies!A196</f>
        <v>#REF!</v>
      </c>
      <c r="M196" s="63" t="e">
        <f>SUMIF(Tournois!#REF!,Vies!A196)/Vies!A196</f>
        <v>#REF!</v>
      </c>
      <c r="N196" s="63" t="e">
        <f>SUMIF(Tournois!#REF!,Vies!A196)/Vies!A196</f>
        <v>#REF!</v>
      </c>
      <c r="O196" s="63" t="e">
        <f>SUMIF(Tournois!#REF!,Vies!A196)/Vies!A196</f>
        <v>#REF!</v>
      </c>
      <c r="P196" s="63" t="e">
        <f>SUMIF(Tournois!#REF!,Vies!A196)/Vies!A196</f>
        <v>#REF!</v>
      </c>
      <c r="Q196" s="63" t="e">
        <f>SUMIF(Tournois!#REF!,Vies!A196)/Vies!A196</f>
        <v>#REF!</v>
      </c>
      <c r="R196" s="63" t="e">
        <f>SUMIF(Tournois!#REF!,Vies!A196)/Vies!A196</f>
        <v>#REF!</v>
      </c>
      <c r="S196" s="63" t="e">
        <f>SUMIF(Tournois!#REF!,Vies!A196)/Vies!A196</f>
        <v>#REF!</v>
      </c>
      <c r="T196" s="63" t="e">
        <f>SUMIF(Tournois!#REF!,Vies!A196)/Vies!A196</f>
        <v>#REF!</v>
      </c>
      <c r="U196" s="63" t="e">
        <f>SUMIF(Tournois!#REF!,Vies!A196)/Vies!A196</f>
        <v>#REF!</v>
      </c>
      <c r="V196" s="63" t="e">
        <f>SUMIF(Tournois!#REF!,Vies!A196)/Vies!A196</f>
        <v>#REF!</v>
      </c>
      <c r="W196" s="63" t="e">
        <f>SUMIF(Tournois!#REF!,Vies!A196)/Vies!A196</f>
        <v>#REF!</v>
      </c>
      <c r="X196" s="63" t="e">
        <f>SUMIF(Tournois!#REF!,Vies!A196)/Vies!A196</f>
        <v>#REF!</v>
      </c>
      <c r="Y196" s="63" t="e">
        <f>SUMIF(Tournois!#REF!,Vies!A196)/Vies!A196</f>
        <v>#REF!</v>
      </c>
      <c r="Z196" s="63" t="e">
        <f>SUMIF(Tournois!#REF!,Vies!A196)/Vies!A196</f>
        <v>#REF!</v>
      </c>
      <c r="AA196" s="64">
        <f t="shared" si="3"/>
        <v>0</v>
      </c>
    </row>
    <row r="197" spans="1:27" ht="14.25">
      <c r="A197" s="60">
        <v>196</v>
      </c>
      <c r="B197" s="63">
        <f>SUMIF(Tournois!E:E,Vies!A197)/Vies!A197</f>
        <v>0</v>
      </c>
      <c r="C197" s="63">
        <f>SUMIF(Tournois!K:K,Vies!A197)/Vies!A197</f>
        <v>0</v>
      </c>
      <c r="D197" s="63" t="e">
        <f>SUMIF(Tournois!#REF!,Vies!A197)/Vies!A197</f>
        <v>#REF!</v>
      </c>
      <c r="E197" s="63" t="e">
        <f>SUMIF(Tournois!#REF!,Vies!A197)/Vies!A197</f>
        <v>#REF!</v>
      </c>
      <c r="F197" s="63" t="e">
        <f>SUMIF(Tournois!#REF!,Vies!A197)/Vies!A197</f>
        <v>#REF!</v>
      </c>
      <c r="G197" s="63" t="e">
        <f>SUMIF(Tournois!#REF!,Vies!A197)/Vies!A197</f>
        <v>#REF!</v>
      </c>
      <c r="H197" s="63" t="e">
        <f>SUMIF(Tournois!#REF!,Vies!A197)/Vies!A197</f>
        <v>#REF!</v>
      </c>
      <c r="I197" s="63" t="e">
        <f>SUMIF(Tournois!#REF!,Vies!A197)/Vies!A197</f>
        <v>#REF!</v>
      </c>
      <c r="J197" s="63" t="e">
        <f>SUMIF(Tournois!#REF!,Vies!A197)/Vies!A197</f>
        <v>#REF!</v>
      </c>
      <c r="K197" s="63" t="e">
        <f>SUMIF(Tournois!#REF!,Vies!A197)/Vies!A197</f>
        <v>#REF!</v>
      </c>
      <c r="L197" s="63" t="e">
        <f>SUMIF(Tournois!#REF!,Vies!A197)/Vies!A197</f>
        <v>#REF!</v>
      </c>
      <c r="M197" s="63" t="e">
        <f>SUMIF(Tournois!#REF!,Vies!A197)/Vies!A197</f>
        <v>#REF!</v>
      </c>
      <c r="N197" s="63" t="e">
        <f>SUMIF(Tournois!#REF!,Vies!A197)/Vies!A197</f>
        <v>#REF!</v>
      </c>
      <c r="O197" s="63" t="e">
        <f>SUMIF(Tournois!#REF!,Vies!A197)/Vies!A197</f>
        <v>#REF!</v>
      </c>
      <c r="P197" s="63" t="e">
        <f>SUMIF(Tournois!#REF!,Vies!A197)/Vies!A197</f>
        <v>#REF!</v>
      </c>
      <c r="Q197" s="63" t="e">
        <f>SUMIF(Tournois!#REF!,Vies!A197)/Vies!A197</f>
        <v>#REF!</v>
      </c>
      <c r="R197" s="63" t="e">
        <f>SUMIF(Tournois!#REF!,Vies!A197)/Vies!A197</f>
        <v>#REF!</v>
      </c>
      <c r="S197" s="63" t="e">
        <f>SUMIF(Tournois!#REF!,Vies!A197)/Vies!A197</f>
        <v>#REF!</v>
      </c>
      <c r="T197" s="63" t="e">
        <f>SUMIF(Tournois!#REF!,Vies!A197)/Vies!A197</f>
        <v>#REF!</v>
      </c>
      <c r="U197" s="63" t="e">
        <f>SUMIF(Tournois!#REF!,Vies!A197)/Vies!A197</f>
        <v>#REF!</v>
      </c>
      <c r="V197" s="63" t="e">
        <f>SUMIF(Tournois!#REF!,Vies!A197)/Vies!A197</f>
        <v>#REF!</v>
      </c>
      <c r="W197" s="63" t="e">
        <f>SUMIF(Tournois!#REF!,Vies!A197)/Vies!A197</f>
        <v>#REF!</v>
      </c>
      <c r="X197" s="63" t="e">
        <f>SUMIF(Tournois!#REF!,Vies!A197)/Vies!A197</f>
        <v>#REF!</v>
      </c>
      <c r="Y197" s="63" t="e">
        <f>SUMIF(Tournois!#REF!,Vies!A197)/Vies!A197</f>
        <v>#REF!</v>
      </c>
      <c r="Z197" s="63" t="e">
        <f>SUMIF(Tournois!#REF!,Vies!A197)/Vies!A197</f>
        <v>#REF!</v>
      </c>
      <c r="AA197" s="64">
        <f t="shared" si="3"/>
        <v>0</v>
      </c>
    </row>
    <row r="198" spans="1:27" ht="14.25">
      <c r="A198" s="60">
        <v>197</v>
      </c>
      <c r="B198" s="63">
        <f>SUMIF(Tournois!E:E,Vies!A198)/Vies!A198</f>
        <v>0</v>
      </c>
      <c r="C198" s="63">
        <f>SUMIF(Tournois!K:K,Vies!A198)/Vies!A198</f>
        <v>0</v>
      </c>
      <c r="D198" s="63" t="e">
        <f>SUMIF(Tournois!#REF!,Vies!A198)/Vies!A198</f>
        <v>#REF!</v>
      </c>
      <c r="E198" s="63" t="e">
        <f>SUMIF(Tournois!#REF!,Vies!A198)/Vies!A198</f>
        <v>#REF!</v>
      </c>
      <c r="F198" s="63" t="e">
        <f>SUMIF(Tournois!#REF!,Vies!A198)/Vies!A198</f>
        <v>#REF!</v>
      </c>
      <c r="G198" s="63" t="e">
        <f>SUMIF(Tournois!#REF!,Vies!A198)/Vies!A198</f>
        <v>#REF!</v>
      </c>
      <c r="H198" s="63" t="e">
        <f>SUMIF(Tournois!#REF!,Vies!A198)/Vies!A198</f>
        <v>#REF!</v>
      </c>
      <c r="I198" s="63" t="e">
        <f>SUMIF(Tournois!#REF!,Vies!A198)/Vies!A198</f>
        <v>#REF!</v>
      </c>
      <c r="J198" s="63" t="e">
        <f>SUMIF(Tournois!#REF!,Vies!A198)/Vies!A198</f>
        <v>#REF!</v>
      </c>
      <c r="K198" s="63" t="e">
        <f>SUMIF(Tournois!#REF!,Vies!A198)/Vies!A198</f>
        <v>#REF!</v>
      </c>
      <c r="L198" s="63" t="e">
        <f>SUMIF(Tournois!#REF!,Vies!A198)/Vies!A198</f>
        <v>#REF!</v>
      </c>
      <c r="M198" s="63" t="e">
        <f>SUMIF(Tournois!#REF!,Vies!A198)/Vies!A198</f>
        <v>#REF!</v>
      </c>
      <c r="N198" s="63" t="e">
        <f>SUMIF(Tournois!#REF!,Vies!A198)/Vies!A198</f>
        <v>#REF!</v>
      </c>
      <c r="O198" s="63" t="e">
        <f>SUMIF(Tournois!#REF!,Vies!A198)/Vies!A198</f>
        <v>#REF!</v>
      </c>
      <c r="P198" s="63" t="e">
        <f>SUMIF(Tournois!#REF!,Vies!A198)/Vies!A198</f>
        <v>#REF!</v>
      </c>
      <c r="Q198" s="63" t="e">
        <f>SUMIF(Tournois!#REF!,Vies!A198)/Vies!A198</f>
        <v>#REF!</v>
      </c>
      <c r="R198" s="63" t="e">
        <f>SUMIF(Tournois!#REF!,Vies!A198)/Vies!A198</f>
        <v>#REF!</v>
      </c>
      <c r="S198" s="63" t="e">
        <f>SUMIF(Tournois!#REF!,Vies!A198)/Vies!A198</f>
        <v>#REF!</v>
      </c>
      <c r="T198" s="63" t="e">
        <f>SUMIF(Tournois!#REF!,Vies!A198)/Vies!A198</f>
        <v>#REF!</v>
      </c>
      <c r="U198" s="63" t="e">
        <f>SUMIF(Tournois!#REF!,Vies!A198)/Vies!A198</f>
        <v>#REF!</v>
      </c>
      <c r="V198" s="63" t="e">
        <f>SUMIF(Tournois!#REF!,Vies!A198)/Vies!A198</f>
        <v>#REF!</v>
      </c>
      <c r="W198" s="63" t="e">
        <f>SUMIF(Tournois!#REF!,Vies!A198)/Vies!A198</f>
        <v>#REF!</v>
      </c>
      <c r="X198" s="63" t="e">
        <f>SUMIF(Tournois!#REF!,Vies!A198)/Vies!A198</f>
        <v>#REF!</v>
      </c>
      <c r="Y198" s="63" t="e">
        <f>SUMIF(Tournois!#REF!,Vies!A198)/Vies!A198</f>
        <v>#REF!</v>
      </c>
      <c r="Z198" s="63" t="e">
        <f>SUMIF(Tournois!#REF!,Vies!A198)/Vies!A198</f>
        <v>#REF!</v>
      </c>
      <c r="AA198" s="64">
        <f t="shared" si="3"/>
        <v>0</v>
      </c>
    </row>
    <row r="199" spans="1:27" ht="14.25">
      <c r="A199" s="60">
        <v>198</v>
      </c>
      <c r="B199" s="63">
        <f>SUMIF(Tournois!E:E,Vies!A199)/Vies!A199</f>
        <v>0</v>
      </c>
      <c r="C199" s="63">
        <f>SUMIF(Tournois!K:K,Vies!A199)/Vies!A199</f>
        <v>0</v>
      </c>
      <c r="D199" s="63" t="e">
        <f>SUMIF(Tournois!#REF!,Vies!A199)/Vies!A199</f>
        <v>#REF!</v>
      </c>
      <c r="E199" s="63" t="e">
        <f>SUMIF(Tournois!#REF!,Vies!A199)/Vies!A199</f>
        <v>#REF!</v>
      </c>
      <c r="F199" s="63" t="e">
        <f>SUMIF(Tournois!#REF!,Vies!A199)/Vies!A199</f>
        <v>#REF!</v>
      </c>
      <c r="G199" s="63" t="e">
        <f>SUMIF(Tournois!#REF!,Vies!A199)/Vies!A199</f>
        <v>#REF!</v>
      </c>
      <c r="H199" s="63" t="e">
        <f>SUMIF(Tournois!#REF!,Vies!A199)/Vies!A199</f>
        <v>#REF!</v>
      </c>
      <c r="I199" s="63" t="e">
        <f>SUMIF(Tournois!#REF!,Vies!A199)/Vies!A199</f>
        <v>#REF!</v>
      </c>
      <c r="J199" s="63" t="e">
        <f>SUMIF(Tournois!#REF!,Vies!A199)/Vies!A199</f>
        <v>#REF!</v>
      </c>
      <c r="K199" s="63" t="e">
        <f>SUMIF(Tournois!#REF!,Vies!A199)/Vies!A199</f>
        <v>#REF!</v>
      </c>
      <c r="L199" s="63" t="e">
        <f>SUMIF(Tournois!#REF!,Vies!A199)/Vies!A199</f>
        <v>#REF!</v>
      </c>
      <c r="M199" s="63" t="e">
        <f>SUMIF(Tournois!#REF!,Vies!A199)/Vies!A199</f>
        <v>#REF!</v>
      </c>
      <c r="N199" s="63" t="e">
        <f>SUMIF(Tournois!#REF!,Vies!A199)/Vies!A199</f>
        <v>#REF!</v>
      </c>
      <c r="O199" s="63" t="e">
        <f>SUMIF(Tournois!#REF!,Vies!A199)/Vies!A199</f>
        <v>#REF!</v>
      </c>
      <c r="P199" s="63" t="e">
        <f>SUMIF(Tournois!#REF!,Vies!A199)/Vies!A199</f>
        <v>#REF!</v>
      </c>
      <c r="Q199" s="63" t="e">
        <f>SUMIF(Tournois!#REF!,Vies!A199)/Vies!A199</f>
        <v>#REF!</v>
      </c>
      <c r="R199" s="63" t="e">
        <f>SUMIF(Tournois!#REF!,Vies!A199)/Vies!A199</f>
        <v>#REF!</v>
      </c>
      <c r="S199" s="63" t="e">
        <f>SUMIF(Tournois!#REF!,Vies!A199)/Vies!A199</f>
        <v>#REF!</v>
      </c>
      <c r="T199" s="63" t="e">
        <f>SUMIF(Tournois!#REF!,Vies!A199)/Vies!A199</f>
        <v>#REF!</v>
      </c>
      <c r="U199" s="63" t="e">
        <f>SUMIF(Tournois!#REF!,Vies!A199)/Vies!A199</f>
        <v>#REF!</v>
      </c>
      <c r="V199" s="63" t="e">
        <f>SUMIF(Tournois!#REF!,Vies!A199)/Vies!A199</f>
        <v>#REF!</v>
      </c>
      <c r="W199" s="63" t="e">
        <f>SUMIF(Tournois!#REF!,Vies!A199)/Vies!A199</f>
        <v>#REF!</v>
      </c>
      <c r="X199" s="63" t="e">
        <f>SUMIF(Tournois!#REF!,Vies!A199)/Vies!A199</f>
        <v>#REF!</v>
      </c>
      <c r="Y199" s="63" t="e">
        <f>SUMIF(Tournois!#REF!,Vies!A199)/Vies!A199</f>
        <v>#REF!</v>
      </c>
      <c r="Z199" s="63" t="e">
        <f>SUMIF(Tournois!#REF!,Vies!A199)/Vies!A199</f>
        <v>#REF!</v>
      </c>
      <c r="AA199" s="64">
        <f t="shared" si="3"/>
        <v>0</v>
      </c>
    </row>
    <row r="200" spans="1:27" ht="14.25">
      <c r="A200" s="60">
        <v>199</v>
      </c>
      <c r="B200" s="63">
        <f>SUMIF(Tournois!E:E,Vies!A200)/Vies!A200</f>
        <v>0</v>
      </c>
      <c r="C200" s="63">
        <f>SUMIF(Tournois!K:K,Vies!A200)/Vies!A200</f>
        <v>0</v>
      </c>
      <c r="D200" s="63" t="e">
        <f>SUMIF(Tournois!#REF!,Vies!A200)/Vies!A200</f>
        <v>#REF!</v>
      </c>
      <c r="E200" s="63" t="e">
        <f>SUMIF(Tournois!#REF!,Vies!A200)/Vies!A200</f>
        <v>#REF!</v>
      </c>
      <c r="F200" s="63" t="e">
        <f>SUMIF(Tournois!#REF!,Vies!A200)/Vies!A200</f>
        <v>#REF!</v>
      </c>
      <c r="G200" s="63" t="e">
        <f>SUMIF(Tournois!#REF!,Vies!A200)/Vies!A200</f>
        <v>#REF!</v>
      </c>
      <c r="H200" s="63" t="e">
        <f>SUMIF(Tournois!#REF!,Vies!A200)/Vies!A200</f>
        <v>#REF!</v>
      </c>
      <c r="I200" s="63" t="e">
        <f>SUMIF(Tournois!#REF!,Vies!A200)/Vies!A200</f>
        <v>#REF!</v>
      </c>
      <c r="J200" s="63" t="e">
        <f>SUMIF(Tournois!#REF!,Vies!A200)/Vies!A200</f>
        <v>#REF!</v>
      </c>
      <c r="K200" s="63" t="e">
        <f>SUMIF(Tournois!#REF!,Vies!A200)/Vies!A200</f>
        <v>#REF!</v>
      </c>
      <c r="L200" s="63" t="e">
        <f>SUMIF(Tournois!#REF!,Vies!A200)/Vies!A200</f>
        <v>#REF!</v>
      </c>
      <c r="M200" s="63" t="e">
        <f>SUMIF(Tournois!#REF!,Vies!A200)/Vies!A200</f>
        <v>#REF!</v>
      </c>
      <c r="N200" s="63" t="e">
        <f>SUMIF(Tournois!#REF!,Vies!A200)/Vies!A200</f>
        <v>#REF!</v>
      </c>
      <c r="O200" s="63" t="e">
        <f>SUMIF(Tournois!#REF!,Vies!A200)/Vies!A200</f>
        <v>#REF!</v>
      </c>
      <c r="P200" s="63" t="e">
        <f>SUMIF(Tournois!#REF!,Vies!A200)/Vies!A200</f>
        <v>#REF!</v>
      </c>
      <c r="Q200" s="63" t="e">
        <f>SUMIF(Tournois!#REF!,Vies!A200)/Vies!A200</f>
        <v>#REF!</v>
      </c>
      <c r="R200" s="63" t="e">
        <f>SUMIF(Tournois!#REF!,Vies!A200)/Vies!A200</f>
        <v>#REF!</v>
      </c>
      <c r="S200" s="63" t="e">
        <f>SUMIF(Tournois!#REF!,Vies!A200)/Vies!A200</f>
        <v>#REF!</v>
      </c>
      <c r="T200" s="63" t="e">
        <f>SUMIF(Tournois!#REF!,Vies!A200)/Vies!A200</f>
        <v>#REF!</v>
      </c>
      <c r="U200" s="63" t="e">
        <f>SUMIF(Tournois!#REF!,Vies!A200)/Vies!A200</f>
        <v>#REF!</v>
      </c>
      <c r="V200" s="63" t="e">
        <f>SUMIF(Tournois!#REF!,Vies!A200)/Vies!A200</f>
        <v>#REF!</v>
      </c>
      <c r="W200" s="63" t="e">
        <f>SUMIF(Tournois!#REF!,Vies!A200)/Vies!A200</f>
        <v>#REF!</v>
      </c>
      <c r="X200" s="63" t="e">
        <f>SUMIF(Tournois!#REF!,Vies!A200)/Vies!A200</f>
        <v>#REF!</v>
      </c>
      <c r="Y200" s="63" t="e">
        <f>SUMIF(Tournois!#REF!,Vies!A200)/Vies!A200</f>
        <v>#REF!</v>
      </c>
      <c r="Z200" s="63" t="e">
        <f>SUMIF(Tournois!#REF!,Vies!A200)/Vies!A200</f>
        <v>#REF!</v>
      </c>
      <c r="AA200" s="64">
        <f t="shared" si="3"/>
        <v>0</v>
      </c>
    </row>
    <row r="201" spans="1:27" ht="14.25">
      <c r="A201" s="60">
        <v>200</v>
      </c>
      <c r="B201" s="63">
        <f>SUMIF(Tournois!E:E,Vies!A201)/Vies!A201</f>
        <v>0</v>
      </c>
      <c r="C201" s="63">
        <f>SUMIF(Tournois!K:K,Vies!A201)/Vies!A201</f>
        <v>0</v>
      </c>
      <c r="D201" s="63" t="e">
        <f>SUMIF(Tournois!#REF!,Vies!A201)/Vies!A201</f>
        <v>#REF!</v>
      </c>
      <c r="E201" s="63" t="e">
        <f>SUMIF(Tournois!#REF!,Vies!A201)/Vies!A201</f>
        <v>#REF!</v>
      </c>
      <c r="F201" s="63" t="e">
        <f>SUMIF(Tournois!#REF!,Vies!A201)/Vies!A201</f>
        <v>#REF!</v>
      </c>
      <c r="G201" s="63" t="e">
        <f>SUMIF(Tournois!#REF!,Vies!A201)/Vies!A201</f>
        <v>#REF!</v>
      </c>
      <c r="H201" s="63" t="e">
        <f>SUMIF(Tournois!#REF!,Vies!A201)/Vies!A201</f>
        <v>#REF!</v>
      </c>
      <c r="I201" s="63" t="e">
        <f>SUMIF(Tournois!#REF!,Vies!A201)/Vies!A201</f>
        <v>#REF!</v>
      </c>
      <c r="J201" s="63" t="e">
        <f>SUMIF(Tournois!#REF!,Vies!A201)/Vies!A201</f>
        <v>#REF!</v>
      </c>
      <c r="K201" s="63" t="e">
        <f>SUMIF(Tournois!#REF!,Vies!A201)/Vies!A201</f>
        <v>#REF!</v>
      </c>
      <c r="L201" s="63" t="e">
        <f>SUMIF(Tournois!#REF!,Vies!A201)/Vies!A201</f>
        <v>#REF!</v>
      </c>
      <c r="M201" s="63" t="e">
        <f>SUMIF(Tournois!#REF!,Vies!A201)/Vies!A201</f>
        <v>#REF!</v>
      </c>
      <c r="N201" s="63" t="e">
        <f>SUMIF(Tournois!#REF!,Vies!A201)/Vies!A201</f>
        <v>#REF!</v>
      </c>
      <c r="O201" s="63" t="e">
        <f>SUMIF(Tournois!#REF!,Vies!A201)/Vies!A201</f>
        <v>#REF!</v>
      </c>
      <c r="P201" s="63" t="e">
        <f>SUMIF(Tournois!#REF!,Vies!A201)/Vies!A201</f>
        <v>#REF!</v>
      </c>
      <c r="Q201" s="63" t="e">
        <f>SUMIF(Tournois!#REF!,Vies!A201)/Vies!A201</f>
        <v>#REF!</v>
      </c>
      <c r="R201" s="63" t="e">
        <f>SUMIF(Tournois!#REF!,Vies!A201)/Vies!A201</f>
        <v>#REF!</v>
      </c>
      <c r="S201" s="63" t="e">
        <f>SUMIF(Tournois!#REF!,Vies!A201)/Vies!A201</f>
        <v>#REF!</v>
      </c>
      <c r="T201" s="63" t="e">
        <f>SUMIF(Tournois!#REF!,Vies!A201)/Vies!A201</f>
        <v>#REF!</v>
      </c>
      <c r="U201" s="63" t="e">
        <f>SUMIF(Tournois!#REF!,Vies!A201)/Vies!A201</f>
        <v>#REF!</v>
      </c>
      <c r="V201" s="63" t="e">
        <f>SUMIF(Tournois!#REF!,Vies!A201)/Vies!A201</f>
        <v>#REF!</v>
      </c>
      <c r="W201" s="63" t="e">
        <f>SUMIF(Tournois!#REF!,Vies!A201)/Vies!A201</f>
        <v>#REF!</v>
      </c>
      <c r="X201" s="63" t="e">
        <f>SUMIF(Tournois!#REF!,Vies!A201)/Vies!A201</f>
        <v>#REF!</v>
      </c>
      <c r="Y201" s="63" t="e">
        <f>SUMIF(Tournois!#REF!,Vies!A201)/Vies!A201</f>
        <v>#REF!</v>
      </c>
      <c r="Z201" s="63" t="e">
        <f>SUMIF(Tournois!#REF!,Vies!A201)/Vies!A201</f>
        <v>#REF!</v>
      </c>
      <c r="AA201" s="64">
        <f t="shared" si="3"/>
        <v>0</v>
      </c>
    </row>
    <row r="202" spans="1:27" ht="14.25">
      <c r="A202" s="60">
        <v>201</v>
      </c>
      <c r="B202" s="63">
        <f>SUMIF(Tournois!E:E,Vies!A202)/Vies!A202</f>
        <v>0</v>
      </c>
      <c r="C202" s="63">
        <f>SUMIF(Tournois!K:K,Vies!A202)/Vies!A202</f>
        <v>0</v>
      </c>
      <c r="D202" s="63" t="e">
        <f>SUMIF(Tournois!#REF!,Vies!A202)/Vies!A202</f>
        <v>#REF!</v>
      </c>
      <c r="E202" s="63" t="e">
        <f>SUMIF(Tournois!#REF!,Vies!A202)/Vies!A202</f>
        <v>#REF!</v>
      </c>
      <c r="F202" s="63" t="e">
        <f>SUMIF(Tournois!#REF!,Vies!A202)/Vies!A202</f>
        <v>#REF!</v>
      </c>
      <c r="G202" s="63" t="e">
        <f>SUMIF(Tournois!#REF!,Vies!A202)/Vies!A202</f>
        <v>#REF!</v>
      </c>
      <c r="H202" s="63" t="e">
        <f>SUMIF(Tournois!#REF!,Vies!A202)/Vies!A202</f>
        <v>#REF!</v>
      </c>
      <c r="I202" s="63" t="e">
        <f>SUMIF(Tournois!#REF!,Vies!A202)/Vies!A202</f>
        <v>#REF!</v>
      </c>
      <c r="J202" s="63" t="e">
        <f>SUMIF(Tournois!#REF!,Vies!A202)/Vies!A202</f>
        <v>#REF!</v>
      </c>
      <c r="K202" s="63" t="e">
        <f>SUMIF(Tournois!#REF!,Vies!A202)/Vies!A202</f>
        <v>#REF!</v>
      </c>
      <c r="L202" s="63" t="e">
        <f>SUMIF(Tournois!#REF!,Vies!A202)/Vies!A202</f>
        <v>#REF!</v>
      </c>
      <c r="M202" s="63" t="e">
        <f>SUMIF(Tournois!#REF!,Vies!A202)/Vies!A202</f>
        <v>#REF!</v>
      </c>
      <c r="N202" s="63" t="e">
        <f>SUMIF(Tournois!#REF!,Vies!A202)/Vies!A202</f>
        <v>#REF!</v>
      </c>
      <c r="O202" s="63" t="e">
        <f>SUMIF(Tournois!#REF!,Vies!A202)/Vies!A202</f>
        <v>#REF!</v>
      </c>
      <c r="P202" s="63" t="e">
        <f>SUMIF(Tournois!#REF!,Vies!A202)/Vies!A202</f>
        <v>#REF!</v>
      </c>
      <c r="Q202" s="63" t="e">
        <f>SUMIF(Tournois!#REF!,Vies!A202)/Vies!A202</f>
        <v>#REF!</v>
      </c>
      <c r="R202" s="63" t="e">
        <f>SUMIF(Tournois!#REF!,Vies!A202)/Vies!A202</f>
        <v>#REF!</v>
      </c>
      <c r="S202" s="63" t="e">
        <f>SUMIF(Tournois!#REF!,Vies!A202)/Vies!A202</f>
        <v>#REF!</v>
      </c>
      <c r="T202" s="63" t="e">
        <f>SUMIF(Tournois!#REF!,Vies!A202)/Vies!A202</f>
        <v>#REF!</v>
      </c>
      <c r="U202" s="63" t="e">
        <f>SUMIF(Tournois!#REF!,Vies!A202)/Vies!A202</f>
        <v>#REF!</v>
      </c>
      <c r="V202" s="63" t="e">
        <f>SUMIF(Tournois!#REF!,Vies!A202)/Vies!A202</f>
        <v>#REF!</v>
      </c>
      <c r="W202" s="63" t="e">
        <f>SUMIF(Tournois!#REF!,Vies!A202)/Vies!A202</f>
        <v>#REF!</v>
      </c>
      <c r="X202" s="63" t="e">
        <f>SUMIF(Tournois!#REF!,Vies!A202)/Vies!A202</f>
        <v>#REF!</v>
      </c>
      <c r="Y202" s="63" t="e">
        <f>SUMIF(Tournois!#REF!,Vies!A202)/Vies!A202</f>
        <v>#REF!</v>
      </c>
      <c r="Z202" s="63" t="e">
        <f>SUMIF(Tournois!#REF!,Vies!A202)/Vies!A202</f>
        <v>#REF!</v>
      </c>
      <c r="AA202" s="64">
        <f t="shared" si="3"/>
        <v>0</v>
      </c>
    </row>
    <row r="203" spans="1:27" ht="14.25">
      <c r="A203" s="60">
        <v>202</v>
      </c>
      <c r="B203" s="63">
        <f>SUMIF(Tournois!E:E,Vies!A203)/Vies!A203</f>
        <v>0</v>
      </c>
      <c r="C203" s="63">
        <f>SUMIF(Tournois!K:K,Vies!A203)/Vies!A203</f>
        <v>0</v>
      </c>
      <c r="D203" s="63" t="e">
        <f>SUMIF(Tournois!#REF!,Vies!A203)/Vies!A203</f>
        <v>#REF!</v>
      </c>
      <c r="E203" s="63" t="e">
        <f>SUMIF(Tournois!#REF!,Vies!A203)/Vies!A203</f>
        <v>#REF!</v>
      </c>
      <c r="F203" s="63" t="e">
        <f>SUMIF(Tournois!#REF!,Vies!A203)/Vies!A203</f>
        <v>#REF!</v>
      </c>
      <c r="G203" s="63" t="e">
        <f>SUMIF(Tournois!#REF!,Vies!A203)/Vies!A203</f>
        <v>#REF!</v>
      </c>
      <c r="H203" s="63" t="e">
        <f>SUMIF(Tournois!#REF!,Vies!A203)/Vies!A203</f>
        <v>#REF!</v>
      </c>
      <c r="I203" s="63" t="e">
        <f>SUMIF(Tournois!#REF!,Vies!A203)/Vies!A203</f>
        <v>#REF!</v>
      </c>
      <c r="J203" s="63" t="e">
        <f>SUMIF(Tournois!#REF!,Vies!A203)/Vies!A203</f>
        <v>#REF!</v>
      </c>
      <c r="K203" s="63" t="e">
        <f>SUMIF(Tournois!#REF!,Vies!A203)/Vies!A203</f>
        <v>#REF!</v>
      </c>
      <c r="L203" s="63" t="e">
        <f>SUMIF(Tournois!#REF!,Vies!A203)/Vies!A203</f>
        <v>#REF!</v>
      </c>
      <c r="M203" s="63" t="e">
        <f>SUMIF(Tournois!#REF!,Vies!A203)/Vies!A203</f>
        <v>#REF!</v>
      </c>
      <c r="N203" s="63" t="e">
        <f>SUMIF(Tournois!#REF!,Vies!A203)/Vies!A203</f>
        <v>#REF!</v>
      </c>
      <c r="O203" s="63" t="e">
        <f>SUMIF(Tournois!#REF!,Vies!A203)/Vies!A203</f>
        <v>#REF!</v>
      </c>
      <c r="P203" s="63" t="e">
        <f>SUMIF(Tournois!#REF!,Vies!A203)/Vies!A203</f>
        <v>#REF!</v>
      </c>
      <c r="Q203" s="63" t="e">
        <f>SUMIF(Tournois!#REF!,Vies!A203)/Vies!A203</f>
        <v>#REF!</v>
      </c>
      <c r="R203" s="63" t="e">
        <f>SUMIF(Tournois!#REF!,Vies!A203)/Vies!A203</f>
        <v>#REF!</v>
      </c>
      <c r="S203" s="63" t="e">
        <f>SUMIF(Tournois!#REF!,Vies!A203)/Vies!A203</f>
        <v>#REF!</v>
      </c>
      <c r="T203" s="63" t="e">
        <f>SUMIF(Tournois!#REF!,Vies!A203)/Vies!A203</f>
        <v>#REF!</v>
      </c>
      <c r="U203" s="63" t="e">
        <f>SUMIF(Tournois!#REF!,Vies!A203)/Vies!A203</f>
        <v>#REF!</v>
      </c>
      <c r="V203" s="63" t="e">
        <f>SUMIF(Tournois!#REF!,Vies!A203)/Vies!A203</f>
        <v>#REF!</v>
      </c>
      <c r="W203" s="63" t="e">
        <f>SUMIF(Tournois!#REF!,Vies!A203)/Vies!A203</f>
        <v>#REF!</v>
      </c>
      <c r="X203" s="63" t="e">
        <f>SUMIF(Tournois!#REF!,Vies!A203)/Vies!A203</f>
        <v>#REF!</v>
      </c>
      <c r="Y203" s="63" t="e">
        <f>SUMIF(Tournois!#REF!,Vies!A203)/Vies!A203</f>
        <v>#REF!</v>
      </c>
      <c r="Z203" s="63" t="e">
        <f>SUMIF(Tournois!#REF!,Vies!A203)/Vies!A203</f>
        <v>#REF!</v>
      </c>
      <c r="AA203" s="64">
        <f t="shared" si="3"/>
        <v>0</v>
      </c>
    </row>
    <row r="204" spans="1:27" ht="14.25">
      <c r="A204" s="60">
        <v>203</v>
      </c>
      <c r="B204" s="63">
        <f>SUMIF(Tournois!E:E,Vies!A204)/Vies!A204</f>
        <v>0</v>
      </c>
      <c r="C204" s="63">
        <f>SUMIF(Tournois!K:K,Vies!A204)/Vies!A204</f>
        <v>0</v>
      </c>
      <c r="D204" s="63" t="e">
        <f>SUMIF(Tournois!#REF!,Vies!A204)/Vies!A204</f>
        <v>#REF!</v>
      </c>
      <c r="E204" s="63" t="e">
        <f>SUMIF(Tournois!#REF!,Vies!A204)/Vies!A204</f>
        <v>#REF!</v>
      </c>
      <c r="F204" s="63" t="e">
        <f>SUMIF(Tournois!#REF!,Vies!A204)/Vies!A204</f>
        <v>#REF!</v>
      </c>
      <c r="G204" s="63" t="e">
        <f>SUMIF(Tournois!#REF!,Vies!A204)/Vies!A204</f>
        <v>#REF!</v>
      </c>
      <c r="H204" s="63" t="e">
        <f>SUMIF(Tournois!#REF!,Vies!A204)/Vies!A204</f>
        <v>#REF!</v>
      </c>
      <c r="I204" s="63" t="e">
        <f>SUMIF(Tournois!#REF!,Vies!A204)/Vies!A204</f>
        <v>#REF!</v>
      </c>
      <c r="J204" s="63" t="e">
        <f>SUMIF(Tournois!#REF!,Vies!A204)/Vies!A204</f>
        <v>#REF!</v>
      </c>
      <c r="K204" s="63" t="e">
        <f>SUMIF(Tournois!#REF!,Vies!A204)/Vies!A204</f>
        <v>#REF!</v>
      </c>
      <c r="L204" s="63" t="e">
        <f>SUMIF(Tournois!#REF!,Vies!A204)/Vies!A204</f>
        <v>#REF!</v>
      </c>
      <c r="M204" s="63" t="e">
        <f>SUMIF(Tournois!#REF!,Vies!A204)/Vies!A204</f>
        <v>#REF!</v>
      </c>
      <c r="N204" s="63" t="e">
        <f>SUMIF(Tournois!#REF!,Vies!A204)/Vies!A204</f>
        <v>#REF!</v>
      </c>
      <c r="O204" s="63" t="e">
        <f>SUMIF(Tournois!#REF!,Vies!A204)/Vies!A204</f>
        <v>#REF!</v>
      </c>
      <c r="P204" s="63" t="e">
        <f>SUMIF(Tournois!#REF!,Vies!A204)/Vies!A204</f>
        <v>#REF!</v>
      </c>
      <c r="Q204" s="63" t="e">
        <f>SUMIF(Tournois!#REF!,Vies!A204)/Vies!A204</f>
        <v>#REF!</v>
      </c>
      <c r="R204" s="63" t="e">
        <f>SUMIF(Tournois!#REF!,Vies!A204)/Vies!A204</f>
        <v>#REF!</v>
      </c>
      <c r="S204" s="63" t="e">
        <f>SUMIF(Tournois!#REF!,Vies!A204)/Vies!A204</f>
        <v>#REF!</v>
      </c>
      <c r="T204" s="63" t="e">
        <f>SUMIF(Tournois!#REF!,Vies!A204)/Vies!A204</f>
        <v>#REF!</v>
      </c>
      <c r="U204" s="63" t="e">
        <f>SUMIF(Tournois!#REF!,Vies!A204)/Vies!A204</f>
        <v>#REF!</v>
      </c>
      <c r="V204" s="63" t="e">
        <f>SUMIF(Tournois!#REF!,Vies!A204)/Vies!A204</f>
        <v>#REF!</v>
      </c>
      <c r="W204" s="63" t="e">
        <f>SUMIF(Tournois!#REF!,Vies!A204)/Vies!A204</f>
        <v>#REF!</v>
      </c>
      <c r="X204" s="63" t="e">
        <f>SUMIF(Tournois!#REF!,Vies!A204)/Vies!A204</f>
        <v>#REF!</v>
      </c>
      <c r="Y204" s="63" t="e">
        <f>SUMIF(Tournois!#REF!,Vies!A204)/Vies!A204</f>
        <v>#REF!</v>
      </c>
      <c r="Z204" s="63" t="e">
        <f>SUMIF(Tournois!#REF!,Vies!A204)/Vies!A204</f>
        <v>#REF!</v>
      </c>
      <c r="AA204" s="64">
        <f t="shared" si="3"/>
        <v>0</v>
      </c>
    </row>
    <row r="205" spans="1:27" ht="14.25">
      <c r="A205" s="60">
        <v>204</v>
      </c>
      <c r="B205" s="63">
        <f>SUMIF(Tournois!E:E,Vies!A205)/Vies!A205</f>
        <v>0</v>
      </c>
      <c r="C205" s="63">
        <f>SUMIF(Tournois!K:K,Vies!A205)/Vies!A205</f>
        <v>0</v>
      </c>
      <c r="D205" s="63" t="e">
        <f>SUMIF(Tournois!#REF!,Vies!A205)/Vies!A205</f>
        <v>#REF!</v>
      </c>
      <c r="E205" s="63" t="e">
        <f>SUMIF(Tournois!#REF!,Vies!A205)/Vies!A205</f>
        <v>#REF!</v>
      </c>
      <c r="F205" s="63" t="e">
        <f>SUMIF(Tournois!#REF!,Vies!A205)/Vies!A205</f>
        <v>#REF!</v>
      </c>
      <c r="G205" s="63" t="e">
        <f>SUMIF(Tournois!#REF!,Vies!A205)/Vies!A205</f>
        <v>#REF!</v>
      </c>
      <c r="H205" s="63" t="e">
        <f>SUMIF(Tournois!#REF!,Vies!A205)/Vies!A205</f>
        <v>#REF!</v>
      </c>
      <c r="I205" s="63" t="e">
        <f>SUMIF(Tournois!#REF!,Vies!A205)/Vies!A205</f>
        <v>#REF!</v>
      </c>
      <c r="J205" s="63" t="e">
        <f>SUMIF(Tournois!#REF!,Vies!A205)/Vies!A205</f>
        <v>#REF!</v>
      </c>
      <c r="K205" s="63" t="e">
        <f>SUMIF(Tournois!#REF!,Vies!A205)/Vies!A205</f>
        <v>#REF!</v>
      </c>
      <c r="L205" s="63" t="e">
        <f>SUMIF(Tournois!#REF!,Vies!A205)/Vies!A205</f>
        <v>#REF!</v>
      </c>
      <c r="M205" s="63" t="e">
        <f>SUMIF(Tournois!#REF!,Vies!A205)/Vies!A205</f>
        <v>#REF!</v>
      </c>
      <c r="N205" s="63" t="e">
        <f>SUMIF(Tournois!#REF!,Vies!A205)/Vies!A205</f>
        <v>#REF!</v>
      </c>
      <c r="O205" s="63" t="e">
        <f>SUMIF(Tournois!#REF!,Vies!A205)/Vies!A205</f>
        <v>#REF!</v>
      </c>
      <c r="P205" s="63" t="e">
        <f>SUMIF(Tournois!#REF!,Vies!A205)/Vies!A205</f>
        <v>#REF!</v>
      </c>
      <c r="Q205" s="63" t="e">
        <f>SUMIF(Tournois!#REF!,Vies!A205)/Vies!A205</f>
        <v>#REF!</v>
      </c>
      <c r="R205" s="63" t="e">
        <f>SUMIF(Tournois!#REF!,Vies!A205)/Vies!A205</f>
        <v>#REF!</v>
      </c>
      <c r="S205" s="63" t="e">
        <f>SUMIF(Tournois!#REF!,Vies!A205)/Vies!A205</f>
        <v>#REF!</v>
      </c>
      <c r="T205" s="63" t="e">
        <f>SUMIF(Tournois!#REF!,Vies!A205)/Vies!A205</f>
        <v>#REF!</v>
      </c>
      <c r="U205" s="63" t="e">
        <f>SUMIF(Tournois!#REF!,Vies!A205)/Vies!A205</f>
        <v>#REF!</v>
      </c>
      <c r="V205" s="63" t="e">
        <f>SUMIF(Tournois!#REF!,Vies!A205)/Vies!A205</f>
        <v>#REF!</v>
      </c>
      <c r="W205" s="63" t="e">
        <f>SUMIF(Tournois!#REF!,Vies!A205)/Vies!A205</f>
        <v>#REF!</v>
      </c>
      <c r="X205" s="63" t="e">
        <f>SUMIF(Tournois!#REF!,Vies!A205)/Vies!A205</f>
        <v>#REF!</v>
      </c>
      <c r="Y205" s="63" t="e">
        <f>SUMIF(Tournois!#REF!,Vies!A205)/Vies!A205</f>
        <v>#REF!</v>
      </c>
      <c r="Z205" s="63" t="e">
        <f>SUMIF(Tournois!#REF!,Vies!A205)/Vies!A205</f>
        <v>#REF!</v>
      </c>
      <c r="AA205" s="64">
        <f t="shared" si="3"/>
        <v>0</v>
      </c>
    </row>
    <row r="206" spans="1:27" ht="14.25">
      <c r="A206" s="60">
        <v>205</v>
      </c>
      <c r="B206" s="63">
        <f>SUMIF(Tournois!E:E,Vies!A206)/Vies!A206</f>
        <v>0</v>
      </c>
      <c r="C206" s="63">
        <f>SUMIF(Tournois!K:K,Vies!A206)/Vies!A206</f>
        <v>0</v>
      </c>
      <c r="D206" s="63" t="e">
        <f>SUMIF(Tournois!#REF!,Vies!A206)/Vies!A206</f>
        <v>#REF!</v>
      </c>
      <c r="E206" s="63" t="e">
        <f>SUMIF(Tournois!#REF!,Vies!A206)/Vies!A206</f>
        <v>#REF!</v>
      </c>
      <c r="F206" s="63" t="e">
        <f>SUMIF(Tournois!#REF!,Vies!A206)/Vies!A206</f>
        <v>#REF!</v>
      </c>
      <c r="G206" s="63" t="e">
        <f>SUMIF(Tournois!#REF!,Vies!A206)/Vies!A206</f>
        <v>#REF!</v>
      </c>
      <c r="H206" s="63" t="e">
        <f>SUMIF(Tournois!#REF!,Vies!A206)/Vies!A206</f>
        <v>#REF!</v>
      </c>
      <c r="I206" s="63" t="e">
        <f>SUMIF(Tournois!#REF!,Vies!A206)/Vies!A206</f>
        <v>#REF!</v>
      </c>
      <c r="J206" s="63" t="e">
        <f>SUMIF(Tournois!#REF!,Vies!A206)/Vies!A206</f>
        <v>#REF!</v>
      </c>
      <c r="K206" s="63" t="e">
        <f>SUMIF(Tournois!#REF!,Vies!A206)/Vies!A206</f>
        <v>#REF!</v>
      </c>
      <c r="L206" s="63" t="e">
        <f>SUMIF(Tournois!#REF!,Vies!A206)/Vies!A206</f>
        <v>#REF!</v>
      </c>
      <c r="M206" s="63" t="e">
        <f>SUMIF(Tournois!#REF!,Vies!A206)/Vies!A206</f>
        <v>#REF!</v>
      </c>
      <c r="N206" s="63" t="e">
        <f>SUMIF(Tournois!#REF!,Vies!A206)/Vies!A206</f>
        <v>#REF!</v>
      </c>
      <c r="O206" s="63" t="e">
        <f>SUMIF(Tournois!#REF!,Vies!A206)/Vies!A206</f>
        <v>#REF!</v>
      </c>
      <c r="P206" s="63" t="e">
        <f>SUMIF(Tournois!#REF!,Vies!A206)/Vies!A206</f>
        <v>#REF!</v>
      </c>
      <c r="Q206" s="63" t="e">
        <f>SUMIF(Tournois!#REF!,Vies!A206)/Vies!A206</f>
        <v>#REF!</v>
      </c>
      <c r="R206" s="63" t="e">
        <f>SUMIF(Tournois!#REF!,Vies!A206)/Vies!A206</f>
        <v>#REF!</v>
      </c>
      <c r="S206" s="63" t="e">
        <f>SUMIF(Tournois!#REF!,Vies!A206)/Vies!A206</f>
        <v>#REF!</v>
      </c>
      <c r="T206" s="63" t="e">
        <f>SUMIF(Tournois!#REF!,Vies!A206)/Vies!A206</f>
        <v>#REF!</v>
      </c>
      <c r="U206" s="63" t="e">
        <f>SUMIF(Tournois!#REF!,Vies!A206)/Vies!A206</f>
        <v>#REF!</v>
      </c>
      <c r="V206" s="63" t="e">
        <f>SUMIF(Tournois!#REF!,Vies!A206)/Vies!A206</f>
        <v>#REF!</v>
      </c>
      <c r="W206" s="63" t="e">
        <f>SUMIF(Tournois!#REF!,Vies!A206)/Vies!A206</f>
        <v>#REF!</v>
      </c>
      <c r="X206" s="63" t="e">
        <f>SUMIF(Tournois!#REF!,Vies!A206)/Vies!A206</f>
        <v>#REF!</v>
      </c>
      <c r="Y206" s="63" t="e">
        <f>SUMIF(Tournois!#REF!,Vies!A206)/Vies!A206</f>
        <v>#REF!</v>
      </c>
      <c r="Z206" s="63" t="e">
        <f>SUMIF(Tournois!#REF!,Vies!A206)/Vies!A206</f>
        <v>#REF!</v>
      </c>
      <c r="AA206" s="64">
        <f t="shared" si="3"/>
        <v>0</v>
      </c>
    </row>
    <row r="207" spans="1:27" ht="14.25">
      <c r="A207" s="60">
        <v>206</v>
      </c>
      <c r="B207" s="63">
        <f>SUMIF(Tournois!E:E,Vies!A207)/Vies!A207</f>
        <v>0</v>
      </c>
      <c r="C207" s="63">
        <f>SUMIF(Tournois!K:K,Vies!A207)/Vies!A207</f>
        <v>0</v>
      </c>
      <c r="D207" s="63" t="e">
        <f>SUMIF(Tournois!#REF!,Vies!A207)/Vies!A207</f>
        <v>#REF!</v>
      </c>
      <c r="E207" s="63" t="e">
        <f>SUMIF(Tournois!#REF!,Vies!A207)/Vies!A207</f>
        <v>#REF!</v>
      </c>
      <c r="F207" s="63" t="e">
        <f>SUMIF(Tournois!#REF!,Vies!A207)/Vies!A207</f>
        <v>#REF!</v>
      </c>
      <c r="G207" s="63" t="e">
        <f>SUMIF(Tournois!#REF!,Vies!A207)/Vies!A207</f>
        <v>#REF!</v>
      </c>
      <c r="H207" s="63" t="e">
        <f>SUMIF(Tournois!#REF!,Vies!A207)/Vies!A207</f>
        <v>#REF!</v>
      </c>
      <c r="I207" s="63" t="e">
        <f>SUMIF(Tournois!#REF!,Vies!A207)/Vies!A207</f>
        <v>#REF!</v>
      </c>
      <c r="J207" s="63" t="e">
        <f>SUMIF(Tournois!#REF!,Vies!A207)/Vies!A207</f>
        <v>#REF!</v>
      </c>
      <c r="K207" s="63" t="e">
        <f>SUMIF(Tournois!#REF!,Vies!A207)/Vies!A207</f>
        <v>#REF!</v>
      </c>
      <c r="L207" s="63" t="e">
        <f>SUMIF(Tournois!#REF!,Vies!A207)/Vies!A207</f>
        <v>#REF!</v>
      </c>
      <c r="M207" s="63" t="e">
        <f>SUMIF(Tournois!#REF!,Vies!A207)/Vies!A207</f>
        <v>#REF!</v>
      </c>
      <c r="N207" s="63" t="e">
        <f>SUMIF(Tournois!#REF!,Vies!A207)/Vies!A207</f>
        <v>#REF!</v>
      </c>
      <c r="O207" s="63" t="e">
        <f>SUMIF(Tournois!#REF!,Vies!A207)/Vies!A207</f>
        <v>#REF!</v>
      </c>
      <c r="P207" s="63" t="e">
        <f>SUMIF(Tournois!#REF!,Vies!A207)/Vies!A207</f>
        <v>#REF!</v>
      </c>
      <c r="Q207" s="63" t="e">
        <f>SUMIF(Tournois!#REF!,Vies!A207)/Vies!A207</f>
        <v>#REF!</v>
      </c>
      <c r="R207" s="63" t="e">
        <f>SUMIF(Tournois!#REF!,Vies!A207)/Vies!A207</f>
        <v>#REF!</v>
      </c>
      <c r="S207" s="63" t="e">
        <f>SUMIF(Tournois!#REF!,Vies!A207)/Vies!A207</f>
        <v>#REF!</v>
      </c>
      <c r="T207" s="63" t="e">
        <f>SUMIF(Tournois!#REF!,Vies!A207)/Vies!A207</f>
        <v>#REF!</v>
      </c>
      <c r="U207" s="63" t="e">
        <f>SUMIF(Tournois!#REF!,Vies!A207)/Vies!A207</f>
        <v>#REF!</v>
      </c>
      <c r="V207" s="63" t="e">
        <f>SUMIF(Tournois!#REF!,Vies!A207)/Vies!A207</f>
        <v>#REF!</v>
      </c>
      <c r="W207" s="63" t="e">
        <f>SUMIF(Tournois!#REF!,Vies!A207)/Vies!A207</f>
        <v>#REF!</v>
      </c>
      <c r="X207" s="63" t="e">
        <f>SUMIF(Tournois!#REF!,Vies!A207)/Vies!A207</f>
        <v>#REF!</v>
      </c>
      <c r="Y207" s="63" t="e">
        <f>SUMIF(Tournois!#REF!,Vies!A207)/Vies!A207</f>
        <v>#REF!</v>
      </c>
      <c r="Z207" s="63" t="e">
        <f>SUMIF(Tournois!#REF!,Vies!A207)/Vies!A207</f>
        <v>#REF!</v>
      </c>
      <c r="AA207" s="64">
        <f t="shared" si="3"/>
        <v>0</v>
      </c>
    </row>
    <row r="208" spans="1:27" ht="14.25">
      <c r="A208" s="60">
        <v>207</v>
      </c>
      <c r="B208" s="63">
        <f>SUMIF(Tournois!E:E,Vies!A208)/Vies!A208</f>
        <v>0</v>
      </c>
      <c r="C208" s="63">
        <f>SUMIF(Tournois!K:K,Vies!A208)/Vies!A208</f>
        <v>0</v>
      </c>
      <c r="D208" s="63" t="e">
        <f>SUMIF(Tournois!#REF!,Vies!A208)/Vies!A208</f>
        <v>#REF!</v>
      </c>
      <c r="E208" s="63" t="e">
        <f>SUMIF(Tournois!#REF!,Vies!A208)/Vies!A208</f>
        <v>#REF!</v>
      </c>
      <c r="F208" s="63" t="e">
        <f>SUMIF(Tournois!#REF!,Vies!A208)/Vies!A208</f>
        <v>#REF!</v>
      </c>
      <c r="G208" s="63" t="e">
        <f>SUMIF(Tournois!#REF!,Vies!A208)/Vies!A208</f>
        <v>#REF!</v>
      </c>
      <c r="H208" s="63" t="e">
        <f>SUMIF(Tournois!#REF!,Vies!A208)/Vies!A208</f>
        <v>#REF!</v>
      </c>
      <c r="I208" s="63" t="e">
        <f>SUMIF(Tournois!#REF!,Vies!A208)/Vies!A208</f>
        <v>#REF!</v>
      </c>
      <c r="J208" s="63" t="e">
        <f>SUMIF(Tournois!#REF!,Vies!A208)/Vies!A208</f>
        <v>#REF!</v>
      </c>
      <c r="K208" s="63" t="e">
        <f>SUMIF(Tournois!#REF!,Vies!A208)/Vies!A208</f>
        <v>#REF!</v>
      </c>
      <c r="L208" s="63" t="e">
        <f>SUMIF(Tournois!#REF!,Vies!A208)/Vies!A208</f>
        <v>#REF!</v>
      </c>
      <c r="M208" s="63" t="e">
        <f>SUMIF(Tournois!#REF!,Vies!A208)/Vies!A208</f>
        <v>#REF!</v>
      </c>
      <c r="N208" s="63" t="e">
        <f>SUMIF(Tournois!#REF!,Vies!A208)/Vies!A208</f>
        <v>#REF!</v>
      </c>
      <c r="O208" s="63" t="e">
        <f>SUMIF(Tournois!#REF!,Vies!A208)/Vies!A208</f>
        <v>#REF!</v>
      </c>
      <c r="P208" s="63" t="e">
        <f>SUMIF(Tournois!#REF!,Vies!A208)/Vies!A208</f>
        <v>#REF!</v>
      </c>
      <c r="Q208" s="63" t="e">
        <f>SUMIF(Tournois!#REF!,Vies!A208)/Vies!A208</f>
        <v>#REF!</v>
      </c>
      <c r="R208" s="63" t="e">
        <f>SUMIF(Tournois!#REF!,Vies!A208)/Vies!A208</f>
        <v>#REF!</v>
      </c>
      <c r="S208" s="63" t="e">
        <f>SUMIF(Tournois!#REF!,Vies!A208)/Vies!A208</f>
        <v>#REF!</v>
      </c>
      <c r="T208" s="63" t="e">
        <f>SUMIF(Tournois!#REF!,Vies!A208)/Vies!A208</f>
        <v>#REF!</v>
      </c>
      <c r="U208" s="63" t="e">
        <f>SUMIF(Tournois!#REF!,Vies!A208)/Vies!A208</f>
        <v>#REF!</v>
      </c>
      <c r="V208" s="63" t="e">
        <f>SUMIF(Tournois!#REF!,Vies!A208)/Vies!A208</f>
        <v>#REF!</v>
      </c>
      <c r="W208" s="63" t="e">
        <f>SUMIF(Tournois!#REF!,Vies!A208)/Vies!A208</f>
        <v>#REF!</v>
      </c>
      <c r="X208" s="63" t="e">
        <f>SUMIF(Tournois!#REF!,Vies!A208)/Vies!A208</f>
        <v>#REF!</v>
      </c>
      <c r="Y208" s="63" t="e">
        <f>SUMIF(Tournois!#REF!,Vies!A208)/Vies!A208</f>
        <v>#REF!</v>
      </c>
      <c r="Z208" s="63" t="e">
        <f>SUMIF(Tournois!#REF!,Vies!A208)/Vies!A208</f>
        <v>#REF!</v>
      </c>
      <c r="AA208" s="64">
        <f t="shared" si="3"/>
        <v>0</v>
      </c>
    </row>
    <row r="209" spans="1:27" ht="14.25">
      <c r="A209" s="60">
        <v>208</v>
      </c>
      <c r="B209" s="63">
        <f>SUMIF(Tournois!E:E,Vies!A209)/Vies!A209</f>
        <v>0</v>
      </c>
      <c r="C209" s="63">
        <f>SUMIF(Tournois!K:K,Vies!A209)/Vies!A209</f>
        <v>0</v>
      </c>
      <c r="D209" s="63" t="e">
        <f>SUMIF(Tournois!#REF!,Vies!A209)/Vies!A209</f>
        <v>#REF!</v>
      </c>
      <c r="E209" s="63" t="e">
        <f>SUMIF(Tournois!#REF!,Vies!A209)/Vies!A209</f>
        <v>#REF!</v>
      </c>
      <c r="F209" s="63" t="e">
        <f>SUMIF(Tournois!#REF!,Vies!A209)/Vies!A209</f>
        <v>#REF!</v>
      </c>
      <c r="G209" s="63" t="e">
        <f>SUMIF(Tournois!#REF!,Vies!A209)/Vies!A209</f>
        <v>#REF!</v>
      </c>
      <c r="H209" s="63" t="e">
        <f>SUMIF(Tournois!#REF!,Vies!A209)/Vies!A209</f>
        <v>#REF!</v>
      </c>
      <c r="I209" s="63" t="e">
        <f>SUMIF(Tournois!#REF!,Vies!A209)/Vies!A209</f>
        <v>#REF!</v>
      </c>
      <c r="J209" s="63" t="e">
        <f>SUMIF(Tournois!#REF!,Vies!A209)/Vies!A209</f>
        <v>#REF!</v>
      </c>
      <c r="K209" s="63" t="e">
        <f>SUMIF(Tournois!#REF!,Vies!A209)/Vies!A209</f>
        <v>#REF!</v>
      </c>
      <c r="L209" s="63" t="e">
        <f>SUMIF(Tournois!#REF!,Vies!A209)/Vies!A209</f>
        <v>#REF!</v>
      </c>
      <c r="M209" s="63" t="e">
        <f>SUMIF(Tournois!#REF!,Vies!A209)/Vies!A209</f>
        <v>#REF!</v>
      </c>
      <c r="N209" s="63" t="e">
        <f>SUMIF(Tournois!#REF!,Vies!A209)/Vies!A209</f>
        <v>#REF!</v>
      </c>
      <c r="O209" s="63" t="e">
        <f>SUMIF(Tournois!#REF!,Vies!A209)/Vies!A209</f>
        <v>#REF!</v>
      </c>
      <c r="P209" s="63" t="e">
        <f>SUMIF(Tournois!#REF!,Vies!A209)/Vies!A209</f>
        <v>#REF!</v>
      </c>
      <c r="Q209" s="63" t="e">
        <f>SUMIF(Tournois!#REF!,Vies!A209)/Vies!A209</f>
        <v>#REF!</v>
      </c>
      <c r="R209" s="63" t="e">
        <f>SUMIF(Tournois!#REF!,Vies!A209)/Vies!A209</f>
        <v>#REF!</v>
      </c>
      <c r="S209" s="63" t="e">
        <f>SUMIF(Tournois!#REF!,Vies!A209)/Vies!A209</f>
        <v>#REF!</v>
      </c>
      <c r="T209" s="63" t="e">
        <f>SUMIF(Tournois!#REF!,Vies!A209)/Vies!A209</f>
        <v>#REF!</v>
      </c>
      <c r="U209" s="63" t="e">
        <f>SUMIF(Tournois!#REF!,Vies!A209)/Vies!A209</f>
        <v>#REF!</v>
      </c>
      <c r="V209" s="63" t="e">
        <f>SUMIF(Tournois!#REF!,Vies!A209)/Vies!A209</f>
        <v>#REF!</v>
      </c>
      <c r="W209" s="63" t="e">
        <f>SUMIF(Tournois!#REF!,Vies!A209)/Vies!A209</f>
        <v>#REF!</v>
      </c>
      <c r="X209" s="63" t="e">
        <f>SUMIF(Tournois!#REF!,Vies!A209)/Vies!A209</f>
        <v>#REF!</v>
      </c>
      <c r="Y209" s="63" t="e">
        <f>SUMIF(Tournois!#REF!,Vies!A209)/Vies!A209</f>
        <v>#REF!</v>
      </c>
      <c r="Z209" s="63" t="e">
        <f>SUMIF(Tournois!#REF!,Vies!A209)/Vies!A209</f>
        <v>#REF!</v>
      </c>
      <c r="AA209" s="64">
        <f t="shared" si="3"/>
        <v>0</v>
      </c>
    </row>
    <row r="210" spans="1:27" ht="14.25">
      <c r="A210" s="60">
        <v>209</v>
      </c>
      <c r="B210" s="63">
        <f>SUMIF(Tournois!E:E,Vies!A210)/Vies!A210</f>
        <v>0</v>
      </c>
      <c r="C210" s="63">
        <f>SUMIF(Tournois!K:K,Vies!A210)/Vies!A210</f>
        <v>0</v>
      </c>
      <c r="D210" s="63" t="e">
        <f>SUMIF(Tournois!#REF!,Vies!A210)/Vies!A210</f>
        <v>#REF!</v>
      </c>
      <c r="E210" s="63" t="e">
        <f>SUMIF(Tournois!#REF!,Vies!A210)/Vies!A210</f>
        <v>#REF!</v>
      </c>
      <c r="F210" s="63" t="e">
        <f>SUMIF(Tournois!#REF!,Vies!A210)/Vies!A210</f>
        <v>#REF!</v>
      </c>
      <c r="G210" s="63" t="e">
        <f>SUMIF(Tournois!#REF!,Vies!A210)/Vies!A210</f>
        <v>#REF!</v>
      </c>
      <c r="H210" s="63" t="e">
        <f>SUMIF(Tournois!#REF!,Vies!A210)/Vies!A210</f>
        <v>#REF!</v>
      </c>
      <c r="I210" s="63" t="e">
        <f>SUMIF(Tournois!#REF!,Vies!A210)/Vies!A210</f>
        <v>#REF!</v>
      </c>
      <c r="J210" s="63" t="e">
        <f>SUMIF(Tournois!#REF!,Vies!A210)/Vies!A210</f>
        <v>#REF!</v>
      </c>
      <c r="K210" s="63" t="e">
        <f>SUMIF(Tournois!#REF!,Vies!A210)/Vies!A210</f>
        <v>#REF!</v>
      </c>
      <c r="L210" s="63" t="e">
        <f>SUMIF(Tournois!#REF!,Vies!A210)/Vies!A210</f>
        <v>#REF!</v>
      </c>
      <c r="M210" s="63" t="e">
        <f>SUMIF(Tournois!#REF!,Vies!A210)/Vies!A210</f>
        <v>#REF!</v>
      </c>
      <c r="N210" s="63" t="e">
        <f>SUMIF(Tournois!#REF!,Vies!A210)/Vies!A210</f>
        <v>#REF!</v>
      </c>
      <c r="O210" s="63" t="e">
        <f>SUMIF(Tournois!#REF!,Vies!A210)/Vies!A210</f>
        <v>#REF!</v>
      </c>
      <c r="P210" s="63" t="e">
        <f>SUMIF(Tournois!#REF!,Vies!A210)/Vies!A210</f>
        <v>#REF!</v>
      </c>
      <c r="Q210" s="63" t="e">
        <f>SUMIF(Tournois!#REF!,Vies!A210)/Vies!A210</f>
        <v>#REF!</v>
      </c>
      <c r="R210" s="63" t="e">
        <f>SUMIF(Tournois!#REF!,Vies!A210)/Vies!A210</f>
        <v>#REF!</v>
      </c>
      <c r="S210" s="63" t="e">
        <f>SUMIF(Tournois!#REF!,Vies!A210)/Vies!A210</f>
        <v>#REF!</v>
      </c>
      <c r="T210" s="63" t="e">
        <f>SUMIF(Tournois!#REF!,Vies!A210)/Vies!A210</f>
        <v>#REF!</v>
      </c>
      <c r="U210" s="63" t="e">
        <f>SUMIF(Tournois!#REF!,Vies!A210)/Vies!A210</f>
        <v>#REF!</v>
      </c>
      <c r="V210" s="63" t="e">
        <f>SUMIF(Tournois!#REF!,Vies!A210)/Vies!A210</f>
        <v>#REF!</v>
      </c>
      <c r="W210" s="63" t="e">
        <f>SUMIF(Tournois!#REF!,Vies!A210)/Vies!A210</f>
        <v>#REF!</v>
      </c>
      <c r="X210" s="63" t="e">
        <f>SUMIF(Tournois!#REF!,Vies!A210)/Vies!A210</f>
        <v>#REF!</v>
      </c>
      <c r="Y210" s="63" t="e">
        <f>SUMIF(Tournois!#REF!,Vies!A210)/Vies!A210</f>
        <v>#REF!</v>
      </c>
      <c r="Z210" s="63" t="e">
        <f>SUMIF(Tournois!#REF!,Vies!A210)/Vies!A210</f>
        <v>#REF!</v>
      </c>
      <c r="AA210" s="64">
        <f t="shared" si="3"/>
        <v>0</v>
      </c>
    </row>
    <row r="211" spans="1:27" ht="14.25">
      <c r="A211" s="60">
        <v>210</v>
      </c>
      <c r="B211" s="63">
        <f>SUMIF(Tournois!E:E,Vies!A211)/Vies!A211</f>
        <v>0</v>
      </c>
      <c r="C211" s="63">
        <f>SUMIF(Tournois!K:K,Vies!A211)/Vies!A211</f>
        <v>0</v>
      </c>
      <c r="D211" s="63" t="e">
        <f>SUMIF(Tournois!#REF!,Vies!A211)/Vies!A211</f>
        <v>#REF!</v>
      </c>
      <c r="E211" s="63" t="e">
        <f>SUMIF(Tournois!#REF!,Vies!A211)/Vies!A211</f>
        <v>#REF!</v>
      </c>
      <c r="F211" s="63" t="e">
        <f>SUMIF(Tournois!#REF!,Vies!A211)/Vies!A211</f>
        <v>#REF!</v>
      </c>
      <c r="G211" s="63" t="e">
        <f>SUMIF(Tournois!#REF!,Vies!A211)/Vies!A211</f>
        <v>#REF!</v>
      </c>
      <c r="H211" s="63" t="e">
        <f>SUMIF(Tournois!#REF!,Vies!A211)/Vies!A211</f>
        <v>#REF!</v>
      </c>
      <c r="I211" s="63" t="e">
        <f>SUMIF(Tournois!#REF!,Vies!A211)/Vies!A211</f>
        <v>#REF!</v>
      </c>
      <c r="J211" s="63" t="e">
        <f>SUMIF(Tournois!#REF!,Vies!A211)/Vies!A211</f>
        <v>#REF!</v>
      </c>
      <c r="K211" s="63" t="e">
        <f>SUMIF(Tournois!#REF!,Vies!A211)/Vies!A211</f>
        <v>#REF!</v>
      </c>
      <c r="L211" s="63" t="e">
        <f>SUMIF(Tournois!#REF!,Vies!A211)/Vies!A211</f>
        <v>#REF!</v>
      </c>
      <c r="M211" s="63" t="e">
        <f>SUMIF(Tournois!#REF!,Vies!A211)/Vies!A211</f>
        <v>#REF!</v>
      </c>
      <c r="N211" s="63" t="e">
        <f>SUMIF(Tournois!#REF!,Vies!A211)/Vies!A211</f>
        <v>#REF!</v>
      </c>
      <c r="O211" s="63" t="e">
        <f>SUMIF(Tournois!#REF!,Vies!A211)/Vies!A211</f>
        <v>#REF!</v>
      </c>
      <c r="P211" s="63" t="e">
        <f>SUMIF(Tournois!#REF!,Vies!A211)/Vies!A211</f>
        <v>#REF!</v>
      </c>
      <c r="Q211" s="63" t="e">
        <f>SUMIF(Tournois!#REF!,Vies!A211)/Vies!A211</f>
        <v>#REF!</v>
      </c>
      <c r="R211" s="63" t="e">
        <f>SUMIF(Tournois!#REF!,Vies!A211)/Vies!A211</f>
        <v>#REF!</v>
      </c>
      <c r="S211" s="63" t="e">
        <f>SUMIF(Tournois!#REF!,Vies!A211)/Vies!A211</f>
        <v>#REF!</v>
      </c>
      <c r="T211" s="63" t="e">
        <f>SUMIF(Tournois!#REF!,Vies!A211)/Vies!A211</f>
        <v>#REF!</v>
      </c>
      <c r="U211" s="63" t="e">
        <f>SUMIF(Tournois!#REF!,Vies!A211)/Vies!A211</f>
        <v>#REF!</v>
      </c>
      <c r="V211" s="63" t="e">
        <f>SUMIF(Tournois!#REF!,Vies!A211)/Vies!A211</f>
        <v>#REF!</v>
      </c>
      <c r="W211" s="63" t="e">
        <f>SUMIF(Tournois!#REF!,Vies!A211)/Vies!A211</f>
        <v>#REF!</v>
      </c>
      <c r="X211" s="63" t="e">
        <f>SUMIF(Tournois!#REF!,Vies!A211)/Vies!A211</f>
        <v>#REF!</v>
      </c>
      <c r="Y211" s="63" t="e">
        <f>SUMIF(Tournois!#REF!,Vies!A211)/Vies!A211</f>
        <v>#REF!</v>
      </c>
      <c r="Z211" s="63" t="e">
        <f>SUMIF(Tournois!#REF!,Vies!A211)/Vies!A211</f>
        <v>#REF!</v>
      </c>
      <c r="AA211" s="64">
        <f t="shared" si="3"/>
        <v>0</v>
      </c>
    </row>
    <row r="212" spans="1:27" ht="14.25">
      <c r="A212" s="60">
        <v>211</v>
      </c>
      <c r="B212" s="63">
        <f>SUMIF(Tournois!E:E,Vies!A212)/Vies!A212</f>
        <v>0</v>
      </c>
      <c r="C212" s="63">
        <f>SUMIF(Tournois!K:K,Vies!A212)/Vies!A212</f>
        <v>0</v>
      </c>
      <c r="D212" s="63" t="e">
        <f>SUMIF(Tournois!#REF!,Vies!A212)/Vies!A212</f>
        <v>#REF!</v>
      </c>
      <c r="E212" s="63" t="e">
        <f>SUMIF(Tournois!#REF!,Vies!A212)/Vies!A212</f>
        <v>#REF!</v>
      </c>
      <c r="F212" s="63" t="e">
        <f>SUMIF(Tournois!#REF!,Vies!A212)/Vies!A212</f>
        <v>#REF!</v>
      </c>
      <c r="G212" s="63" t="e">
        <f>SUMIF(Tournois!#REF!,Vies!A212)/Vies!A212</f>
        <v>#REF!</v>
      </c>
      <c r="H212" s="63" t="e">
        <f>SUMIF(Tournois!#REF!,Vies!A212)/Vies!A212</f>
        <v>#REF!</v>
      </c>
      <c r="I212" s="63" t="e">
        <f>SUMIF(Tournois!#REF!,Vies!A212)/Vies!A212</f>
        <v>#REF!</v>
      </c>
      <c r="J212" s="63" t="e">
        <f>SUMIF(Tournois!#REF!,Vies!A212)/Vies!A212</f>
        <v>#REF!</v>
      </c>
      <c r="K212" s="63" t="e">
        <f>SUMIF(Tournois!#REF!,Vies!A212)/Vies!A212</f>
        <v>#REF!</v>
      </c>
      <c r="L212" s="63" t="e">
        <f>SUMIF(Tournois!#REF!,Vies!A212)/Vies!A212</f>
        <v>#REF!</v>
      </c>
      <c r="M212" s="63" t="e">
        <f>SUMIF(Tournois!#REF!,Vies!A212)/Vies!A212</f>
        <v>#REF!</v>
      </c>
      <c r="N212" s="63" t="e">
        <f>SUMIF(Tournois!#REF!,Vies!A212)/Vies!A212</f>
        <v>#REF!</v>
      </c>
      <c r="O212" s="63" t="e">
        <f>SUMIF(Tournois!#REF!,Vies!A212)/Vies!A212</f>
        <v>#REF!</v>
      </c>
      <c r="P212" s="63" t="e">
        <f>SUMIF(Tournois!#REF!,Vies!A212)/Vies!A212</f>
        <v>#REF!</v>
      </c>
      <c r="Q212" s="63" t="e">
        <f>SUMIF(Tournois!#REF!,Vies!A212)/Vies!A212</f>
        <v>#REF!</v>
      </c>
      <c r="R212" s="63" t="e">
        <f>SUMIF(Tournois!#REF!,Vies!A212)/Vies!A212</f>
        <v>#REF!</v>
      </c>
      <c r="S212" s="63" t="e">
        <f>SUMIF(Tournois!#REF!,Vies!A212)/Vies!A212</f>
        <v>#REF!</v>
      </c>
      <c r="T212" s="63" t="e">
        <f>SUMIF(Tournois!#REF!,Vies!A212)/Vies!A212</f>
        <v>#REF!</v>
      </c>
      <c r="U212" s="63" t="e">
        <f>SUMIF(Tournois!#REF!,Vies!A212)/Vies!A212</f>
        <v>#REF!</v>
      </c>
      <c r="V212" s="63" t="e">
        <f>SUMIF(Tournois!#REF!,Vies!A212)/Vies!A212</f>
        <v>#REF!</v>
      </c>
      <c r="W212" s="63" t="e">
        <f>SUMIF(Tournois!#REF!,Vies!A212)/Vies!A212</f>
        <v>#REF!</v>
      </c>
      <c r="X212" s="63" t="e">
        <f>SUMIF(Tournois!#REF!,Vies!A212)/Vies!A212</f>
        <v>#REF!</v>
      </c>
      <c r="Y212" s="63" t="e">
        <f>SUMIF(Tournois!#REF!,Vies!A212)/Vies!A212</f>
        <v>#REF!</v>
      </c>
      <c r="Z212" s="63" t="e">
        <f>SUMIF(Tournois!#REF!,Vies!A212)/Vies!A212</f>
        <v>#REF!</v>
      </c>
      <c r="AA212" s="64">
        <f t="shared" si="3"/>
        <v>0</v>
      </c>
    </row>
    <row r="213" spans="1:27" ht="14.25">
      <c r="A213" s="60">
        <v>212</v>
      </c>
      <c r="B213" s="63">
        <f>SUMIF(Tournois!E:E,Vies!A213)/Vies!A213</f>
        <v>0</v>
      </c>
      <c r="C213" s="63">
        <f>SUMIF(Tournois!K:K,Vies!A213)/Vies!A213</f>
        <v>0</v>
      </c>
      <c r="D213" s="63" t="e">
        <f>SUMIF(Tournois!#REF!,Vies!A213)/Vies!A213</f>
        <v>#REF!</v>
      </c>
      <c r="E213" s="63" t="e">
        <f>SUMIF(Tournois!#REF!,Vies!A213)/Vies!A213</f>
        <v>#REF!</v>
      </c>
      <c r="F213" s="63" t="e">
        <f>SUMIF(Tournois!#REF!,Vies!A213)/Vies!A213</f>
        <v>#REF!</v>
      </c>
      <c r="G213" s="63" t="e">
        <f>SUMIF(Tournois!#REF!,Vies!A213)/Vies!A213</f>
        <v>#REF!</v>
      </c>
      <c r="H213" s="63" t="e">
        <f>SUMIF(Tournois!#REF!,Vies!A213)/Vies!A213</f>
        <v>#REF!</v>
      </c>
      <c r="I213" s="63" t="e">
        <f>SUMIF(Tournois!#REF!,Vies!A213)/Vies!A213</f>
        <v>#REF!</v>
      </c>
      <c r="J213" s="63" t="e">
        <f>SUMIF(Tournois!#REF!,Vies!A213)/Vies!A213</f>
        <v>#REF!</v>
      </c>
      <c r="K213" s="63" t="e">
        <f>SUMIF(Tournois!#REF!,Vies!A213)/Vies!A213</f>
        <v>#REF!</v>
      </c>
      <c r="L213" s="63" t="e">
        <f>SUMIF(Tournois!#REF!,Vies!A213)/Vies!A213</f>
        <v>#REF!</v>
      </c>
      <c r="M213" s="63" t="e">
        <f>SUMIF(Tournois!#REF!,Vies!A213)/Vies!A213</f>
        <v>#REF!</v>
      </c>
      <c r="N213" s="63" t="e">
        <f>SUMIF(Tournois!#REF!,Vies!A213)/Vies!A213</f>
        <v>#REF!</v>
      </c>
      <c r="O213" s="63" t="e">
        <f>SUMIF(Tournois!#REF!,Vies!A213)/Vies!A213</f>
        <v>#REF!</v>
      </c>
      <c r="P213" s="63" t="e">
        <f>SUMIF(Tournois!#REF!,Vies!A213)/Vies!A213</f>
        <v>#REF!</v>
      </c>
      <c r="Q213" s="63" t="e">
        <f>SUMIF(Tournois!#REF!,Vies!A213)/Vies!A213</f>
        <v>#REF!</v>
      </c>
      <c r="R213" s="63" t="e">
        <f>SUMIF(Tournois!#REF!,Vies!A213)/Vies!A213</f>
        <v>#REF!</v>
      </c>
      <c r="S213" s="63" t="e">
        <f>SUMIF(Tournois!#REF!,Vies!A213)/Vies!A213</f>
        <v>#REF!</v>
      </c>
      <c r="T213" s="63" t="e">
        <f>SUMIF(Tournois!#REF!,Vies!A213)/Vies!A213</f>
        <v>#REF!</v>
      </c>
      <c r="U213" s="63" t="e">
        <f>SUMIF(Tournois!#REF!,Vies!A213)/Vies!A213</f>
        <v>#REF!</v>
      </c>
      <c r="V213" s="63" t="e">
        <f>SUMIF(Tournois!#REF!,Vies!A213)/Vies!A213</f>
        <v>#REF!</v>
      </c>
      <c r="W213" s="63" t="e">
        <f>SUMIF(Tournois!#REF!,Vies!A213)/Vies!A213</f>
        <v>#REF!</v>
      </c>
      <c r="X213" s="63" t="e">
        <f>SUMIF(Tournois!#REF!,Vies!A213)/Vies!A213</f>
        <v>#REF!</v>
      </c>
      <c r="Y213" s="63" t="e">
        <f>SUMIF(Tournois!#REF!,Vies!A213)/Vies!A213</f>
        <v>#REF!</v>
      </c>
      <c r="Z213" s="63" t="e">
        <f>SUMIF(Tournois!#REF!,Vies!A213)/Vies!A213</f>
        <v>#REF!</v>
      </c>
      <c r="AA213" s="64">
        <f t="shared" si="3"/>
        <v>0</v>
      </c>
    </row>
    <row r="214" spans="1:27" ht="14.25">
      <c r="A214" s="60">
        <v>213</v>
      </c>
      <c r="B214" s="63">
        <f>SUMIF(Tournois!E:E,Vies!A214)/Vies!A214</f>
        <v>0</v>
      </c>
      <c r="C214" s="63">
        <f>SUMIF(Tournois!K:K,Vies!A214)/Vies!A214</f>
        <v>0</v>
      </c>
      <c r="D214" s="63" t="e">
        <f>SUMIF(Tournois!#REF!,Vies!A214)/Vies!A214</f>
        <v>#REF!</v>
      </c>
      <c r="E214" s="63" t="e">
        <f>SUMIF(Tournois!#REF!,Vies!A214)/Vies!A214</f>
        <v>#REF!</v>
      </c>
      <c r="F214" s="63" t="e">
        <f>SUMIF(Tournois!#REF!,Vies!A214)/Vies!A214</f>
        <v>#REF!</v>
      </c>
      <c r="G214" s="63" t="e">
        <f>SUMIF(Tournois!#REF!,Vies!A214)/Vies!A214</f>
        <v>#REF!</v>
      </c>
      <c r="H214" s="63" t="e">
        <f>SUMIF(Tournois!#REF!,Vies!A214)/Vies!A214</f>
        <v>#REF!</v>
      </c>
      <c r="I214" s="63" t="e">
        <f>SUMIF(Tournois!#REF!,Vies!A214)/Vies!A214</f>
        <v>#REF!</v>
      </c>
      <c r="J214" s="63" t="e">
        <f>SUMIF(Tournois!#REF!,Vies!A214)/Vies!A214</f>
        <v>#REF!</v>
      </c>
      <c r="K214" s="63" t="e">
        <f>SUMIF(Tournois!#REF!,Vies!A214)/Vies!A214</f>
        <v>#REF!</v>
      </c>
      <c r="L214" s="63" t="e">
        <f>SUMIF(Tournois!#REF!,Vies!A214)/Vies!A214</f>
        <v>#REF!</v>
      </c>
      <c r="M214" s="63" t="e">
        <f>SUMIF(Tournois!#REF!,Vies!A214)/Vies!A214</f>
        <v>#REF!</v>
      </c>
      <c r="N214" s="63" t="e">
        <f>SUMIF(Tournois!#REF!,Vies!A214)/Vies!A214</f>
        <v>#REF!</v>
      </c>
      <c r="O214" s="63" t="e">
        <f>SUMIF(Tournois!#REF!,Vies!A214)/Vies!A214</f>
        <v>#REF!</v>
      </c>
      <c r="P214" s="63" t="e">
        <f>SUMIF(Tournois!#REF!,Vies!A214)/Vies!A214</f>
        <v>#REF!</v>
      </c>
      <c r="Q214" s="63" t="e">
        <f>SUMIF(Tournois!#REF!,Vies!A214)/Vies!A214</f>
        <v>#REF!</v>
      </c>
      <c r="R214" s="63" t="e">
        <f>SUMIF(Tournois!#REF!,Vies!A214)/Vies!A214</f>
        <v>#REF!</v>
      </c>
      <c r="S214" s="63" t="e">
        <f>SUMIF(Tournois!#REF!,Vies!A214)/Vies!A214</f>
        <v>#REF!</v>
      </c>
      <c r="T214" s="63" t="e">
        <f>SUMIF(Tournois!#REF!,Vies!A214)/Vies!A214</f>
        <v>#REF!</v>
      </c>
      <c r="U214" s="63" t="e">
        <f>SUMIF(Tournois!#REF!,Vies!A214)/Vies!A214</f>
        <v>#REF!</v>
      </c>
      <c r="V214" s="63" t="e">
        <f>SUMIF(Tournois!#REF!,Vies!A214)/Vies!A214</f>
        <v>#REF!</v>
      </c>
      <c r="W214" s="63" t="e">
        <f>SUMIF(Tournois!#REF!,Vies!A214)/Vies!A214</f>
        <v>#REF!</v>
      </c>
      <c r="X214" s="63" t="e">
        <f>SUMIF(Tournois!#REF!,Vies!A214)/Vies!A214</f>
        <v>#REF!</v>
      </c>
      <c r="Y214" s="63" t="e">
        <f>SUMIF(Tournois!#REF!,Vies!A214)/Vies!A214</f>
        <v>#REF!</v>
      </c>
      <c r="Z214" s="63" t="e">
        <f>SUMIF(Tournois!#REF!,Vies!A214)/Vies!A214</f>
        <v>#REF!</v>
      </c>
      <c r="AA214" s="64">
        <f t="shared" si="3"/>
        <v>0</v>
      </c>
    </row>
    <row r="215" spans="1:27" ht="14.25">
      <c r="A215" s="60">
        <v>214</v>
      </c>
      <c r="B215" s="63">
        <f>SUMIF(Tournois!E:E,Vies!A215)/Vies!A215</f>
        <v>0</v>
      </c>
      <c r="C215" s="63">
        <f>SUMIF(Tournois!K:K,Vies!A215)/Vies!A215</f>
        <v>0</v>
      </c>
      <c r="D215" s="63" t="e">
        <f>SUMIF(Tournois!#REF!,Vies!A215)/Vies!A215</f>
        <v>#REF!</v>
      </c>
      <c r="E215" s="63" t="e">
        <f>SUMIF(Tournois!#REF!,Vies!A215)/Vies!A215</f>
        <v>#REF!</v>
      </c>
      <c r="F215" s="63" t="e">
        <f>SUMIF(Tournois!#REF!,Vies!A215)/Vies!A215</f>
        <v>#REF!</v>
      </c>
      <c r="G215" s="63" t="e">
        <f>SUMIF(Tournois!#REF!,Vies!A215)/Vies!A215</f>
        <v>#REF!</v>
      </c>
      <c r="H215" s="63" t="e">
        <f>SUMIF(Tournois!#REF!,Vies!A215)/Vies!A215</f>
        <v>#REF!</v>
      </c>
      <c r="I215" s="63" t="e">
        <f>SUMIF(Tournois!#REF!,Vies!A215)/Vies!A215</f>
        <v>#REF!</v>
      </c>
      <c r="J215" s="63" t="e">
        <f>SUMIF(Tournois!#REF!,Vies!A215)/Vies!A215</f>
        <v>#REF!</v>
      </c>
      <c r="K215" s="63" t="e">
        <f>SUMIF(Tournois!#REF!,Vies!A215)/Vies!A215</f>
        <v>#REF!</v>
      </c>
      <c r="L215" s="63" t="e">
        <f>SUMIF(Tournois!#REF!,Vies!A215)/Vies!A215</f>
        <v>#REF!</v>
      </c>
      <c r="M215" s="63" t="e">
        <f>SUMIF(Tournois!#REF!,Vies!A215)/Vies!A215</f>
        <v>#REF!</v>
      </c>
      <c r="N215" s="63" t="e">
        <f>SUMIF(Tournois!#REF!,Vies!A215)/Vies!A215</f>
        <v>#REF!</v>
      </c>
      <c r="O215" s="63" t="e">
        <f>SUMIF(Tournois!#REF!,Vies!A215)/Vies!A215</f>
        <v>#REF!</v>
      </c>
      <c r="P215" s="63" t="e">
        <f>SUMIF(Tournois!#REF!,Vies!A215)/Vies!A215</f>
        <v>#REF!</v>
      </c>
      <c r="Q215" s="63" t="e">
        <f>SUMIF(Tournois!#REF!,Vies!A215)/Vies!A215</f>
        <v>#REF!</v>
      </c>
      <c r="R215" s="63" t="e">
        <f>SUMIF(Tournois!#REF!,Vies!A215)/Vies!A215</f>
        <v>#REF!</v>
      </c>
      <c r="S215" s="63" t="e">
        <f>SUMIF(Tournois!#REF!,Vies!A215)/Vies!A215</f>
        <v>#REF!</v>
      </c>
      <c r="T215" s="63" t="e">
        <f>SUMIF(Tournois!#REF!,Vies!A215)/Vies!A215</f>
        <v>#REF!</v>
      </c>
      <c r="U215" s="63" t="e">
        <f>SUMIF(Tournois!#REF!,Vies!A215)/Vies!A215</f>
        <v>#REF!</v>
      </c>
      <c r="V215" s="63" t="e">
        <f>SUMIF(Tournois!#REF!,Vies!A215)/Vies!A215</f>
        <v>#REF!</v>
      </c>
      <c r="W215" s="63" t="e">
        <f>SUMIF(Tournois!#REF!,Vies!A215)/Vies!A215</f>
        <v>#REF!</v>
      </c>
      <c r="X215" s="63" t="e">
        <f>SUMIF(Tournois!#REF!,Vies!A215)/Vies!A215</f>
        <v>#REF!</v>
      </c>
      <c r="Y215" s="63" t="e">
        <f>SUMIF(Tournois!#REF!,Vies!A215)/Vies!A215</f>
        <v>#REF!</v>
      </c>
      <c r="Z215" s="63" t="e">
        <f>SUMIF(Tournois!#REF!,Vies!A215)/Vies!A215</f>
        <v>#REF!</v>
      </c>
      <c r="AA215" s="64">
        <f t="shared" si="3"/>
        <v>0</v>
      </c>
    </row>
    <row r="216" spans="1:27" ht="14.25">
      <c r="A216" s="60">
        <v>215</v>
      </c>
      <c r="B216" s="63">
        <f>SUMIF(Tournois!E:E,Vies!A216)/Vies!A216</f>
        <v>0</v>
      </c>
      <c r="C216" s="63">
        <f>SUMIF(Tournois!K:K,Vies!A216)/Vies!A216</f>
        <v>0</v>
      </c>
      <c r="D216" s="63" t="e">
        <f>SUMIF(Tournois!#REF!,Vies!A216)/Vies!A216</f>
        <v>#REF!</v>
      </c>
      <c r="E216" s="63" t="e">
        <f>SUMIF(Tournois!#REF!,Vies!A216)/Vies!A216</f>
        <v>#REF!</v>
      </c>
      <c r="F216" s="63" t="e">
        <f>SUMIF(Tournois!#REF!,Vies!A216)/Vies!A216</f>
        <v>#REF!</v>
      </c>
      <c r="G216" s="63" t="e">
        <f>SUMIF(Tournois!#REF!,Vies!A216)/Vies!A216</f>
        <v>#REF!</v>
      </c>
      <c r="H216" s="63" t="e">
        <f>SUMIF(Tournois!#REF!,Vies!A216)/Vies!A216</f>
        <v>#REF!</v>
      </c>
      <c r="I216" s="63" t="e">
        <f>SUMIF(Tournois!#REF!,Vies!A216)/Vies!A216</f>
        <v>#REF!</v>
      </c>
      <c r="J216" s="63" t="e">
        <f>SUMIF(Tournois!#REF!,Vies!A216)/Vies!A216</f>
        <v>#REF!</v>
      </c>
      <c r="K216" s="63" t="e">
        <f>SUMIF(Tournois!#REF!,Vies!A216)/Vies!A216</f>
        <v>#REF!</v>
      </c>
      <c r="L216" s="63" t="e">
        <f>SUMIF(Tournois!#REF!,Vies!A216)/Vies!A216</f>
        <v>#REF!</v>
      </c>
      <c r="M216" s="63" t="e">
        <f>SUMIF(Tournois!#REF!,Vies!A216)/Vies!A216</f>
        <v>#REF!</v>
      </c>
      <c r="N216" s="63" t="e">
        <f>SUMIF(Tournois!#REF!,Vies!A216)/Vies!A216</f>
        <v>#REF!</v>
      </c>
      <c r="O216" s="63" t="e">
        <f>SUMIF(Tournois!#REF!,Vies!A216)/Vies!A216</f>
        <v>#REF!</v>
      </c>
      <c r="P216" s="63" t="e">
        <f>SUMIF(Tournois!#REF!,Vies!A216)/Vies!A216</f>
        <v>#REF!</v>
      </c>
      <c r="Q216" s="63" t="e">
        <f>SUMIF(Tournois!#REF!,Vies!A216)/Vies!A216</f>
        <v>#REF!</v>
      </c>
      <c r="R216" s="63" t="e">
        <f>SUMIF(Tournois!#REF!,Vies!A216)/Vies!A216</f>
        <v>#REF!</v>
      </c>
      <c r="S216" s="63" t="e">
        <f>SUMIF(Tournois!#REF!,Vies!A216)/Vies!A216</f>
        <v>#REF!</v>
      </c>
      <c r="T216" s="63" t="e">
        <f>SUMIF(Tournois!#REF!,Vies!A216)/Vies!A216</f>
        <v>#REF!</v>
      </c>
      <c r="U216" s="63" t="e">
        <f>SUMIF(Tournois!#REF!,Vies!A216)/Vies!A216</f>
        <v>#REF!</v>
      </c>
      <c r="V216" s="63" t="e">
        <f>SUMIF(Tournois!#REF!,Vies!A216)/Vies!A216</f>
        <v>#REF!</v>
      </c>
      <c r="W216" s="63" t="e">
        <f>SUMIF(Tournois!#REF!,Vies!A216)/Vies!A216</f>
        <v>#REF!</v>
      </c>
      <c r="X216" s="63" t="e">
        <f>SUMIF(Tournois!#REF!,Vies!A216)/Vies!A216</f>
        <v>#REF!</v>
      </c>
      <c r="Y216" s="63" t="e">
        <f>SUMIF(Tournois!#REF!,Vies!A216)/Vies!A216</f>
        <v>#REF!</v>
      </c>
      <c r="Z216" s="63" t="e">
        <f>SUMIF(Tournois!#REF!,Vies!A216)/Vies!A216</f>
        <v>#REF!</v>
      </c>
      <c r="AA216" s="64">
        <f t="shared" si="3"/>
        <v>0</v>
      </c>
    </row>
    <row r="217" spans="1:27" ht="14.25">
      <c r="A217" s="60">
        <v>216</v>
      </c>
      <c r="B217" s="63">
        <f>SUMIF(Tournois!E:E,Vies!A217)/Vies!A217</f>
        <v>0</v>
      </c>
      <c r="C217" s="63">
        <f>SUMIF(Tournois!K:K,Vies!A217)/Vies!A217</f>
        <v>0</v>
      </c>
      <c r="D217" s="63" t="e">
        <f>SUMIF(Tournois!#REF!,Vies!A217)/Vies!A217</f>
        <v>#REF!</v>
      </c>
      <c r="E217" s="63" t="e">
        <f>SUMIF(Tournois!#REF!,Vies!A217)/Vies!A217</f>
        <v>#REF!</v>
      </c>
      <c r="F217" s="63" t="e">
        <f>SUMIF(Tournois!#REF!,Vies!A217)/Vies!A217</f>
        <v>#REF!</v>
      </c>
      <c r="G217" s="63" t="e">
        <f>SUMIF(Tournois!#REF!,Vies!A217)/Vies!A217</f>
        <v>#REF!</v>
      </c>
      <c r="H217" s="63" t="e">
        <f>SUMIF(Tournois!#REF!,Vies!A217)/Vies!A217</f>
        <v>#REF!</v>
      </c>
      <c r="I217" s="63" t="e">
        <f>SUMIF(Tournois!#REF!,Vies!A217)/Vies!A217</f>
        <v>#REF!</v>
      </c>
      <c r="J217" s="63" t="e">
        <f>SUMIF(Tournois!#REF!,Vies!A217)/Vies!A217</f>
        <v>#REF!</v>
      </c>
      <c r="K217" s="63" t="e">
        <f>SUMIF(Tournois!#REF!,Vies!A217)/Vies!A217</f>
        <v>#REF!</v>
      </c>
      <c r="L217" s="63" t="e">
        <f>SUMIF(Tournois!#REF!,Vies!A217)/Vies!A217</f>
        <v>#REF!</v>
      </c>
      <c r="M217" s="63" t="e">
        <f>SUMIF(Tournois!#REF!,Vies!A217)/Vies!A217</f>
        <v>#REF!</v>
      </c>
      <c r="N217" s="63" t="e">
        <f>SUMIF(Tournois!#REF!,Vies!A217)/Vies!A217</f>
        <v>#REF!</v>
      </c>
      <c r="O217" s="63" t="e">
        <f>SUMIF(Tournois!#REF!,Vies!A217)/Vies!A217</f>
        <v>#REF!</v>
      </c>
      <c r="P217" s="63" t="e">
        <f>SUMIF(Tournois!#REF!,Vies!A217)/Vies!A217</f>
        <v>#REF!</v>
      </c>
      <c r="Q217" s="63" t="e">
        <f>SUMIF(Tournois!#REF!,Vies!A217)/Vies!A217</f>
        <v>#REF!</v>
      </c>
      <c r="R217" s="63" t="e">
        <f>SUMIF(Tournois!#REF!,Vies!A217)/Vies!A217</f>
        <v>#REF!</v>
      </c>
      <c r="S217" s="63" t="e">
        <f>SUMIF(Tournois!#REF!,Vies!A217)/Vies!A217</f>
        <v>#REF!</v>
      </c>
      <c r="T217" s="63" t="e">
        <f>SUMIF(Tournois!#REF!,Vies!A217)/Vies!A217</f>
        <v>#REF!</v>
      </c>
      <c r="U217" s="63" t="e">
        <f>SUMIF(Tournois!#REF!,Vies!A217)/Vies!A217</f>
        <v>#REF!</v>
      </c>
      <c r="V217" s="63" t="e">
        <f>SUMIF(Tournois!#REF!,Vies!A217)/Vies!A217</f>
        <v>#REF!</v>
      </c>
      <c r="W217" s="63" t="e">
        <f>SUMIF(Tournois!#REF!,Vies!A217)/Vies!A217</f>
        <v>#REF!</v>
      </c>
      <c r="X217" s="63" t="e">
        <f>SUMIF(Tournois!#REF!,Vies!A217)/Vies!A217</f>
        <v>#REF!</v>
      </c>
      <c r="Y217" s="63" t="e">
        <f>SUMIF(Tournois!#REF!,Vies!A217)/Vies!A217</f>
        <v>#REF!</v>
      </c>
      <c r="Z217" s="63" t="e">
        <f>SUMIF(Tournois!#REF!,Vies!A217)/Vies!A217</f>
        <v>#REF!</v>
      </c>
      <c r="AA217" s="64">
        <f t="shared" si="3"/>
        <v>0</v>
      </c>
    </row>
    <row r="218" spans="1:27" ht="14.25">
      <c r="A218" s="60">
        <v>217</v>
      </c>
      <c r="B218" s="63">
        <f>SUMIF(Tournois!E:E,Vies!A218)/Vies!A218</f>
        <v>0</v>
      </c>
      <c r="C218" s="63">
        <f>SUMIF(Tournois!K:K,Vies!A218)/Vies!A218</f>
        <v>0</v>
      </c>
      <c r="D218" s="63" t="e">
        <f>SUMIF(Tournois!#REF!,Vies!A218)/Vies!A218</f>
        <v>#REF!</v>
      </c>
      <c r="E218" s="63" t="e">
        <f>SUMIF(Tournois!#REF!,Vies!A218)/Vies!A218</f>
        <v>#REF!</v>
      </c>
      <c r="F218" s="63" t="e">
        <f>SUMIF(Tournois!#REF!,Vies!A218)/Vies!A218</f>
        <v>#REF!</v>
      </c>
      <c r="G218" s="63" t="e">
        <f>SUMIF(Tournois!#REF!,Vies!A218)/Vies!A218</f>
        <v>#REF!</v>
      </c>
      <c r="H218" s="63" t="e">
        <f>SUMIF(Tournois!#REF!,Vies!A218)/Vies!A218</f>
        <v>#REF!</v>
      </c>
      <c r="I218" s="63" t="e">
        <f>SUMIF(Tournois!#REF!,Vies!A218)/Vies!A218</f>
        <v>#REF!</v>
      </c>
      <c r="J218" s="63" t="e">
        <f>SUMIF(Tournois!#REF!,Vies!A218)/Vies!A218</f>
        <v>#REF!</v>
      </c>
      <c r="K218" s="63" t="e">
        <f>SUMIF(Tournois!#REF!,Vies!A218)/Vies!A218</f>
        <v>#REF!</v>
      </c>
      <c r="L218" s="63" t="e">
        <f>SUMIF(Tournois!#REF!,Vies!A218)/Vies!A218</f>
        <v>#REF!</v>
      </c>
      <c r="M218" s="63" t="e">
        <f>SUMIF(Tournois!#REF!,Vies!A218)/Vies!A218</f>
        <v>#REF!</v>
      </c>
      <c r="N218" s="63" t="e">
        <f>SUMIF(Tournois!#REF!,Vies!A218)/Vies!A218</f>
        <v>#REF!</v>
      </c>
      <c r="O218" s="63" t="e">
        <f>SUMIF(Tournois!#REF!,Vies!A218)/Vies!A218</f>
        <v>#REF!</v>
      </c>
      <c r="P218" s="63" t="e">
        <f>SUMIF(Tournois!#REF!,Vies!A218)/Vies!A218</f>
        <v>#REF!</v>
      </c>
      <c r="Q218" s="63" t="e">
        <f>SUMIF(Tournois!#REF!,Vies!A218)/Vies!A218</f>
        <v>#REF!</v>
      </c>
      <c r="R218" s="63" t="e">
        <f>SUMIF(Tournois!#REF!,Vies!A218)/Vies!A218</f>
        <v>#REF!</v>
      </c>
      <c r="S218" s="63" t="e">
        <f>SUMIF(Tournois!#REF!,Vies!A218)/Vies!A218</f>
        <v>#REF!</v>
      </c>
      <c r="T218" s="63" t="e">
        <f>SUMIF(Tournois!#REF!,Vies!A218)/Vies!A218</f>
        <v>#REF!</v>
      </c>
      <c r="U218" s="63" t="e">
        <f>SUMIF(Tournois!#REF!,Vies!A218)/Vies!A218</f>
        <v>#REF!</v>
      </c>
      <c r="V218" s="63" t="e">
        <f>SUMIF(Tournois!#REF!,Vies!A218)/Vies!A218</f>
        <v>#REF!</v>
      </c>
      <c r="W218" s="63" t="e">
        <f>SUMIF(Tournois!#REF!,Vies!A218)/Vies!A218</f>
        <v>#REF!</v>
      </c>
      <c r="X218" s="63" t="e">
        <f>SUMIF(Tournois!#REF!,Vies!A218)/Vies!A218</f>
        <v>#REF!</v>
      </c>
      <c r="Y218" s="63" t="e">
        <f>SUMIF(Tournois!#REF!,Vies!A218)/Vies!A218</f>
        <v>#REF!</v>
      </c>
      <c r="Z218" s="63" t="e">
        <f>SUMIF(Tournois!#REF!,Vies!A218)/Vies!A218</f>
        <v>#REF!</v>
      </c>
      <c r="AA218" s="64">
        <f t="shared" si="3"/>
        <v>0</v>
      </c>
    </row>
    <row r="219" spans="1:27" ht="14.25">
      <c r="A219" s="60">
        <v>218</v>
      </c>
      <c r="B219" s="63">
        <f>SUMIF(Tournois!E:E,Vies!A219)/Vies!A219</f>
        <v>0</v>
      </c>
      <c r="C219" s="63">
        <f>SUMIF(Tournois!K:K,Vies!A219)/Vies!A219</f>
        <v>0</v>
      </c>
      <c r="D219" s="63" t="e">
        <f>SUMIF(Tournois!#REF!,Vies!A219)/Vies!A219</f>
        <v>#REF!</v>
      </c>
      <c r="E219" s="63" t="e">
        <f>SUMIF(Tournois!#REF!,Vies!A219)/Vies!A219</f>
        <v>#REF!</v>
      </c>
      <c r="F219" s="63" t="e">
        <f>SUMIF(Tournois!#REF!,Vies!A219)/Vies!A219</f>
        <v>#REF!</v>
      </c>
      <c r="G219" s="63" t="e">
        <f>SUMIF(Tournois!#REF!,Vies!A219)/Vies!A219</f>
        <v>#REF!</v>
      </c>
      <c r="H219" s="63" t="e">
        <f>SUMIF(Tournois!#REF!,Vies!A219)/Vies!A219</f>
        <v>#REF!</v>
      </c>
      <c r="I219" s="63" t="e">
        <f>SUMIF(Tournois!#REF!,Vies!A219)/Vies!A219</f>
        <v>#REF!</v>
      </c>
      <c r="J219" s="63" t="e">
        <f>SUMIF(Tournois!#REF!,Vies!A219)/Vies!A219</f>
        <v>#REF!</v>
      </c>
      <c r="K219" s="63" t="e">
        <f>SUMIF(Tournois!#REF!,Vies!A219)/Vies!A219</f>
        <v>#REF!</v>
      </c>
      <c r="L219" s="63" t="e">
        <f>SUMIF(Tournois!#REF!,Vies!A219)/Vies!A219</f>
        <v>#REF!</v>
      </c>
      <c r="M219" s="63" t="e">
        <f>SUMIF(Tournois!#REF!,Vies!A219)/Vies!A219</f>
        <v>#REF!</v>
      </c>
      <c r="N219" s="63" t="e">
        <f>SUMIF(Tournois!#REF!,Vies!A219)/Vies!A219</f>
        <v>#REF!</v>
      </c>
      <c r="O219" s="63" t="e">
        <f>SUMIF(Tournois!#REF!,Vies!A219)/Vies!A219</f>
        <v>#REF!</v>
      </c>
      <c r="P219" s="63" t="e">
        <f>SUMIF(Tournois!#REF!,Vies!A219)/Vies!A219</f>
        <v>#REF!</v>
      </c>
      <c r="Q219" s="63" t="e">
        <f>SUMIF(Tournois!#REF!,Vies!A219)/Vies!A219</f>
        <v>#REF!</v>
      </c>
      <c r="R219" s="63" t="e">
        <f>SUMIF(Tournois!#REF!,Vies!A219)/Vies!A219</f>
        <v>#REF!</v>
      </c>
      <c r="S219" s="63" t="e">
        <f>SUMIF(Tournois!#REF!,Vies!A219)/Vies!A219</f>
        <v>#REF!</v>
      </c>
      <c r="T219" s="63" t="e">
        <f>SUMIF(Tournois!#REF!,Vies!A219)/Vies!A219</f>
        <v>#REF!</v>
      </c>
      <c r="U219" s="63" t="e">
        <f>SUMIF(Tournois!#REF!,Vies!A219)/Vies!A219</f>
        <v>#REF!</v>
      </c>
      <c r="V219" s="63" t="e">
        <f>SUMIF(Tournois!#REF!,Vies!A219)/Vies!A219</f>
        <v>#REF!</v>
      </c>
      <c r="W219" s="63" t="e">
        <f>SUMIF(Tournois!#REF!,Vies!A219)/Vies!A219</f>
        <v>#REF!</v>
      </c>
      <c r="X219" s="63" t="e">
        <f>SUMIF(Tournois!#REF!,Vies!A219)/Vies!A219</f>
        <v>#REF!</v>
      </c>
      <c r="Y219" s="63" t="e">
        <f>SUMIF(Tournois!#REF!,Vies!A219)/Vies!A219</f>
        <v>#REF!</v>
      </c>
      <c r="Z219" s="63" t="e">
        <f>SUMIF(Tournois!#REF!,Vies!A219)/Vies!A219</f>
        <v>#REF!</v>
      </c>
      <c r="AA219" s="64">
        <f t="shared" si="3"/>
        <v>0</v>
      </c>
    </row>
    <row r="220" spans="1:27" ht="14.25">
      <c r="A220" s="60">
        <v>219</v>
      </c>
      <c r="B220" s="63">
        <f>SUMIF(Tournois!E:E,Vies!A220)/Vies!A220</f>
        <v>0</v>
      </c>
      <c r="C220" s="63">
        <f>SUMIF(Tournois!K:K,Vies!A220)/Vies!A220</f>
        <v>0</v>
      </c>
      <c r="D220" s="63" t="e">
        <f>SUMIF(Tournois!#REF!,Vies!A220)/Vies!A220</f>
        <v>#REF!</v>
      </c>
      <c r="E220" s="63" t="e">
        <f>SUMIF(Tournois!#REF!,Vies!A220)/Vies!A220</f>
        <v>#REF!</v>
      </c>
      <c r="F220" s="63" t="e">
        <f>SUMIF(Tournois!#REF!,Vies!A220)/Vies!A220</f>
        <v>#REF!</v>
      </c>
      <c r="G220" s="63" t="e">
        <f>SUMIF(Tournois!#REF!,Vies!A220)/Vies!A220</f>
        <v>#REF!</v>
      </c>
      <c r="H220" s="63" t="e">
        <f>SUMIF(Tournois!#REF!,Vies!A220)/Vies!A220</f>
        <v>#REF!</v>
      </c>
      <c r="I220" s="63" t="e">
        <f>SUMIF(Tournois!#REF!,Vies!A220)/Vies!A220</f>
        <v>#REF!</v>
      </c>
      <c r="J220" s="63" t="e">
        <f>SUMIF(Tournois!#REF!,Vies!A220)/Vies!A220</f>
        <v>#REF!</v>
      </c>
      <c r="K220" s="63" t="e">
        <f>SUMIF(Tournois!#REF!,Vies!A220)/Vies!A220</f>
        <v>#REF!</v>
      </c>
      <c r="L220" s="63" t="e">
        <f>SUMIF(Tournois!#REF!,Vies!A220)/Vies!A220</f>
        <v>#REF!</v>
      </c>
      <c r="M220" s="63" t="e">
        <f>SUMIF(Tournois!#REF!,Vies!A220)/Vies!A220</f>
        <v>#REF!</v>
      </c>
      <c r="N220" s="63" t="e">
        <f>SUMIF(Tournois!#REF!,Vies!A220)/Vies!A220</f>
        <v>#REF!</v>
      </c>
      <c r="O220" s="63" t="e">
        <f>SUMIF(Tournois!#REF!,Vies!A220)/Vies!A220</f>
        <v>#REF!</v>
      </c>
      <c r="P220" s="63" t="e">
        <f>SUMIF(Tournois!#REF!,Vies!A220)/Vies!A220</f>
        <v>#REF!</v>
      </c>
      <c r="Q220" s="63" t="e">
        <f>SUMIF(Tournois!#REF!,Vies!A220)/Vies!A220</f>
        <v>#REF!</v>
      </c>
      <c r="R220" s="63" t="e">
        <f>SUMIF(Tournois!#REF!,Vies!A220)/Vies!A220</f>
        <v>#REF!</v>
      </c>
      <c r="S220" s="63" t="e">
        <f>SUMIF(Tournois!#REF!,Vies!A220)/Vies!A220</f>
        <v>#REF!</v>
      </c>
      <c r="T220" s="63" t="e">
        <f>SUMIF(Tournois!#REF!,Vies!A220)/Vies!A220</f>
        <v>#REF!</v>
      </c>
      <c r="U220" s="63" t="e">
        <f>SUMIF(Tournois!#REF!,Vies!A220)/Vies!A220</f>
        <v>#REF!</v>
      </c>
      <c r="V220" s="63" t="e">
        <f>SUMIF(Tournois!#REF!,Vies!A220)/Vies!A220</f>
        <v>#REF!</v>
      </c>
      <c r="W220" s="63" t="e">
        <f>SUMIF(Tournois!#REF!,Vies!A220)/Vies!A220</f>
        <v>#REF!</v>
      </c>
      <c r="X220" s="63" t="e">
        <f>SUMIF(Tournois!#REF!,Vies!A220)/Vies!A220</f>
        <v>#REF!</v>
      </c>
      <c r="Y220" s="63" t="e">
        <f>SUMIF(Tournois!#REF!,Vies!A220)/Vies!A220</f>
        <v>#REF!</v>
      </c>
      <c r="Z220" s="63" t="e">
        <f>SUMIF(Tournois!#REF!,Vies!A220)/Vies!A220</f>
        <v>#REF!</v>
      </c>
      <c r="AA220" s="64">
        <f t="shared" si="3"/>
        <v>0</v>
      </c>
    </row>
    <row r="221" spans="1:27" ht="14.25">
      <c r="A221" s="60">
        <v>220</v>
      </c>
      <c r="B221" s="63">
        <f>SUMIF(Tournois!E:E,Vies!A221)/Vies!A221</f>
        <v>0</v>
      </c>
      <c r="C221" s="63">
        <f>SUMIF(Tournois!K:K,Vies!A221)/Vies!A221</f>
        <v>0</v>
      </c>
      <c r="D221" s="63" t="e">
        <f>SUMIF(Tournois!#REF!,Vies!A221)/Vies!A221</f>
        <v>#REF!</v>
      </c>
      <c r="E221" s="63" t="e">
        <f>SUMIF(Tournois!#REF!,Vies!A221)/Vies!A221</f>
        <v>#REF!</v>
      </c>
      <c r="F221" s="63" t="e">
        <f>SUMIF(Tournois!#REF!,Vies!A221)/Vies!A221</f>
        <v>#REF!</v>
      </c>
      <c r="G221" s="63" t="e">
        <f>SUMIF(Tournois!#REF!,Vies!A221)/Vies!A221</f>
        <v>#REF!</v>
      </c>
      <c r="H221" s="63" t="e">
        <f>SUMIF(Tournois!#REF!,Vies!A221)/Vies!A221</f>
        <v>#REF!</v>
      </c>
      <c r="I221" s="63" t="e">
        <f>SUMIF(Tournois!#REF!,Vies!A221)/Vies!A221</f>
        <v>#REF!</v>
      </c>
      <c r="J221" s="63" t="e">
        <f>SUMIF(Tournois!#REF!,Vies!A221)/Vies!A221</f>
        <v>#REF!</v>
      </c>
      <c r="K221" s="63" t="e">
        <f>SUMIF(Tournois!#REF!,Vies!A221)/Vies!A221</f>
        <v>#REF!</v>
      </c>
      <c r="L221" s="63" t="e">
        <f>SUMIF(Tournois!#REF!,Vies!A221)/Vies!A221</f>
        <v>#REF!</v>
      </c>
      <c r="M221" s="63" t="e">
        <f>SUMIF(Tournois!#REF!,Vies!A221)/Vies!A221</f>
        <v>#REF!</v>
      </c>
      <c r="N221" s="63" t="e">
        <f>SUMIF(Tournois!#REF!,Vies!A221)/Vies!A221</f>
        <v>#REF!</v>
      </c>
      <c r="O221" s="63" t="e">
        <f>SUMIF(Tournois!#REF!,Vies!A221)/Vies!A221</f>
        <v>#REF!</v>
      </c>
      <c r="P221" s="63" t="e">
        <f>SUMIF(Tournois!#REF!,Vies!A221)/Vies!A221</f>
        <v>#REF!</v>
      </c>
      <c r="Q221" s="63" t="e">
        <f>SUMIF(Tournois!#REF!,Vies!A221)/Vies!A221</f>
        <v>#REF!</v>
      </c>
      <c r="R221" s="63" t="e">
        <f>SUMIF(Tournois!#REF!,Vies!A221)/Vies!A221</f>
        <v>#REF!</v>
      </c>
      <c r="S221" s="63" t="e">
        <f>SUMIF(Tournois!#REF!,Vies!A221)/Vies!A221</f>
        <v>#REF!</v>
      </c>
      <c r="T221" s="63" t="e">
        <f>SUMIF(Tournois!#REF!,Vies!A221)/Vies!A221</f>
        <v>#REF!</v>
      </c>
      <c r="U221" s="63" t="e">
        <f>SUMIF(Tournois!#REF!,Vies!A221)/Vies!A221</f>
        <v>#REF!</v>
      </c>
      <c r="V221" s="63" t="e">
        <f>SUMIF(Tournois!#REF!,Vies!A221)/Vies!A221</f>
        <v>#REF!</v>
      </c>
      <c r="W221" s="63" t="e">
        <f>SUMIF(Tournois!#REF!,Vies!A221)/Vies!A221</f>
        <v>#REF!</v>
      </c>
      <c r="X221" s="63" t="e">
        <f>SUMIF(Tournois!#REF!,Vies!A221)/Vies!A221</f>
        <v>#REF!</v>
      </c>
      <c r="Y221" s="63" t="e">
        <f>SUMIF(Tournois!#REF!,Vies!A221)/Vies!A221</f>
        <v>#REF!</v>
      </c>
      <c r="Z221" s="63" t="e">
        <f>SUMIF(Tournois!#REF!,Vies!A221)/Vies!A221</f>
        <v>#REF!</v>
      </c>
      <c r="AA221" s="64">
        <f t="shared" si="3"/>
        <v>0</v>
      </c>
    </row>
    <row r="222" spans="1:27" ht="14.25">
      <c r="A222" s="60">
        <v>221</v>
      </c>
      <c r="B222" s="63">
        <f>SUMIF(Tournois!E:E,Vies!A222)/Vies!A222</f>
        <v>0</v>
      </c>
      <c r="C222" s="63">
        <f>SUMIF(Tournois!K:K,Vies!A222)/Vies!A222</f>
        <v>0</v>
      </c>
      <c r="D222" s="63" t="e">
        <f>SUMIF(Tournois!#REF!,Vies!A222)/Vies!A222</f>
        <v>#REF!</v>
      </c>
      <c r="E222" s="63" t="e">
        <f>SUMIF(Tournois!#REF!,Vies!A222)/Vies!A222</f>
        <v>#REF!</v>
      </c>
      <c r="F222" s="63" t="e">
        <f>SUMIF(Tournois!#REF!,Vies!A222)/Vies!A222</f>
        <v>#REF!</v>
      </c>
      <c r="G222" s="63" t="e">
        <f>SUMIF(Tournois!#REF!,Vies!A222)/Vies!A222</f>
        <v>#REF!</v>
      </c>
      <c r="H222" s="63" t="e">
        <f>SUMIF(Tournois!#REF!,Vies!A222)/Vies!A222</f>
        <v>#REF!</v>
      </c>
      <c r="I222" s="63" t="e">
        <f>SUMIF(Tournois!#REF!,Vies!A222)/Vies!A222</f>
        <v>#REF!</v>
      </c>
      <c r="J222" s="63" t="e">
        <f>SUMIF(Tournois!#REF!,Vies!A222)/Vies!A222</f>
        <v>#REF!</v>
      </c>
      <c r="K222" s="63" t="e">
        <f>SUMIF(Tournois!#REF!,Vies!A222)/Vies!A222</f>
        <v>#REF!</v>
      </c>
      <c r="L222" s="63" t="e">
        <f>SUMIF(Tournois!#REF!,Vies!A222)/Vies!A222</f>
        <v>#REF!</v>
      </c>
      <c r="M222" s="63" t="e">
        <f>SUMIF(Tournois!#REF!,Vies!A222)/Vies!A222</f>
        <v>#REF!</v>
      </c>
      <c r="N222" s="63" t="e">
        <f>SUMIF(Tournois!#REF!,Vies!A222)/Vies!A222</f>
        <v>#REF!</v>
      </c>
      <c r="O222" s="63" t="e">
        <f>SUMIF(Tournois!#REF!,Vies!A222)/Vies!A222</f>
        <v>#REF!</v>
      </c>
      <c r="P222" s="63" t="e">
        <f>SUMIF(Tournois!#REF!,Vies!A222)/Vies!A222</f>
        <v>#REF!</v>
      </c>
      <c r="Q222" s="63" t="e">
        <f>SUMIF(Tournois!#REF!,Vies!A222)/Vies!A222</f>
        <v>#REF!</v>
      </c>
      <c r="R222" s="63" t="e">
        <f>SUMIF(Tournois!#REF!,Vies!A222)/Vies!A222</f>
        <v>#REF!</v>
      </c>
      <c r="S222" s="63" t="e">
        <f>SUMIF(Tournois!#REF!,Vies!A222)/Vies!A222</f>
        <v>#REF!</v>
      </c>
      <c r="T222" s="63" t="e">
        <f>SUMIF(Tournois!#REF!,Vies!A222)/Vies!A222</f>
        <v>#REF!</v>
      </c>
      <c r="U222" s="63" t="e">
        <f>SUMIF(Tournois!#REF!,Vies!A222)/Vies!A222</f>
        <v>#REF!</v>
      </c>
      <c r="V222" s="63" t="e">
        <f>SUMIF(Tournois!#REF!,Vies!A222)/Vies!A222</f>
        <v>#REF!</v>
      </c>
      <c r="W222" s="63" t="e">
        <f>SUMIF(Tournois!#REF!,Vies!A222)/Vies!A222</f>
        <v>#REF!</v>
      </c>
      <c r="X222" s="63" t="e">
        <f>SUMIF(Tournois!#REF!,Vies!A222)/Vies!A222</f>
        <v>#REF!</v>
      </c>
      <c r="Y222" s="63" t="e">
        <f>SUMIF(Tournois!#REF!,Vies!A222)/Vies!A222</f>
        <v>#REF!</v>
      </c>
      <c r="Z222" s="63" t="e">
        <f>SUMIF(Tournois!#REF!,Vies!A222)/Vies!A222</f>
        <v>#REF!</v>
      </c>
      <c r="AA222" s="64">
        <f t="shared" si="3"/>
        <v>0</v>
      </c>
    </row>
    <row r="223" spans="1:27" ht="14.25">
      <c r="A223" s="60">
        <v>222</v>
      </c>
      <c r="B223" s="63">
        <f>SUMIF(Tournois!E:E,Vies!A223)/Vies!A223</f>
        <v>0</v>
      </c>
      <c r="C223" s="63">
        <f>SUMIF(Tournois!K:K,Vies!A223)/Vies!A223</f>
        <v>0</v>
      </c>
      <c r="D223" s="63" t="e">
        <f>SUMIF(Tournois!#REF!,Vies!A223)/Vies!A223</f>
        <v>#REF!</v>
      </c>
      <c r="E223" s="63" t="e">
        <f>SUMIF(Tournois!#REF!,Vies!A223)/Vies!A223</f>
        <v>#REF!</v>
      </c>
      <c r="F223" s="63" t="e">
        <f>SUMIF(Tournois!#REF!,Vies!A223)/Vies!A223</f>
        <v>#REF!</v>
      </c>
      <c r="G223" s="63" t="e">
        <f>SUMIF(Tournois!#REF!,Vies!A223)/Vies!A223</f>
        <v>#REF!</v>
      </c>
      <c r="H223" s="63" t="e">
        <f>SUMIF(Tournois!#REF!,Vies!A223)/Vies!A223</f>
        <v>#REF!</v>
      </c>
      <c r="I223" s="63" t="e">
        <f>SUMIF(Tournois!#REF!,Vies!A223)/Vies!A223</f>
        <v>#REF!</v>
      </c>
      <c r="J223" s="63" t="e">
        <f>SUMIF(Tournois!#REF!,Vies!A223)/Vies!A223</f>
        <v>#REF!</v>
      </c>
      <c r="K223" s="63" t="e">
        <f>SUMIF(Tournois!#REF!,Vies!A223)/Vies!A223</f>
        <v>#REF!</v>
      </c>
      <c r="L223" s="63" t="e">
        <f>SUMIF(Tournois!#REF!,Vies!A223)/Vies!A223</f>
        <v>#REF!</v>
      </c>
      <c r="M223" s="63" t="e">
        <f>SUMIF(Tournois!#REF!,Vies!A223)/Vies!A223</f>
        <v>#REF!</v>
      </c>
      <c r="N223" s="63" t="e">
        <f>SUMIF(Tournois!#REF!,Vies!A223)/Vies!A223</f>
        <v>#REF!</v>
      </c>
      <c r="O223" s="63" t="e">
        <f>SUMIF(Tournois!#REF!,Vies!A223)/Vies!A223</f>
        <v>#REF!</v>
      </c>
      <c r="P223" s="63" t="e">
        <f>SUMIF(Tournois!#REF!,Vies!A223)/Vies!A223</f>
        <v>#REF!</v>
      </c>
      <c r="Q223" s="63" t="e">
        <f>SUMIF(Tournois!#REF!,Vies!A223)/Vies!A223</f>
        <v>#REF!</v>
      </c>
      <c r="R223" s="63" t="e">
        <f>SUMIF(Tournois!#REF!,Vies!A223)/Vies!A223</f>
        <v>#REF!</v>
      </c>
      <c r="S223" s="63" t="e">
        <f>SUMIF(Tournois!#REF!,Vies!A223)/Vies!A223</f>
        <v>#REF!</v>
      </c>
      <c r="T223" s="63" t="e">
        <f>SUMIF(Tournois!#REF!,Vies!A223)/Vies!A223</f>
        <v>#REF!</v>
      </c>
      <c r="U223" s="63" t="e">
        <f>SUMIF(Tournois!#REF!,Vies!A223)/Vies!A223</f>
        <v>#REF!</v>
      </c>
      <c r="V223" s="63" t="e">
        <f>SUMIF(Tournois!#REF!,Vies!A223)/Vies!A223</f>
        <v>#REF!</v>
      </c>
      <c r="W223" s="63" t="e">
        <f>SUMIF(Tournois!#REF!,Vies!A223)/Vies!A223</f>
        <v>#REF!</v>
      </c>
      <c r="X223" s="63" t="e">
        <f>SUMIF(Tournois!#REF!,Vies!A223)/Vies!A223</f>
        <v>#REF!</v>
      </c>
      <c r="Y223" s="63" t="e">
        <f>SUMIF(Tournois!#REF!,Vies!A223)/Vies!A223</f>
        <v>#REF!</v>
      </c>
      <c r="Z223" s="63" t="e">
        <f>SUMIF(Tournois!#REF!,Vies!A223)/Vies!A223</f>
        <v>#REF!</v>
      </c>
      <c r="AA223" s="64">
        <f t="shared" si="3"/>
        <v>0</v>
      </c>
    </row>
    <row r="224" spans="1:27" ht="14.25">
      <c r="A224" s="60">
        <v>223</v>
      </c>
      <c r="B224" s="63">
        <f>SUMIF(Tournois!E:E,Vies!A224)/Vies!A224</f>
        <v>0</v>
      </c>
      <c r="C224" s="63">
        <f>SUMIF(Tournois!K:K,Vies!A224)/Vies!A224</f>
        <v>0</v>
      </c>
      <c r="D224" s="63" t="e">
        <f>SUMIF(Tournois!#REF!,Vies!A224)/Vies!A224</f>
        <v>#REF!</v>
      </c>
      <c r="E224" s="63" t="e">
        <f>SUMIF(Tournois!#REF!,Vies!A224)/Vies!A224</f>
        <v>#REF!</v>
      </c>
      <c r="F224" s="63" t="e">
        <f>SUMIF(Tournois!#REF!,Vies!A224)/Vies!A224</f>
        <v>#REF!</v>
      </c>
      <c r="G224" s="63" t="e">
        <f>SUMIF(Tournois!#REF!,Vies!A224)/Vies!A224</f>
        <v>#REF!</v>
      </c>
      <c r="H224" s="63" t="e">
        <f>SUMIF(Tournois!#REF!,Vies!A224)/Vies!A224</f>
        <v>#REF!</v>
      </c>
      <c r="I224" s="63" t="e">
        <f>SUMIF(Tournois!#REF!,Vies!A224)/Vies!A224</f>
        <v>#REF!</v>
      </c>
      <c r="J224" s="63" t="e">
        <f>SUMIF(Tournois!#REF!,Vies!A224)/Vies!A224</f>
        <v>#REF!</v>
      </c>
      <c r="K224" s="63" t="e">
        <f>SUMIF(Tournois!#REF!,Vies!A224)/Vies!A224</f>
        <v>#REF!</v>
      </c>
      <c r="L224" s="63" t="e">
        <f>SUMIF(Tournois!#REF!,Vies!A224)/Vies!A224</f>
        <v>#REF!</v>
      </c>
      <c r="M224" s="63" t="e">
        <f>SUMIF(Tournois!#REF!,Vies!A224)/Vies!A224</f>
        <v>#REF!</v>
      </c>
      <c r="N224" s="63" t="e">
        <f>SUMIF(Tournois!#REF!,Vies!A224)/Vies!A224</f>
        <v>#REF!</v>
      </c>
      <c r="O224" s="63" t="e">
        <f>SUMIF(Tournois!#REF!,Vies!A224)/Vies!A224</f>
        <v>#REF!</v>
      </c>
      <c r="P224" s="63" t="e">
        <f>SUMIF(Tournois!#REF!,Vies!A224)/Vies!A224</f>
        <v>#REF!</v>
      </c>
      <c r="Q224" s="63" t="e">
        <f>SUMIF(Tournois!#REF!,Vies!A224)/Vies!A224</f>
        <v>#REF!</v>
      </c>
      <c r="R224" s="63" t="e">
        <f>SUMIF(Tournois!#REF!,Vies!A224)/Vies!A224</f>
        <v>#REF!</v>
      </c>
      <c r="S224" s="63" t="e">
        <f>SUMIF(Tournois!#REF!,Vies!A224)/Vies!A224</f>
        <v>#REF!</v>
      </c>
      <c r="T224" s="63" t="e">
        <f>SUMIF(Tournois!#REF!,Vies!A224)/Vies!A224</f>
        <v>#REF!</v>
      </c>
      <c r="U224" s="63" t="e">
        <f>SUMIF(Tournois!#REF!,Vies!A224)/Vies!A224</f>
        <v>#REF!</v>
      </c>
      <c r="V224" s="63" t="e">
        <f>SUMIF(Tournois!#REF!,Vies!A224)/Vies!A224</f>
        <v>#REF!</v>
      </c>
      <c r="W224" s="63" t="e">
        <f>SUMIF(Tournois!#REF!,Vies!A224)/Vies!A224</f>
        <v>#REF!</v>
      </c>
      <c r="X224" s="63" t="e">
        <f>SUMIF(Tournois!#REF!,Vies!A224)/Vies!A224</f>
        <v>#REF!</v>
      </c>
      <c r="Y224" s="63" t="e">
        <f>SUMIF(Tournois!#REF!,Vies!A224)/Vies!A224</f>
        <v>#REF!</v>
      </c>
      <c r="Z224" s="63" t="e">
        <f>SUMIF(Tournois!#REF!,Vies!A224)/Vies!A224</f>
        <v>#REF!</v>
      </c>
      <c r="AA224" s="64">
        <f t="shared" si="3"/>
        <v>0</v>
      </c>
    </row>
    <row r="225" spans="1:27" ht="14.25">
      <c r="A225" s="60">
        <v>224</v>
      </c>
      <c r="B225" s="63">
        <f>SUMIF(Tournois!E:E,Vies!A225)/Vies!A225</f>
        <v>0</v>
      </c>
      <c r="C225" s="63">
        <f>SUMIF(Tournois!K:K,Vies!A225)/Vies!A225</f>
        <v>0</v>
      </c>
      <c r="D225" s="63" t="e">
        <f>SUMIF(Tournois!#REF!,Vies!A225)/Vies!A225</f>
        <v>#REF!</v>
      </c>
      <c r="E225" s="63" t="e">
        <f>SUMIF(Tournois!#REF!,Vies!A225)/Vies!A225</f>
        <v>#REF!</v>
      </c>
      <c r="F225" s="63" t="e">
        <f>SUMIF(Tournois!#REF!,Vies!A225)/Vies!A225</f>
        <v>#REF!</v>
      </c>
      <c r="G225" s="63" t="e">
        <f>SUMIF(Tournois!#REF!,Vies!A225)/Vies!A225</f>
        <v>#REF!</v>
      </c>
      <c r="H225" s="63" t="e">
        <f>SUMIF(Tournois!#REF!,Vies!A225)/Vies!A225</f>
        <v>#REF!</v>
      </c>
      <c r="I225" s="63" t="e">
        <f>SUMIF(Tournois!#REF!,Vies!A225)/Vies!A225</f>
        <v>#REF!</v>
      </c>
      <c r="J225" s="63" t="e">
        <f>SUMIF(Tournois!#REF!,Vies!A225)/Vies!A225</f>
        <v>#REF!</v>
      </c>
      <c r="K225" s="63" t="e">
        <f>SUMIF(Tournois!#REF!,Vies!A225)/Vies!A225</f>
        <v>#REF!</v>
      </c>
      <c r="L225" s="63" t="e">
        <f>SUMIF(Tournois!#REF!,Vies!A225)/Vies!A225</f>
        <v>#REF!</v>
      </c>
      <c r="M225" s="63" t="e">
        <f>SUMIF(Tournois!#REF!,Vies!A225)/Vies!A225</f>
        <v>#REF!</v>
      </c>
      <c r="N225" s="63" t="e">
        <f>SUMIF(Tournois!#REF!,Vies!A225)/Vies!A225</f>
        <v>#REF!</v>
      </c>
      <c r="O225" s="63" t="e">
        <f>SUMIF(Tournois!#REF!,Vies!A225)/Vies!A225</f>
        <v>#REF!</v>
      </c>
      <c r="P225" s="63" t="e">
        <f>SUMIF(Tournois!#REF!,Vies!A225)/Vies!A225</f>
        <v>#REF!</v>
      </c>
      <c r="Q225" s="63" t="e">
        <f>SUMIF(Tournois!#REF!,Vies!A225)/Vies!A225</f>
        <v>#REF!</v>
      </c>
      <c r="R225" s="63" t="e">
        <f>SUMIF(Tournois!#REF!,Vies!A225)/Vies!A225</f>
        <v>#REF!</v>
      </c>
      <c r="S225" s="63" t="e">
        <f>SUMIF(Tournois!#REF!,Vies!A225)/Vies!A225</f>
        <v>#REF!</v>
      </c>
      <c r="T225" s="63" t="e">
        <f>SUMIF(Tournois!#REF!,Vies!A225)/Vies!A225</f>
        <v>#REF!</v>
      </c>
      <c r="U225" s="63" t="e">
        <f>SUMIF(Tournois!#REF!,Vies!A225)/Vies!A225</f>
        <v>#REF!</v>
      </c>
      <c r="V225" s="63" t="e">
        <f>SUMIF(Tournois!#REF!,Vies!A225)/Vies!A225</f>
        <v>#REF!</v>
      </c>
      <c r="W225" s="63" t="e">
        <f>SUMIF(Tournois!#REF!,Vies!A225)/Vies!A225</f>
        <v>#REF!</v>
      </c>
      <c r="X225" s="63" t="e">
        <f>SUMIF(Tournois!#REF!,Vies!A225)/Vies!A225</f>
        <v>#REF!</v>
      </c>
      <c r="Y225" s="63" t="e">
        <f>SUMIF(Tournois!#REF!,Vies!A225)/Vies!A225</f>
        <v>#REF!</v>
      </c>
      <c r="Z225" s="63" t="e">
        <f>SUMIF(Tournois!#REF!,Vies!A225)/Vies!A225</f>
        <v>#REF!</v>
      </c>
      <c r="AA225" s="64">
        <f t="shared" si="3"/>
        <v>0</v>
      </c>
    </row>
    <row r="226" spans="1:27" ht="14.25">
      <c r="A226" s="60">
        <v>225</v>
      </c>
      <c r="B226" s="63">
        <f>SUMIF(Tournois!E:E,Vies!A226)/Vies!A226</f>
        <v>0</v>
      </c>
      <c r="C226" s="63">
        <f>SUMIF(Tournois!K:K,Vies!A226)/Vies!A226</f>
        <v>0</v>
      </c>
      <c r="D226" s="63" t="e">
        <f>SUMIF(Tournois!#REF!,Vies!A226)/Vies!A226</f>
        <v>#REF!</v>
      </c>
      <c r="E226" s="63" t="e">
        <f>SUMIF(Tournois!#REF!,Vies!A226)/Vies!A226</f>
        <v>#REF!</v>
      </c>
      <c r="F226" s="63" t="e">
        <f>SUMIF(Tournois!#REF!,Vies!A226)/Vies!A226</f>
        <v>#REF!</v>
      </c>
      <c r="G226" s="63" t="e">
        <f>SUMIF(Tournois!#REF!,Vies!A226)/Vies!A226</f>
        <v>#REF!</v>
      </c>
      <c r="H226" s="63" t="e">
        <f>SUMIF(Tournois!#REF!,Vies!A226)/Vies!A226</f>
        <v>#REF!</v>
      </c>
      <c r="I226" s="63" t="e">
        <f>SUMIF(Tournois!#REF!,Vies!A226)/Vies!A226</f>
        <v>#REF!</v>
      </c>
      <c r="J226" s="63" t="e">
        <f>SUMIF(Tournois!#REF!,Vies!A226)/Vies!A226</f>
        <v>#REF!</v>
      </c>
      <c r="K226" s="63" t="e">
        <f>SUMIF(Tournois!#REF!,Vies!A226)/Vies!A226</f>
        <v>#REF!</v>
      </c>
      <c r="L226" s="63" t="e">
        <f>SUMIF(Tournois!#REF!,Vies!A226)/Vies!A226</f>
        <v>#REF!</v>
      </c>
      <c r="M226" s="63" t="e">
        <f>SUMIF(Tournois!#REF!,Vies!A226)/Vies!A226</f>
        <v>#REF!</v>
      </c>
      <c r="N226" s="63" t="e">
        <f>SUMIF(Tournois!#REF!,Vies!A226)/Vies!A226</f>
        <v>#REF!</v>
      </c>
      <c r="O226" s="63" t="e">
        <f>SUMIF(Tournois!#REF!,Vies!A226)/Vies!A226</f>
        <v>#REF!</v>
      </c>
      <c r="P226" s="63" t="e">
        <f>SUMIF(Tournois!#REF!,Vies!A226)/Vies!A226</f>
        <v>#REF!</v>
      </c>
      <c r="Q226" s="63" t="e">
        <f>SUMIF(Tournois!#REF!,Vies!A226)/Vies!A226</f>
        <v>#REF!</v>
      </c>
      <c r="R226" s="63" t="e">
        <f>SUMIF(Tournois!#REF!,Vies!A226)/Vies!A226</f>
        <v>#REF!</v>
      </c>
      <c r="S226" s="63" t="e">
        <f>SUMIF(Tournois!#REF!,Vies!A226)/Vies!A226</f>
        <v>#REF!</v>
      </c>
      <c r="T226" s="63" t="e">
        <f>SUMIF(Tournois!#REF!,Vies!A226)/Vies!A226</f>
        <v>#REF!</v>
      </c>
      <c r="U226" s="63" t="e">
        <f>SUMIF(Tournois!#REF!,Vies!A226)/Vies!A226</f>
        <v>#REF!</v>
      </c>
      <c r="V226" s="63" t="e">
        <f>SUMIF(Tournois!#REF!,Vies!A226)/Vies!A226</f>
        <v>#REF!</v>
      </c>
      <c r="W226" s="63" t="e">
        <f>SUMIF(Tournois!#REF!,Vies!A226)/Vies!A226</f>
        <v>#REF!</v>
      </c>
      <c r="X226" s="63" t="e">
        <f>SUMIF(Tournois!#REF!,Vies!A226)/Vies!A226</f>
        <v>#REF!</v>
      </c>
      <c r="Y226" s="63" t="e">
        <f>SUMIF(Tournois!#REF!,Vies!A226)/Vies!A226</f>
        <v>#REF!</v>
      </c>
      <c r="Z226" s="63" t="e">
        <f>SUMIF(Tournois!#REF!,Vies!A226)/Vies!A226</f>
        <v>#REF!</v>
      </c>
      <c r="AA226" s="64">
        <f t="shared" si="3"/>
        <v>0</v>
      </c>
    </row>
    <row r="227" spans="1:27" ht="14.25">
      <c r="A227" s="60">
        <v>226</v>
      </c>
      <c r="B227" s="63">
        <f>SUMIF(Tournois!E:E,Vies!A227)/Vies!A227</f>
        <v>0</v>
      </c>
      <c r="C227" s="63">
        <f>SUMIF(Tournois!K:K,Vies!A227)/Vies!A227</f>
        <v>0</v>
      </c>
      <c r="D227" s="63" t="e">
        <f>SUMIF(Tournois!#REF!,Vies!A227)/Vies!A227</f>
        <v>#REF!</v>
      </c>
      <c r="E227" s="63" t="e">
        <f>SUMIF(Tournois!#REF!,Vies!A227)/Vies!A227</f>
        <v>#REF!</v>
      </c>
      <c r="F227" s="63" t="e">
        <f>SUMIF(Tournois!#REF!,Vies!A227)/Vies!A227</f>
        <v>#REF!</v>
      </c>
      <c r="G227" s="63" t="e">
        <f>SUMIF(Tournois!#REF!,Vies!A227)/Vies!A227</f>
        <v>#REF!</v>
      </c>
      <c r="H227" s="63" t="e">
        <f>SUMIF(Tournois!#REF!,Vies!A227)/Vies!A227</f>
        <v>#REF!</v>
      </c>
      <c r="I227" s="63" t="e">
        <f>SUMIF(Tournois!#REF!,Vies!A227)/Vies!A227</f>
        <v>#REF!</v>
      </c>
      <c r="J227" s="63" t="e">
        <f>SUMIF(Tournois!#REF!,Vies!A227)/Vies!A227</f>
        <v>#REF!</v>
      </c>
      <c r="K227" s="63" t="e">
        <f>SUMIF(Tournois!#REF!,Vies!A227)/Vies!A227</f>
        <v>#REF!</v>
      </c>
      <c r="L227" s="63" t="e">
        <f>SUMIF(Tournois!#REF!,Vies!A227)/Vies!A227</f>
        <v>#REF!</v>
      </c>
      <c r="M227" s="63" t="e">
        <f>SUMIF(Tournois!#REF!,Vies!A227)/Vies!A227</f>
        <v>#REF!</v>
      </c>
      <c r="N227" s="63" t="e">
        <f>SUMIF(Tournois!#REF!,Vies!A227)/Vies!A227</f>
        <v>#REF!</v>
      </c>
      <c r="O227" s="63" t="e">
        <f>SUMIF(Tournois!#REF!,Vies!A227)/Vies!A227</f>
        <v>#REF!</v>
      </c>
      <c r="P227" s="63" t="e">
        <f>SUMIF(Tournois!#REF!,Vies!A227)/Vies!A227</f>
        <v>#REF!</v>
      </c>
      <c r="Q227" s="63" t="e">
        <f>SUMIF(Tournois!#REF!,Vies!A227)/Vies!A227</f>
        <v>#REF!</v>
      </c>
      <c r="R227" s="63" t="e">
        <f>SUMIF(Tournois!#REF!,Vies!A227)/Vies!A227</f>
        <v>#REF!</v>
      </c>
      <c r="S227" s="63" t="e">
        <f>SUMIF(Tournois!#REF!,Vies!A227)/Vies!A227</f>
        <v>#REF!</v>
      </c>
      <c r="T227" s="63" t="e">
        <f>SUMIF(Tournois!#REF!,Vies!A227)/Vies!A227</f>
        <v>#REF!</v>
      </c>
      <c r="U227" s="63" t="e">
        <f>SUMIF(Tournois!#REF!,Vies!A227)/Vies!A227</f>
        <v>#REF!</v>
      </c>
      <c r="V227" s="63" t="e">
        <f>SUMIF(Tournois!#REF!,Vies!A227)/Vies!A227</f>
        <v>#REF!</v>
      </c>
      <c r="W227" s="63" t="e">
        <f>SUMIF(Tournois!#REF!,Vies!A227)/Vies!A227</f>
        <v>#REF!</v>
      </c>
      <c r="X227" s="63" t="e">
        <f>SUMIF(Tournois!#REF!,Vies!A227)/Vies!A227</f>
        <v>#REF!</v>
      </c>
      <c r="Y227" s="63" t="e">
        <f>SUMIF(Tournois!#REF!,Vies!A227)/Vies!A227</f>
        <v>#REF!</v>
      </c>
      <c r="Z227" s="63" t="e">
        <f>SUMIF(Tournois!#REF!,Vies!A227)/Vies!A227</f>
        <v>#REF!</v>
      </c>
      <c r="AA227" s="64">
        <f t="shared" si="3"/>
        <v>0</v>
      </c>
    </row>
    <row r="228" spans="1:27" ht="14.25">
      <c r="A228" s="60">
        <v>227</v>
      </c>
      <c r="B228" s="63">
        <f>SUMIF(Tournois!E:E,Vies!A228)/Vies!A228</f>
        <v>0</v>
      </c>
      <c r="C228" s="63">
        <f>SUMIF(Tournois!K:K,Vies!A228)/Vies!A228</f>
        <v>0</v>
      </c>
      <c r="D228" s="63" t="e">
        <f>SUMIF(Tournois!#REF!,Vies!A228)/Vies!A228</f>
        <v>#REF!</v>
      </c>
      <c r="E228" s="63" t="e">
        <f>SUMIF(Tournois!#REF!,Vies!A228)/Vies!A228</f>
        <v>#REF!</v>
      </c>
      <c r="F228" s="63" t="e">
        <f>SUMIF(Tournois!#REF!,Vies!A228)/Vies!A228</f>
        <v>#REF!</v>
      </c>
      <c r="G228" s="63" t="e">
        <f>SUMIF(Tournois!#REF!,Vies!A228)/Vies!A228</f>
        <v>#REF!</v>
      </c>
      <c r="H228" s="63" t="e">
        <f>SUMIF(Tournois!#REF!,Vies!A228)/Vies!A228</f>
        <v>#REF!</v>
      </c>
      <c r="I228" s="63" t="e">
        <f>SUMIF(Tournois!#REF!,Vies!A228)/Vies!A228</f>
        <v>#REF!</v>
      </c>
      <c r="J228" s="63" t="e">
        <f>SUMIF(Tournois!#REF!,Vies!A228)/Vies!A228</f>
        <v>#REF!</v>
      </c>
      <c r="K228" s="63" t="e">
        <f>SUMIF(Tournois!#REF!,Vies!A228)/Vies!A228</f>
        <v>#REF!</v>
      </c>
      <c r="L228" s="63" t="e">
        <f>SUMIF(Tournois!#REF!,Vies!A228)/Vies!A228</f>
        <v>#REF!</v>
      </c>
      <c r="M228" s="63" t="e">
        <f>SUMIF(Tournois!#REF!,Vies!A228)/Vies!A228</f>
        <v>#REF!</v>
      </c>
      <c r="N228" s="63" t="e">
        <f>SUMIF(Tournois!#REF!,Vies!A228)/Vies!A228</f>
        <v>#REF!</v>
      </c>
      <c r="O228" s="63" t="e">
        <f>SUMIF(Tournois!#REF!,Vies!A228)/Vies!A228</f>
        <v>#REF!</v>
      </c>
      <c r="P228" s="63" t="e">
        <f>SUMIF(Tournois!#REF!,Vies!A228)/Vies!A228</f>
        <v>#REF!</v>
      </c>
      <c r="Q228" s="63" t="e">
        <f>SUMIF(Tournois!#REF!,Vies!A228)/Vies!A228</f>
        <v>#REF!</v>
      </c>
      <c r="R228" s="63" t="e">
        <f>SUMIF(Tournois!#REF!,Vies!A228)/Vies!A228</f>
        <v>#REF!</v>
      </c>
      <c r="S228" s="63" t="e">
        <f>SUMIF(Tournois!#REF!,Vies!A228)/Vies!A228</f>
        <v>#REF!</v>
      </c>
      <c r="T228" s="63" t="e">
        <f>SUMIF(Tournois!#REF!,Vies!A228)/Vies!A228</f>
        <v>#REF!</v>
      </c>
      <c r="U228" s="63" t="e">
        <f>SUMIF(Tournois!#REF!,Vies!A228)/Vies!A228</f>
        <v>#REF!</v>
      </c>
      <c r="V228" s="63" t="e">
        <f>SUMIF(Tournois!#REF!,Vies!A228)/Vies!A228</f>
        <v>#REF!</v>
      </c>
      <c r="W228" s="63" t="e">
        <f>SUMIF(Tournois!#REF!,Vies!A228)/Vies!A228</f>
        <v>#REF!</v>
      </c>
      <c r="X228" s="63" t="e">
        <f>SUMIF(Tournois!#REF!,Vies!A228)/Vies!A228</f>
        <v>#REF!</v>
      </c>
      <c r="Y228" s="63" t="e">
        <f>SUMIF(Tournois!#REF!,Vies!A228)/Vies!A228</f>
        <v>#REF!</v>
      </c>
      <c r="Z228" s="63" t="e">
        <f>SUMIF(Tournois!#REF!,Vies!A228)/Vies!A228</f>
        <v>#REF!</v>
      </c>
      <c r="AA228" s="64">
        <f t="shared" si="3"/>
        <v>0</v>
      </c>
    </row>
    <row r="229" spans="1:27" ht="14.25">
      <c r="A229" s="60">
        <v>228</v>
      </c>
      <c r="B229" s="63">
        <f>SUMIF(Tournois!E:E,Vies!A229)/Vies!A229</f>
        <v>0</v>
      </c>
      <c r="C229" s="63">
        <f>SUMIF(Tournois!K:K,Vies!A229)/Vies!A229</f>
        <v>0</v>
      </c>
      <c r="D229" s="63" t="e">
        <f>SUMIF(Tournois!#REF!,Vies!A229)/Vies!A229</f>
        <v>#REF!</v>
      </c>
      <c r="E229" s="63" t="e">
        <f>SUMIF(Tournois!#REF!,Vies!A229)/Vies!A229</f>
        <v>#REF!</v>
      </c>
      <c r="F229" s="63" t="e">
        <f>SUMIF(Tournois!#REF!,Vies!A229)/Vies!A229</f>
        <v>#REF!</v>
      </c>
      <c r="G229" s="63" t="e">
        <f>SUMIF(Tournois!#REF!,Vies!A229)/Vies!A229</f>
        <v>#REF!</v>
      </c>
      <c r="H229" s="63" t="e">
        <f>SUMIF(Tournois!#REF!,Vies!A229)/Vies!A229</f>
        <v>#REF!</v>
      </c>
      <c r="I229" s="63" t="e">
        <f>SUMIF(Tournois!#REF!,Vies!A229)/Vies!A229</f>
        <v>#REF!</v>
      </c>
      <c r="J229" s="63" t="e">
        <f>SUMIF(Tournois!#REF!,Vies!A229)/Vies!A229</f>
        <v>#REF!</v>
      </c>
      <c r="K229" s="63" t="e">
        <f>SUMIF(Tournois!#REF!,Vies!A229)/Vies!A229</f>
        <v>#REF!</v>
      </c>
      <c r="L229" s="63" t="e">
        <f>SUMIF(Tournois!#REF!,Vies!A229)/Vies!A229</f>
        <v>#REF!</v>
      </c>
      <c r="M229" s="63" t="e">
        <f>SUMIF(Tournois!#REF!,Vies!A229)/Vies!A229</f>
        <v>#REF!</v>
      </c>
      <c r="N229" s="63" t="e">
        <f>SUMIF(Tournois!#REF!,Vies!A229)/Vies!A229</f>
        <v>#REF!</v>
      </c>
      <c r="O229" s="63" t="e">
        <f>SUMIF(Tournois!#REF!,Vies!A229)/Vies!A229</f>
        <v>#REF!</v>
      </c>
      <c r="P229" s="63" t="e">
        <f>SUMIF(Tournois!#REF!,Vies!A229)/Vies!A229</f>
        <v>#REF!</v>
      </c>
      <c r="Q229" s="63" t="e">
        <f>SUMIF(Tournois!#REF!,Vies!A229)/Vies!A229</f>
        <v>#REF!</v>
      </c>
      <c r="R229" s="63" t="e">
        <f>SUMIF(Tournois!#REF!,Vies!A229)/Vies!A229</f>
        <v>#REF!</v>
      </c>
      <c r="S229" s="63" t="e">
        <f>SUMIF(Tournois!#REF!,Vies!A229)/Vies!A229</f>
        <v>#REF!</v>
      </c>
      <c r="T229" s="63" t="e">
        <f>SUMIF(Tournois!#REF!,Vies!A229)/Vies!A229</f>
        <v>#REF!</v>
      </c>
      <c r="U229" s="63" t="e">
        <f>SUMIF(Tournois!#REF!,Vies!A229)/Vies!A229</f>
        <v>#REF!</v>
      </c>
      <c r="V229" s="63" t="e">
        <f>SUMIF(Tournois!#REF!,Vies!A229)/Vies!A229</f>
        <v>#REF!</v>
      </c>
      <c r="W229" s="63" t="e">
        <f>SUMIF(Tournois!#REF!,Vies!A229)/Vies!A229</f>
        <v>#REF!</v>
      </c>
      <c r="X229" s="63" t="e">
        <f>SUMIF(Tournois!#REF!,Vies!A229)/Vies!A229</f>
        <v>#REF!</v>
      </c>
      <c r="Y229" s="63" t="e">
        <f>SUMIF(Tournois!#REF!,Vies!A229)/Vies!A229</f>
        <v>#REF!</v>
      </c>
      <c r="Z229" s="63" t="e">
        <f>SUMIF(Tournois!#REF!,Vies!A229)/Vies!A229</f>
        <v>#REF!</v>
      </c>
      <c r="AA229" s="64">
        <f t="shared" si="3"/>
        <v>0</v>
      </c>
    </row>
    <row r="230" spans="1:27" ht="14.25">
      <c r="A230" s="60">
        <v>229</v>
      </c>
      <c r="B230" s="63">
        <f>SUMIF(Tournois!E:E,Vies!A230)/Vies!A230</f>
        <v>0</v>
      </c>
      <c r="C230" s="63">
        <f>SUMIF(Tournois!K:K,Vies!A230)/Vies!A230</f>
        <v>0</v>
      </c>
      <c r="D230" s="63" t="e">
        <f>SUMIF(Tournois!#REF!,Vies!A230)/Vies!A230</f>
        <v>#REF!</v>
      </c>
      <c r="E230" s="63" t="e">
        <f>SUMIF(Tournois!#REF!,Vies!A230)/Vies!A230</f>
        <v>#REF!</v>
      </c>
      <c r="F230" s="63" t="e">
        <f>SUMIF(Tournois!#REF!,Vies!A230)/Vies!A230</f>
        <v>#REF!</v>
      </c>
      <c r="G230" s="63" t="e">
        <f>SUMIF(Tournois!#REF!,Vies!A230)/Vies!A230</f>
        <v>#REF!</v>
      </c>
      <c r="H230" s="63" t="e">
        <f>SUMIF(Tournois!#REF!,Vies!A230)/Vies!A230</f>
        <v>#REF!</v>
      </c>
      <c r="I230" s="63" t="e">
        <f>SUMIF(Tournois!#REF!,Vies!A230)/Vies!A230</f>
        <v>#REF!</v>
      </c>
      <c r="J230" s="63" t="e">
        <f>SUMIF(Tournois!#REF!,Vies!A230)/Vies!A230</f>
        <v>#REF!</v>
      </c>
      <c r="K230" s="63" t="e">
        <f>SUMIF(Tournois!#REF!,Vies!A230)/Vies!A230</f>
        <v>#REF!</v>
      </c>
      <c r="L230" s="63" t="e">
        <f>SUMIF(Tournois!#REF!,Vies!A230)/Vies!A230</f>
        <v>#REF!</v>
      </c>
      <c r="M230" s="63" t="e">
        <f>SUMIF(Tournois!#REF!,Vies!A230)/Vies!A230</f>
        <v>#REF!</v>
      </c>
      <c r="N230" s="63" t="e">
        <f>SUMIF(Tournois!#REF!,Vies!A230)/Vies!A230</f>
        <v>#REF!</v>
      </c>
      <c r="O230" s="63" t="e">
        <f>SUMIF(Tournois!#REF!,Vies!A230)/Vies!A230</f>
        <v>#REF!</v>
      </c>
      <c r="P230" s="63" t="e">
        <f>SUMIF(Tournois!#REF!,Vies!A230)/Vies!A230</f>
        <v>#REF!</v>
      </c>
      <c r="Q230" s="63" t="e">
        <f>SUMIF(Tournois!#REF!,Vies!A230)/Vies!A230</f>
        <v>#REF!</v>
      </c>
      <c r="R230" s="63" t="e">
        <f>SUMIF(Tournois!#REF!,Vies!A230)/Vies!A230</f>
        <v>#REF!</v>
      </c>
      <c r="S230" s="63" t="e">
        <f>SUMIF(Tournois!#REF!,Vies!A230)/Vies!A230</f>
        <v>#REF!</v>
      </c>
      <c r="T230" s="63" t="e">
        <f>SUMIF(Tournois!#REF!,Vies!A230)/Vies!A230</f>
        <v>#REF!</v>
      </c>
      <c r="U230" s="63" t="e">
        <f>SUMIF(Tournois!#REF!,Vies!A230)/Vies!A230</f>
        <v>#REF!</v>
      </c>
      <c r="V230" s="63" t="e">
        <f>SUMIF(Tournois!#REF!,Vies!A230)/Vies!A230</f>
        <v>#REF!</v>
      </c>
      <c r="W230" s="63" t="e">
        <f>SUMIF(Tournois!#REF!,Vies!A230)/Vies!A230</f>
        <v>#REF!</v>
      </c>
      <c r="X230" s="63" t="e">
        <f>SUMIF(Tournois!#REF!,Vies!A230)/Vies!A230</f>
        <v>#REF!</v>
      </c>
      <c r="Y230" s="63" t="e">
        <f>SUMIF(Tournois!#REF!,Vies!A230)/Vies!A230</f>
        <v>#REF!</v>
      </c>
      <c r="Z230" s="63" t="e">
        <f>SUMIF(Tournois!#REF!,Vies!A230)/Vies!A230</f>
        <v>#REF!</v>
      </c>
      <c r="AA230" s="64">
        <f t="shared" si="3"/>
        <v>0</v>
      </c>
    </row>
    <row r="231" spans="1:27" ht="14.25">
      <c r="A231" s="60">
        <v>230</v>
      </c>
      <c r="B231" s="63">
        <f>SUMIF(Tournois!E:E,Vies!A231)/Vies!A231</f>
        <v>0</v>
      </c>
      <c r="C231" s="63">
        <f>SUMIF(Tournois!K:K,Vies!A231)/Vies!A231</f>
        <v>0</v>
      </c>
      <c r="D231" s="63" t="e">
        <f>SUMIF(Tournois!#REF!,Vies!A231)/Vies!A231</f>
        <v>#REF!</v>
      </c>
      <c r="E231" s="63" t="e">
        <f>SUMIF(Tournois!#REF!,Vies!A231)/Vies!A231</f>
        <v>#REF!</v>
      </c>
      <c r="F231" s="63" t="e">
        <f>SUMIF(Tournois!#REF!,Vies!A231)/Vies!A231</f>
        <v>#REF!</v>
      </c>
      <c r="G231" s="63" t="e">
        <f>SUMIF(Tournois!#REF!,Vies!A231)/Vies!A231</f>
        <v>#REF!</v>
      </c>
      <c r="H231" s="63" t="e">
        <f>SUMIF(Tournois!#REF!,Vies!A231)/Vies!A231</f>
        <v>#REF!</v>
      </c>
      <c r="I231" s="63" t="e">
        <f>SUMIF(Tournois!#REF!,Vies!A231)/Vies!A231</f>
        <v>#REF!</v>
      </c>
      <c r="J231" s="63" t="e">
        <f>SUMIF(Tournois!#REF!,Vies!A231)/Vies!A231</f>
        <v>#REF!</v>
      </c>
      <c r="K231" s="63" t="e">
        <f>SUMIF(Tournois!#REF!,Vies!A231)/Vies!A231</f>
        <v>#REF!</v>
      </c>
      <c r="L231" s="63" t="e">
        <f>SUMIF(Tournois!#REF!,Vies!A231)/Vies!A231</f>
        <v>#REF!</v>
      </c>
      <c r="M231" s="63" t="e">
        <f>SUMIF(Tournois!#REF!,Vies!A231)/Vies!A231</f>
        <v>#REF!</v>
      </c>
      <c r="N231" s="63" t="e">
        <f>SUMIF(Tournois!#REF!,Vies!A231)/Vies!A231</f>
        <v>#REF!</v>
      </c>
      <c r="O231" s="63" t="e">
        <f>SUMIF(Tournois!#REF!,Vies!A231)/Vies!A231</f>
        <v>#REF!</v>
      </c>
      <c r="P231" s="63" t="e">
        <f>SUMIF(Tournois!#REF!,Vies!A231)/Vies!A231</f>
        <v>#REF!</v>
      </c>
      <c r="Q231" s="63" t="e">
        <f>SUMIF(Tournois!#REF!,Vies!A231)/Vies!A231</f>
        <v>#REF!</v>
      </c>
      <c r="R231" s="63" t="e">
        <f>SUMIF(Tournois!#REF!,Vies!A231)/Vies!A231</f>
        <v>#REF!</v>
      </c>
      <c r="S231" s="63" t="e">
        <f>SUMIF(Tournois!#REF!,Vies!A231)/Vies!A231</f>
        <v>#REF!</v>
      </c>
      <c r="T231" s="63" t="e">
        <f>SUMIF(Tournois!#REF!,Vies!A231)/Vies!A231</f>
        <v>#REF!</v>
      </c>
      <c r="U231" s="63" t="e">
        <f>SUMIF(Tournois!#REF!,Vies!A231)/Vies!A231</f>
        <v>#REF!</v>
      </c>
      <c r="V231" s="63" t="e">
        <f>SUMIF(Tournois!#REF!,Vies!A231)/Vies!A231</f>
        <v>#REF!</v>
      </c>
      <c r="W231" s="63" t="e">
        <f>SUMIF(Tournois!#REF!,Vies!A231)/Vies!A231</f>
        <v>#REF!</v>
      </c>
      <c r="X231" s="63" t="e">
        <f>SUMIF(Tournois!#REF!,Vies!A231)/Vies!A231</f>
        <v>#REF!</v>
      </c>
      <c r="Y231" s="63" t="e">
        <f>SUMIF(Tournois!#REF!,Vies!A231)/Vies!A231</f>
        <v>#REF!</v>
      </c>
      <c r="Z231" s="63" t="e">
        <f>SUMIF(Tournois!#REF!,Vies!A231)/Vies!A231</f>
        <v>#REF!</v>
      </c>
      <c r="AA231" s="64">
        <f t="shared" si="3"/>
        <v>0</v>
      </c>
    </row>
    <row r="232" spans="1:27" ht="14.25">
      <c r="A232" s="60">
        <v>231</v>
      </c>
      <c r="B232" s="63">
        <f>SUMIF(Tournois!E:E,Vies!A232)/Vies!A232</f>
        <v>0</v>
      </c>
      <c r="C232" s="63">
        <f>SUMIF(Tournois!K:K,Vies!A232)/Vies!A232</f>
        <v>0</v>
      </c>
      <c r="D232" s="63" t="e">
        <f>SUMIF(Tournois!#REF!,Vies!A232)/Vies!A232</f>
        <v>#REF!</v>
      </c>
      <c r="E232" s="63" t="e">
        <f>SUMIF(Tournois!#REF!,Vies!A232)/Vies!A232</f>
        <v>#REF!</v>
      </c>
      <c r="F232" s="63" t="e">
        <f>SUMIF(Tournois!#REF!,Vies!A232)/Vies!A232</f>
        <v>#REF!</v>
      </c>
      <c r="G232" s="63" t="e">
        <f>SUMIF(Tournois!#REF!,Vies!A232)/Vies!A232</f>
        <v>#REF!</v>
      </c>
      <c r="H232" s="63" t="e">
        <f>SUMIF(Tournois!#REF!,Vies!A232)/Vies!A232</f>
        <v>#REF!</v>
      </c>
      <c r="I232" s="63" t="e">
        <f>SUMIF(Tournois!#REF!,Vies!A232)/Vies!A232</f>
        <v>#REF!</v>
      </c>
      <c r="J232" s="63" t="e">
        <f>SUMIF(Tournois!#REF!,Vies!A232)/Vies!A232</f>
        <v>#REF!</v>
      </c>
      <c r="K232" s="63" t="e">
        <f>SUMIF(Tournois!#REF!,Vies!A232)/Vies!A232</f>
        <v>#REF!</v>
      </c>
      <c r="L232" s="63" t="e">
        <f>SUMIF(Tournois!#REF!,Vies!A232)/Vies!A232</f>
        <v>#REF!</v>
      </c>
      <c r="M232" s="63" t="e">
        <f>SUMIF(Tournois!#REF!,Vies!A232)/Vies!A232</f>
        <v>#REF!</v>
      </c>
      <c r="N232" s="63" t="e">
        <f>SUMIF(Tournois!#REF!,Vies!A232)/Vies!A232</f>
        <v>#REF!</v>
      </c>
      <c r="O232" s="63" t="e">
        <f>SUMIF(Tournois!#REF!,Vies!A232)/Vies!A232</f>
        <v>#REF!</v>
      </c>
      <c r="P232" s="63" t="e">
        <f>SUMIF(Tournois!#REF!,Vies!A232)/Vies!A232</f>
        <v>#REF!</v>
      </c>
      <c r="Q232" s="63" t="e">
        <f>SUMIF(Tournois!#REF!,Vies!A232)/Vies!A232</f>
        <v>#REF!</v>
      </c>
      <c r="R232" s="63" t="e">
        <f>SUMIF(Tournois!#REF!,Vies!A232)/Vies!A232</f>
        <v>#REF!</v>
      </c>
      <c r="S232" s="63" t="e">
        <f>SUMIF(Tournois!#REF!,Vies!A232)/Vies!A232</f>
        <v>#REF!</v>
      </c>
      <c r="T232" s="63" t="e">
        <f>SUMIF(Tournois!#REF!,Vies!A232)/Vies!A232</f>
        <v>#REF!</v>
      </c>
      <c r="U232" s="63" t="e">
        <f>SUMIF(Tournois!#REF!,Vies!A232)/Vies!A232</f>
        <v>#REF!</v>
      </c>
      <c r="V232" s="63" t="e">
        <f>SUMIF(Tournois!#REF!,Vies!A232)/Vies!A232</f>
        <v>#REF!</v>
      </c>
      <c r="W232" s="63" t="e">
        <f>SUMIF(Tournois!#REF!,Vies!A232)/Vies!A232</f>
        <v>#REF!</v>
      </c>
      <c r="X232" s="63" t="e">
        <f>SUMIF(Tournois!#REF!,Vies!A232)/Vies!A232</f>
        <v>#REF!</v>
      </c>
      <c r="Y232" s="63" t="e">
        <f>SUMIF(Tournois!#REF!,Vies!A232)/Vies!A232</f>
        <v>#REF!</v>
      </c>
      <c r="Z232" s="63" t="e">
        <f>SUMIF(Tournois!#REF!,Vies!A232)/Vies!A232</f>
        <v>#REF!</v>
      </c>
      <c r="AA232" s="64">
        <f t="shared" si="3"/>
        <v>0</v>
      </c>
    </row>
    <row r="233" spans="1:27" ht="14.25">
      <c r="A233" s="60">
        <v>232</v>
      </c>
      <c r="B233" s="63">
        <f>SUMIF(Tournois!E:E,Vies!A233)/Vies!A233</f>
        <v>0</v>
      </c>
      <c r="C233" s="63">
        <f>SUMIF(Tournois!K:K,Vies!A233)/Vies!A233</f>
        <v>0</v>
      </c>
      <c r="D233" s="63" t="e">
        <f>SUMIF(Tournois!#REF!,Vies!A233)/Vies!A233</f>
        <v>#REF!</v>
      </c>
      <c r="E233" s="63" t="e">
        <f>SUMIF(Tournois!#REF!,Vies!A233)/Vies!A233</f>
        <v>#REF!</v>
      </c>
      <c r="F233" s="63" t="e">
        <f>SUMIF(Tournois!#REF!,Vies!A233)/Vies!A233</f>
        <v>#REF!</v>
      </c>
      <c r="G233" s="63" t="e">
        <f>SUMIF(Tournois!#REF!,Vies!A233)/Vies!A233</f>
        <v>#REF!</v>
      </c>
      <c r="H233" s="63" t="e">
        <f>SUMIF(Tournois!#REF!,Vies!A233)/Vies!A233</f>
        <v>#REF!</v>
      </c>
      <c r="I233" s="63" t="e">
        <f>SUMIF(Tournois!#REF!,Vies!A233)/Vies!A233</f>
        <v>#REF!</v>
      </c>
      <c r="J233" s="63" t="e">
        <f>SUMIF(Tournois!#REF!,Vies!A233)/Vies!A233</f>
        <v>#REF!</v>
      </c>
      <c r="K233" s="63" t="e">
        <f>SUMIF(Tournois!#REF!,Vies!A233)/Vies!A233</f>
        <v>#REF!</v>
      </c>
      <c r="L233" s="63" t="e">
        <f>SUMIF(Tournois!#REF!,Vies!A233)/Vies!A233</f>
        <v>#REF!</v>
      </c>
      <c r="M233" s="63" t="e">
        <f>SUMIF(Tournois!#REF!,Vies!A233)/Vies!A233</f>
        <v>#REF!</v>
      </c>
      <c r="N233" s="63" t="e">
        <f>SUMIF(Tournois!#REF!,Vies!A233)/Vies!A233</f>
        <v>#REF!</v>
      </c>
      <c r="O233" s="63" t="e">
        <f>SUMIF(Tournois!#REF!,Vies!A233)/Vies!A233</f>
        <v>#REF!</v>
      </c>
      <c r="P233" s="63" t="e">
        <f>SUMIF(Tournois!#REF!,Vies!A233)/Vies!A233</f>
        <v>#REF!</v>
      </c>
      <c r="Q233" s="63" t="e">
        <f>SUMIF(Tournois!#REF!,Vies!A233)/Vies!A233</f>
        <v>#REF!</v>
      </c>
      <c r="R233" s="63" t="e">
        <f>SUMIF(Tournois!#REF!,Vies!A233)/Vies!A233</f>
        <v>#REF!</v>
      </c>
      <c r="S233" s="63" t="e">
        <f>SUMIF(Tournois!#REF!,Vies!A233)/Vies!A233</f>
        <v>#REF!</v>
      </c>
      <c r="T233" s="63" t="e">
        <f>SUMIF(Tournois!#REF!,Vies!A233)/Vies!A233</f>
        <v>#REF!</v>
      </c>
      <c r="U233" s="63" t="e">
        <f>SUMIF(Tournois!#REF!,Vies!A233)/Vies!A233</f>
        <v>#REF!</v>
      </c>
      <c r="V233" s="63" t="e">
        <f>SUMIF(Tournois!#REF!,Vies!A233)/Vies!A233</f>
        <v>#REF!</v>
      </c>
      <c r="W233" s="63" t="e">
        <f>SUMIF(Tournois!#REF!,Vies!A233)/Vies!A233</f>
        <v>#REF!</v>
      </c>
      <c r="X233" s="63" t="e">
        <f>SUMIF(Tournois!#REF!,Vies!A233)/Vies!A233</f>
        <v>#REF!</v>
      </c>
      <c r="Y233" s="63" t="e">
        <f>SUMIF(Tournois!#REF!,Vies!A233)/Vies!A233</f>
        <v>#REF!</v>
      </c>
      <c r="Z233" s="63" t="e">
        <f>SUMIF(Tournois!#REF!,Vies!A233)/Vies!A233</f>
        <v>#REF!</v>
      </c>
      <c r="AA233" s="64">
        <f t="shared" si="3"/>
        <v>0</v>
      </c>
    </row>
    <row r="234" spans="1:27" ht="14.25">
      <c r="A234" s="60">
        <v>233</v>
      </c>
      <c r="B234" s="63">
        <f>SUMIF(Tournois!E:E,Vies!A234)/Vies!A234</f>
        <v>0</v>
      </c>
      <c r="C234" s="63">
        <f>SUMIF(Tournois!K:K,Vies!A234)/Vies!A234</f>
        <v>0</v>
      </c>
      <c r="D234" s="63" t="e">
        <f>SUMIF(Tournois!#REF!,Vies!A234)/Vies!A234</f>
        <v>#REF!</v>
      </c>
      <c r="E234" s="63" t="e">
        <f>SUMIF(Tournois!#REF!,Vies!A234)/Vies!A234</f>
        <v>#REF!</v>
      </c>
      <c r="F234" s="63" t="e">
        <f>SUMIF(Tournois!#REF!,Vies!A234)/Vies!A234</f>
        <v>#REF!</v>
      </c>
      <c r="G234" s="63" t="e">
        <f>SUMIF(Tournois!#REF!,Vies!A234)/Vies!A234</f>
        <v>#REF!</v>
      </c>
      <c r="H234" s="63" t="e">
        <f>SUMIF(Tournois!#REF!,Vies!A234)/Vies!A234</f>
        <v>#REF!</v>
      </c>
      <c r="I234" s="63" t="e">
        <f>SUMIF(Tournois!#REF!,Vies!A234)/Vies!A234</f>
        <v>#REF!</v>
      </c>
      <c r="J234" s="63" t="e">
        <f>SUMIF(Tournois!#REF!,Vies!A234)/Vies!A234</f>
        <v>#REF!</v>
      </c>
      <c r="K234" s="63" t="e">
        <f>SUMIF(Tournois!#REF!,Vies!A234)/Vies!A234</f>
        <v>#REF!</v>
      </c>
      <c r="L234" s="63" t="e">
        <f>SUMIF(Tournois!#REF!,Vies!A234)/Vies!A234</f>
        <v>#REF!</v>
      </c>
      <c r="M234" s="63" t="e">
        <f>SUMIF(Tournois!#REF!,Vies!A234)/Vies!A234</f>
        <v>#REF!</v>
      </c>
      <c r="N234" s="63" t="e">
        <f>SUMIF(Tournois!#REF!,Vies!A234)/Vies!A234</f>
        <v>#REF!</v>
      </c>
      <c r="O234" s="63" t="e">
        <f>SUMIF(Tournois!#REF!,Vies!A234)/Vies!A234</f>
        <v>#REF!</v>
      </c>
      <c r="P234" s="63" t="e">
        <f>SUMIF(Tournois!#REF!,Vies!A234)/Vies!A234</f>
        <v>#REF!</v>
      </c>
      <c r="Q234" s="63" t="e">
        <f>SUMIF(Tournois!#REF!,Vies!A234)/Vies!A234</f>
        <v>#REF!</v>
      </c>
      <c r="R234" s="63" t="e">
        <f>SUMIF(Tournois!#REF!,Vies!A234)/Vies!A234</f>
        <v>#REF!</v>
      </c>
      <c r="S234" s="63" t="e">
        <f>SUMIF(Tournois!#REF!,Vies!A234)/Vies!A234</f>
        <v>#REF!</v>
      </c>
      <c r="T234" s="63" t="e">
        <f>SUMIF(Tournois!#REF!,Vies!A234)/Vies!A234</f>
        <v>#REF!</v>
      </c>
      <c r="U234" s="63" t="e">
        <f>SUMIF(Tournois!#REF!,Vies!A234)/Vies!A234</f>
        <v>#REF!</v>
      </c>
      <c r="V234" s="63" t="e">
        <f>SUMIF(Tournois!#REF!,Vies!A234)/Vies!A234</f>
        <v>#REF!</v>
      </c>
      <c r="W234" s="63" t="e">
        <f>SUMIF(Tournois!#REF!,Vies!A234)/Vies!A234</f>
        <v>#REF!</v>
      </c>
      <c r="X234" s="63" t="e">
        <f>SUMIF(Tournois!#REF!,Vies!A234)/Vies!A234</f>
        <v>#REF!</v>
      </c>
      <c r="Y234" s="63" t="e">
        <f>SUMIF(Tournois!#REF!,Vies!A234)/Vies!A234</f>
        <v>#REF!</v>
      </c>
      <c r="Z234" s="63" t="e">
        <f>SUMIF(Tournois!#REF!,Vies!A234)/Vies!A234</f>
        <v>#REF!</v>
      </c>
      <c r="AA234" s="64">
        <f t="shared" si="3"/>
        <v>0</v>
      </c>
    </row>
    <row r="235" spans="1:27" ht="14.25">
      <c r="A235" s="60">
        <v>234</v>
      </c>
      <c r="B235" s="63">
        <f>SUMIF(Tournois!E:E,Vies!A235)/Vies!A235</f>
        <v>0</v>
      </c>
      <c r="C235" s="63">
        <f>SUMIF(Tournois!K:K,Vies!A235)/Vies!A235</f>
        <v>0</v>
      </c>
      <c r="D235" s="63" t="e">
        <f>SUMIF(Tournois!#REF!,Vies!A235)/Vies!A235</f>
        <v>#REF!</v>
      </c>
      <c r="E235" s="63" t="e">
        <f>SUMIF(Tournois!#REF!,Vies!A235)/Vies!A235</f>
        <v>#REF!</v>
      </c>
      <c r="F235" s="63" t="e">
        <f>SUMIF(Tournois!#REF!,Vies!A235)/Vies!A235</f>
        <v>#REF!</v>
      </c>
      <c r="G235" s="63" t="e">
        <f>SUMIF(Tournois!#REF!,Vies!A235)/Vies!A235</f>
        <v>#REF!</v>
      </c>
      <c r="H235" s="63" t="e">
        <f>SUMIF(Tournois!#REF!,Vies!A235)/Vies!A235</f>
        <v>#REF!</v>
      </c>
      <c r="I235" s="63" t="e">
        <f>SUMIF(Tournois!#REF!,Vies!A235)/Vies!A235</f>
        <v>#REF!</v>
      </c>
      <c r="J235" s="63" t="e">
        <f>SUMIF(Tournois!#REF!,Vies!A235)/Vies!A235</f>
        <v>#REF!</v>
      </c>
      <c r="K235" s="63" t="e">
        <f>SUMIF(Tournois!#REF!,Vies!A235)/Vies!A235</f>
        <v>#REF!</v>
      </c>
      <c r="L235" s="63" t="e">
        <f>SUMIF(Tournois!#REF!,Vies!A235)/Vies!A235</f>
        <v>#REF!</v>
      </c>
      <c r="M235" s="63" t="e">
        <f>SUMIF(Tournois!#REF!,Vies!A235)/Vies!A235</f>
        <v>#REF!</v>
      </c>
      <c r="N235" s="63" t="e">
        <f>SUMIF(Tournois!#REF!,Vies!A235)/Vies!A235</f>
        <v>#REF!</v>
      </c>
      <c r="O235" s="63" t="e">
        <f>SUMIF(Tournois!#REF!,Vies!A235)/Vies!A235</f>
        <v>#REF!</v>
      </c>
      <c r="P235" s="63" t="e">
        <f>SUMIF(Tournois!#REF!,Vies!A235)/Vies!A235</f>
        <v>#REF!</v>
      </c>
      <c r="Q235" s="63" t="e">
        <f>SUMIF(Tournois!#REF!,Vies!A235)/Vies!A235</f>
        <v>#REF!</v>
      </c>
      <c r="R235" s="63" t="e">
        <f>SUMIF(Tournois!#REF!,Vies!A235)/Vies!A235</f>
        <v>#REF!</v>
      </c>
      <c r="S235" s="63" t="e">
        <f>SUMIF(Tournois!#REF!,Vies!A235)/Vies!A235</f>
        <v>#REF!</v>
      </c>
      <c r="T235" s="63" t="e">
        <f>SUMIF(Tournois!#REF!,Vies!A235)/Vies!A235</f>
        <v>#REF!</v>
      </c>
      <c r="U235" s="63" t="e">
        <f>SUMIF(Tournois!#REF!,Vies!A235)/Vies!A235</f>
        <v>#REF!</v>
      </c>
      <c r="V235" s="63" t="e">
        <f>SUMIF(Tournois!#REF!,Vies!A235)/Vies!A235</f>
        <v>#REF!</v>
      </c>
      <c r="W235" s="63" t="e">
        <f>SUMIF(Tournois!#REF!,Vies!A235)/Vies!A235</f>
        <v>#REF!</v>
      </c>
      <c r="X235" s="63" t="e">
        <f>SUMIF(Tournois!#REF!,Vies!A235)/Vies!A235</f>
        <v>#REF!</v>
      </c>
      <c r="Y235" s="63" t="e">
        <f>SUMIF(Tournois!#REF!,Vies!A235)/Vies!A235</f>
        <v>#REF!</v>
      </c>
      <c r="Z235" s="63" t="e">
        <f>SUMIF(Tournois!#REF!,Vies!A235)/Vies!A235</f>
        <v>#REF!</v>
      </c>
      <c r="AA235" s="64">
        <f t="shared" si="3"/>
        <v>0</v>
      </c>
    </row>
    <row r="236" spans="1:27" ht="14.25">
      <c r="A236" s="60">
        <v>235</v>
      </c>
      <c r="B236" s="63">
        <f>SUMIF(Tournois!E:E,Vies!A236)/Vies!A236</f>
        <v>0</v>
      </c>
      <c r="C236" s="63">
        <f>SUMIF(Tournois!K:K,Vies!A236)/Vies!A236</f>
        <v>0</v>
      </c>
      <c r="D236" s="63" t="e">
        <f>SUMIF(Tournois!#REF!,Vies!A236)/Vies!A236</f>
        <v>#REF!</v>
      </c>
      <c r="E236" s="63" t="e">
        <f>SUMIF(Tournois!#REF!,Vies!A236)/Vies!A236</f>
        <v>#REF!</v>
      </c>
      <c r="F236" s="63" t="e">
        <f>SUMIF(Tournois!#REF!,Vies!A236)/Vies!A236</f>
        <v>#REF!</v>
      </c>
      <c r="G236" s="63" t="e">
        <f>SUMIF(Tournois!#REF!,Vies!A236)/Vies!A236</f>
        <v>#REF!</v>
      </c>
      <c r="H236" s="63" t="e">
        <f>SUMIF(Tournois!#REF!,Vies!A236)/Vies!A236</f>
        <v>#REF!</v>
      </c>
      <c r="I236" s="63" t="e">
        <f>SUMIF(Tournois!#REF!,Vies!A236)/Vies!A236</f>
        <v>#REF!</v>
      </c>
      <c r="J236" s="63" t="e">
        <f>SUMIF(Tournois!#REF!,Vies!A236)/Vies!A236</f>
        <v>#REF!</v>
      </c>
      <c r="K236" s="63" t="e">
        <f>SUMIF(Tournois!#REF!,Vies!A236)/Vies!A236</f>
        <v>#REF!</v>
      </c>
      <c r="L236" s="63" t="e">
        <f>SUMIF(Tournois!#REF!,Vies!A236)/Vies!A236</f>
        <v>#REF!</v>
      </c>
      <c r="M236" s="63" t="e">
        <f>SUMIF(Tournois!#REF!,Vies!A236)/Vies!A236</f>
        <v>#REF!</v>
      </c>
      <c r="N236" s="63" t="e">
        <f>SUMIF(Tournois!#REF!,Vies!A236)/Vies!A236</f>
        <v>#REF!</v>
      </c>
      <c r="O236" s="63" t="e">
        <f>SUMIF(Tournois!#REF!,Vies!A236)/Vies!A236</f>
        <v>#REF!</v>
      </c>
      <c r="P236" s="63" t="e">
        <f>SUMIF(Tournois!#REF!,Vies!A236)/Vies!A236</f>
        <v>#REF!</v>
      </c>
      <c r="Q236" s="63" t="e">
        <f>SUMIF(Tournois!#REF!,Vies!A236)/Vies!A236</f>
        <v>#REF!</v>
      </c>
      <c r="R236" s="63" t="e">
        <f>SUMIF(Tournois!#REF!,Vies!A236)/Vies!A236</f>
        <v>#REF!</v>
      </c>
      <c r="S236" s="63" t="e">
        <f>SUMIF(Tournois!#REF!,Vies!A236)/Vies!A236</f>
        <v>#REF!</v>
      </c>
      <c r="T236" s="63" t="e">
        <f>SUMIF(Tournois!#REF!,Vies!A236)/Vies!A236</f>
        <v>#REF!</v>
      </c>
      <c r="U236" s="63" t="e">
        <f>SUMIF(Tournois!#REF!,Vies!A236)/Vies!A236</f>
        <v>#REF!</v>
      </c>
      <c r="V236" s="63" t="e">
        <f>SUMIF(Tournois!#REF!,Vies!A236)/Vies!A236</f>
        <v>#REF!</v>
      </c>
      <c r="W236" s="63" t="e">
        <f>SUMIF(Tournois!#REF!,Vies!A236)/Vies!A236</f>
        <v>#REF!</v>
      </c>
      <c r="X236" s="63" t="e">
        <f>SUMIF(Tournois!#REF!,Vies!A236)/Vies!A236</f>
        <v>#REF!</v>
      </c>
      <c r="Y236" s="63" t="e">
        <f>SUMIF(Tournois!#REF!,Vies!A236)/Vies!A236</f>
        <v>#REF!</v>
      </c>
      <c r="Z236" s="63" t="e">
        <f>SUMIF(Tournois!#REF!,Vies!A236)/Vies!A236</f>
        <v>#REF!</v>
      </c>
      <c r="AA236" s="64">
        <f t="shared" si="3"/>
        <v>0</v>
      </c>
    </row>
    <row r="237" spans="1:27" ht="14.25">
      <c r="A237" s="60">
        <v>236</v>
      </c>
      <c r="B237" s="63">
        <f>SUMIF(Tournois!E:E,Vies!A237)/Vies!A237</f>
        <v>0</v>
      </c>
      <c r="C237" s="63">
        <f>SUMIF(Tournois!K:K,Vies!A237)/Vies!A237</f>
        <v>0</v>
      </c>
      <c r="D237" s="63" t="e">
        <f>SUMIF(Tournois!#REF!,Vies!A237)/Vies!A237</f>
        <v>#REF!</v>
      </c>
      <c r="E237" s="63" t="e">
        <f>SUMIF(Tournois!#REF!,Vies!A237)/Vies!A237</f>
        <v>#REF!</v>
      </c>
      <c r="F237" s="63" t="e">
        <f>SUMIF(Tournois!#REF!,Vies!A237)/Vies!A237</f>
        <v>#REF!</v>
      </c>
      <c r="G237" s="63" t="e">
        <f>SUMIF(Tournois!#REF!,Vies!A237)/Vies!A237</f>
        <v>#REF!</v>
      </c>
      <c r="H237" s="63" t="e">
        <f>SUMIF(Tournois!#REF!,Vies!A237)/Vies!A237</f>
        <v>#REF!</v>
      </c>
      <c r="I237" s="63" t="e">
        <f>SUMIF(Tournois!#REF!,Vies!A237)/Vies!A237</f>
        <v>#REF!</v>
      </c>
      <c r="J237" s="63" t="e">
        <f>SUMIF(Tournois!#REF!,Vies!A237)/Vies!A237</f>
        <v>#REF!</v>
      </c>
      <c r="K237" s="63" t="e">
        <f>SUMIF(Tournois!#REF!,Vies!A237)/Vies!A237</f>
        <v>#REF!</v>
      </c>
      <c r="L237" s="63" t="e">
        <f>SUMIF(Tournois!#REF!,Vies!A237)/Vies!A237</f>
        <v>#REF!</v>
      </c>
      <c r="M237" s="63" t="e">
        <f>SUMIF(Tournois!#REF!,Vies!A237)/Vies!A237</f>
        <v>#REF!</v>
      </c>
      <c r="N237" s="63" t="e">
        <f>SUMIF(Tournois!#REF!,Vies!A237)/Vies!A237</f>
        <v>#REF!</v>
      </c>
      <c r="O237" s="63" t="e">
        <f>SUMIF(Tournois!#REF!,Vies!A237)/Vies!A237</f>
        <v>#REF!</v>
      </c>
      <c r="P237" s="63" t="e">
        <f>SUMIF(Tournois!#REF!,Vies!A237)/Vies!A237</f>
        <v>#REF!</v>
      </c>
      <c r="Q237" s="63" t="e">
        <f>SUMIF(Tournois!#REF!,Vies!A237)/Vies!A237</f>
        <v>#REF!</v>
      </c>
      <c r="R237" s="63" t="e">
        <f>SUMIF(Tournois!#REF!,Vies!A237)/Vies!A237</f>
        <v>#REF!</v>
      </c>
      <c r="S237" s="63" t="e">
        <f>SUMIF(Tournois!#REF!,Vies!A237)/Vies!A237</f>
        <v>#REF!</v>
      </c>
      <c r="T237" s="63" t="e">
        <f>SUMIF(Tournois!#REF!,Vies!A237)/Vies!A237</f>
        <v>#REF!</v>
      </c>
      <c r="U237" s="63" t="e">
        <f>SUMIF(Tournois!#REF!,Vies!A237)/Vies!A237</f>
        <v>#REF!</v>
      </c>
      <c r="V237" s="63" t="e">
        <f>SUMIF(Tournois!#REF!,Vies!A237)/Vies!A237</f>
        <v>#REF!</v>
      </c>
      <c r="W237" s="63" t="e">
        <f>SUMIF(Tournois!#REF!,Vies!A237)/Vies!A237</f>
        <v>#REF!</v>
      </c>
      <c r="X237" s="63" t="e">
        <f>SUMIF(Tournois!#REF!,Vies!A237)/Vies!A237</f>
        <v>#REF!</v>
      </c>
      <c r="Y237" s="63" t="e">
        <f>SUMIF(Tournois!#REF!,Vies!A237)/Vies!A237</f>
        <v>#REF!</v>
      </c>
      <c r="Z237" s="63" t="e">
        <f>SUMIF(Tournois!#REF!,Vies!A237)/Vies!A237</f>
        <v>#REF!</v>
      </c>
      <c r="AA237" s="64">
        <f t="shared" si="3"/>
        <v>0</v>
      </c>
    </row>
    <row r="238" spans="1:27" ht="14.25">
      <c r="A238" s="60">
        <v>237</v>
      </c>
      <c r="B238" s="63">
        <f>SUMIF(Tournois!E:E,Vies!A238)/Vies!A238</f>
        <v>0</v>
      </c>
      <c r="C238" s="63">
        <f>SUMIF(Tournois!K:K,Vies!A238)/Vies!A238</f>
        <v>0</v>
      </c>
      <c r="D238" s="63" t="e">
        <f>SUMIF(Tournois!#REF!,Vies!A238)/Vies!A238</f>
        <v>#REF!</v>
      </c>
      <c r="E238" s="63" t="e">
        <f>SUMIF(Tournois!#REF!,Vies!A238)/Vies!A238</f>
        <v>#REF!</v>
      </c>
      <c r="F238" s="63" t="e">
        <f>SUMIF(Tournois!#REF!,Vies!A238)/Vies!A238</f>
        <v>#REF!</v>
      </c>
      <c r="G238" s="63" t="e">
        <f>SUMIF(Tournois!#REF!,Vies!A238)/Vies!A238</f>
        <v>#REF!</v>
      </c>
      <c r="H238" s="63" t="e">
        <f>SUMIF(Tournois!#REF!,Vies!A238)/Vies!A238</f>
        <v>#REF!</v>
      </c>
      <c r="I238" s="63" t="e">
        <f>SUMIF(Tournois!#REF!,Vies!A238)/Vies!A238</f>
        <v>#REF!</v>
      </c>
      <c r="J238" s="63" t="e">
        <f>SUMIF(Tournois!#REF!,Vies!A238)/Vies!A238</f>
        <v>#REF!</v>
      </c>
      <c r="K238" s="63" t="e">
        <f>SUMIF(Tournois!#REF!,Vies!A238)/Vies!A238</f>
        <v>#REF!</v>
      </c>
      <c r="L238" s="63" t="e">
        <f>SUMIF(Tournois!#REF!,Vies!A238)/Vies!A238</f>
        <v>#REF!</v>
      </c>
      <c r="M238" s="63" t="e">
        <f>SUMIF(Tournois!#REF!,Vies!A238)/Vies!A238</f>
        <v>#REF!</v>
      </c>
      <c r="N238" s="63" t="e">
        <f>SUMIF(Tournois!#REF!,Vies!A238)/Vies!A238</f>
        <v>#REF!</v>
      </c>
      <c r="O238" s="63" t="e">
        <f>SUMIF(Tournois!#REF!,Vies!A238)/Vies!A238</f>
        <v>#REF!</v>
      </c>
      <c r="P238" s="63" t="e">
        <f>SUMIF(Tournois!#REF!,Vies!A238)/Vies!A238</f>
        <v>#REF!</v>
      </c>
      <c r="Q238" s="63" t="e">
        <f>SUMIF(Tournois!#REF!,Vies!A238)/Vies!A238</f>
        <v>#REF!</v>
      </c>
      <c r="R238" s="63" t="e">
        <f>SUMIF(Tournois!#REF!,Vies!A238)/Vies!A238</f>
        <v>#REF!</v>
      </c>
      <c r="S238" s="63" t="e">
        <f>SUMIF(Tournois!#REF!,Vies!A238)/Vies!A238</f>
        <v>#REF!</v>
      </c>
      <c r="T238" s="63" t="e">
        <f>SUMIF(Tournois!#REF!,Vies!A238)/Vies!A238</f>
        <v>#REF!</v>
      </c>
      <c r="U238" s="63" t="e">
        <f>SUMIF(Tournois!#REF!,Vies!A238)/Vies!A238</f>
        <v>#REF!</v>
      </c>
      <c r="V238" s="63" t="e">
        <f>SUMIF(Tournois!#REF!,Vies!A238)/Vies!A238</f>
        <v>#REF!</v>
      </c>
      <c r="W238" s="63" t="e">
        <f>SUMIF(Tournois!#REF!,Vies!A238)/Vies!A238</f>
        <v>#REF!</v>
      </c>
      <c r="X238" s="63" t="e">
        <f>SUMIF(Tournois!#REF!,Vies!A238)/Vies!A238</f>
        <v>#REF!</v>
      </c>
      <c r="Y238" s="63" t="e">
        <f>SUMIF(Tournois!#REF!,Vies!A238)/Vies!A238</f>
        <v>#REF!</v>
      </c>
      <c r="Z238" s="63" t="e">
        <f>SUMIF(Tournois!#REF!,Vies!A238)/Vies!A238</f>
        <v>#REF!</v>
      </c>
      <c r="AA238" s="64">
        <f t="shared" si="3"/>
        <v>0</v>
      </c>
    </row>
    <row r="239" spans="1:27" ht="14.25">
      <c r="A239" s="60">
        <v>238</v>
      </c>
      <c r="B239" s="63">
        <f>SUMIF(Tournois!E:E,Vies!A239)/Vies!A239</f>
        <v>0</v>
      </c>
      <c r="C239" s="63">
        <f>SUMIF(Tournois!K:K,Vies!A239)/Vies!A239</f>
        <v>0</v>
      </c>
      <c r="D239" s="63" t="e">
        <f>SUMIF(Tournois!#REF!,Vies!A239)/Vies!A239</f>
        <v>#REF!</v>
      </c>
      <c r="E239" s="63" t="e">
        <f>SUMIF(Tournois!#REF!,Vies!A239)/Vies!A239</f>
        <v>#REF!</v>
      </c>
      <c r="F239" s="63" t="e">
        <f>SUMIF(Tournois!#REF!,Vies!A239)/Vies!A239</f>
        <v>#REF!</v>
      </c>
      <c r="G239" s="63" t="e">
        <f>SUMIF(Tournois!#REF!,Vies!A239)/Vies!A239</f>
        <v>#REF!</v>
      </c>
      <c r="H239" s="63" t="e">
        <f>SUMIF(Tournois!#REF!,Vies!A239)/Vies!A239</f>
        <v>#REF!</v>
      </c>
      <c r="I239" s="63" t="e">
        <f>SUMIF(Tournois!#REF!,Vies!A239)/Vies!A239</f>
        <v>#REF!</v>
      </c>
      <c r="J239" s="63" t="e">
        <f>SUMIF(Tournois!#REF!,Vies!A239)/Vies!A239</f>
        <v>#REF!</v>
      </c>
      <c r="K239" s="63" t="e">
        <f>SUMIF(Tournois!#REF!,Vies!A239)/Vies!A239</f>
        <v>#REF!</v>
      </c>
      <c r="L239" s="63" t="e">
        <f>SUMIF(Tournois!#REF!,Vies!A239)/Vies!A239</f>
        <v>#REF!</v>
      </c>
      <c r="M239" s="63" t="e">
        <f>SUMIF(Tournois!#REF!,Vies!A239)/Vies!A239</f>
        <v>#REF!</v>
      </c>
      <c r="N239" s="63" t="e">
        <f>SUMIF(Tournois!#REF!,Vies!A239)/Vies!A239</f>
        <v>#REF!</v>
      </c>
      <c r="O239" s="63" t="e">
        <f>SUMIF(Tournois!#REF!,Vies!A239)/Vies!A239</f>
        <v>#REF!</v>
      </c>
      <c r="P239" s="63" t="e">
        <f>SUMIF(Tournois!#REF!,Vies!A239)/Vies!A239</f>
        <v>#REF!</v>
      </c>
      <c r="Q239" s="63" t="e">
        <f>SUMIF(Tournois!#REF!,Vies!A239)/Vies!A239</f>
        <v>#REF!</v>
      </c>
      <c r="R239" s="63" t="e">
        <f>SUMIF(Tournois!#REF!,Vies!A239)/Vies!A239</f>
        <v>#REF!</v>
      </c>
      <c r="S239" s="63" t="e">
        <f>SUMIF(Tournois!#REF!,Vies!A239)/Vies!A239</f>
        <v>#REF!</v>
      </c>
      <c r="T239" s="63" t="e">
        <f>SUMIF(Tournois!#REF!,Vies!A239)/Vies!A239</f>
        <v>#REF!</v>
      </c>
      <c r="U239" s="63" t="e">
        <f>SUMIF(Tournois!#REF!,Vies!A239)/Vies!A239</f>
        <v>#REF!</v>
      </c>
      <c r="V239" s="63" t="e">
        <f>SUMIF(Tournois!#REF!,Vies!A239)/Vies!A239</f>
        <v>#REF!</v>
      </c>
      <c r="W239" s="63" t="e">
        <f>SUMIF(Tournois!#REF!,Vies!A239)/Vies!A239</f>
        <v>#REF!</v>
      </c>
      <c r="X239" s="63" t="e">
        <f>SUMIF(Tournois!#REF!,Vies!A239)/Vies!A239</f>
        <v>#REF!</v>
      </c>
      <c r="Y239" s="63" t="e">
        <f>SUMIF(Tournois!#REF!,Vies!A239)/Vies!A239</f>
        <v>#REF!</v>
      </c>
      <c r="Z239" s="63" t="e">
        <f>SUMIF(Tournois!#REF!,Vies!A239)/Vies!A239</f>
        <v>#REF!</v>
      </c>
      <c r="AA239" s="64">
        <f t="shared" si="3"/>
        <v>0</v>
      </c>
    </row>
    <row r="240" spans="1:27" ht="14.25">
      <c r="A240" s="60">
        <v>239</v>
      </c>
      <c r="B240" s="63">
        <f>SUMIF(Tournois!E:E,Vies!A240)/Vies!A240</f>
        <v>0</v>
      </c>
      <c r="C240" s="63">
        <f>SUMIF(Tournois!K:K,Vies!A240)/Vies!A240</f>
        <v>0</v>
      </c>
      <c r="D240" s="63" t="e">
        <f>SUMIF(Tournois!#REF!,Vies!A240)/Vies!A240</f>
        <v>#REF!</v>
      </c>
      <c r="E240" s="63" t="e">
        <f>SUMIF(Tournois!#REF!,Vies!A240)/Vies!A240</f>
        <v>#REF!</v>
      </c>
      <c r="F240" s="63" t="e">
        <f>SUMIF(Tournois!#REF!,Vies!A240)/Vies!A240</f>
        <v>#REF!</v>
      </c>
      <c r="G240" s="63" t="e">
        <f>SUMIF(Tournois!#REF!,Vies!A240)/Vies!A240</f>
        <v>#REF!</v>
      </c>
      <c r="H240" s="63" t="e">
        <f>SUMIF(Tournois!#REF!,Vies!A240)/Vies!A240</f>
        <v>#REF!</v>
      </c>
      <c r="I240" s="63" t="e">
        <f>SUMIF(Tournois!#REF!,Vies!A240)/Vies!A240</f>
        <v>#REF!</v>
      </c>
      <c r="J240" s="63" t="e">
        <f>SUMIF(Tournois!#REF!,Vies!A240)/Vies!A240</f>
        <v>#REF!</v>
      </c>
      <c r="K240" s="63" t="e">
        <f>SUMIF(Tournois!#REF!,Vies!A240)/Vies!A240</f>
        <v>#REF!</v>
      </c>
      <c r="L240" s="63" t="e">
        <f>SUMIF(Tournois!#REF!,Vies!A240)/Vies!A240</f>
        <v>#REF!</v>
      </c>
      <c r="M240" s="63" t="e">
        <f>SUMIF(Tournois!#REF!,Vies!A240)/Vies!A240</f>
        <v>#REF!</v>
      </c>
      <c r="N240" s="63" t="e">
        <f>SUMIF(Tournois!#REF!,Vies!A240)/Vies!A240</f>
        <v>#REF!</v>
      </c>
      <c r="O240" s="63" t="e">
        <f>SUMIF(Tournois!#REF!,Vies!A240)/Vies!A240</f>
        <v>#REF!</v>
      </c>
      <c r="P240" s="63" t="e">
        <f>SUMIF(Tournois!#REF!,Vies!A240)/Vies!A240</f>
        <v>#REF!</v>
      </c>
      <c r="Q240" s="63" t="e">
        <f>SUMIF(Tournois!#REF!,Vies!A240)/Vies!A240</f>
        <v>#REF!</v>
      </c>
      <c r="R240" s="63" t="e">
        <f>SUMIF(Tournois!#REF!,Vies!A240)/Vies!A240</f>
        <v>#REF!</v>
      </c>
      <c r="S240" s="63" t="e">
        <f>SUMIF(Tournois!#REF!,Vies!A240)/Vies!A240</f>
        <v>#REF!</v>
      </c>
      <c r="T240" s="63" t="e">
        <f>SUMIF(Tournois!#REF!,Vies!A240)/Vies!A240</f>
        <v>#REF!</v>
      </c>
      <c r="U240" s="63" t="e">
        <f>SUMIF(Tournois!#REF!,Vies!A240)/Vies!A240</f>
        <v>#REF!</v>
      </c>
      <c r="V240" s="63" t="e">
        <f>SUMIF(Tournois!#REF!,Vies!A240)/Vies!A240</f>
        <v>#REF!</v>
      </c>
      <c r="W240" s="63" t="e">
        <f>SUMIF(Tournois!#REF!,Vies!A240)/Vies!A240</f>
        <v>#REF!</v>
      </c>
      <c r="X240" s="63" t="e">
        <f>SUMIF(Tournois!#REF!,Vies!A240)/Vies!A240</f>
        <v>#REF!</v>
      </c>
      <c r="Y240" s="63" t="e">
        <f>SUMIF(Tournois!#REF!,Vies!A240)/Vies!A240</f>
        <v>#REF!</v>
      </c>
      <c r="Z240" s="63" t="e">
        <f>SUMIF(Tournois!#REF!,Vies!A240)/Vies!A240</f>
        <v>#REF!</v>
      </c>
      <c r="AA240" s="64">
        <f t="shared" si="3"/>
        <v>0</v>
      </c>
    </row>
    <row r="241" spans="1:27" ht="14.25">
      <c r="A241" s="60">
        <v>240</v>
      </c>
      <c r="B241" s="63">
        <f>SUMIF(Tournois!E:E,Vies!A241)/Vies!A241</f>
        <v>0</v>
      </c>
      <c r="C241" s="63">
        <f>SUMIF(Tournois!K:K,Vies!A241)/Vies!A241</f>
        <v>0</v>
      </c>
      <c r="D241" s="63" t="e">
        <f>SUMIF(Tournois!#REF!,Vies!A241)/Vies!A241</f>
        <v>#REF!</v>
      </c>
      <c r="E241" s="63" t="e">
        <f>SUMIF(Tournois!#REF!,Vies!A241)/Vies!A241</f>
        <v>#REF!</v>
      </c>
      <c r="F241" s="63" t="e">
        <f>SUMIF(Tournois!#REF!,Vies!A241)/Vies!A241</f>
        <v>#REF!</v>
      </c>
      <c r="G241" s="63" t="e">
        <f>SUMIF(Tournois!#REF!,Vies!A241)/Vies!A241</f>
        <v>#REF!</v>
      </c>
      <c r="H241" s="63" t="e">
        <f>SUMIF(Tournois!#REF!,Vies!A241)/Vies!A241</f>
        <v>#REF!</v>
      </c>
      <c r="I241" s="63" t="e">
        <f>SUMIF(Tournois!#REF!,Vies!A241)/Vies!A241</f>
        <v>#REF!</v>
      </c>
      <c r="J241" s="63" t="e">
        <f>SUMIF(Tournois!#REF!,Vies!A241)/Vies!A241</f>
        <v>#REF!</v>
      </c>
      <c r="K241" s="63" t="e">
        <f>SUMIF(Tournois!#REF!,Vies!A241)/Vies!A241</f>
        <v>#REF!</v>
      </c>
      <c r="L241" s="63" t="e">
        <f>SUMIF(Tournois!#REF!,Vies!A241)/Vies!A241</f>
        <v>#REF!</v>
      </c>
      <c r="M241" s="63" t="e">
        <f>SUMIF(Tournois!#REF!,Vies!A241)/Vies!A241</f>
        <v>#REF!</v>
      </c>
      <c r="N241" s="63" t="e">
        <f>SUMIF(Tournois!#REF!,Vies!A241)/Vies!A241</f>
        <v>#REF!</v>
      </c>
      <c r="O241" s="63" t="e">
        <f>SUMIF(Tournois!#REF!,Vies!A241)/Vies!A241</f>
        <v>#REF!</v>
      </c>
      <c r="P241" s="63" t="e">
        <f>SUMIF(Tournois!#REF!,Vies!A241)/Vies!A241</f>
        <v>#REF!</v>
      </c>
      <c r="Q241" s="63" t="e">
        <f>SUMIF(Tournois!#REF!,Vies!A241)/Vies!A241</f>
        <v>#REF!</v>
      </c>
      <c r="R241" s="63" t="e">
        <f>SUMIF(Tournois!#REF!,Vies!A241)/Vies!A241</f>
        <v>#REF!</v>
      </c>
      <c r="S241" s="63" t="e">
        <f>SUMIF(Tournois!#REF!,Vies!A241)/Vies!A241</f>
        <v>#REF!</v>
      </c>
      <c r="T241" s="63" t="e">
        <f>SUMIF(Tournois!#REF!,Vies!A241)/Vies!A241</f>
        <v>#REF!</v>
      </c>
      <c r="U241" s="63" t="e">
        <f>SUMIF(Tournois!#REF!,Vies!A241)/Vies!A241</f>
        <v>#REF!</v>
      </c>
      <c r="V241" s="63" t="e">
        <f>SUMIF(Tournois!#REF!,Vies!A241)/Vies!A241</f>
        <v>#REF!</v>
      </c>
      <c r="W241" s="63" t="e">
        <f>SUMIF(Tournois!#REF!,Vies!A241)/Vies!A241</f>
        <v>#REF!</v>
      </c>
      <c r="X241" s="63" t="e">
        <f>SUMIF(Tournois!#REF!,Vies!A241)/Vies!A241</f>
        <v>#REF!</v>
      </c>
      <c r="Y241" s="63" t="e">
        <f>SUMIF(Tournois!#REF!,Vies!A241)/Vies!A241</f>
        <v>#REF!</v>
      </c>
      <c r="Z241" s="63" t="e">
        <f>SUMIF(Tournois!#REF!,Vies!A241)/Vies!A241</f>
        <v>#REF!</v>
      </c>
      <c r="AA241" s="64">
        <f t="shared" si="3"/>
        <v>0</v>
      </c>
    </row>
    <row r="242" spans="1:27" ht="14.25">
      <c r="A242" s="60">
        <v>241</v>
      </c>
      <c r="B242" s="63">
        <f>SUMIF(Tournois!E:E,Vies!A242)/Vies!A242</f>
        <v>0</v>
      </c>
      <c r="C242" s="63">
        <f>SUMIF(Tournois!K:K,Vies!A242)/Vies!A242</f>
        <v>0</v>
      </c>
      <c r="D242" s="63" t="e">
        <f>SUMIF(Tournois!#REF!,Vies!A242)/Vies!A242</f>
        <v>#REF!</v>
      </c>
      <c r="E242" s="63" t="e">
        <f>SUMIF(Tournois!#REF!,Vies!A242)/Vies!A242</f>
        <v>#REF!</v>
      </c>
      <c r="F242" s="63" t="e">
        <f>SUMIF(Tournois!#REF!,Vies!A242)/Vies!A242</f>
        <v>#REF!</v>
      </c>
      <c r="G242" s="63" t="e">
        <f>SUMIF(Tournois!#REF!,Vies!A242)/Vies!A242</f>
        <v>#REF!</v>
      </c>
      <c r="H242" s="63" t="e">
        <f>SUMIF(Tournois!#REF!,Vies!A242)/Vies!A242</f>
        <v>#REF!</v>
      </c>
      <c r="I242" s="63" t="e">
        <f>SUMIF(Tournois!#REF!,Vies!A242)/Vies!A242</f>
        <v>#REF!</v>
      </c>
      <c r="J242" s="63" t="e">
        <f>SUMIF(Tournois!#REF!,Vies!A242)/Vies!A242</f>
        <v>#REF!</v>
      </c>
      <c r="K242" s="63" t="e">
        <f>SUMIF(Tournois!#REF!,Vies!A242)/Vies!A242</f>
        <v>#REF!</v>
      </c>
      <c r="L242" s="63" t="e">
        <f>SUMIF(Tournois!#REF!,Vies!A242)/Vies!A242</f>
        <v>#REF!</v>
      </c>
      <c r="M242" s="63" t="e">
        <f>SUMIF(Tournois!#REF!,Vies!A242)/Vies!A242</f>
        <v>#REF!</v>
      </c>
      <c r="N242" s="63" t="e">
        <f>SUMIF(Tournois!#REF!,Vies!A242)/Vies!A242</f>
        <v>#REF!</v>
      </c>
      <c r="O242" s="63" t="e">
        <f>SUMIF(Tournois!#REF!,Vies!A242)/Vies!A242</f>
        <v>#REF!</v>
      </c>
      <c r="P242" s="63" t="e">
        <f>SUMIF(Tournois!#REF!,Vies!A242)/Vies!A242</f>
        <v>#REF!</v>
      </c>
      <c r="Q242" s="63" t="e">
        <f>SUMIF(Tournois!#REF!,Vies!A242)/Vies!A242</f>
        <v>#REF!</v>
      </c>
      <c r="R242" s="63" t="e">
        <f>SUMIF(Tournois!#REF!,Vies!A242)/Vies!A242</f>
        <v>#REF!</v>
      </c>
      <c r="S242" s="63" t="e">
        <f>SUMIF(Tournois!#REF!,Vies!A242)/Vies!A242</f>
        <v>#REF!</v>
      </c>
      <c r="T242" s="63" t="e">
        <f>SUMIF(Tournois!#REF!,Vies!A242)/Vies!A242</f>
        <v>#REF!</v>
      </c>
      <c r="U242" s="63" t="e">
        <f>SUMIF(Tournois!#REF!,Vies!A242)/Vies!A242</f>
        <v>#REF!</v>
      </c>
      <c r="V242" s="63" t="e">
        <f>SUMIF(Tournois!#REF!,Vies!A242)/Vies!A242</f>
        <v>#REF!</v>
      </c>
      <c r="W242" s="63" t="e">
        <f>SUMIF(Tournois!#REF!,Vies!A242)/Vies!A242</f>
        <v>#REF!</v>
      </c>
      <c r="X242" s="63" t="e">
        <f>SUMIF(Tournois!#REF!,Vies!A242)/Vies!A242</f>
        <v>#REF!</v>
      </c>
      <c r="Y242" s="63" t="e">
        <f>SUMIF(Tournois!#REF!,Vies!A242)/Vies!A242</f>
        <v>#REF!</v>
      </c>
      <c r="Z242" s="63" t="e">
        <f>SUMIF(Tournois!#REF!,Vies!A242)/Vies!A242</f>
        <v>#REF!</v>
      </c>
      <c r="AA242" s="64">
        <f t="shared" si="3"/>
        <v>0</v>
      </c>
    </row>
    <row r="243" spans="1:27" ht="14.25">
      <c r="A243" s="60">
        <v>242</v>
      </c>
      <c r="B243" s="63">
        <f>SUMIF(Tournois!E:E,Vies!A243)/Vies!A243</f>
        <v>0</v>
      </c>
      <c r="C243" s="63">
        <f>SUMIF(Tournois!K:K,Vies!A243)/Vies!A243</f>
        <v>0</v>
      </c>
      <c r="D243" s="63" t="e">
        <f>SUMIF(Tournois!#REF!,Vies!A243)/Vies!A243</f>
        <v>#REF!</v>
      </c>
      <c r="E243" s="63" t="e">
        <f>SUMIF(Tournois!#REF!,Vies!A243)/Vies!A243</f>
        <v>#REF!</v>
      </c>
      <c r="F243" s="63" t="e">
        <f>SUMIF(Tournois!#REF!,Vies!A243)/Vies!A243</f>
        <v>#REF!</v>
      </c>
      <c r="G243" s="63" t="e">
        <f>SUMIF(Tournois!#REF!,Vies!A243)/Vies!A243</f>
        <v>#REF!</v>
      </c>
      <c r="H243" s="63" t="e">
        <f>SUMIF(Tournois!#REF!,Vies!A243)/Vies!A243</f>
        <v>#REF!</v>
      </c>
      <c r="I243" s="63" t="e">
        <f>SUMIF(Tournois!#REF!,Vies!A243)/Vies!A243</f>
        <v>#REF!</v>
      </c>
      <c r="J243" s="63" t="e">
        <f>SUMIF(Tournois!#REF!,Vies!A243)/Vies!A243</f>
        <v>#REF!</v>
      </c>
      <c r="K243" s="63" t="e">
        <f>SUMIF(Tournois!#REF!,Vies!A243)/Vies!A243</f>
        <v>#REF!</v>
      </c>
      <c r="L243" s="63" t="e">
        <f>SUMIF(Tournois!#REF!,Vies!A243)/Vies!A243</f>
        <v>#REF!</v>
      </c>
      <c r="M243" s="63" t="e">
        <f>SUMIF(Tournois!#REF!,Vies!A243)/Vies!A243</f>
        <v>#REF!</v>
      </c>
      <c r="N243" s="63" t="e">
        <f>SUMIF(Tournois!#REF!,Vies!A243)/Vies!A243</f>
        <v>#REF!</v>
      </c>
      <c r="O243" s="63" t="e">
        <f>SUMIF(Tournois!#REF!,Vies!A243)/Vies!A243</f>
        <v>#REF!</v>
      </c>
      <c r="P243" s="63" t="e">
        <f>SUMIF(Tournois!#REF!,Vies!A243)/Vies!A243</f>
        <v>#REF!</v>
      </c>
      <c r="Q243" s="63" t="e">
        <f>SUMIF(Tournois!#REF!,Vies!A243)/Vies!A243</f>
        <v>#REF!</v>
      </c>
      <c r="R243" s="63" t="e">
        <f>SUMIF(Tournois!#REF!,Vies!A243)/Vies!A243</f>
        <v>#REF!</v>
      </c>
      <c r="S243" s="63" t="e">
        <f>SUMIF(Tournois!#REF!,Vies!A243)/Vies!A243</f>
        <v>#REF!</v>
      </c>
      <c r="T243" s="63" t="e">
        <f>SUMIF(Tournois!#REF!,Vies!A243)/Vies!A243</f>
        <v>#REF!</v>
      </c>
      <c r="U243" s="63" t="e">
        <f>SUMIF(Tournois!#REF!,Vies!A243)/Vies!A243</f>
        <v>#REF!</v>
      </c>
      <c r="V243" s="63" t="e">
        <f>SUMIF(Tournois!#REF!,Vies!A243)/Vies!A243</f>
        <v>#REF!</v>
      </c>
      <c r="W243" s="63" t="e">
        <f>SUMIF(Tournois!#REF!,Vies!A243)/Vies!A243</f>
        <v>#REF!</v>
      </c>
      <c r="X243" s="63" t="e">
        <f>SUMIF(Tournois!#REF!,Vies!A243)/Vies!A243</f>
        <v>#REF!</v>
      </c>
      <c r="Y243" s="63" t="e">
        <f>SUMIF(Tournois!#REF!,Vies!A243)/Vies!A243</f>
        <v>#REF!</v>
      </c>
      <c r="Z243" s="63" t="e">
        <f>SUMIF(Tournois!#REF!,Vies!A243)/Vies!A243</f>
        <v>#REF!</v>
      </c>
      <c r="AA243" s="64">
        <f t="shared" si="3"/>
        <v>0</v>
      </c>
    </row>
    <row r="244" spans="1:27" ht="14.25">
      <c r="A244" s="60">
        <v>243</v>
      </c>
      <c r="B244" s="63">
        <f>SUMIF(Tournois!E:E,Vies!A244)/Vies!A244</f>
        <v>0</v>
      </c>
      <c r="C244" s="63">
        <f>SUMIF(Tournois!K:K,Vies!A244)/Vies!A244</f>
        <v>0</v>
      </c>
      <c r="D244" s="63" t="e">
        <f>SUMIF(Tournois!#REF!,Vies!A244)/Vies!A244</f>
        <v>#REF!</v>
      </c>
      <c r="E244" s="63" t="e">
        <f>SUMIF(Tournois!#REF!,Vies!A244)/Vies!A244</f>
        <v>#REF!</v>
      </c>
      <c r="F244" s="63" t="e">
        <f>SUMIF(Tournois!#REF!,Vies!A244)/Vies!A244</f>
        <v>#REF!</v>
      </c>
      <c r="G244" s="63" t="e">
        <f>SUMIF(Tournois!#REF!,Vies!A244)/Vies!A244</f>
        <v>#REF!</v>
      </c>
      <c r="H244" s="63" t="e">
        <f>SUMIF(Tournois!#REF!,Vies!A244)/Vies!A244</f>
        <v>#REF!</v>
      </c>
      <c r="I244" s="63" t="e">
        <f>SUMIF(Tournois!#REF!,Vies!A244)/Vies!A244</f>
        <v>#REF!</v>
      </c>
      <c r="J244" s="63" t="e">
        <f>SUMIF(Tournois!#REF!,Vies!A244)/Vies!A244</f>
        <v>#REF!</v>
      </c>
      <c r="K244" s="63" t="e">
        <f>SUMIF(Tournois!#REF!,Vies!A244)/Vies!A244</f>
        <v>#REF!</v>
      </c>
      <c r="L244" s="63" t="e">
        <f>SUMIF(Tournois!#REF!,Vies!A244)/Vies!A244</f>
        <v>#REF!</v>
      </c>
      <c r="M244" s="63" t="e">
        <f>SUMIF(Tournois!#REF!,Vies!A244)/Vies!A244</f>
        <v>#REF!</v>
      </c>
      <c r="N244" s="63" t="e">
        <f>SUMIF(Tournois!#REF!,Vies!A244)/Vies!A244</f>
        <v>#REF!</v>
      </c>
      <c r="O244" s="63" t="e">
        <f>SUMIF(Tournois!#REF!,Vies!A244)/Vies!A244</f>
        <v>#REF!</v>
      </c>
      <c r="P244" s="63" t="e">
        <f>SUMIF(Tournois!#REF!,Vies!A244)/Vies!A244</f>
        <v>#REF!</v>
      </c>
      <c r="Q244" s="63" t="e">
        <f>SUMIF(Tournois!#REF!,Vies!A244)/Vies!A244</f>
        <v>#REF!</v>
      </c>
      <c r="R244" s="63" t="e">
        <f>SUMIF(Tournois!#REF!,Vies!A244)/Vies!A244</f>
        <v>#REF!</v>
      </c>
      <c r="S244" s="63" t="e">
        <f>SUMIF(Tournois!#REF!,Vies!A244)/Vies!A244</f>
        <v>#REF!</v>
      </c>
      <c r="T244" s="63" t="e">
        <f>SUMIF(Tournois!#REF!,Vies!A244)/Vies!A244</f>
        <v>#REF!</v>
      </c>
      <c r="U244" s="63" t="e">
        <f>SUMIF(Tournois!#REF!,Vies!A244)/Vies!A244</f>
        <v>#REF!</v>
      </c>
      <c r="V244" s="63" t="e">
        <f>SUMIF(Tournois!#REF!,Vies!A244)/Vies!A244</f>
        <v>#REF!</v>
      </c>
      <c r="W244" s="63" t="e">
        <f>SUMIF(Tournois!#REF!,Vies!A244)/Vies!A244</f>
        <v>#REF!</v>
      </c>
      <c r="X244" s="63" t="e">
        <f>SUMIF(Tournois!#REF!,Vies!A244)/Vies!A244</f>
        <v>#REF!</v>
      </c>
      <c r="Y244" s="63" t="e">
        <f>SUMIF(Tournois!#REF!,Vies!A244)/Vies!A244</f>
        <v>#REF!</v>
      </c>
      <c r="Z244" s="63" t="e">
        <f>SUMIF(Tournois!#REF!,Vies!A244)/Vies!A244</f>
        <v>#REF!</v>
      </c>
      <c r="AA244" s="64">
        <f t="shared" si="3"/>
        <v>0</v>
      </c>
    </row>
    <row r="245" spans="1:27" ht="14.25">
      <c r="A245" s="60">
        <v>244</v>
      </c>
      <c r="B245" s="63">
        <f>SUMIF(Tournois!E:E,Vies!A245)/Vies!A245</f>
        <v>0</v>
      </c>
      <c r="C245" s="63">
        <f>SUMIF(Tournois!K:K,Vies!A245)/Vies!A245</f>
        <v>0</v>
      </c>
      <c r="D245" s="63" t="e">
        <f>SUMIF(Tournois!#REF!,Vies!A245)/Vies!A245</f>
        <v>#REF!</v>
      </c>
      <c r="E245" s="63" t="e">
        <f>SUMIF(Tournois!#REF!,Vies!A245)/Vies!A245</f>
        <v>#REF!</v>
      </c>
      <c r="F245" s="63" t="e">
        <f>SUMIF(Tournois!#REF!,Vies!A245)/Vies!A245</f>
        <v>#REF!</v>
      </c>
      <c r="G245" s="63" t="e">
        <f>SUMIF(Tournois!#REF!,Vies!A245)/Vies!A245</f>
        <v>#REF!</v>
      </c>
      <c r="H245" s="63" t="e">
        <f>SUMIF(Tournois!#REF!,Vies!A245)/Vies!A245</f>
        <v>#REF!</v>
      </c>
      <c r="I245" s="63" t="e">
        <f>SUMIF(Tournois!#REF!,Vies!A245)/Vies!A245</f>
        <v>#REF!</v>
      </c>
      <c r="J245" s="63" t="e">
        <f>SUMIF(Tournois!#REF!,Vies!A245)/Vies!A245</f>
        <v>#REF!</v>
      </c>
      <c r="K245" s="63" t="e">
        <f>SUMIF(Tournois!#REF!,Vies!A245)/Vies!A245</f>
        <v>#REF!</v>
      </c>
      <c r="L245" s="63" t="e">
        <f>SUMIF(Tournois!#REF!,Vies!A245)/Vies!A245</f>
        <v>#REF!</v>
      </c>
      <c r="M245" s="63" t="e">
        <f>SUMIF(Tournois!#REF!,Vies!A245)/Vies!A245</f>
        <v>#REF!</v>
      </c>
      <c r="N245" s="63" t="e">
        <f>SUMIF(Tournois!#REF!,Vies!A245)/Vies!A245</f>
        <v>#REF!</v>
      </c>
      <c r="O245" s="63" t="e">
        <f>SUMIF(Tournois!#REF!,Vies!A245)/Vies!A245</f>
        <v>#REF!</v>
      </c>
      <c r="P245" s="63" t="e">
        <f>SUMIF(Tournois!#REF!,Vies!A245)/Vies!A245</f>
        <v>#REF!</v>
      </c>
      <c r="Q245" s="63" t="e">
        <f>SUMIF(Tournois!#REF!,Vies!A245)/Vies!A245</f>
        <v>#REF!</v>
      </c>
      <c r="R245" s="63" t="e">
        <f>SUMIF(Tournois!#REF!,Vies!A245)/Vies!A245</f>
        <v>#REF!</v>
      </c>
      <c r="S245" s="63" t="e">
        <f>SUMIF(Tournois!#REF!,Vies!A245)/Vies!A245</f>
        <v>#REF!</v>
      </c>
      <c r="T245" s="63" t="e">
        <f>SUMIF(Tournois!#REF!,Vies!A245)/Vies!A245</f>
        <v>#REF!</v>
      </c>
      <c r="U245" s="63" t="e">
        <f>SUMIF(Tournois!#REF!,Vies!A245)/Vies!A245</f>
        <v>#REF!</v>
      </c>
      <c r="V245" s="63" t="e">
        <f>SUMIF(Tournois!#REF!,Vies!A245)/Vies!A245</f>
        <v>#REF!</v>
      </c>
      <c r="W245" s="63" t="e">
        <f>SUMIF(Tournois!#REF!,Vies!A245)/Vies!A245</f>
        <v>#REF!</v>
      </c>
      <c r="X245" s="63" t="e">
        <f>SUMIF(Tournois!#REF!,Vies!A245)/Vies!A245</f>
        <v>#REF!</v>
      </c>
      <c r="Y245" s="63" t="e">
        <f>SUMIF(Tournois!#REF!,Vies!A245)/Vies!A245</f>
        <v>#REF!</v>
      </c>
      <c r="Z245" s="63" t="e">
        <f>SUMIF(Tournois!#REF!,Vies!A245)/Vies!A245</f>
        <v>#REF!</v>
      </c>
      <c r="AA245" s="64">
        <f t="shared" si="3"/>
        <v>0</v>
      </c>
    </row>
    <row r="246" spans="1:27" ht="14.25">
      <c r="A246" s="60">
        <v>245</v>
      </c>
      <c r="B246" s="63">
        <f>SUMIF(Tournois!E:E,Vies!A246)/Vies!A246</f>
        <v>0</v>
      </c>
      <c r="C246" s="63">
        <f>SUMIF(Tournois!K:K,Vies!A246)/Vies!A246</f>
        <v>0</v>
      </c>
      <c r="D246" s="63" t="e">
        <f>SUMIF(Tournois!#REF!,Vies!A246)/Vies!A246</f>
        <v>#REF!</v>
      </c>
      <c r="E246" s="63" t="e">
        <f>SUMIF(Tournois!#REF!,Vies!A246)/Vies!A246</f>
        <v>#REF!</v>
      </c>
      <c r="F246" s="63" t="e">
        <f>SUMIF(Tournois!#REF!,Vies!A246)/Vies!A246</f>
        <v>#REF!</v>
      </c>
      <c r="G246" s="63" t="e">
        <f>SUMIF(Tournois!#REF!,Vies!A246)/Vies!A246</f>
        <v>#REF!</v>
      </c>
      <c r="H246" s="63" t="e">
        <f>SUMIF(Tournois!#REF!,Vies!A246)/Vies!A246</f>
        <v>#REF!</v>
      </c>
      <c r="I246" s="63" t="e">
        <f>SUMIF(Tournois!#REF!,Vies!A246)/Vies!A246</f>
        <v>#REF!</v>
      </c>
      <c r="J246" s="63" t="e">
        <f>SUMIF(Tournois!#REF!,Vies!A246)/Vies!A246</f>
        <v>#REF!</v>
      </c>
      <c r="K246" s="63" t="e">
        <f>SUMIF(Tournois!#REF!,Vies!A246)/Vies!A246</f>
        <v>#REF!</v>
      </c>
      <c r="L246" s="63" t="e">
        <f>SUMIF(Tournois!#REF!,Vies!A246)/Vies!A246</f>
        <v>#REF!</v>
      </c>
      <c r="M246" s="63" t="e">
        <f>SUMIF(Tournois!#REF!,Vies!A246)/Vies!A246</f>
        <v>#REF!</v>
      </c>
      <c r="N246" s="63" t="e">
        <f>SUMIF(Tournois!#REF!,Vies!A246)/Vies!A246</f>
        <v>#REF!</v>
      </c>
      <c r="O246" s="63" t="e">
        <f>SUMIF(Tournois!#REF!,Vies!A246)/Vies!A246</f>
        <v>#REF!</v>
      </c>
      <c r="P246" s="63" t="e">
        <f>SUMIF(Tournois!#REF!,Vies!A246)/Vies!A246</f>
        <v>#REF!</v>
      </c>
      <c r="Q246" s="63" t="e">
        <f>SUMIF(Tournois!#REF!,Vies!A246)/Vies!A246</f>
        <v>#REF!</v>
      </c>
      <c r="R246" s="63" t="e">
        <f>SUMIF(Tournois!#REF!,Vies!A246)/Vies!A246</f>
        <v>#REF!</v>
      </c>
      <c r="S246" s="63" t="e">
        <f>SUMIF(Tournois!#REF!,Vies!A246)/Vies!A246</f>
        <v>#REF!</v>
      </c>
      <c r="T246" s="63" t="e">
        <f>SUMIF(Tournois!#REF!,Vies!A246)/Vies!A246</f>
        <v>#REF!</v>
      </c>
      <c r="U246" s="63" t="e">
        <f>SUMIF(Tournois!#REF!,Vies!A246)/Vies!A246</f>
        <v>#REF!</v>
      </c>
      <c r="V246" s="63" t="e">
        <f>SUMIF(Tournois!#REF!,Vies!A246)/Vies!A246</f>
        <v>#REF!</v>
      </c>
      <c r="W246" s="63" t="e">
        <f>SUMIF(Tournois!#REF!,Vies!A246)/Vies!A246</f>
        <v>#REF!</v>
      </c>
      <c r="X246" s="63" t="e">
        <f>SUMIF(Tournois!#REF!,Vies!A246)/Vies!A246</f>
        <v>#REF!</v>
      </c>
      <c r="Y246" s="63" t="e">
        <f>SUMIF(Tournois!#REF!,Vies!A246)/Vies!A246</f>
        <v>#REF!</v>
      </c>
      <c r="Z246" s="63" t="e">
        <f>SUMIF(Tournois!#REF!,Vies!A246)/Vies!A246</f>
        <v>#REF!</v>
      </c>
      <c r="AA246" s="64">
        <f t="shared" si="3"/>
        <v>0</v>
      </c>
    </row>
    <row r="247" spans="1:27" ht="14.25">
      <c r="A247" s="60">
        <v>246</v>
      </c>
      <c r="B247" s="63">
        <f>SUMIF(Tournois!E:E,Vies!A247)/Vies!A247</f>
        <v>0</v>
      </c>
      <c r="C247" s="63">
        <f>SUMIF(Tournois!K:K,Vies!A247)/Vies!A247</f>
        <v>0</v>
      </c>
      <c r="D247" s="63" t="e">
        <f>SUMIF(Tournois!#REF!,Vies!A247)/Vies!A247</f>
        <v>#REF!</v>
      </c>
      <c r="E247" s="63" t="e">
        <f>SUMIF(Tournois!#REF!,Vies!A247)/Vies!A247</f>
        <v>#REF!</v>
      </c>
      <c r="F247" s="63" t="e">
        <f>SUMIF(Tournois!#REF!,Vies!A247)/Vies!A247</f>
        <v>#REF!</v>
      </c>
      <c r="G247" s="63" t="e">
        <f>SUMIF(Tournois!#REF!,Vies!A247)/Vies!A247</f>
        <v>#REF!</v>
      </c>
      <c r="H247" s="63" t="e">
        <f>SUMIF(Tournois!#REF!,Vies!A247)/Vies!A247</f>
        <v>#REF!</v>
      </c>
      <c r="I247" s="63" t="e">
        <f>SUMIF(Tournois!#REF!,Vies!A247)/Vies!A247</f>
        <v>#REF!</v>
      </c>
      <c r="J247" s="63" t="e">
        <f>SUMIF(Tournois!#REF!,Vies!A247)/Vies!A247</f>
        <v>#REF!</v>
      </c>
      <c r="K247" s="63" t="e">
        <f>SUMIF(Tournois!#REF!,Vies!A247)/Vies!A247</f>
        <v>#REF!</v>
      </c>
      <c r="L247" s="63" t="e">
        <f>SUMIF(Tournois!#REF!,Vies!A247)/Vies!A247</f>
        <v>#REF!</v>
      </c>
      <c r="M247" s="63" t="e">
        <f>SUMIF(Tournois!#REF!,Vies!A247)/Vies!A247</f>
        <v>#REF!</v>
      </c>
      <c r="N247" s="63" t="e">
        <f>SUMIF(Tournois!#REF!,Vies!A247)/Vies!A247</f>
        <v>#REF!</v>
      </c>
      <c r="O247" s="63" t="e">
        <f>SUMIF(Tournois!#REF!,Vies!A247)/Vies!A247</f>
        <v>#REF!</v>
      </c>
      <c r="P247" s="63" t="e">
        <f>SUMIF(Tournois!#REF!,Vies!A247)/Vies!A247</f>
        <v>#REF!</v>
      </c>
      <c r="Q247" s="63" t="e">
        <f>SUMIF(Tournois!#REF!,Vies!A247)/Vies!A247</f>
        <v>#REF!</v>
      </c>
      <c r="R247" s="63" t="e">
        <f>SUMIF(Tournois!#REF!,Vies!A247)/Vies!A247</f>
        <v>#REF!</v>
      </c>
      <c r="S247" s="63" t="e">
        <f>SUMIF(Tournois!#REF!,Vies!A247)/Vies!A247</f>
        <v>#REF!</v>
      </c>
      <c r="T247" s="63" t="e">
        <f>SUMIF(Tournois!#REF!,Vies!A247)/Vies!A247</f>
        <v>#REF!</v>
      </c>
      <c r="U247" s="63" t="e">
        <f>SUMIF(Tournois!#REF!,Vies!A247)/Vies!A247</f>
        <v>#REF!</v>
      </c>
      <c r="V247" s="63" t="e">
        <f>SUMIF(Tournois!#REF!,Vies!A247)/Vies!A247</f>
        <v>#REF!</v>
      </c>
      <c r="W247" s="63" t="e">
        <f>SUMIF(Tournois!#REF!,Vies!A247)/Vies!A247</f>
        <v>#REF!</v>
      </c>
      <c r="X247" s="63" t="e">
        <f>SUMIF(Tournois!#REF!,Vies!A247)/Vies!A247</f>
        <v>#REF!</v>
      </c>
      <c r="Y247" s="63" t="e">
        <f>SUMIF(Tournois!#REF!,Vies!A247)/Vies!A247</f>
        <v>#REF!</v>
      </c>
      <c r="Z247" s="63" t="e">
        <f>SUMIF(Tournois!#REF!,Vies!A247)/Vies!A247</f>
        <v>#REF!</v>
      </c>
      <c r="AA247" s="64">
        <f t="shared" si="3"/>
        <v>0</v>
      </c>
    </row>
    <row r="248" spans="1:27" ht="14.25">
      <c r="A248" s="60">
        <v>247</v>
      </c>
      <c r="B248" s="63">
        <f>SUMIF(Tournois!E:E,Vies!A248)/Vies!A248</f>
        <v>0</v>
      </c>
      <c r="C248" s="63">
        <f>SUMIF(Tournois!K:K,Vies!A248)/Vies!A248</f>
        <v>0</v>
      </c>
      <c r="D248" s="63" t="e">
        <f>SUMIF(Tournois!#REF!,Vies!A248)/Vies!A248</f>
        <v>#REF!</v>
      </c>
      <c r="E248" s="63" t="e">
        <f>SUMIF(Tournois!#REF!,Vies!A248)/Vies!A248</f>
        <v>#REF!</v>
      </c>
      <c r="F248" s="63" t="e">
        <f>SUMIF(Tournois!#REF!,Vies!A248)/Vies!A248</f>
        <v>#REF!</v>
      </c>
      <c r="G248" s="63" t="e">
        <f>SUMIF(Tournois!#REF!,Vies!A248)/Vies!A248</f>
        <v>#REF!</v>
      </c>
      <c r="H248" s="63" t="e">
        <f>SUMIF(Tournois!#REF!,Vies!A248)/Vies!A248</f>
        <v>#REF!</v>
      </c>
      <c r="I248" s="63" t="e">
        <f>SUMIF(Tournois!#REF!,Vies!A248)/Vies!A248</f>
        <v>#REF!</v>
      </c>
      <c r="J248" s="63" t="e">
        <f>SUMIF(Tournois!#REF!,Vies!A248)/Vies!A248</f>
        <v>#REF!</v>
      </c>
      <c r="K248" s="63" t="e">
        <f>SUMIF(Tournois!#REF!,Vies!A248)/Vies!A248</f>
        <v>#REF!</v>
      </c>
      <c r="L248" s="63" t="e">
        <f>SUMIF(Tournois!#REF!,Vies!A248)/Vies!A248</f>
        <v>#REF!</v>
      </c>
      <c r="M248" s="63" t="e">
        <f>SUMIF(Tournois!#REF!,Vies!A248)/Vies!A248</f>
        <v>#REF!</v>
      </c>
      <c r="N248" s="63" t="e">
        <f>SUMIF(Tournois!#REF!,Vies!A248)/Vies!A248</f>
        <v>#REF!</v>
      </c>
      <c r="O248" s="63" t="e">
        <f>SUMIF(Tournois!#REF!,Vies!A248)/Vies!A248</f>
        <v>#REF!</v>
      </c>
      <c r="P248" s="63" t="e">
        <f>SUMIF(Tournois!#REF!,Vies!A248)/Vies!A248</f>
        <v>#REF!</v>
      </c>
      <c r="Q248" s="63" t="e">
        <f>SUMIF(Tournois!#REF!,Vies!A248)/Vies!A248</f>
        <v>#REF!</v>
      </c>
      <c r="R248" s="63" t="e">
        <f>SUMIF(Tournois!#REF!,Vies!A248)/Vies!A248</f>
        <v>#REF!</v>
      </c>
      <c r="S248" s="63" t="e">
        <f>SUMIF(Tournois!#REF!,Vies!A248)/Vies!A248</f>
        <v>#REF!</v>
      </c>
      <c r="T248" s="63" t="e">
        <f>SUMIF(Tournois!#REF!,Vies!A248)/Vies!A248</f>
        <v>#REF!</v>
      </c>
      <c r="U248" s="63" t="e">
        <f>SUMIF(Tournois!#REF!,Vies!A248)/Vies!A248</f>
        <v>#REF!</v>
      </c>
      <c r="V248" s="63" t="e">
        <f>SUMIF(Tournois!#REF!,Vies!A248)/Vies!A248</f>
        <v>#REF!</v>
      </c>
      <c r="W248" s="63" t="e">
        <f>SUMIF(Tournois!#REF!,Vies!A248)/Vies!A248</f>
        <v>#REF!</v>
      </c>
      <c r="X248" s="63" t="e">
        <f>SUMIF(Tournois!#REF!,Vies!A248)/Vies!A248</f>
        <v>#REF!</v>
      </c>
      <c r="Y248" s="63" t="e">
        <f>SUMIF(Tournois!#REF!,Vies!A248)/Vies!A248</f>
        <v>#REF!</v>
      </c>
      <c r="Z248" s="63" t="e">
        <f>SUMIF(Tournois!#REF!,Vies!A248)/Vies!A248</f>
        <v>#REF!</v>
      </c>
      <c r="AA248" s="64">
        <f t="shared" si="3"/>
        <v>0</v>
      </c>
    </row>
    <row r="249" spans="1:27" ht="14.25">
      <c r="A249" s="60">
        <v>248</v>
      </c>
      <c r="B249" s="63">
        <f>SUMIF(Tournois!E:E,Vies!A249)/Vies!A249</f>
        <v>0</v>
      </c>
      <c r="C249" s="63">
        <f>SUMIF(Tournois!K:K,Vies!A249)/Vies!A249</f>
        <v>0</v>
      </c>
      <c r="D249" s="63" t="e">
        <f>SUMIF(Tournois!#REF!,Vies!A249)/Vies!A249</f>
        <v>#REF!</v>
      </c>
      <c r="E249" s="63" t="e">
        <f>SUMIF(Tournois!#REF!,Vies!A249)/Vies!A249</f>
        <v>#REF!</v>
      </c>
      <c r="F249" s="63" t="e">
        <f>SUMIF(Tournois!#REF!,Vies!A249)/Vies!A249</f>
        <v>#REF!</v>
      </c>
      <c r="G249" s="63" t="e">
        <f>SUMIF(Tournois!#REF!,Vies!A249)/Vies!A249</f>
        <v>#REF!</v>
      </c>
      <c r="H249" s="63" t="e">
        <f>SUMIF(Tournois!#REF!,Vies!A249)/Vies!A249</f>
        <v>#REF!</v>
      </c>
      <c r="I249" s="63" t="e">
        <f>SUMIF(Tournois!#REF!,Vies!A249)/Vies!A249</f>
        <v>#REF!</v>
      </c>
      <c r="J249" s="63" t="e">
        <f>SUMIF(Tournois!#REF!,Vies!A249)/Vies!A249</f>
        <v>#REF!</v>
      </c>
      <c r="K249" s="63" t="e">
        <f>SUMIF(Tournois!#REF!,Vies!A249)/Vies!A249</f>
        <v>#REF!</v>
      </c>
      <c r="L249" s="63" t="e">
        <f>SUMIF(Tournois!#REF!,Vies!A249)/Vies!A249</f>
        <v>#REF!</v>
      </c>
      <c r="M249" s="63" t="e">
        <f>SUMIF(Tournois!#REF!,Vies!A249)/Vies!A249</f>
        <v>#REF!</v>
      </c>
      <c r="N249" s="63" t="e">
        <f>SUMIF(Tournois!#REF!,Vies!A249)/Vies!A249</f>
        <v>#REF!</v>
      </c>
      <c r="O249" s="63" t="e">
        <f>SUMIF(Tournois!#REF!,Vies!A249)/Vies!A249</f>
        <v>#REF!</v>
      </c>
      <c r="P249" s="63" t="e">
        <f>SUMIF(Tournois!#REF!,Vies!A249)/Vies!A249</f>
        <v>#REF!</v>
      </c>
      <c r="Q249" s="63" t="e">
        <f>SUMIF(Tournois!#REF!,Vies!A249)/Vies!A249</f>
        <v>#REF!</v>
      </c>
      <c r="R249" s="63" t="e">
        <f>SUMIF(Tournois!#REF!,Vies!A249)/Vies!A249</f>
        <v>#REF!</v>
      </c>
      <c r="S249" s="63" t="e">
        <f>SUMIF(Tournois!#REF!,Vies!A249)/Vies!A249</f>
        <v>#REF!</v>
      </c>
      <c r="T249" s="63" t="e">
        <f>SUMIF(Tournois!#REF!,Vies!A249)/Vies!A249</f>
        <v>#REF!</v>
      </c>
      <c r="U249" s="63" t="e">
        <f>SUMIF(Tournois!#REF!,Vies!A249)/Vies!A249</f>
        <v>#REF!</v>
      </c>
      <c r="V249" s="63" t="e">
        <f>SUMIF(Tournois!#REF!,Vies!A249)/Vies!A249</f>
        <v>#REF!</v>
      </c>
      <c r="W249" s="63" t="e">
        <f>SUMIF(Tournois!#REF!,Vies!A249)/Vies!A249</f>
        <v>#REF!</v>
      </c>
      <c r="X249" s="63" t="e">
        <f>SUMIF(Tournois!#REF!,Vies!A249)/Vies!A249</f>
        <v>#REF!</v>
      </c>
      <c r="Y249" s="63" t="e">
        <f>SUMIF(Tournois!#REF!,Vies!A249)/Vies!A249</f>
        <v>#REF!</v>
      </c>
      <c r="Z249" s="63" t="e">
        <f>SUMIF(Tournois!#REF!,Vies!A249)/Vies!A249</f>
        <v>#REF!</v>
      </c>
      <c r="AA249" s="64">
        <f t="shared" si="3"/>
        <v>0</v>
      </c>
    </row>
    <row r="250" spans="1:27" ht="14.25">
      <c r="A250" s="60">
        <v>249</v>
      </c>
      <c r="B250" s="63">
        <f>SUMIF(Tournois!E:E,Vies!A250)/Vies!A250</f>
        <v>0</v>
      </c>
      <c r="C250" s="63">
        <f>SUMIF(Tournois!K:K,Vies!A250)/Vies!A250</f>
        <v>0</v>
      </c>
      <c r="D250" s="63" t="e">
        <f>SUMIF(Tournois!#REF!,Vies!A250)/Vies!A250</f>
        <v>#REF!</v>
      </c>
      <c r="E250" s="63" t="e">
        <f>SUMIF(Tournois!#REF!,Vies!A250)/Vies!A250</f>
        <v>#REF!</v>
      </c>
      <c r="F250" s="63" t="e">
        <f>SUMIF(Tournois!#REF!,Vies!A250)/Vies!A250</f>
        <v>#REF!</v>
      </c>
      <c r="G250" s="63" t="e">
        <f>SUMIF(Tournois!#REF!,Vies!A250)/Vies!A250</f>
        <v>#REF!</v>
      </c>
      <c r="H250" s="63" t="e">
        <f>SUMIF(Tournois!#REF!,Vies!A250)/Vies!A250</f>
        <v>#REF!</v>
      </c>
      <c r="I250" s="63" t="e">
        <f>SUMIF(Tournois!#REF!,Vies!A250)/Vies!A250</f>
        <v>#REF!</v>
      </c>
      <c r="J250" s="63" t="e">
        <f>SUMIF(Tournois!#REF!,Vies!A250)/Vies!A250</f>
        <v>#REF!</v>
      </c>
      <c r="K250" s="63" t="e">
        <f>SUMIF(Tournois!#REF!,Vies!A250)/Vies!A250</f>
        <v>#REF!</v>
      </c>
      <c r="L250" s="63" t="e">
        <f>SUMIF(Tournois!#REF!,Vies!A250)/Vies!A250</f>
        <v>#REF!</v>
      </c>
      <c r="M250" s="63" t="e">
        <f>SUMIF(Tournois!#REF!,Vies!A250)/Vies!A250</f>
        <v>#REF!</v>
      </c>
      <c r="N250" s="63" t="e">
        <f>SUMIF(Tournois!#REF!,Vies!A250)/Vies!A250</f>
        <v>#REF!</v>
      </c>
      <c r="O250" s="63" t="e">
        <f>SUMIF(Tournois!#REF!,Vies!A250)/Vies!A250</f>
        <v>#REF!</v>
      </c>
      <c r="P250" s="63" t="e">
        <f>SUMIF(Tournois!#REF!,Vies!A250)/Vies!A250</f>
        <v>#REF!</v>
      </c>
      <c r="Q250" s="63" t="e">
        <f>SUMIF(Tournois!#REF!,Vies!A250)/Vies!A250</f>
        <v>#REF!</v>
      </c>
      <c r="R250" s="63" t="e">
        <f>SUMIF(Tournois!#REF!,Vies!A250)/Vies!A250</f>
        <v>#REF!</v>
      </c>
      <c r="S250" s="63" t="e">
        <f>SUMIF(Tournois!#REF!,Vies!A250)/Vies!A250</f>
        <v>#REF!</v>
      </c>
      <c r="T250" s="63" t="e">
        <f>SUMIF(Tournois!#REF!,Vies!A250)/Vies!A250</f>
        <v>#REF!</v>
      </c>
      <c r="U250" s="63" t="e">
        <f>SUMIF(Tournois!#REF!,Vies!A250)/Vies!A250</f>
        <v>#REF!</v>
      </c>
      <c r="V250" s="63" t="e">
        <f>SUMIF(Tournois!#REF!,Vies!A250)/Vies!A250</f>
        <v>#REF!</v>
      </c>
      <c r="W250" s="63" t="e">
        <f>SUMIF(Tournois!#REF!,Vies!A250)/Vies!A250</f>
        <v>#REF!</v>
      </c>
      <c r="X250" s="63" t="e">
        <f>SUMIF(Tournois!#REF!,Vies!A250)/Vies!A250</f>
        <v>#REF!</v>
      </c>
      <c r="Y250" s="63" t="e">
        <f>SUMIF(Tournois!#REF!,Vies!A250)/Vies!A250</f>
        <v>#REF!</v>
      </c>
      <c r="Z250" s="63" t="e">
        <f>SUMIF(Tournois!#REF!,Vies!A250)/Vies!A250</f>
        <v>#REF!</v>
      </c>
      <c r="AA250" s="64">
        <f t="shared" si="3"/>
        <v>0</v>
      </c>
    </row>
    <row r="251" spans="1:27" ht="14.25">
      <c r="A251" s="60">
        <v>250</v>
      </c>
      <c r="B251" s="63">
        <f>SUMIF(Tournois!E:E,Vies!A251)/Vies!A251</f>
        <v>0</v>
      </c>
      <c r="C251" s="63">
        <f>SUMIF(Tournois!K:K,Vies!A251)/Vies!A251</f>
        <v>0</v>
      </c>
      <c r="D251" s="63" t="e">
        <f>SUMIF(Tournois!#REF!,Vies!A251)/Vies!A251</f>
        <v>#REF!</v>
      </c>
      <c r="E251" s="63" t="e">
        <f>SUMIF(Tournois!#REF!,Vies!A251)/Vies!A251</f>
        <v>#REF!</v>
      </c>
      <c r="F251" s="63" t="e">
        <f>SUMIF(Tournois!#REF!,Vies!A251)/Vies!A251</f>
        <v>#REF!</v>
      </c>
      <c r="G251" s="63" t="e">
        <f>SUMIF(Tournois!#REF!,Vies!A251)/Vies!A251</f>
        <v>#REF!</v>
      </c>
      <c r="H251" s="63" t="e">
        <f>SUMIF(Tournois!#REF!,Vies!A251)/Vies!A251</f>
        <v>#REF!</v>
      </c>
      <c r="I251" s="63" t="e">
        <f>SUMIF(Tournois!#REF!,Vies!A251)/Vies!A251</f>
        <v>#REF!</v>
      </c>
      <c r="J251" s="63" t="e">
        <f>SUMIF(Tournois!#REF!,Vies!A251)/Vies!A251</f>
        <v>#REF!</v>
      </c>
      <c r="K251" s="63" t="e">
        <f>SUMIF(Tournois!#REF!,Vies!A251)/Vies!A251</f>
        <v>#REF!</v>
      </c>
      <c r="L251" s="63" t="e">
        <f>SUMIF(Tournois!#REF!,Vies!A251)/Vies!A251</f>
        <v>#REF!</v>
      </c>
      <c r="M251" s="63" t="e">
        <f>SUMIF(Tournois!#REF!,Vies!A251)/Vies!A251</f>
        <v>#REF!</v>
      </c>
      <c r="N251" s="63" t="e">
        <f>SUMIF(Tournois!#REF!,Vies!A251)/Vies!A251</f>
        <v>#REF!</v>
      </c>
      <c r="O251" s="63" t="e">
        <f>SUMIF(Tournois!#REF!,Vies!A251)/Vies!A251</f>
        <v>#REF!</v>
      </c>
      <c r="P251" s="63" t="e">
        <f>SUMIF(Tournois!#REF!,Vies!A251)/Vies!A251</f>
        <v>#REF!</v>
      </c>
      <c r="Q251" s="63" t="e">
        <f>SUMIF(Tournois!#REF!,Vies!A251)/Vies!A251</f>
        <v>#REF!</v>
      </c>
      <c r="R251" s="63" t="e">
        <f>SUMIF(Tournois!#REF!,Vies!A251)/Vies!A251</f>
        <v>#REF!</v>
      </c>
      <c r="S251" s="63" t="e">
        <f>SUMIF(Tournois!#REF!,Vies!A251)/Vies!A251</f>
        <v>#REF!</v>
      </c>
      <c r="T251" s="63" t="e">
        <f>SUMIF(Tournois!#REF!,Vies!A251)/Vies!A251</f>
        <v>#REF!</v>
      </c>
      <c r="U251" s="63" t="e">
        <f>SUMIF(Tournois!#REF!,Vies!A251)/Vies!A251</f>
        <v>#REF!</v>
      </c>
      <c r="V251" s="63" t="e">
        <f>SUMIF(Tournois!#REF!,Vies!A251)/Vies!A251</f>
        <v>#REF!</v>
      </c>
      <c r="W251" s="63" t="e">
        <f>SUMIF(Tournois!#REF!,Vies!A251)/Vies!A251</f>
        <v>#REF!</v>
      </c>
      <c r="X251" s="63" t="e">
        <f>SUMIF(Tournois!#REF!,Vies!A251)/Vies!A251</f>
        <v>#REF!</v>
      </c>
      <c r="Y251" s="63" t="e">
        <f>SUMIF(Tournois!#REF!,Vies!A251)/Vies!A251</f>
        <v>#REF!</v>
      </c>
      <c r="Z251" s="63" t="e">
        <f>SUMIF(Tournois!#REF!,Vies!A251)/Vies!A251</f>
        <v>#REF!</v>
      </c>
      <c r="AA251" s="64">
        <f t="shared" si="3"/>
        <v>0</v>
      </c>
    </row>
  </sheetData>
  <conditionalFormatting sqref="B2:AA251">
    <cfRule type="cellIs" dxfId="70" priority="5" operator="greaterThan">
      <formula>0</formula>
    </cfRule>
    <cfRule type="cellIs" dxfId="69" priority="6" operator="greaterThan">
      <formula>0</formula>
    </cfRule>
    <cfRule type="cellIs" dxfId="68" priority="7" operator="greaterThan">
      <formula>1</formula>
    </cfRule>
  </conditionalFormatting>
  <conditionalFormatting sqref="B2:AA251">
    <cfRule type="cellIs" dxfId="67" priority="1" operator="greaterThan">
      <formula>3</formula>
    </cfRule>
    <cfRule type="cellIs" dxfId="66" priority="2" operator="greaterThan">
      <formula>2</formula>
    </cfRule>
    <cfRule type="cellIs" dxfId="65" priority="3" operator="greaterThan">
      <formula>1</formula>
    </cfRule>
    <cfRule type="cellIs" dxfId="64" priority="4" operator="greater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W40"/>
  <sheetViews>
    <sheetView workbookViewId="0">
      <selection activeCell="A5" sqref="A5"/>
    </sheetView>
  </sheetViews>
  <sheetFormatPr baseColWidth="10" defaultColWidth="8.875" defaultRowHeight="15"/>
  <cols>
    <col min="3" max="3" width="0.375" customWidth="1"/>
    <col min="5" max="5" width="3.125" customWidth="1"/>
    <col min="6" max="6" width="9.5" bestFit="1" customWidth="1"/>
    <col min="7" max="7" width="3.875" customWidth="1"/>
    <col min="8" max="9" width="4.875" customWidth="1"/>
    <col min="10" max="10" width="1.125" customWidth="1"/>
    <col min="11" max="14" width="4.625" customWidth="1"/>
    <col min="15" max="15" width="3.5" customWidth="1"/>
    <col min="16" max="17" width="4.625" style="57" customWidth="1"/>
    <col min="18" max="49" width="4.625" customWidth="1"/>
  </cols>
  <sheetData>
    <row r="1" spans="1:49" ht="15.75" thickBot="1">
      <c r="A1" s="20" t="s">
        <v>17</v>
      </c>
      <c r="B1" s="21">
        <v>4</v>
      </c>
      <c r="C1" s="22"/>
      <c r="D1" s="108" t="s">
        <v>18</v>
      </c>
      <c r="E1" s="108"/>
      <c r="F1" s="23">
        <f>P23</f>
        <v>0</v>
      </c>
      <c r="G1" s="24" t="s">
        <v>95</v>
      </c>
      <c r="H1" s="25"/>
      <c r="I1" s="25"/>
      <c r="J1" s="25"/>
      <c r="K1" s="25"/>
      <c r="L1" s="26"/>
      <c r="M1" s="26"/>
      <c r="N1" s="26"/>
      <c r="O1" s="26"/>
      <c r="P1" s="56"/>
      <c r="Q1" s="56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</row>
    <row r="2" spans="1:49" ht="15" customHeight="1">
      <c r="A2" s="27"/>
      <c r="B2" s="27"/>
      <c r="C2" s="22"/>
      <c r="D2" s="89" t="s">
        <v>94</v>
      </c>
      <c r="E2" s="28"/>
      <c r="F2" s="29">
        <f ca="1">F5</f>
        <v>1</v>
      </c>
      <c r="G2" s="90" t="s">
        <v>96</v>
      </c>
      <c r="H2" s="107" t="s">
        <v>19</v>
      </c>
      <c r="I2" s="107" t="s">
        <v>20</v>
      </c>
      <c r="J2" s="36"/>
      <c r="K2" s="36"/>
      <c r="L2" s="107" t="s">
        <v>21</v>
      </c>
      <c r="M2" s="107" t="s">
        <v>22</v>
      </c>
      <c r="N2" s="53"/>
      <c r="O2" s="53"/>
      <c r="P2" s="106" t="s">
        <v>31</v>
      </c>
      <c r="Q2" s="106" t="s">
        <v>32</v>
      </c>
      <c r="R2" s="106" t="s">
        <v>33</v>
      </c>
      <c r="S2" s="106" t="s">
        <v>34</v>
      </c>
      <c r="T2" s="106" t="s">
        <v>35</v>
      </c>
      <c r="U2" s="106" t="s">
        <v>36</v>
      </c>
      <c r="V2" s="106" t="s">
        <v>37</v>
      </c>
      <c r="W2" s="106" t="s">
        <v>38</v>
      </c>
      <c r="X2" s="106" t="s">
        <v>39</v>
      </c>
      <c r="Y2" s="106" t="s">
        <v>40</v>
      </c>
      <c r="Z2" s="106" t="s">
        <v>41</v>
      </c>
      <c r="AA2" s="106" t="s">
        <v>42</v>
      </c>
      <c r="AB2" s="106" t="s">
        <v>43</v>
      </c>
      <c r="AC2" s="106" t="s">
        <v>44</v>
      </c>
      <c r="AD2" s="106" t="s">
        <v>45</v>
      </c>
      <c r="AE2" s="106" t="s">
        <v>46</v>
      </c>
      <c r="AF2" s="106" t="s">
        <v>47</v>
      </c>
      <c r="AG2" s="106" t="s">
        <v>48</v>
      </c>
      <c r="AH2" s="106" t="s">
        <v>49</v>
      </c>
      <c r="AI2" s="106" t="s">
        <v>50</v>
      </c>
      <c r="AJ2" s="106" t="s">
        <v>51</v>
      </c>
      <c r="AK2" s="106" t="s">
        <v>52</v>
      </c>
      <c r="AL2" s="106" t="s">
        <v>53</v>
      </c>
      <c r="AM2" s="106" t="s">
        <v>54</v>
      </c>
      <c r="AN2" s="106" t="s">
        <v>55</v>
      </c>
      <c r="AO2" s="106"/>
      <c r="AP2" s="106"/>
      <c r="AQ2" s="106"/>
      <c r="AR2" s="106"/>
      <c r="AS2" s="106"/>
      <c r="AT2" s="106"/>
      <c r="AU2" s="106"/>
      <c r="AV2" s="106"/>
      <c r="AW2" s="106"/>
    </row>
    <row r="3" spans="1:49" ht="21">
      <c r="A3" s="30"/>
      <c r="B3" s="30"/>
      <c r="C3" s="22"/>
      <c r="D3" s="23" t="s">
        <v>23</v>
      </c>
      <c r="E3" s="28"/>
      <c r="F3" s="23" t="s">
        <v>24</v>
      </c>
      <c r="G3" s="90" t="s">
        <v>22</v>
      </c>
      <c r="H3" s="107"/>
      <c r="I3" s="107"/>
      <c r="J3" s="36"/>
      <c r="K3" s="36"/>
      <c r="L3" s="107"/>
      <c r="M3" s="107"/>
      <c r="N3" s="53"/>
      <c r="O3" s="53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</row>
    <row r="4" spans="1:49" ht="21">
      <c r="A4" s="31" t="s">
        <v>25</v>
      </c>
      <c r="B4" s="32" t="s">
        <v>21</v>
      </c>
      <c r="C4" s="22"/>
      <c r="D4" s="33">
        <v>1</v>
      </c>
      <c r="E4" s="28"/>
      <c r="F4" s="33">
        <v>0</v>
      </c>
      <c r="G4" s="25">
        <f ca="1">SUM(Q23:Q37)</f>
        <v>4</v>
      </c>
      <c r="H4" s="107"/>
      <c r="I4" s="107"/>
      <c r="J4" s="36"/>
      <c r="K4" s="36"/>
      <c r="L4" s="107"/>
      <c r="M4" s="107"/>
      <c r="N4" s="53"/>
      <c r="O4" s="53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6"/>
      <c r="AT4" s="106"/>
      <c r="AU4" s="106"/>
      <c r="AV4" s="106"/>
      <c r="AW4" s="106"/>
    </row>
    <row r="5" spans="1:49">
      <c r="A5" s="34">
        <f t="shared" ref="A5:A19" si="0">I5</f>
        <v>1</v>
      </c>
      <c r="B5" s="34">
        <f t="shared" ref="B5:B19" si="1">L5</f>
        <v>0</v>
      </c>
      <c r="C5" s="28" t="str">
        <f t="shared" ref="C5" ca="1" si="2">IF(D5="","",ROW(INDEX(OFFSET($A$5:$A$18,C4,),MATCH(D$4,OFFSET($B$5:$B$18,C4,),0)))-4)</f>
        <v/>
      </c>
      <c r="D5" s="35" t="str">
        <f ca="1">IF(ISERROR(MATCH(D$4,OFFSET($B$5:$B$18,C4,),0)),"",INDEX(OFFSET($A$5:$A$18,C4,),MATCH(D$4,OFFSET($B$5:$B$18,C4,),0)))</f>
        <v/>
      </c>
      <c r="E5" s="28">
        <f t="shared" ref="E5" ca="1" si="3">IF(F5="","",ROW(INDEX(OFFSET($A$5:$A$18,E4,),MATCH(F$4,OFFSET($B$5:$B$18,E4,),0)))-4)</f>
        <v>1</v>
      </c>
      <c r="F5" s="35">
        <f t="shared" ref="F5" ca="1" si="4">IF(ISERROR(MATCH(F$4,OFFSET($B$5:$B$18,E4,),0)),"",INDEX(OFFSET($A$5:$A$18,E4,),MATCH(F$4,OFFSET($B$5:$B$18,E4,),0)))</f>
        <v>1</v>
      </c>
      <c r="G5" s="25">
        <f ca="1">IF(G4=0,"V",-5)</f>
        <v>-5</v>
      </c>
      <c r="H5" s="25">
        <v>1</v>
      </c>
      <c r="I5" s="25">
        <f t="shared" ref="I5" si="5">IF(H5&lt;=$B$1,H5,"0")</f>
        <v>1</v>
      </c>
      <c r="J5" s="25"/>
      <c r="K5" s="25" t="str">
        <f t="shared" ref="K5" si="6">IF(R5=".","N",IF(L5=0,"L","U"))</f>
        <v>N</v>
      </c>
      <c r="L5" s="25">
        <f t="shared" ref="L5" si="7">IF(M5=1,1,0)</f>
        <v>0</v>
      </c>
      <c r="M5" s="25">
        <f>IF(N5=".",0,N5)</f>
        <v>0</v>
      </c>
      <c r="N5" s="25">
        <f>O5/I5</f>
        <v>0</v>
      </c>
      <c r="O5" s="25">
        <f>SUM(P5:AN5)</f>
        <v>0</v>
      </c>
      <c r="P5" s="56" t="str">
        <f>IF(ISERROR(IF(I5=".",".",VLOOKUP(I5,Tournois!D:D,1,FALSE))),".",IF(I5=".",".",VLOOKUP(I5,Tournois!D:D,1,FALSE)))</f>
        <v>.</v>
      </c>
      <c r="Q5" s="56" t="str">
        <f>IF(ISERROR(IF(I5=".",".",VLOOKUP(I5,Tournois!J:J,1,FALSE))),".",IF(I5=".",".",VLOOKUP(I5,Tournois!J:J,1,FALSE)))</f>
        <v>.</v>
      </c>
      <c r="R5" s="25" t="str">
        <f>IF(ISERROR(IF(I5=".",".",VLOOKUP(I5,Tournois!#REF!,1,FALSE))),".",IF(I5=".",".",VLOOKUP(I5,Tournois!#REF!,1,FALSE)))</f>
        <v>.</v>
      </c>
      <c r="S5" s="25" t="str">
        <f>IF(ISERROR(IF(I5=".",".",VLOOKUP(I5,Tournois!#REF!,1,FALSE))),".",IF(I5=".",".",VLOOKUP(I5,Tournois!#REF!,1,FALSE)))</f>
        <v>.</v>
      </c>
      <c r="T5" s="25" t="str">
        <f>IF(ISERROR(IF(I5=".",".",VLOOKUP(I5,Tournois!#REF!,1,FALSE))),".",IF(I5=".",".",VLOOKUP(I5,Tournois!#REF!,1,FALSE)))</f>
        <v>.</v>
      </c>
      <c r="U5" s="25" t="str">
        <f>IF(ISERROR(IF(I5=".",".",VLOOKUP(I5,Tournois!#REF!,1,FALSE))),".",IF(I5=".",".",VLOOKUP(I5,Tournois!#REF!,1,FALSE)))</f>
        <v>.</v>
      </c>
      <c r="V5" s="25" t="str">
        <f>IF(ISERROR(IF(I5=".",".",VLOOKUP(I5,Tournois!#REF!,1,FALSE))),".",IF(I5=".",".",VLOOKUP(I5,Tournois!#REF!,1,FALSE)))</f>
        <v>.</v>
      </c>
      <c r="W5" s="25" t="str">
        <f>IF(ISERROR(IF(I5=".",".",VLOOKUP(I5,Tournois!#REF!,1,FALSE))),".",IF(I5=".",".",VLOOKUP(I5,Tournois!#REF!,1,FALSE)))</f>
        <v>.</v>
      </c>
      <c r="X5" s="25" t="str">
        <f>IF(ISERROR(IF(I5=".",".",VLOOKUP(I5,Tournois!#REF!,1,FALSE))),".",IF(I5=".",".",VLOOKUP(I5,Tournois!#REF!,1,FALSE)))</f>
        <v>.</v>
      </c>
      <c r="Y5" s="25" t="str">
        <f>IF(ISERROR(IF(I5=".",".",VLOOKUP(I5,Tournois!#REF!,1,FALSE))),".",IF(I5=".",".",VLOOKUP(I5,Tournois!#REF!,1,FALSE)))</f>
        <v>.</v>
      </c>
      <c r="Z5" s="25" t="str">
        <f>IF(ISERROR(IF(I5=".",".",VLOOKUP(I5,Tournois!#REF!,1,FALSE))),".",IF(I5=".",".",VLOOKUP(I5,Tournois!#REF!,1,FALSE)))</f>
        <v>.</v>
      </c>
      <c r="AA5" s="25" t="str">
        <f>IF(ISERROR(IF(I5=".",".",VLOOKUP(I5,Tournois!#REF!,1,FALSE))),".",IF(I5=".",".",VLOOKUP(I5,Tournois!#REF!,1,FALSE)))</f>
        <v>.</v>
      </c>
      <c r="AB5" s="25" t="str">
        <f>IF(ISERROR(IF(I5=".",".",VLOOKUP(I5,Tournois!#REF!,1,FALSE))),".",IF(I5=".",".",VLOOKUP(I5,Tournois!#REF!,1,FALSE)))</f>
        <v>.</v>
      </c>
      <c r="AC5" s="25" t="str">
        <f>IF(ISERROR(IF(I5=".",".",VLOOKUP(I5,Tournois!#REF!,1,FALSE))),".",IF(I5=".",".",VLOOKUP(I5,Tournois!#REF!,1,FALSE)))</f>
        <v>.</v>
      </c>
      <c r="AD5" s="25" t="str">
        <f>IF(ISERROR(IF(I5=".",".",VLOOKUP(I5,Tournois!#REF!,1,FALSE))),".",IF(I5=".",".",VLOOKUP(I5,Tournois!#REF!,1,FALSE)))</f>
        <v>.</v>
      </c>
      <c r="AE5" s="25" t="str">
        <f>IF(ISERROR(IF(I5=".",".",VLOOKUP(I5,Tournois!#REF!,1,FALSE))),".",IF(I5=".",".",VLOOKUP(I5,Tournois!#REF!,1,FALSE)))</f>
        <v>.</v>
      </c>
      <c r="AF5" s="25" t="str">
        <f>IF(ISERROR(IF(I5=".",".",VLOOKUP(I5,Tournois!#REF!,1,FALSE))),".",IF(I5=".",".",VLOOKUP(I5,Tournois!#REF!,1,FALSE)))</f>
        <v>.</v>
      </c>
      <c r="AG5" s="25" t="str">
        <f>IF(ISERROR(IF(I5=".",".",VLOOKUP(I5,Tournois!#REF!,1,FALSE))),".",IF(I5=".",".",VLOOKUP(I5,Tournois!#REF!,1,FALSE)))</f>
        <v>.</v>
      </c>
      <c r="AH5" s="25" t="str">
        <f>IF(ISERROR(IF(I5=".",".",VLOOKUP(I5,Tournois!#REF!,1,FALSE))),".",IF(I5=".",".",VLOOKUP(I5,Tournois!#REF!,1,FALSE)))</f>
        <v>.</v>
      </c>
      <c r="AI5" s="25" t="str">
        <f>IF(ISERROR(IF(I5=".",".",VLOOKUP(I5,Tournois!#REF!,1,FALSE))),".",IF(I5=".",".",VLOOKUP(I5,Tournois!#REF!,1,FALSE)))</f>
        <v>.</v>
      </c>
      <c r="AJ5" s="25" t="str">
        <f>IF(ISERROR(IF(I5=".",".",VLOOKUP(I5,Tournois!#REF!,1,FALSE))),".",IF(I5=".",".",VLOOKUP(I5,Tournois!#REF!,1,FALSE)))</f>
        <v>.</v>
      </c>
      <c r="AK5" s="25" t="str">
        <f>IF(ISERROR(IF(I5=".",".",VLOOKUP(I5,Tournois!#REF!,1,FALSE))),".",IF(I5=".",".",VLOOKUP(I5,Tournois!#REF!,1,FALSE)))</f>
        <v>.</v>
      </c>
      <c r="AL5" s="25" t="str">
        <f>IF(ISERROR(IF(I5=".",".",VLOOKUP(I5,Tournois!#REF!,1,FALSE))),".",IF(I5=".",".",VLOOKUP(I5,Tournois!#REF!,1,FALSE)))</f>
        <v>.</v>
      </c>
      <c r="AM5" s="25" t="str">
        <f>IF(ISERROR(IF(I5=".",".",VLOOKUP(I5,Tournois!#REF!,1,FALSE))),".",IF(I5=".",".",VLOOKUP(I5,Tournois!#REF!,1,FALSE)))</f>
        <v>.</v>
      </c>
      <c r="AN5" s="25" t="str">
        <f>IF(ISERROR(IF(I5=".",".",VLOOKUP(I5,Tournois!#REF!,1,FALSE))),".",IF(I5=".",".",VLOOKUP(I5,Tournois!#REF!,1,FALSE)))</f>
        <v>.</v>
      </c>
      <c r="AO5" s="25"/>
      <c r="AP5" s="25"/>
      <c r="AQ5" s="25"/>
      <c r="AR5" s="25"/>
      <c r="AS5" s="25"/>
      <c r="AT5" s="25"/>
      <c r="AU5" s="25"/>
      <c r="AV5" s="25"/>
      <c r="AW5" s="25"/>
    </row>
    <row r="6" spans="1:49">
      <c r="A6" s="34">
        <f t="shared" si="0"/>
        <v>2</v>
      </c>
      <c r="B6" s="34">
        <f t="shared" si="1"/>
        <v>0</v>
      </c>
      <c r="C6" s="28" t="str">
        <f t="shared" ref="C6:C19" ca="1" si="8">IF(D6="","",ROW(INDEX(OFFSET($A$5:$A$18,C5,),MATCH(D$4,OFFSET($B$5:$B$18,C5,),0)))-4)</f>
        <v/>
      </c>
      <c r="D6" s="91" t="str">
        <f t="shared" ref="D6:D19" ca="1" si="9">IF(ISERROR(MATCH(D$4,OFFSET($B$5:$B$18,C5,),0)),"",INDEX(OFFSET($A$5:$A$18,C5,),MATCH(D$4,OFFSET($B$5:$B$18,C5,),0)))</f>
        <v/>
      </c>
      <c r="E6" s="28">
        <f t="shared" ref="E6:E19" ca="1" si="10">IF(F6="","",ROW(INDEX(OFFSET($A$5:$A$18,E5,),MATCH(F$4,OFFSET($B$5:$B$18,E5,),0)))-4)</f>
        <v>2</v>
      </c>
      <c r="F6" s="91">
        <f t="shared" ref="F6:F19" ca="1" si="11">IF(ISERROR(MATCH(F$4,OFFSET($B$5:$B$18,E5,),0)),"",INDEX(OFFSET($A$5:$A$18,E5,),MATCH(F$4,OFFSET($B$5:$B$18,E5,),0)))</f>
        <v>2</v>
      </c>
      <c r="G6" s="90"/>
      <c r="H6" s="92">
        <v>2</v>
      </c>
      <c r="I6" s="92">
        <f t="shared" ref="I6:I16" si="12">IF(H6&lt;=$B$1,H6,"0")</f>
        <v>2</v>
      </c>
      <c r="J6" s="92"/>
      <c r="K6" s="92" t="str">
        <f t="shared" ref="K6:K16" si="13">IF(R6=".","N",IF(L6=0,"L","U"))</f>
        <v>N</v>
      </c>
      <c r="L6" s="92">
        <f t="shared" ref="L6:L16" si="14">IF(M6=1,1,0)</f>
        <v>0</v>
      </c>
      <c r="M6" s="92">
        <f t="shared" ref="M6:M19" si="15">IF(N6=".",0,N6)</f>
        <v>0</v>
      </c>
      <c r="N6" s="92">
        <f t="shared" ref="N6:N16" si="16">O6/I6</f>
        <v>0</v>
      </c>
      <c r="O6" s="92">
        <f t="shared" ref="O6:O16" si="17">SUM(P6:AN6)</f>
        <v>0</v>
      </c>
      <c r="P6" s="56" t="str">
        <f>IF(ISERROR(IF(I6=".",".",VLOOKUP(I6,Tournois!D:D,1,FALSE))),".",IF(I6=".",".",VLOOKUP(I6,Tournois!D:D,1,FALSE)))</f>
        <v>.</v>
      </c>
      <c r="Q6" s="56" t="str">
        <f>IF(ISERROR(IF(I6=".",".",VLOOKUP(I6,Tournois!J:J,1,FALSE))),".",IF(I6=".",".",VLOOKUP(I6,Tournois!J:J,1,FALSE)))</f>
        <v>.</v>
      </c>
      <c r="R6" s="92" t="str">
        <f>IF(ISERROR(IF(I6=".",".",VLOOKUP(I6,Tournois!#REF!,1,FALSE))),".",IF(I6=".",".",VLOOKUP(I6,Tournois!#REF!,1,FALSE)))</f>
        <v>.</v>
      </c>
      <c r="S6" s="92" t="str">
        <f>IF(ISERROR(IF(I6=".",".",VLOOKUP(I6,Tournois!#REF!,1,FALSE))),".",IF(I6=".",".",VLOOKUP(I6,Tournois!#REF!,1,FALSE)))</f>
        <v>.</v>
      </c>
      <c r="T6" s="92" t="str">
        <f>IF(ISERROR(IF(I6=".",".",VLOOKUP(I6,Tournois!#REF!,1,FALSE))),".",IF(I6=".",".",VLOOKUP(I6,Tournois!#REF!,1,FALSE)))</f>
        <v>.</v>
      </c>
      <c r="U6" s="92" t="str">
        <f>IF(ISERROR(IF(I6=".",".",VLOOKUP(I6,Tournois!#REF!,1,FALSE))),".",IF(I6=".",".",VLOOKUP(I6,Tournois!#REF!,1,FALSE)))</f>
        <v>.</v>
      </c>
      <c r="V6" s="92" t="str">
        <f>IF(ISERROR(IF(I6=".",".",VLOOKUP(I6,Tournois!#REF!,1,FALSE))),".",IF(I6=".",".",VLOOKUP(I6,Tournois!#REF!,1,FALSE)))</f>
        <v>.</v>
      </c>
      <c r="W6" s="92" t="str">
        <f>IF(ISERROR(IF(I6=".",".",VLOOKUP(I6,Tournois!#REF!,1,FALSE))),".",IF(I6=".",".",VLOOKUP(I6,Tournois!#REF!,1,FALSE)))</f>
        <v>.</v>
      </c>
      <c r="X6" s="92" t="str">
        <f>IF(ISERROR(IF(I6=".",".",VLOOKUP(I6,Tournois!#REF!,1,FALSE))),".",IF(I6=".",".",VLOOKUP(I6,Tournois!#REF!,1,FALSE)))</f>
        <v>.</v>
      </c>
      <c r="Y6" s="92" t="str">
        <f>IF(ISERROR(IF(I6=".",".",VLOOKUP(I6,Tournois!#REF!,1,FALSE))),".",IF(I6=".",".",VLOOKUP(I6,Tournois!#REF!,1,FALSE)))</f>
        <v>.</v>
      </c>
      <c r="Z6" s="92" t="str">
        <f>IF(ISERROR(IF(I6=".",".",VLOOKUP(I6,Tournois!#REF!,1,FALSE))),".",IF(I6=".",".",VLOOKUP(I6,Tournois!#REF!,1,FALSE)))</f>
        <v>.</v>
      </c>
      <c r="AA6" s="92" t="str">
        <f>IF(ISERROR(IF(I6=".",".",VLOOKUP(I6,Tournois!#REF!,1,FALSE))),".",IF(I6=".",".",VLOOKUP(I6,Tournois!#REF!,1,FALSE)))</f>
        <v>.</v>
      </c>
      <c r="AB6" s="92" t="str">
        <f>IF(ISERROR(IF(I6=".",".",VLOOKUP(I6,Tournois!#REF!,1,FALSE))),".",IF(I6=".",".",VLOOKUP(I6,Tournois!#REF!,1,FALSE)))</f>
        <v>.</v>
      </c>
      <c r="AC6" s="92" t="str">
        <f>IF(ISERROR(IF(I6=".",".",VLOOKUP(I6,Tournois!#REF!,1,FALSE))),".",IF(I6=".",".",VLOOKUP(I6,Tournois!#REF!,1,FALSE)))</f>
        <v>.</v>
      </c>
      <c r="AD6" s="92" t="str">
        <f>IF(ISERROR(IF(I6=".",".",VLOOKUP(I6,Tournois!#REF!,1,FALSE))),".",IF(I6=".",".",VLOOKUP(I6,Tournois!#REF!,1,FALSE)))</f>
        <v>.</v>
      </c>
      <c r="AE6" s="92" t="str">
        <f>IF(ISERROR(IF(I6=".",".",VLOOKUP(I6,Tournois!#REF!,1,FALSE))),".",IF(I6=".",".",VLOOKUP(I6,Tournois!#REF!,1,FALSE)))</f>
        <v>.</v>
      </c>
      <c r="AF6" s="92" t="str">
        <f>IF(ISERROR(IF(I6=".",".",VLOOKUP(I6,Tournois!#REF!,1,FALSE))),".",IF(I6=".",".",VLOOKUP(I6,Tournois!#REF!,1,FALSE)))</f>
        <v>.</v>
      </c>
      <c r="AG6" s="92" t="str">
        <f>IF(ISERROR(IF(I6=".",".",VLOOKUP(I6,Tournois!#REF!,1,FALSE))),".",IF(I6=".",".",VLOOKUP(I6,Tournois!#REF!,1,FALSE)))</f>
        <v>.</v>
      </c>
      <c r="AH6" s="92" t="str">
        <f>IF(ISERROR(IF(I6=".",".",VLOOKUP(I6,Tournois!#REF!,1,FALSE))),".",IF(I6=".",".",VLOOKUP(I6,Tournois!#REF!,1,FALSE)))</f>
        <v>.</v>
      </c>
      <c r="AI6" s="92" t="str">
        <f>IF(ISERROR(IF(I6=".",".",VLOOKUP(I6,Tournois!#REF!,1,FALSE))),".",IF(I6=".",".",VLOOKUP(I6,Tournois!#REF!,1,FALSE)))</f>
        <v>.</v>
      </c>
      <c r="AJ6" s="92" t="str">
        <f>IF(ISERROR(IF(I6=".",".",VLOOKUP(I6,Tournois!#REF!,1,FALSE))),".",IF(I6=".",".",VLOOKUP(I6,Tournois!#REF!,1,FALSE)))</f>
        <v>.</v>
      </c>
      <c r="AK6" s="92" t="str">
        <f>IF(ISERROR(IF(I6=".",".",VLOOKUP(I6,Tournois!#REF!,1,FALSE))),".",IF(I6=".",".",VLOOKUP(I6,Tournois!#REF!,1,FALSE)))</f>
        <v>.</v>
      </c>
      <c r="AL6" s="92" t="str">
        <f>IF(ISERROR(IF(I6=".",".",VLOOKUP(I6,Tournois!#REF!,1,FALSE))),".",IF(I6=".",".",VLOOKUP(I6,Tournois!#REF!,1,FALSE)))</f>
        <v>.</v>
      </c>
      <c r="AM6" s="92" t="str">
        <f>IF(ISERROR(IF(I6=".",".",VLOOKUP(I6,Tournois!#REF!,1,FALSE))),".",IF(I6=".",".",VLOOKUP(I6,Tournois!#REF!,1,FALSE)))</f>
        <v>.</v>
      </c>
      <c r="AN6" s="92" t="str">
        <f>IF(ISERROR(IF(I6=".",".",VLOOKUP(I6,Tournois!#REF!,1,FALSE))),".",IF(I6=".",".",VLOOKUP(I6,Tournois!#REF!,1,FALSE)))</f>
        <v>.</v>
      </c>
      <c r="AO6" s="25"/>
      <c r="AP6" s="25"/>
      <c r="AQ6" s="25"/>
      <c r="AR6" s="25"/>
      <c r="AS6" s="25"/>
      <c r="AT6" s="25"/>
      <c r="AU6" s="25"/>
      <c r="AV6" s="25"/>
      <c r="AW6" s="25"/>
    </row>
    <row r="7" spans="1:49">
      <c r="A7" s="34">
        <f t="shared" si="0"/>
        <v>3</v>
      </c>
      <c r="B7" s="34">
        <f t="shared" si="1"/>
        <v>0</v>
      </c>
      <c r="C7" s="28" t="str">
        <f t="shared" ca="1" si="8"/>
        <v/>
      </c>
      <c r="D7" s="91" t="str">
        <f t="shared" ca="1" si="9"/>
        <v/>
      </c>
      <c r="E7" s="28">
        <f t="shared" ca="1" si="10"/>
        <v>3</v>
      </c>
      <c r="F7" s="91">
        <f t="shared" ca="1" si="11"/>
        <v>3</v>
      </c>
      <c r="G7" s="90"/>
      <c r="H7" s="92">
        <v>3</v>
      </c>
      <c r="I7" s="92">
        <f t="shared" si="12"/>
        <v>3</v>
      </c>
      <c r="J7" s="92"/>
      <c r="K7" s="92" t="str">
        <f t="shared" si="13"/>
        <v>N</v>
      </c>
      <c r="L7" s="92">
        <f t="shared" si="14"/>
        <v>0</v>
      </c>
      <c r="M7" s="92">
        <f t="shared" si="15"/>
        <v>0</v>
      </c>
      <c r="N7" s="92">
        <f t="shared" si="16"/>
        <v>0</v>
      </c>
      <c r="O7" s="92">
        <f t="shared" si="17"/>
        <v>0</v>
      </c>
      <c r="P7" s="56" t="str">
        <f>IF(ISERROR(IF(I7=".",".",VLOOKUP(I7,Tournois!D:D,1,FALSE))),".",IF(I7=".",".",VLOOKUP(I7,Tournois!D:D,1,FALSE)))</f>
        <v>.</v>
      </c>
      <c r="Q7" s="56" t="str">
        <f>IF(ISERROR(IF(I7=".",".",VLOOKUP(I7,Tournois!J:J,1,FALSE))),".",IF(I7=".",".",VLOOKUP(I7,Tournois!J:J,1,FALSE)))</f>
        <v>.</v>
      </c>
      <c r="R7" s="92" t="str">
        <f>IF(ISERROR(IF(I7=".",".",VLOOKUP(I7,Tournois!#REF!,1,FALSE))),".",IF(I7=".",".",VLOOKUP(I7,Tournois!#REF!,1,FALSE)))</f>
        <v>.</v>
      </c>
      <c r="S7" s="92" t="str">
        <f>IF(ISERROR(IF(I7=".",".",VLOOKUP(I7,Tournois!#REF!,1,FALSE))),".",IF(I7=".",".",VLOOKUP(I7,Tournois!#REF!,1,FALSE)))</f>
        <v>.</v>
      </c>
      <c r="T7" s="92" t="str">
        <f>IF(ISERROR(IF(I7=".",".",VLOOKUP(I7,Tournois!#REF!,1,FALSE))),".",IF(I7=".",".",VLOOKUP(I7,Tournois!#REF!,1,FALSE)))</f>
        <v>.</v>
      </c>
      <c r="U7" s="92" t="str">
        <f>IF(ISERROR(IF(I7=".",".",VLOOKUP(I7,Tournois!#REF!,1,FALSE))),".",IF(I7=".",".",VLOOKUP(I7,Tournois!#REF!,1,FALSE)))</f>
        <v>.</v>
      </c>
      <c r="V7" s="92" t="str">
        <f>IF(ISERROR(IF(I7=".",".",VLOOKUP(I7,Tournois!#REF!,1,FALSE))),".",IF(I7=".",".",VLOOKUP(I7,Tournois!#REF!,1,FALSE)))</f>
        <v>.</v>
      </c>
      <c r="W7" s="92" t="str">
        <f>IF(ISERROR(IF(I7=".",".",VLOOKUP(I7,Tournois!#REF!,1,FALSE))),".",IF(I7=".",".",VLOOKUP(I7,Tournois!#REF!,1,FALSE)))</f>
        <v>.</v>
      </c>
      <c r="X7" s="92" t="str">
        <f>IF(ISERROR(IF(I7=".",".",VLOOKUP(I7,Tournois!#REF!,1,FALSE))),".",IF(I7=".",".",VLOOKUP(I7,Tournois!#REF!,1,FALSE)))</f>
        <v>.</v>
      </c>
      <c r="Y7" s="92" t="str">
        <f>IF(ISERROR(IF(I7=".",".",VLOOKUP(I7,Tournois!#REF!,1,FALSE))),".",IF(I7=".",".",VLOOKUP(I7,Tournois!#REF!,1,FALSE)))</f>
        <v>.</v>
      </c>
      <c r="Z7" s="92" t="str">
        <f>IF(ISERROR(IF(I7=".",".",VLOOKUP(I7,Tournois!#REF!,1,FALSE))),".",IF(I7=".",".",VLOOKUP(I7,Tournois!#REF!,1,FALSE)))</f>
        <v>.</v>
      </c>
      <c r="AA7" s="92" t="str">
        <f>IF(ISERROR(IF(I7=".",".",VLOOKUP(I7,Tournois!#REF!,1,FALSE))),".",IF(I7=".",".",VLOOKUP(I7,Tournois!#REF!,1,FALSE)))</f>
        <v>.</v>
      </c>
      <c r="AB7" s="92" t="str">
        <f>IF(ISERROR(IF(I7=".",".",VLOOKUP(I7,Tournois!#REF!,1,FALSE))),".",IF(I7=".",".",VLOOKUP(I7,Tournois!#REF!,1,FALSE)))</f>
        <v>.</v>
      </c>
      <c r="AC7" s="92" t="str">
        <f>IF(ISERROR(IF(I7=".",".",VLOOKUP(I7,Tournois!#REF!,1,FALSE))),".",IF(I7=".",".",VLOOKUP(I7,Tournois!#REF!,1,FALSE)))</f>
        <v>.</v>
      </c>
      <c r="AD7" s="92" t="str">
        <f>IF(ISERROR(IF(I7=".",".",VLOOKUP(I7,Tournois!#REF!,1,FALSE))),".",IF(I7=".",".",VLOOKUP(I7,Tournois!#REF!,1,FALSE)))</f>
        <v>.</v>
      </c>
      <c r="AE7" s="92" t="str">
        <f>IF(ISERROR(IF(I7=".",".",VLOOKUP(I7,Tournois!#REF!,1,FALSE))),".",IF(I7=".",".",VLOOKUP(I7,Tournois!#REF!,1,FALSE)))</f>
        <v>.</v>
      </c>
      <c r="AF7" s="92" t="str">
        <f>IF(ISERROR(IF(I7=".",".",VLOOKUP(I7,Tournois!#REF!,1,FALSE))),".",IF(I7=".",".",VLOOKUP(I7,Tournois!#REF!,1,FALSE)))</f>
        <v>.</v>
      </c>
      <c r="AG7" s="92" t="str">
        <f>IF(ISERROR(IF(I7=".",".",VLOOKUP(I7,Tournois!#REF!,1,FALSE))),".",IF(I7=".",".",VLOOKUP(I7,Tournois!#REF!,1,FALSE)))</f>
        <v>.</v>
      </c>
      <c r="AH7" s="92" t="str">
        <f>IF(ISERROR(IF(I7=".",".",VLOOKUP(I7,Tournois!#REF!,1,FALSE))),".",IF(I7=".",".",VLOOKUP(I7,Tournois!#REF!,1,FALSE)))</f>
        <v>.</v>
      </c>
      <c r="AI7" s="92" t="str">
        <f>IF(ISERROR(IF(I7=".",".",VLOOKUP(I7,Tournois!#REF!,1,FALSE))),".",IF(I7=".",".",VLOOKUP(I7,Tournois!#REF!,1,FALSE)))</f>
        <v>.</v>
      </c>
      <c r="AJ7" s="92" t="str">
        <f>IF(ISERROR(IF(I7=".",".",VLOOKUP(I7,Tournois!#REF!,1,FALSE))),".",IF(I7=".",".",VLOOKUP(I7,Tournois!#REF!,1,FALSE)))</f>
        <v>.</v>
      </c>
      <c r="AK7" s="92" t="str">
        <f>IF(ISERROR(IF(I7=".",".",VLOOKUP(I7,Tournois!#REF!,1,FALSE))),".",IF(I7=".",".",VLOOKUP(I7,Tournois!#REF!,1,FALSE)))</f>
        <v>.</v>
      </c>
      <c r="AL7" s="92" t="str">
        <f>IF(ISERROR(IF(I7=".",".",VLOOKUP(I7,Tournois!#REF!,1,FALSE))),".",IF(I7=".",".",VLOOKUP(I7,Tournois!#REF!,1,FALSE)))</f>
        <v>.</v>
      </c>
      <c r="AM7" s="92" t="str">
        <f>IF(ISERROR(IF(I7=".",".",VLOOKUP(I7,Tournois!#REF!,1,FALSE))),".",IF(I7=".",".",VLOOKUP(I7,Tournois!#REF!,1,FALSE)))</f>
        <v>.</v>
      </c>
      <c r="AN7" s="92" t="str">
        <f>IF(ISERROR(IF(I7=".",".",VLOOKUP(I7,Tournois!#REF!,1,FALSE))),".",IF(I7=".",".",VLOOKUP(I7,Tournois!#REF!,1,FALSE)))</f>
        <v>.</v>
      </c>
      <c r="AO7" s="25"/>
      <c r="AP7" s="25"/>
      <c r="AQ7" s="25"/>
      <c r="AR7" s="25"/>
      <c r="AS7" s="25"/>
      <c r="AT7" s="25"/>
      <c r="AU7" s="25"/>
      <c r="AV7" s="25"/>
      <c r="AW7" s="25"/>
    </row>
    <row r="8" spans="1:49">
      <c r="A8" s="34">
        <f t="shared" si="0"/>
        <v>4</v>
      </c>
      <c r="B8" s="34">
        <f t="shared" si="1"/>
        <v>0</v>
      </c>
      <c r="C8" s="28" t="str">
        <f t="shared" ca="1" si="8"/>
        <v/>
      </c>
      <c r="D8" s="91" t="str">
        <f t="shared" ca="1" si="9"/>
        <v/>
      </c>
      <c r="E8" s="28">
        <f t="shared" ca="1" si="10"/>
        <v>4</v>
      </c>
      <c r="F8" s="91">
        <f t="shared" ca="1" si="11"/>
        <v>4</v>
      </c>
      <c r="G8" s="90"/>
      <c r="H8" s="92">
        <v>4</v>
      </c>
      <c r="I8" s="92">
        <f t="shared" si="12"/>
        <v>4</v>
      </c>
      <c r="J8" s="92"/>
      <c r="K8" s="92" t="str">
        <f t="shared" si="13"/>
        <v>N</v>
      </c>
      <c r="L8" s="92">
        <f t="shared" si="14"/>
        <v>0</v>
      </c>
      <c r="M8" s="92">
        <f t="shared" si="15"/>
        <v>0</v>
      </c>
      <c r="N8" s="92">
        <f t="shared" si="16"/>
        <v>0</v>
      </c>
      <c r="O8" s="92">
        <f t="shared" si="17"/>
        <v>0</v>
      </c>
      <c r="P8" s="56" t="str">
        <f>IF(ISERROR(IF(I8=".",".",VLOOKUP(I8,Tournois!D:D,1,FALSE))),".",IF(I8=".",".",VLOOKUP(I8,Tournois!D:D,1,FALSE)))</f>
        <v>.</v>
      </c>
      <c r="Q8" s="56" t="str">
        <f>IF(ISERROR(IF(I8=".",".",VLOOKUP(I8,Tournois!J:J,1,FALSE))),".",IF(I8=".",".",VLOOKUP(I8,Tournois!J:J,1,FALSE)))</f>
        <v>.</v>
      </c>
      <c r="R8" s="92" t="str">
        <f>IF(ISERROR(IF(I8=".",".",VLOOKUP(I8,Tournois!#REF!,1,FALSE))),".",IF(I8=".",".",VLOOKUP(I8,Tournois!#REF!,1,FALSE)))</f>
        <v>.</v>
      </c>
      <c r="S8" s="92" t="str">
        <f>IF(ISERROR(IF(I8=".",".",VLOOKUP(I8,Tournois!#REF!,1,FALSE))),".",IF(I8=".",".",VLOOKUP(I8,Tournois!#REF!,1,FALSE)))</f>
        <v>.</v>
      </c>
      <c r="T8" s="92" t="str">
        <f>IF(ISERROR(IF(I8=".",".",VLOOKUP(I8,Tournois!#REF!,1,FALSE))),".",IF(I8=".",".",VLOOKUP(I8,Tournois!#REF!,1,FALSE)))</f>
        <v>.</v>
      </c>
      <c r="U8" s="92" t="str">
        <f>IF(ISERROR(IF(I8=".",".",VLOOKUP(I8,Tournois!#REF!,1,FALSE))),".",IF(I8=".",".",VLOOKUP(I8,Tournois!#REF!,1,FALSE)))</f>
        <v>.</v>
      </c>
      <c r="V8" s="92" t="str">
        <f>IF(ISERROR(IF(I8=".",".",VLOOKUP(I8,Tournois!#REF!,1,FALSE))),".",IF(I8=".",".",VLOOKUP(I8,Tournois!#REF!,1,FALSE)))</f>
        <v>.</v>
      </c>
      <c r="W8" s="92" t="str">
        <f>IF(ISERROR(IF(I8=".",".",VLOOKUP(I8,Tournois!#REF!,1,FALSE))),".",IF(I8=".",".",VLOOKUP(I8,Tournois!#REF!,1,FALSE)))</f>
        <v>.</v>
      </c>
      <c r="X8" s="92" t="str">
        <f>IF(ISERROR(IF(I8=".",".",VLOOKUP(I8,Tournois!#REF!,1,FALSE))),".",IF(I8=".",".",VLOOKUP(I8,Tournois!#REF!,1,FALSE)))</f>
        <v>.</v>
      </c>
      <c r="Y8" s="92" t="str">
        <f>IF(ISERROR(IF(I8=".",".",VLOOKUP(I8,Tournois!#REF!,1,FALSE))),".",IF(I8=".",".",VLOOKUP(I8,Tournois!#REF!,1,FALSE)))</f>
        <v>.</v>
      </c>
      <c r="Z8" s="92" t="str">
        <f>IF(ISERROR(IF(I8=".",".",VLOOKUP(I8,Tournois!#REF!,1,FALSE))),".",IF(I8=".",".",VLOOKUP(I8,Tournois!#REF!,1,FALSE)))</f>
        <v>.</v>
      </c>
      <c r="AA8" s="92" t="str">
        <f>IF(ISERROR(IF(I8=".",".",VLOOKUP(I8,Tournois!#REF!,1,FALSE))),".",IF(I8=".",".",VLOOKUP(I8,Tournois!#REF!,1,FALSE)))</f>
        <v>.</v>
      </c>
      <c r="AB8" s="92" t="str">
        <f>IF(ISERROR(IF(I8=".",".",VLOOKUP(I8,Tournois!#REF!,1,FALSE))),".",IF(I8=".",".",VLOOKUP(I8,Tournois!#REF!,1,FALSE)))</f>
        <v>.</v>
      </c>
      <c r="AC8" s="92" t="str">
        <f>IF(ISERROR(IF(I8=".",".",VLOOKUP(I8,Tournois!#REF!,1,FALSE))),".",IF(I8=".",".",VLOOKUP(I8,Tournois!#REF!,1,FALSE)))</f>
        <v>.</v>
      </c>
      <c r="AD8" s="92" t="str">
        <f>IF(ISERROR(IF(I8=".",".",VLOOKUP(I8,Tournois!#REF!,1,FALSE))),".",IF(I8=".",".",VLOOKUP(I8,Tournois!#REF!,1,FALSE)))</f>
        <v>.</v>
      </c>
      <c r="AE8" s="92" t="str">
        <f>IF(ISERROR(IF(I8=".",".",VLOOKUP(I8,Tournois!#REF!,1,FALSE))),".",IF(I8=".",".",VLOOKUP(I8,Tournois!#REF!,1,FALSE)))</f>
        <v>.</v>
      </c>
      <c r="AF8" s="92" t="str">
        <f>IF(ISERROR(IF(I8=".",".",VLOOKUP(I8,Tournois!#REF!,1,FALSE))),".",IF(I8=".",".",VLOOKUP(I8,Tournois!#REF!,1,FALSE)))</f>
        <v>.</v>
      </c>
      <c r="AG8" s="92" t="str">
        <f>IF(ISERROR(IF(I8=".",".",VLOOKUP(I8,Tournois!#REF!,1,FALSE))),".",IF(I8=".",".",VLOOKUP(I8,Tournois!#REF!,1,FALSE)))</f>
        <v>.</v>
      </c>
      <c r="AH8" s="92" t="str">
        <f>IF(ISERROR(IF(I8=".",".",VLOOKUP(I8,Tournois!#REF!,1,FALSE))),".",IF(I8=".",".",VLOOKUP(I8,Tournois!#REF!,1,FALSE)))</f>
        <v>.</v>
      </c>
      <c r="AI8" s="92" t="str">
        <f>IF(ISERROR(IF(I8=".",".",VLOOKUP(I8,Tournois!#REF!,1,FALSE))),".",IF(I8=".",".",VLOOKUP(I8,Tournois!#REF!,1,FALSE)))</f>
        <v>.</v>
      </c>
      <c r="AJ8" s="92" t="str">
        <f>IF(ISERROR(IF(I8=".",".",VLOOKUP(I8,Tournois!#REF!,1,FALSE))),".",IF(I8=".",".",VLOOKUP(I8,Tournois!#REF!,1,FALSE)))</f>
        <v>.</v>
      </c>
      <c r="AK8" s="92" t="str">
        <f>IF(ISERROR(IF(I8=".",".",VLOOKUP(I8,Tournois!#REF!,1,FALSE))),".",IF(I8=".",".",VLOOKUP(I8,Tournois!#REF!,1,FALSE)))</f>
        <v>.</v>
      </c>
      <c r="AL8" s="92" t="str">
        <f>IF(ISERROR(IF(I8=".",".",VLOOKUP(I8,Tournois!#REF!,1,FALSE))),".",IF(I8=".",".",VLOOKUP(I8,Tournois!#REF!,1,FALSE)))</f>
        <v>.</v>
      </c>
      <c r="AM8" s="92" t="str">
        <f>IF(ISERROR(IF(I8=".",".",VLOOKUP(I8,Tournois!#REF!,1,FALSE))),".",IF(I8=".",".",VLOOKUP(I8,Tournois!#REF!,1,FALSE)))</f>
        <v>.</v>
      </c>
      <c r="AN8" s="92" t="str">
        <f>IF(ISERROR(IF(I8=".",".",VLOOKUP(I8,Tournois!#REF!,1,FALSE))),".",IF(I8=".",".",VLOOKUP(I8,Tournois!#REF!,1,FALSE)))</f>
        <v>.</v>
      </c>
      <c r="AO8" s="25"/>
      <c r="AP8" s="25"/>
      <c r="AQ8" s="25"/>
      <c r="AR8" s="25"/>
      <c r="AS8" s="25"/>
      <c r="AT8" s="25"/>
      <c r="AU8" s="25"/>
      <c r="AV8" s="25"/>
      <c r="AW8" s="25"/>
    </row>
    <row r="9" spans="1:49">
      <c r="A9" s="34" t="str">
        <f t="shared" si="0"/>
        <v>0</v>
      </c>
      <c r="B9" s="34" t="e">
        <f t="shared" si="1"/>
        <v>#DIV/0!</v>
      </c>
      <c r="C9" s="28" t="str">
        <f t="shared" ca="1" si="8"/>
        <v/>
      </c>
      <c r="D9" s="91" t="str">
        <f t="shared" ca="1" si="9"/>
        <v/>
      </c>
      <c r="E9" s="28" t="str">
        <f t="shared" ca="1" si="10"/>
        <v/>
      </c>
      <c r="F9" s="91" t="str">
        <f t="shared" ca="1" si="11"/>
        <v/>
      </c>
      <c r="G9" s="90"/>
      <c r="H9" s="92">
        <v>5</v>
      </c>
      <c r="I9" s="92" t="str">
        <f t="shared" si="12"/>
        <v>0</v>
      </c>
      <c r="J9" s="92"/>
      <c r="K9" s="92" t="str">
        <f t="shared" si="13"/>
        <v>N</v>
      </c>
      <c r="L9" s="92" t="e">
        <f t="shared" si="14"/>
        <v>#DIV/0!</v>
      </c>
      <c r="M9" s="92" t="e">
        <f t="shared" si="15"/>
        <v>#DIV/0!</v>
      </c>
      <c r="N9" s="92" t="e">
        <f t="shared" si="16"/>
        <v>#DIV/0!</v>
      </c>
      <c r="O9" s="92">
        <f t="shared" si="17"/>
        <v>0</v>
      </c>
      <c r="P9" s="56" t="str">
        <f>IF(ISERROR(IF(I9=".",".",VLOOKUP(I9,Tournois!D:D,1,FALSE))),".",IF(I9=".",".",VLOOKUP(I9,Tournois!D:D,1,FALSE)))</f>
        <v>.</v>
      </c>
      <c r="Q9" s="56" t="str">
        <f>IF(ISERROR(IF(I9=".",".",VLOOKUP(I9,Tournois!J:J,1,FALSE))),".",IF(I9=".",".",VLOOKUP(I9,Tournois!J:J,1,FALSE)))</f>
        <v>.</v>
      </c>
      <c r="R9" s="92" t="str">
        <f>IF(ISERROR(IF(I9=".",".",VLOOKUP(I9,Tournois!#REF!,1,FALSE))),".",IF(I9=".",".",VLOOKUP(I9,Tournois!#REF!,1,FALSE)))</f>
        <v>.</v>
      </c>
      <c r="S9" s="92" t="str">
        <f>IF(ISERROR(IF(I9=".",".",VLOOKUP(I9,Tournois!#REF!,1,FALSE))),".",IF(I9=".",".",VLOOKUP(I9,Tournois!#REF!,1,FALSE)))</f>
        <v>.</v>
      </c>
      <c r="T9" s="92" t="str">
        <f>IF(ISERROR(IF(I9=".",".",VLOOKUP(I9,Tournois!#REF!,1,FALSE))),".",IF(I9=".",".",VLOOKUP(I9,Tournois!#REF!,1,FALSE)))</f>
        <v>.</v>
      </c>
      <c r="U9" s="92" t="str">
        <f>IF(ISERROR(IF(I9=".",".",VLOOKUP(I9,Tournois!#REF!,1,FALSE))),".",IF(I9=".",".",VLOOKUP(I9,Tournois!#REF!,1,FALSE)))</f>
        <v>.</v>
      </c>
      <c r="V9" s="92" t="str">
        <f>IF(ISERROR(IF(I9=".",".",VLOOKUP(I9,Tournois!#REF!,1,FALSE))),".",IF(I9=".",".",VLOOKUP(I9,Tournois!#REF!,1,FALSE)))</f>
        <v>.</v>
      </c>
      <c r="W9" s="92" t="str">
        <f>IF(ISERROR(IF(I9=".",".",VLOOKUP(I9,Tournois!#REF!,1,FALSE))),".",IF(I9=".",".",VLOOKUP(I9,Tournois!#REF!,1,FALSE)))</f>
        <v>.</v>
      </c>
      <c r="X9" s="92" t="str">
        <f>IF(ISERROR(IF(I9=".",".",VLOOKUP(I9,Tournois!#REF!,1,FALSE))),".",IF(I9=".",".",VLOOKUP(I9,Tournois!#REF!,1,FALSE)))</f>
        <v>.</v>
      </c>
      <c r="Y9" s="92" t="str">
        <f>IF(ISERROR(IF(I9=".",".",VLOOKUP(I9,Tournois!#REF!,1,FALSE))),".",IF(I9=".",".",VLOOKUP(I9,Tournois!#REF!,1,FALSE)))</f>
        <v>.</v>
      </c>
      <c r="Z9" s="92" t="str">
        <f>IF(ISERROR(IF(I9=".",".",VLOOKUP(I9,Tournois!#REF!,1,FALSE))),".",IF(I9=".",".",VLOOKUP(I9,Tournois!#REF!,1,FALSE)))</f>
        <v>.</v>
      </c>
      <c r="AA9" s="92" t="str">
        <f>IF(ISERROR(IF(I9=".",".",VLOOKUP(I9,Tournois!#REF!,1,FALSE))),".",IF(I9=".",".",VLOOKUP(I9,Tournois!#REF!,1,FALSE)))</f>
        <v>.</v>
      </c>
      <c r="AB9" s="92" t="str">
        <f>IF(ISERROR(IF(I9=".",".",VLOOKUP(I9,Tournois!#REF!,1,FALSE))),".",IF(I9=".",".",VLOOKUP(I9,Tournois!#REF!,1,FALSE)))</f>
        <v>.</v>
      </c>
      <c r="AC9" s="92" t="str">
        <f>IF(ISERROR(IF(I9=".",".",VLOOKUP(I9,Tournois!#REF!,1,FALSE))),".",IF(I9=".",".",VLOOKUP(I9,Tournois!#REF!,1,FALSE)))</f>
        <v>.</v>
      </c>
      <c r="AD9" s="92" t="str">
        <f>IF(ISERROR(IF(I9=".",".",VLOOKUP(I9,Tournois!#REF!,1,FALSE))),".",IF(I9=".",".",VLOOKUP(I9,Tournois!#REF!,1,FALSE)))</f>
        <v>.</v>
      </c>
      <c r="AE9" s="92" t="str">
        <f>IF(ISERROR(IF(I9=".",".",VLOOKUP(I9,Tournois!#REF!,1,FALSE))),".",IF(I9=".",".",VLOOKUP(I9,Tournois!#REF!,1,FALSE)))</f>
        <v>.</v>
      </c>
      <c r="AF9" s="92" t="str">
        <f>IF(ISERROR(IF(I9=".",".",VLOOKUP(I9,Tournois!#REF!,1,FALSE))),".",IF(I9=".",".",VLOOKUP(I9,Tournois!#REF!,1,FALSE)))</f>
        <v>.</v>
      </c>
      <c r="AG9" s="92" t="str">
        <f>IF(ISERROR(IF(I9=".",".",VLOOKUP(I9,Tournois!#REF!,1,FALSE))),".",IF(I9=".",".",VLOOKUP(I9,Tournois!#REF!,1,FALSE)))</f>
        <v>.</v>
      </c>
      <c r="AH9" s="92" t="str">
        <f>IF(ISERROR(IF(I9=".",".",VLOOKUP(I9,Tournois!#REF!,1,FALSE))),".",IF(I9=".",".",VLOOKUP(I9,Tournois!#REF!,1,FALSE)))</f>
        <v>.</v>
      </c>
      <c r="AI9" s="92" t="str">
        <f>IF(ISERROR(IF(I9=".",".",VLOOKUP(I9,Tournois!#REF!,1,FALSE))),".",IF(I9=".",".",VLOOKUP(I9,Tournois!#REF!,1,FALSE)))</f>
        <v>.</v>
      </c>
      <c r="AJ9" s="92" t="str">
        <f>IF(ISERROR(IF(I9=".",".",VLOOKUP(I9,Tournois!#REF!,1,FALSE))),".",IF(I9=".",".",VLOOKUP(I9,Tournois!#REF!,1,FALSE)))</f>
        <v>.</v>
      </c>
      <c r="AK9" s="92" t="str">
        <f>IF(ISERROR(IF(I9=".",".",VLOOKUP(I9,Tournois!#REF!,1,FALSE))),".",IF(I9=".",".",VLOOKUP(I9,Tournois!#REF!,1,FALSE)))</f>
        <v>.</v>
      </c>
      <c r="AL9" s="92" t="str">
        <f>IF(ISERROR(IF(I9=".",".",VLOOKUP(I9,Tournois!#REF!,1,FALSE))),".",IF(I9=".",".",VLOOKUP(I9,Tournois!#REF!,1,FALSE)))</f>
        <v>.</v>
      </c>
      <c r="AM9" s="92" t="str">
        <f>IF(ISERROR(IF(I9=".",".",VLOOKUP(I9,Tournois!#REF!,1,FALSE))),".",IF(I9=".",".",VLOOKUP(I9,Tournois!#REF!,1,FALSE)))</f>
        <v>.</v>
      </c>
      <c r="AN9" s="92" t="str">
        <f>IF(ISERROR(IF(I9=".",".",VLOOKUP(I9,Tournois!#REF!,1,FALSE))),".",IF(I9=".",".",VLOOKUP(I9,Tournois!#REF!,1,FALSE)))</f>
        <v>.</v>
      </c>
      <c r="AO9" s="25"/>
      <c r="AP9" s="25"/>
      <c r="AQ9" s="25"/>
      <c r="AR9" s="25"/>
      <c r="AS9" s="25"/>
      <c r="AT9" s="25"/>
      <c r="AU9" s="25"/>
      <c r="AV9" s="25"/>
      <c r="AW9" s="25"/>
    </row>
    <row r="10" spans="1:49">
      <c r="A10" s="34" t="str">
        <f t="shared" si="0"/>
        <v>0</v>
      </c>
      <c r="B10" s="34" t="e">
        <f t="shared" si="1"/>
        <v>#DIV/0!</v>
      </c>
      <c r="C10" s="28" t="str">
        <f t="shared" ca="1" si="8"/>
        <v/>
      </c>
      <c r="D10" s="91" t="str">
        <f t="shared" ca="1" si="9"/>
        <v/>
      </c>
      <c r="E10" s="28" t="str">
        <f t="shared" ca="1" si="10"/>
        <v/>
      </c>
      <c r="F10" s="91" t="str">
        <f t="shared" ca="1" si="11"/>
        <v/>
      </c>
      <c r="G10" s="90"/>
      <c r="H10" s="92">
        <v>6</v>
      </c>
      <c r="I10" s="92" t="str">
        <f t="shared" si="12"/>
        <v>0</v>
      </c>
      <c r="J10" s="92"/>
      <c r="K10" s="92" t="str">
        <f t="shared" si="13"/>
        <v>N</v>
      </c>
      <c r="L10" s="92" t="e">
        <f t="shared" si="14"/>
        <v>#DIV/0!</v>
      </c>
      <c r="M10" s="92" t="e">
        <f t="shared" si="15"/>
        <v>#DIV/0!</v>
      </c>
      <c r="N10" s="92" t="e">
        <f t="shared" si="16"/>
        <v>#DIV/0!</v>
      </c>
      <c r="O10" s="92">
        <f t="shared" si="17"/>
        <v>0</v>
      </c>
      <c r="P10" s="56" t="str">
        <f>IF(ISERROR(IF(I10=".",".",VLOOKUP(I10,Tournois!D:D,1,FALSE))),".",IF(I10=".",".",VLOOKUP(I10,Tournois!D:D,1,FALSE)))</f>
        <v>.</v>
      </c>
      <c r="Q10" s="56" t="str">
        <f>IF(ISERROR(IF(I10=".",".",VLOOKUP(I10,Tournois!J:J,1,FALSE))),".",IF(I10=".",".",VLOOKUP(I10,Tournois!J:J,1,FALSE)))</f>
        <v>.</v>
      </c>
      <c r="R10" s="92" t="str">
        <f>IF(ISERROR(IF(I10=".",".",VLOOKUP(I10,Tournois!#REF!,1,FALSE))),".",IF(I10=".",".",VLOOKUP(I10,Tournois!#REF!,1,FALSE)))</f>
        <v>.</v>
      </c>
      <c r="S10" s="92" t="str">
        <f>IF(ISERROR(IF(I10=".",".",VLOOKUP(I10,Tournois!#REF!,1,FALSE))),".",IF(I10=".",".",VLOOKUP(I10,Tournois!#REF!,1,FALSE)))</f>
        <v>.</v>
      </c>
      <c r="T10" s="92" t="str">
        <f>IF(ISERROR(IF(I10=".",".",VLOOKUP(I10,Tournois!#REF!,1,FALSE))),".",IF(I10=".",".",VLOOKUP(I10,Tournois!#REF!,1,FALSE)))</f>
        <v>.</v>
      </c>
      <c r="U10" s="92" t="str">
        <f>IF(ISERROR(IF(I10=".",".",VLOOKUP(I10,Tournois!#REF!,1,FALSE))),".",IF(I10=".",".",VLOOKUP(I10,Tournois!#REF!,1,FALSE)))</f>
        <v>.</v>
      </c>
      <c r="V10" s="92" t="str">
        <f>IF(ISERROR(IF(I10=".",".",VLOOKUP(I10,Tournois!#REF!,1,FALSE))),".",IF(I10=".",".",VLOOKUP(I10,Tournois!#REF!,1,FALSE)))</f>
        <v>.</v>
      </c>
      <c r="W10" s="92" t="str">
        <f>IF(ISERROR(IF(I10=".",".",VLOOKUP(I10,Tournois!#REF!,1,FALSE))),".",IF(I10=".",".",VLOOKUP(I10,Tournois!#REF!,1,FALSE)))</f>
        <v>.</v>
      </c>
      <c r="X10" s="92" t="str">
        <f>IF(ISERROR(IF(I10=".",".",VLOOKUP(I10,Tournois!#REF!,1,FALSE))),".",IF(I10=".",".",VLOOKUP(I10,Tournois!#REF!,1,FALSE)))</f>
        <v>.</v>
      </c>
      <c r="Y10" s="92" t="str">
        <f>IF(ISERROR(IF(I10=".",".",VLOOKUP(I10,Tournois!#REF!,1,FALSE))),".",IF(I10=".",".",VLOOKUP(I10,Tournois!#REF!,1,FALSE)))</f>
        <v>.</v>
      </c>
      <c r="Z10" s="92" t="str">
        <f>IF(ISERROR(IF(I10=".",".",VLOOKUP(I10,Tournois!#REF!,1,FALSE))),".",IF(I10=".",".",VLOOKUP(I10,Tournois!#REF!,1,FALSE)))</f>
        <v>.</v>
      </c>
      <c r="AA10" s="92" t="str">
        <f>IF(ISERROR(IF(I10=".",".",VLOOKUP(I10,Tournois!#REF!,1,FALSE))),".",IF(I10=".",".",VLOOKUP(I10,Tournois!#REF!,1,FALSE)))</f>
        <v>.</v>
      </c>
      <c r="AB10" s="92" t="str">
        <f>IF(ISERROR(IF(I10=".",".",VLOOKUP(I10,Tournois!#REF!,1,FALSE))),".",IF(I10=".",".",VLOOKUP(I10,Tournois!#REF!,1,FALSE)))</f>
        <v>.</v>
      </c>
      <c r="AC10" s="92" t="str">
        <f>IF(ISERROR(IF(I10=".",".",VLOOKUP(I10,Tournois!#REF!,1,FALSE))),".",IF(I10=".",".",VLOOKUP(I10,Tournois!#REF!,1,FALSE)))</f>
        <v>.</v>
      </c>
      <c r="AD10" s="92" t="str">
        <f>IF(ISERROR(IF(I10=".",".",VLOOKUP(I10,Tournois!#REF!,1,FALSE))),".",IF(I10=".",".",VLOOKUP(I10,Tournois!#REF!,1,FALSE)))</f>
        <v>.</v>
      </c>
      <c r="AE10" s="92" t="str">
        <f>IF(ISERROR(IF(I10=".",".",VLOOKUP(I10,Tournois!#REF!,1,FALSE))),".",IF(I10=".",".",VLOOKUP(I10,Tournois!#REF!,1,FALSE)))</f>
        <v>.</v>
      </c>
      <c r="AF10" s="92" t="str">
        <f>IF(ISERROR(IF(I10=".",".",VLOOKUP(I10,Tournois!#REF!,1,FALSE))),".",IF(I10=".",".",VLOOKUP(I10,Tournois!#REF!,1,FALSE)))</f>
        <v>.</v>
      </c>
      <c r="AG10" s="92" t="str">
        <f>IF(ISERROR(IF(I10=".",".",VLOOKUP(I10,Tournois!#REF!,1,FALSE))),".",IF(I10=".",".",VLOOKUP(I10,Tournois!#REF!,1,FALSE)))</f>
        <v>.</v>
      </c>
      <c r="AH10" s="92" t="str">
        <f>IF(ISERROR(IF(I10=".",".",VLOOKUP(I10,Tournois!#REF!,1,FALSE))),".",IF(I10=".",".",VLOOKUP(I10,Tournois!#REF!,1,FALSE)))</f>
        <v>.</v>
      </c>
      <c r="AI10" s="92" t="str">
        <f>IF(ISERROR(IF(I10=".",".",VLOOKUP(I10,Tournois!#REF!,1,FALSE))),".",IF(I10=".",".",VLOOKUP(I10,Tournois!#REF!,1,FALSE)))</f>
        <v>.</v>
      </c>
      <c r="AJ10" s="92" t="str">
        <f>IF(ISERROR(IF(I10=".",".",VLOOKUP(I10,Tournois!#REF!,1,FALSE))),".",IF(I10=".",".",VLOOKUP(I10,Tournois!#REF!,1,FALSE)))</f>
        <v>.</v>
      </c>
      <c r="AK10" s="92" t="str">
        <f>IF(ISERROR(IF(I10=".",".",VLOOKUP(I10,Tournois!#REF!,1,FALSE))),".",IF(I10=".",".",VLOOKUP(I10,Tournois!#REF!,1,FALSE)))</f>
        <v>.</v>
      </c>
      <c r="AL10" s="92" t="str">
        <f>IF(ISERROR(IF(I10=".",".",VLOOKUP(I10,Tournois!#REF!,1,FALSE))),".",IF(I10=".",".",VLOOKUP(I10,Tournois!#REF!,1,FALSE)))</f>
        <v>.</v>
      </c>
      <c r="AM10" s="92" t="str">
        <f>IF(ISERROR(IF(I10=".",".",VLOOKUP(I10,Tournois!#REF!,1,FALSE))),".",IF(I10=".",".",VLOOKUP(I10,Tournois!#REF!,1,FALSE)))</f>
        <v>.</v>
      </c>
      <c r="AN10" s="92" t="str">
        <f>IF(ISERROR(IF(I10=".",".",VLOOKUP(I10,Tournois!#REF!,1,FALSE))),".",IF(I10=".",".",VLOOKUP(I10,Tournois!#REF!,1,FALSE)))</f>
        <v>.</v>
      </c>
      <c r="AO10" s="25"/>
      <c r="AP10" s="25"/>
      <c r="AQ10" s="25"/>
      <c r="AR10" s="25"/>
      <c r="AS10" s="25"/>
      <c r="AT10" s="25"/>
      <c r="AU10" s="25"/>
      <c r="AV10" s="25"/>
      <c r="AW10" s="25"/>
    </row>
    <row r="11" spans="1:49">
      <c r="A11" s="34" t="str">
        <f t="shared" si="0"/>
        <v>0</v>
      </c>
      <c r="B11" s="34" t="e">
        <f t="shared" si="1"/>
        <v>#DIV/0!</v>
      </c>
      <c r="C11" s="28" t="str">
        <f t="shared" ca="1" si="8"/>
        <v/>
      </c>
      <c r="D11" s="91" t="str">
        <f t="shared" ca="1" si="9"/>
        <v/>
      </c>
      <c r="E11" s="28" t="str">
        <f t="shared" ca="1" si="10"/>
        <v/>
      </c>
      <c r="F11" s="91" t="str">
        <f t="shared" ca="1" si="11"/>
        <v/>
      </c>
      <c r="G11" s="90"/>
      <c r="H11" s="92">
        <v>7</v>
      </c>
      <c r="I11" s="92" t="str">
        <f t="shared" si="12"/>
        <v>0</v>
      </c>
      <c r="J11" s="92"/>
      <c r="K11" s="92" t="str">
        <f t="shared" si="13"/>
        <v>N</v>
      </c>
      <c r="L11" s="92" t="e">
        <f t="shared" si="14"/>
        <v>#DIV/0!</v>
      </c>
      <c r="M11" s="92" t="e">
        <f t="shared" si="15"/>
        <v>#DIV/0!</v>
      </c>
      <c r="N11" s="92" t="e">
        <f t="shared" si="16"/>
        <v>#DIV/0!</v>
      </c>
      <c r="O11" s="92">
        <f t="shared" si="17"/>
        <v>0</v>
      </c>
      <c r="P11" s="56" t="str">
        <f>IF(ISERROR(IF(I11=".",".",VLOOKUP(I11,Tournois!D:D,1,FALSE))),".",IF(I11=".",".",VLOOKUP(I11,Tournois!D:D,1,FALSE)))</f>
        <v>.</v>
      </c>
      <c r="Q11" s="56" t="str">
        <f>IF(ISERROR(IF(I11=".",".",VLOOKUP(I11,Tournois!J:J,1,FALSE))),".",IF(I11=".",".",VLOOKUP(I11,Tournois!J:J,1,FALSE)))</f>
        <v>.</v>
      </c>
      <c r="R11" s="92" t="str">
        <f>IF(ISERROR(IF(I11=".",".",VLOOKUP(I11,Tournois!#REF!,1,FALSE))),".",IF(I11=".",".",VLOOKUP(I11,Tournois!#REF!,1,FALSE)))</f>
        <v>.</v>
      </c>
      <c r="S11" s="92" t="str">
        <f>IF(ISERROR(IF(I11=".",".",VLOOKUP(I11,Tournois!#REF!,1,FALSE))),".",IF(I11=".",".",VLOOKUP(I11,Tournois!#REF!,1,FALSE)))</f>
        <v>.</v>
      </c>
      <c r="T11" s="92" t="str">
        <f>IF(ISERROR(IF(I11=".",".",VLOOKUP(I11,Tournois!#REF!,1,FALSE))),".",IF(I11=".",".",VLOOKUP(I11,Tournois!#REF!,1,FALSE)))</f>
        <v>.</v>
      </c>
      <c r="U11" s="92" t="str">
        <f>IF(ISERROR(IF(I11=".",".",VLOOKUP(I11,Tournois!#REF!,1,FALSE))),".",IF(I11=".",".",VLOOKUP(I11,Tournois!#REF!,1,FALSE)))</f>
        <v>.</v>
      </c>
      <c r="V11" s="92" t="str">
        <f>IF(ISERROR(IF(I11=".",".",VLOOKUP(I11,Tournois!#REF!,1,FALSE))),".",IF(I11=".",".",VLOOKUP(I11,Tournois!#REF!,1,FALSE)))</f>
        <v>.</v>
      </c>
      <c r="W11" s="92" t="str">
        <f>IF(ISERROR(IF(I11=".",".",VLOOKUP(I11,Tournois!#REF!,1,FALSE))),".",IF(I11=".",".",VLOOKUP(I11,Tournois!#REF!,1,FALSE)))</f>
        <v>.</v>
      </c>
      <c r="X11" s="92" t="str">
        <f>IF(ISERROR(IF(I11=".",".",VLOOKUP(I11,Tournois!#REF!,1,FALSE))),".",IF(I11=".",".",VLOOKUP(I11,Tournois!#REF!,1,FALSE)))</f>
        <v>.</v>
      </c>
      <c r="Y11" s="92" t="str">
        <f>IF(ISERROR(IF(I11=".",".",VLOOKUP(I11,Tournois!#REF!,1,FALSE))),".",IF(I11=".",".",VLOOKUP(I11,Tournois!#REF!,1,FALSE)))</f>
        <v>.</v>
      </c>
      <c r="Z11" s="92" t="str">
        <f>IF(ISERROR(IF(I11=".",".",VLOOKUP(I11,Tournois!#REF!,1,FALSE))),".",IF(I11=".",".",VLOOKUP(I11,Tournois!#REF!,1,FALSE)))</f>
        <v>.</v>
      </c>
      <c r="AA11" s="92" t="str">
        <f>IF(ISERROR(IF(I11=".",".",VLOOKUP(I11,Tournois!#REF!,1,FALSE))),".",IF(I11=".",".",VLOOKUP(I11,Tournois!#REF!,1,FALSE)))</f>
        <v>.</v>
      </c>
      <c r="AB11" s="92" t="str">
        <f>IF(ISERROR(IF(I11=".",".",VLOOKUP(I11,Tournois!#REF!,1,FALSE))),".",IF(I11=".",".",VLOOKUP(I11,Tournois!#REF!,1,FALSE)))</f>
        <v>.</v>
      </c>
      <c r="AC11" s="92" t="str">
        <f>IF(ISERROR(IF(I11=".",".",VLOOKUP(I11,Tournois!#REF!,1,FALSE))),".",IF(I11=".",".",VLOOKUP(I11,Tournois!#REF!,1,FALSE)))</f>
        <v>.</v>
      </c>
      <c r="AD11" s="92" t="str">
        <f>IF(ISERROR(IF(I11=".",".",VLOOKUP(I11,Tournois!#REF!,1,FALSE))),".",IF(I11=".",".",VLOOKUP(I11,Tournois!#REF!,1,FALSE)))</f>
        <v>.</v>
      </c>
      <c r="AE11" s="92" t="str">
        <f>IF(ISERROR(IF(I11=".",".",VLOOKUP(I11,Tournois!#REF!,1,FALSE))),".",IF(I11=".",".",VLOOKUP(I11,Tournois!#REF!,1,FALSE)))</f>
        <v>.</v>
      </c>
      <c r="AF11" s="92" t="str">
        <f>IF(ISERROR(IF(I11=".",".",VLOOKUP(I11,Tournois!#REF!,1,FALSE))),".",IF(I11=".",".",VLOOKUP(I11,Tournois!#REF!,1,FALSE)))</f>
        <v>.</v>
      </c>
      <c r="AG11" s="92" t="str">
        <f>IF(ISERROR(IF(I11=".",".",VLOOKUP(I11,Tournois!#REF!,1,FALSE))),".",IF(I11=".",".",VLOOKUP(I11,Tournois!#REF!,1,FALSE)))</f>
        <v>.</v>
      </c>
      <c r="AH11" s="92" t="str">
        <f>IF(ISERROR(IF(I11=".",".",VLOOKUP(I11,Tournois!#REF!,1,FALSE))),".",IF(I11=".",".",VLOOKUP(I11,Tournois!#REF!,1,FALSE)))</f>
        <v>.</v>
      </c>
      <c r="AI11" s="92" t="str">
        <f>IF(ISERROR(IF(I11=".",".",VLOOKUP(I11,Tournois!#REF!,1,FALSE))),".",IF(I11=".",".",VLOOKUP(I11,Tournois!#REF!,1,FALSE)))</f>
        <v>.</v>
      </c>
      <c r="AJ11" s="92" t="str">
        <f>IF(ISERROR(IF(I11=".",".",VLOOKUP(I11,Tournois!#REF!,1,FALSE))),".",IF(I11=".",".",VLOOKUP(I11,Tournois!#REF!,1,FALSE)))</f>
        <v>.</v>
      </c>
      <c r="AK11" s="92" t="str">
        <f>IF(ISERROR(IF(I11=".",".",VLOOKUP(I11,Tournois!#REF!,1,FALSE))),".",IF(I11=".",".",VLOOKUP(I11,Tournois!#REF!,1,FALSE)))</f>
        <v>.</v>
      </c>
      <c r="AL11" s="92" t="str">
        <f>IF(ISERROR(IF(I11=".",".",VLOOKUP(I11,Tournois!#REF!,1,FALSE))),".",IF(I11=".",".",VLOOKUP(I11,Tournois!#REF!,1,FALSE)))</f>
        <v>.</v>
      </c>
      <c r="AM11" s="92" t="str">
        <f>IF(ISERROR(IF(I11=".",".",VLOOKUP(I11,Tournois!#REF!,1,FALSE))),".",IF(I11=".",".",VLOOKUP(I11,Tournois!#REF!,1,FALSE)))</f>
        <v>.</v>
      </c>
      <c r="AN11" s="92" t="str">
        <f>IF(ISERROR(IF(I11=".",".",VLOOKUP(I11,Tournois!#REF!,1,FALSE))),".",IF(I11=".",".",VLOOKUP(I11,Tournois!#REF!,1,FALSE)))</f>
        <v>.</v>
      </c>
      <c r="AO11" s="25"/>
      <c r="AP11" s="25"/>
      <c r="AQ11" s="25"/>
      <c r="AR11" s="25"/>
      <c r="AS11" s="25"/>
      <c r="AT11" s="25"/>
      <c r="AU11" s="25"/>
      <c r="AV11" s="25"/>
      <c r="AW11" s="25"/>
    </row>
    <row r="12" spans="1:49">
      <c r="A12" s="34" t="str">
        <f t="shared" si="0"/>
        <v>0</v>
      </c>
      <c r="B12" s="34" t="e">
        <f t="shared" si="1"/>
        <v>#DIV/0!</v>
      </c>
      <c r="C12" s="28" t="str">
        <f t="shared" ca="1" si="8"/>
        <v/>
      </c>
      <c r="D12" s="91" t="str">
        <f t="shared" ca="1" si="9"/>
        <v/>
      </c>
      <c r="E12" s="28" t="str">
        <f t="shared" ca="1" si="10"/>
        <v/>
      </c>
      <c r="F12" s="91" t="str">
        <f t="shared" ca="1" si="11"/>
        <v/>
      </c>
      <c r="G12" s="90"/>
      <c r="H12" s="92">
        <v>8</v>
      </c>
      <c r="I12" s="92" t="str">
        <f t="shared" si="12"/>
        <v>0</v>
      </c>
      <c r="J12" s="92"/>
      <c r="K12" s="92" t="str">
        <f t="shared" si="13"/>
        <v>N</v>
      </c>
      <c r="L12" s="92" t="e">
        <f t="shared" si="14"/>
        <v>#DIV/0!</v>
      </c>
      <c r="M12" s="92" t="e">
        <f t="shared" si="15"/>
        <v>#DIV/0!</v>
      </c>
      <c r="N12" s="92" t="e">
        <f t="shared" si="16"/>
        <v>#DIV/0!</v>
      </c>
      <c r="O12" s="92">
        <f t="shared" si="17"/>
        <v>0</v>
      </c>
      <c r="P12" s="56" t="str">
        <f>IF(ISERROR(IF(I12=".",".",VLOOKUP(I12,Tournois!D:D,1,FALSE))),".",IF(I12=".",".",VLOOKUP(I12,Tournois!D:D,1,FALSE)))</f>
        <v>.</v>
      </c>
      <c r="Q12" s="56" t="str">
        <f>IF(ISERROR(IF(I12=".",".",VLOOKUP(I12,Tournois!J:J,1,FALSE))),".",IF(I12=".",".",VLOOKUP(I12,Tournois!J:J,1,FALSE)))</f>
        <v>.</v>
      </c>
      <c r="R12" s="92" t="str">
        <f>IF(ISERROR(IF(I12=".",".",VLOOKUP(I12,Tournois!#REF!,1,FALSE))),".",IF(I12=".",".",VLOOKUP(I12,Tournois!#REF!,1,FALSE)))</f>
        <v>.</v>
      </c>
      <c r="S12" s="92" t="str">
        <f>IF(ISERROR(IF(I12=".",".",VLOOKUP(I12,Tournois!#REF!,1,FALSE))),".",IF(I12=".",".",VLOOKUP(I12,Tournois!#REF!,1,FALSE)))</f>
        <v>.</v>
      </c>
      <c r="T12" s="92" t="str">
        <f>IF(ISERROR(IF(I12=".",".",VLOOKUP(I12,Tournois!#REF!,1,FALSE))),".",IF(I12=".",".",VLOOKUP(I12,Tournois!#REF!,1,FALSE)))</f>
        <v>.</v>
      </c>
      <c r="U12" s="92" t="str">
        <f>IF(ISERROR(IF(I12=".",".",VLOOKUP(I12,Tournois!#REF!,1,FALSE))),".",IF(I12=".",".",VLOOKUP(I12,Tournois!#REF!,1,FALSE)))</f>
        <v>.</v>
      </c>
      <c r="V12" s="92" t="str">
        <f>IF(ISERROR(IF(I12=".",".",VLOOKUP(I12,Tournois!#REF!,1,FALSE))),".",IF(I12=".",".",VLOOKUP(I12,Tournois!#REF!,1,FALSE)))</f>
        <v>.</v>
      </c>
      <c r="W12" s="92" t="str">
        <f>IF(ISERROR(IF(I12=".",".",VLOOKUP(I12,Tournois!#REF!,1,FALSE))),".",IF(I12=".",".",VLOOKUP(I12,Tournois!#REF!,1,FALSE)))</f>
        <v>.</v>
      </c>
      <c r="X12" s="92" t="str">
        <f>IF(ISERROR(IF(I12=".",".",VLOOKUP(I12,Tournois!#REF!,1,FALSE))),".",IF(I12=".",".",VLOOKUP(I12,Tournois!#REF!,1,FALSE)))</f>
        <v>.</v>
      </c>
      <c r="Y12" s="92" t="str">
        <f>IF(ISERROR(IF(I12=".",".",VLOOKUP(I12,Tournois!#REF!,1,FALSE))),".",IF(I12=".",".",VLOOKUP(I12,Tournois!#REF!,1,FALSE)))</f>
        <v>.</v>
      </c>
      <c r="Z12" s="92" t="str">
        <f>IF(ISERROR(IF(I12=".",".",VLOOKUP(I12,Tournois!#REF!,1,FALSE))),".",IF(I12=".",".",VLOOKUP(I12,Tournois!#REF!,1,FALSE)))</f>
        <v>.</v>
      </c>
      <c r="AA12" s="92" t="str">
        <f>IF(ISERROR(IF(I12=".",".",VLOOKUP(I12,Tournois!#REF!,1,FALSE))),".",IF(I12=".",".",VLOOKUP(I12,Tournois!#REF!,1,FALSE)))</f>
        <v>.</v>
      </c>
      <c r="AB12" s="92" t="str">
        <f>IF(ISERROR(IF(I12=".",".",VLOOKUP(I12,Tournois!#REF!,1,FALSE))),".",IF(I12=".",".",VLOOKUP(I12,Tournois!#REF!,1,FALSE)))</f>
        <v>.</v>
      </c>
      <c r="AC12" s="92" t="str">
        <f>IF(ISERROR(IF(I12=".",".",VLOOKUP(I12,Tournois!#REF!,1,FALSE))),".",IF(I12=".",".",VLOOKUP(I12,Tournois!#REF!,1,FALSE)))</f>
        <v>.</v>
      </c>
      <c r="AD12" s="92" t="str">
        <f>IF(ISERROR(IF(I12=".",".",VLOOKUP(I12,Tournois!#REF!,1,FALSE))),".",IF(I12=".",".",VLOOKUP(I12,Tournois!#REF!,1,FALSE)))</f>
        <v>.</v>
      </c>
      <c r="AE12" s="92" t="str">
        <f>IF(ISERROR(IF(I12=".",".",VLOOKUP(I12,Tournois!#REF!,1,FALSE))),".",IF(I12=".",".",VLOOKUP(I12,Tournois!#REF!,1,FALSE)))</f>
        <v>.</v>
      </c>
      <c r="AF12" s="92" t="str">
        <f>IF(ISERROR(IF(I12=".",".",VLOOKUP(I12,Tournois!#REF!,1,FALSE))),".",IF(I12=".",".",VLOOKUP(I12,Tournois!#REF!,1,FALSE)))</f>
        <v>.</v>
      </c>
      <c r="AG12" s="92" t="str">
        <f>IF(ISERROR(IF(I12=".",".",VLOOKUP(I12,Tournois!#REF!,1,FALSE))),".",IF(I12=".",".",VLOOKUP(I12,Tournois!#REF!,1,FALSE)))</f>
        <v>.</v>
      </c>
      <c r="AH12" s="92" t="str">
        <f>IF(ISERROR(IF(I12=".",".",VLOOKUP(I12,Tournois!#REF!,1,FALSE))),".",IF(I12=".",".",VLOOKUP(I12,Tournois!#REF!,1,FALSE)))</f>
        <v>.</v>
      </c>
      <c r="AI12" s="92" t="str">
        <f>IF(ISERROR(IF(I12=".",".",VLOOKUP(I12,Tournois!#REF!,1,FALSE))),".",IF(I12=".",".",VLOOKUP(I12,Tournois!#REF!,1,FALSE)))</f>
        <v>.</v>
      </c>
      <c r="AJ12" s="92" t="str">
        <f>IF(ISERROR(IF(I12=".",".",VLOOKUP(I12,Tournois!#REF!,1,FALSE))),".",IF(I12=".",".",VLOOKUP(I12,Tournois!#REF!,1,FALSE)))</f>
        <v>.</v>
      </c>
      <c r="AK12" s="92" t="str">
        <f>IF(ISERROR(IF(I12=".",".",VLOOKUP(I12,Tournois!#REF!,1,FALSE))),".",IF(I12=".",".",VLOOKUP(I12,Tournois!#REF!,1,FALSE)))</f>
        <v>.</v>
      </c>
      <c r="AL12" s="92" t="str">
        <f>IF(ISERROR(IF(I12=".",".",VLOOKUP(I12,Tournois!#REF!,1,FALSE))),".",IF(I12=".",".",VLOOKUP(I12,Tournois!#REF!,1,FALSE)))</f>
        <v>.</v>
      </c>
      <c r="AM12" s="92" t="str">
        <f>IF(ISERROR(IF(I12=".",".",VLOOKUP(I12,Tournois!#REF!,1,FALSE))),".",IF(I12=".",".",VLOOKUP(I12,Tournois!#REF!,1,FALSE)))</f>
        <v>.</v>
      </c>
      <c r="AN12" s="92" t="str">
        <f>IF(ISERROR(IF(I12=".",".",VLOOKUP(I12,Tournois!#REF!,1,FALSE))),".",IF(I12=".",".",VLOOKUP(I12,Tournois!#REF!,1,FALSE)))</f>
        <v>.</v>
      </c>
      <c r="AO12" s="25"/>
      <c r="AP12" s="25"/>
      <c r="AQ12" s="25"/>
      <c r="AR12" s="25"/>
      <c r="AS12" s="25"/>
      <c r="AT12" s="25"/>
      <c r="AU12" s="25"/>
      <c r="AV12" s="25"/>
      <c r="AW12" s="25"/>
    </row>
    <row r="13" spans="1:49" s="59" customFormat="1">
      <c r="A13" s="34" t="str">
        <f t="shared" si="0"/>
        <v>0</v>
      </c>
      <c r="B13" s="34" t="e">
        <f t="shared" si="1"/>
        <v>#DIV/0!</v>
      </c>
      <c r="C13" s="28" t="str">
        <f t="shared" ca="1" si="8"/>
        <v/>
      </c>
      <c r="D13" s="91" t="str">
        <f t="shared" ca="1" si="9"/>
        <v/>
      </c>
      <c r="E13" s="28" t="str">
        <f t="shared" ca="1" si="10"/>
        <v/>
      </c>
      <c r="F13" s="91" t="str">
        <f t="shared" ca="1" si="11"/>
        <v/>
      </c>
      <c r="G13" s="90"/>
      <c r="H13" s="92">
        <v>9</v>
      </c>
      <c r="I13" s="92" t="str">
        <f t="shared" si="12"/>
        <v>0</v>
      </c>
      <c r="J13" s="92"/>
      <c r="K13" s="92" t="str">
        <f t="shared" si="13"/>
        <v>N</v>
      </c>
      <c r="L13" s="92" t="e">
        <f t="shared" si="14"/>
        <v>#DIV/0!</v>
      </c>
      <c r="M13" s="92" t="e">
        <f t="shared" si="15"/>
        <v>#DIV/0!</v>
      </c>
      <c r="N13" s="92" t="e">
        <f t="shared" si="16"/>
        <v>#DIV/0!</v>
      </c>
      <c r="O13" s="92">
        <f t="shared" si="17"/>
        <v>0</v>
      </c>
      <c r="P13" s="56" t="str">
        <f>IF(ISERROR(IF(I13=".",".",VLOOKUP(I13,Tournois!D:D,1,FALSE))),".",IF(I13=".",".",VLOOKUP(I13,Tournois!D:D,1,FALSE)))</f>
        <v>.</v>
      </c>
      <c r="Q13" s="56" t="str">
        <f>IF(ISERROR(IF(I13=".",".",VLOOKUP(I13,Tournois!J:J,1,FALSE))),".",IF(I13=".",".",VLOOKUP(I13,Tournois!J:J,1,FALSE)))</f>
        <v>.</v>
      </c>
      <c r="R13" s="92" t="str">
        <f>IF(ISERROR(IF(I13=".",".",VLOOKUP(I13,Tournois!#REF!,1,FALSE))),".",IF(I13=".",".",VLOOKUP(I13,Tournois!#REF!,1,FALSE)))</f>
        <v>.</v>
      </c>
      <c r="S13" s="92" t="str">
        <f>IF(ISERROR(IF(I13=".",".",VLOOKUP(I13,Tournois!#REF!,1,FALSE))),".",IF(I13=".",".",VLOOKUP(I13,Tournois!#REF!,1,FALSE)))</f>
        <v>.</v>
      </c>
      <c r="T13" s="92" t="str">
        <f>IF(ISERROR(IF(I13=".",".",VLOOKUP(I13,Tournois!#REF!,1,FALSE))),".",IF(I13=".",".",VLOOKUP(I13,Tournois!#REF!,1,FALSE)))</f>
        <v>.</v>
      </c>
      <c r="U13" s="92" t="str">
        <f>IF(ISERROR(IF(I13=".",".",VLOOKUP(I13,Tournois!#REF!,1,FALSE))),".",IF(I13=".",".",VLOOKUP(I13,Tournois!#REF!,1,FALSE)))</f>
        <v>.</v>
      </c>
      <c r="V13" s="92" t="str">
        <f>IF(ISERROR(IF(I13=".",".",VLOOKUP(I13,Tournois!#REF!,1,FALSE))),".",IF(I13=".",".",VLOOKUP(I13,Tournois!#REF!,1,FALSE)))</f>
        <v>.</v>
      </c>
      <c r="W13" s="92" t="str">
        <f>IF(ISERROR(IF(I13=".",".",VLOOKUP(I13,Tournois!#REF!,1,FALSE))),".",IF(I13=".",".",VLOOKUP(I13,Tournois!#REF!,1,FALSE)))</f>
        <v>.</v>
      </c>
      <c r="X13" s="92" t="str">
        <f>IF(ISERROR(IF(I13=".",".",VLOOKUP(I13,Tournois!#REF!,1,FALSE))),".",IF(I13=".",".",VLOOKUP(I13,Tournois!#REF!,1,FALSE)))</f>
        <v>.</v>
      </c>
      <c r="Y13" s="92" t="str">
        <f>IF(ISERROR(IF(I13=".",".",VLOOKUP(I13,Tournois!#REF!,1,FALSE))),".",IF(I13=".",".",VLOOKUP(I13,Tournois!#REF!,1,FALSE)))</f>
        <v>.</v>
      </c>
      <c r="Z13" s="92" t="str">
        <f>IF(ISERROR(IF(I13=".",".",VLOOKUP(I13,Tournois!#REF!,1,FALSE))),".",IF(I13=".",".",VLOOKUP(I13,Tournois!#REF!,1,FALSE)))</f>
        <v>.</v>
      </c>
      <c r="AA13" s="92" t="str">
        <f>IF(ISERROR(IF(I13=".",".",VLOOKUP(I13,Tournois!#REF!,1,FALSE))),".",IF(I13=".",".",VLOOKUP(I13,Tournois!#REF!,1,FALSE)))</f>
        <v>.</v>
      </c>
      <c r="AB13" s="92" t="str">
        <f>IF(ISERROR(IF(I13=".",".",VLOOKUP(I13,Tournois!#REF!,1,FALSE))),".",IF(I13=".",".",VLOOKUP(I13,Tournois!#REF!,1,FALSE)))</f>
        <v>.</v>
      </c>
      <c r="AC13" s="92" t="str">
        <f>IF(ISERROR(IF(I13=".",".",VLOOKUP(I13,Tournois!#REF!,1,FALSE))),".",IF(I13=".",".",VLOOKUP(I13,Tournois!#REF!,1,FALSE)))</f>
        <v>.</v>
      </c>
      <c r="AD13" s="92" t="str">
        <f>IF(ISERROR(IF(I13=".",".",VLOOKUP(I13,Tournois!#REF!,1,FALSE))),".",IF(I13=".",".",VLOOKUP(I13,Tournois!#REF!,1,FALSE)))</f>
        <v>.</v>
      </c>
      <c r="AE13" s="92" t="str">
        <f>IF(ISERROR(IF(I13=".",".",VLOOKUP(I13,Tournois!#REF!,1,FALSE))),".",IF(I13=".",".",VLOOKUP(I13,Tournois!#REF!,1,FALSE)))</f>
        <v>.</v>
      </c>
      <c r="AF13" s="92" t="str">
        <f>IF(ISERROR(IF(I13=".",".",VLOOKUP(I13,Tournois!#REF!,1,FALSE))),".",IF(I13=".",".",VLOOKUP(I13,Tournois!#REF!,1,FALSE)))</f>
        <v>.</v>
      </c>
      <c r="AG13" s="92" t="str">
        <f>IF(ISERROR(IF(I13=".",".",VLOOKUP(I13,Tournois!#REF!,1,FALSE))),".",IF(I13=".",".",VLOOKUP(I13,Tournois!#REF!,1,FALSE)))</f>
        <v>.</v>
      </c>
      <c r="AH13" s="92" t="str">
        <f>IF(ISERROR(IF(I13=".",".",VLOOKUP(I13,Tournois!#REF!,1,FALSE))),".",IF(I13=".",".",VLOOKUP(I13,Tournois!#REF!,1,FALSE)))</f>
        <v>.</v>
      </c>
      <c r="AI13" s="92" t="str">
        <f>IF(ISERROR(IF(I13=".",".",VLOOKUP(I13,Tournois!#REF!,1,FALSE))),".",IF(I13=".",".",VLOOKUP(I13,Tournois!#REF!,1,FALSE)))</f>
        <v>.</v>
      </c>
      <c r="AJ13" s="92" t="str">
        <f>IF(ISERROR(IF(I13=".",".",VLOOKUP(I13,Tournois!#REF!,1,FALSE))),".",IF(I13=".",".",VLOOKUP(I13,Tournois!#REF!,1,FALSE)))</f>
        <v>.</v>
      </c>
      <c r="AK13" s="92" t="str">
        <f>IF(ISERROR(IF(I13=".",".",VLOOKUP(I13,Tournois!#REF!,1,FALSE))),".",IF(I13=".",".",VLOOKUP(I13,Tournois!#REF!,1,FALSE)))</f>
        <v>.</v>
      </c>
      <c r="AL13" s="92" t="str">
        <f>IF(ISERROR(IF(I13=".",".",VLOOKUP(I13,Tournois!#REF!,1,FALSE))),".",IF(I13=".",".",VLOOKUP(I13,Tournois!#REF!,1,FALSE)))</f>
        <v>.</v>
      </c>
      <c r="AM13" s="92" t="str">
        <f>IF(ISERROR(IF(I13=".",".",VLOOKUP(I13,Tournois!#REF!,1,FALSE))),".",IF(I13=".",".",VLOOKUP(I13,Tournois!#REF!,1,FALSE)))</f>
        <v>.</v>
      </c>
      <c r="AN13" s="92" t="str">
        <f>IF(ISERROR(IF(I13=".",".",VLOOKUP(I13,Tournois!#REF!,1,FALSE))),".",IF(I13=".",".",VLOOKUP(I13,Tournois!#REF!,1,FALSE)))</f>
        <v>.</v>
      </c>
      <c r="AO13" s="26"/>
      <c r="AP13" s="26"/>
      <c r="AQ13" s="26"/>
      <c r="AR13" s="26"/>
      <c r="AS13" s="26"/>
      <c r="AT13" s="26"/>
      <c r="AU13" s="26"/>
      <c r="AV13" s="26"/>
      <c r="AW13" s="26"/>
    </row>
    <row r="14" spans="1:49" s="59" customFormat="1">
      <c r="A14" s="34" t="str">
        <f t="shared" si="0"/>
        <v>0</v>
      </c>
      <c r="B14" s="34" t="e">
        <f t="shared" si="1"/>
        <v>#DIV/0!</v>
      </c>
      <c r="C14" s="28" t="str">
        <f t="shared" ca="1" si="8"/>
        <v/>
      </c>
      <c r="D14" s="91" t="str">
        <f t="shared" ca="1" si="9"/>
        <v/>
      </c>
      <c r="E14" s="28" t="str">
        <f t="shared" ca="1" si="10"/>
        <v/>
      </c>
      <c r="F14" s="91" t="str">
        <f t="shared" ca="1" si="11"/>
        <v/>
      </c>
      <c r="G14" s="26"/>
      <c r="H14" s="92">
        <v>10</v>
      </c>
      <c r="I14" s="92" t="str">
        <f t="shared" si="12"/>
        <v>0</v>
      </c>
      <c r="J14" s="92"/>
      <c r="K14" s="92" t="str">
        <f t="shared" si="13"/>
        <v>N</v>
      </c>
      <c r="L14" s="92" t="e">
        <f t="shared" si="14"/>
        <v>#DIV/0!</v>
      </c>
      <c r="M14" s="92" t="e">
        <f t="shared" si="15"/>
        <v>#DIV/0!</v>
      </c>
      <c r="N14" s="92" t="e">
        <f t="shared" si="16"/>
        <v>#DIV/0!</v>
      </c>
      <c r="O14" s="92">
        <f t="shared" si="17"/>
        <v>0</v>
      </c>
      <c r="P14" s="56" t="str">
        <f>IF(ISERROR(IF(I14=".",".",VLOOKUP(I14,Tournois!D:D,1,FALSE))),".",IF(I14=".",".",VLOOKUP(I14,Tournois!D:D,1,FALSE)))</f>
        <v>.</v>
      </c>
      <c r="Q14" s="56" t="str">
        <f>IF(ISERROR(IF(I14=".",".",VLOOKUP(I14,Tournois!J:J,1,FALSE))),".",IF(I14=".",".",VLOOKUP(I14,Tournois!J:J,1,FALSE)))</f>
        <v>.</v>
      </c>
      <c r="R14" s="92" t="str">
        <f>IF(ISERROR(IF(I14=".",".",VLOOKUP(I14,Tournois!#REF!,1,FALSE))),".",IF(I14=".",".",VLOOKUP(I14,Tournois!#REF!,1,FALSE)))</f>
        <v>.</v>
      </c>
      <c r="S14" s="92" t="str">
        <f>IF(ISERROR(IF(I14=".",".",VLOOKUP(I14,Tournois!#REF!,1,FALSE))),".",IF(I14=".",".",VLOOKUP(I14,Tournois!#REF!,1,FALSE)))</f>
        <v>.</v>
      </c>
      <c r="T14" s="92" t="str">
        <f>IF(ISERROR(IF(I14=".",".",VLOOKUP(I14,Tournois!#REF!,1,FALSE))),".",IF(I14=".",".",VLOOKUP(I14,Tournois!#REF!,1,FALSE)))</f>
        <v>.</v>
      </c>
      <c r="U14" s="92" t="str">
        <f>IF(ISERROR(IF(I14=".",".",VLOOKUP(I14,Tournois!#REF!,1,FALSE))),".",IF(I14=".",".",VLOOKUP(I14,Tournois!#REF!,1,FALSE)))</f>
        <v>.</v>
      </c>
      <c r="V14" s="92" t="str">
        <f>IF(ISERROR(IF(I14=".",".",VLOOKUP(I14,Tournois!#REF!,1,FALSE))),".",IF(I14=".",".",VLOOKUP(I14,Tournois!#REF!,1,FALSE)))</f>
        <v>.</v>
      </c>
      <c r="W14" s="92" t="str">
        <f>IF(ISERROR(IF(I14=".",".",VLOOKUP(I14,Tournois!#REF!,1,FALSE))),".",IF(I14=".",".",VLOOKUP(I14,Tournois!#REF!,1,FALSE)))</f>
        <v>.</v>
      </c>
      <c r="X14" s="92" t="str">
        <f>IF(ISERROR(IF(I14=".",".",VLOOKUP(I14,Tournois!#REF!,1,FALSE))),".",IF(I14=".",".",VLOOKUP(I14,Tournois!#REF!,1,FALSE)))</f>
        <v>.</v>
      </c>
      <c r="Y14" s="92" t="str">
        <f>IF(ISERROR(IF(I14=".",".",VLOOKUP(I14,Tournois!#REF!,1,FALSE))),".",IF(I14=".",".",VLOOKUP(I14,Tournois!#REF!,1,FALSE)))</f>
        <v>.</v>
      </c>
      <c r="Z14" s="92" t="str">
        <f>IF(ISERROR(IF(I14=".",".",VLOOKUP(I14,Tournois!#REF!,1,FALSE))),".",IF(I14=".",".",VLOOKUP(I14,Tournois!#REF!,1,FALSE)))</f>
        <v>.</v>
      </c>
      <c r="AA14" s="92" t="str">
        <f>IF(ISERROR(IF(I14=".",".",VLOOKUP(I14,Tournois!#REF!,1,FALSE))),".",IF(I14=".",".",VLOOKUP(I14,Tournois!#REF!,1,FALSE)))</f>
        <v>.</v>
      </c>
      <c r="AB14" s="92" t="str">
        <f>IF(ISERROR(IF(I14=".",".",VLOOKUP(I14,Tournois!#REF!,1,FALSE))),".",IF(I14=".",".",VLOOKUP(I14,Tournois!#REF!,1,FALSE)))</f>
        <v>.</v>
      </c>
      <c r="AC14" s="92" t="str">
        <f>IF(ISERROR(IF(I14=".",".",VLOOKUP(I14,Tournois!#REF!,1,FALSE))),".",IF(I14=".",".",VLOOKUP(I14,Tournois!#REF!,1,FALSE)))</f>
        <v>.</v>
      </c>
      <c r="AD14" s="92" t="str">
        <f>IF(ISERROR(IF(I14=".",".",VLOOKUP(I14,Tournois!#REF!,1,FALSE))),".",IF(I14=".",".",VLOOKUP(I14,Tournois!#REF!,1,FALSE)))</f>
        <v>.</v>
      </c>
      <c r="AE14" s="92" t="str">
        <f>IF(ISERROR(IF(I14=".",".",VLOOKUP(I14,Tournois!#REF!,1,FALSE))),".",IF(I14=".",".",VLOOKUP(I14,Tournois!#REF!,1,FALSE)))</f>
        <v>.</v>
      </c>
      <c r="AF14" s="92" t="str">
        <f>IF(ISERROR(IF(I14=".",".",VLOOKUP(I14,Tournois!#REF!,1,FALSE))),".",IF(I14=".",".",VLOOKUP(I14,Tournois!#REF!,1,FALSE)))</f>
        <v>.</v>
      </c>
      <c r="AG14" s="92" t="str">
        <f>IF(ISERROR(IF(I14=".",".",VLOOKUP(I14,Tournois!#REF!,1,FALSE))),".",IF(I14=".",".",VLOOKUP(I14,Tournois!#REF!,1,FALSE)))</f>
        <v>.</v>
      </c>
      <c r="AH14" s="92" t="str">
        <f>IF(ISERROR(IF(I14=".",".",VLOOKUP(I14,Tournois!#REF!,1,FALSE))),".",IF(I14=".",".",VLOOKUP(I14,Tournois!#REF!,1,FALSE)))</f>
        <v>.</v>
      </c>
      <c r="AI14" s="92" t="str">
        <f>IF(ISERROR(IF(I14=".",".",VLOOKUP(I14,Tournois!#REF!,1,FALSE))),".",IF(I14=".",".",VLOOKUP(I14,Tournois!#REF!,1,FALSE)))</f>
        <v>.</v>
      </c>
      <c r="AJ14" s="92" t="str">
        <f>IF(ISERROR(IF(I14=".",".",VLOOKUP(I14,Tournois!#REF!,1,FALSE))),".",IF(I14=".",".",VLOOKUP(I14,Tournois!#REF!,1,FALSE)))</f>
        <v>.</v>
      </c>
      <c r="AK14" s="92" t="str">
        <f>IF(ISERROR(IF(I14=".",".",VLOOKUP(I14,Tournois!#REF!,1,FALSE))),".",IF(I14=".",".",VLOOKUP(I14,Tournois!#REF!,1,FALSE)))</f>
        <v>.</v>
      </c>
      <c r="AL14" s="92" t="str">
        <f>IF(ISERROR(IF(I14=".",".",VLOOKUP(I14,Tournois!#REF!,1,FALSE))),".",IF(I14=".",".",VLOOKUP(I14,Tournois!#REF!,1,FALSE)))</f>
        <v>.</v>
      </c>
      <c r="AM14" s="92" t="str">
        <f>IF(ISERROR(IF(I14=".",".",VLOOKUP(I14,Tournois!#REF!,1,FALSE))),".",IF(I14=".",".",VLOOKUP(I14,Tournois!#REF!,1,FALSE)))</f>
        <v>.</v>
      </c>
      <c r="AN14" s="92" t="str">
        <f>IF(ISERROR(IF(I14=".",".",VLOOKUP(I14,Tournois!#REF!,1,FALSE))),".",IF(I14=".",".",VLOOKUP(I14,Tournois!#REF!,1,FALSE)))</f>
        <v>.</v>
      </c>
      <c r="AO14" s="26"/>
      <c r="AP14" s="26"/>
      <c r="AQ14" s="26"/>
      <c r="AR14" s="26"/>
      <c r="AS14" s="26"/>
      <c r="AT14" s="26"/>
      <c r="AU14" s="26"/>
      <c r="AV14" s="26"/>
      <c r="AW14" s="26"/>
    </row>
    <row r="15" spans="1:49" s="59" customFormat="1">
      <c r="A15" s="34" t="str">
        <f t="shared" si="0"/>
        <v>0</v>
      </c>
      <c r="B15" s="34" t="e">
        <f t="shared" si="1"/>
        <v>#DIV/0!</v>
      </c>
      <c r="C15" s="28" t="str">
        <f t="shared" ca="1" si="8"/>
        <v/>
      </c>
      <c r="D15" s="91" t="str">
        <f t="shared" ca="1" si="9"/>
        <v/>
      </c>
      <c r="E15" s="28" t="str">
        <f t="shared" ca="1" si="10"/>
        <v/>
      </c>
      <c r="F15" s="91" t="str">
        <f t="shared" ca="1" si="11"/>
        <v/>
      </c>
      <c r="G15" s="26"/>
      <c r="H15" s="92">
        <v>11</v>
      </c>
      <c r="I15" s="92" t="str">
        <f t="shared" si="12"/>
        <v>0</v>
      </c>
      <c r="J15" s="92"/>
      <c r="K15" s="92" t="str">
        <f t="shared" si="13"/>
        <v>N</v>
      </c>
      <c r="L15" s="92" t="e">
        <f t="shared" si="14"/>
        <v>#DIV/0!</v>
      </c>
      <c r="M15" s="92" t="e">
        <f t="shared" si="15"/>
        <v>#DIV/0!</v>
      </c>
      <c r="N15" s="92" t="e">
        <f t="shared" si="16"/>
        <v>#DIV/0!</v>
      </c>
      <c r="O15" s="92">
        <f t="shared" si="17"/>
        <v>0</v>
      </c>
      <c r="P15" s="56" t="str">
        <f>IF(ISERROR(IF(I15=".",".",VLOOKUP(I15,Tournois!D:D,1,FALSE))),".",IF(I15=".",".",VLOOKUP(I15,Tournois!D:D,1,FALSE)))</f>
        <v>.</v>
      </c>
      <c r="Q15" s="56" t="str">
        <f>IF(ISERROR(IF(I15=".",".",VLOOKUP(I15,Tournois!J:J,1,FALSE))),".",IF(I15=".",".",VLOOKUP(I15,Tournois!J:J,1,FALSE)))</f>
        <v>.</v>
      </c>
      <c r="R15" s="92" t="str">
        <f>IF(ISERROR(IF(I15=".",".",VLOOKUP(I15,Tournois!#REF!,1,FALSE))),".",IF(I15=".",".",VLOOKUP(I15,Tournois!#REF!,1,FALSE)))</f>
        <v>.</v>
      </c>
      <c r="S15" s="92" t="str">
        <f>IF(ISERROR(IF(I15=".",".",VLOOKUP(I15,Tournois!#REF!,1,FALSE))),".",IF(I15=".",".",VLOOKUP(I15,Tournois!#REF!,1,FALSE)))</f>
        <v>.</v>
      </c>
      <c r="T15" s="92" t="str">
        <f>IF(ISERROR(IF(I15=".",".",VLOOKUP(I15,Tournois!#REF!,1,FALSE))),".",IF(I15=".",".",VLOOKUP(I15,Tournois!#REF!,1,FALSE)))</f>
        <v>.</v>
      </c>
      <c r="U15" s="92" t="str">
        <f>IF(ISERROR(IF(I15=".",".",VLOOKUP(I15,Tournois!#REF!,1,FALSE))),".",IF(I15=".",".",VLOOKUP(I15,Tournois!#REF!,1,FALSE)))</f>
        <v>.</v>
      </c>
      <c r="V15" s="92" t="str">
        <f>IF(ISERROR(IF(I15=".",".",VLOOKUP(I15,Tournois!#REF!,1,FALSE))),".",IF(I15=".",".",VLOOKUP(I15,Tournois!#REF!,1,FALSE)))</f>
        <v>.</v>
      </c>
      <c r="W15" s="92" t="str">
        <f>IF(ISERROR(IF(I15=".",".",VLOOKUP(I15,Tournois!#REF!,1,FALSE))),".",IF(I15=".",".",VLOOKUP(I15,Tournois!#REF!,1,FALSE)))</f>
        <v>.</v>
      </c>
      <c r="X15" s="92" t="str">
        <f>IF(ISERROR(IF(I15=".",".",VLOOKUP(I15,Tournois!#REF!,1,FALSE))),".",IF(I15=".",".",VLOOKUP(I15,Tournois!#REF!,1,FALSE)))</f>
        <v>.</v>
      </c>
      <c r="Y15" s="92" t="str">
        <f>IF(ISERROR(IF(I15=".",".",VLOOKUP(I15,Tournois!#REF!,1,FALSE))),".",IF(I15=".",".",VLOOKUP(I15,Tournois!#REF!,1,FALSE)))</f>
        <v>.</v>
      </c>
      <c r="Z15" s="92" t="str">
        <f>IF(ISERROR(IF(I15=".",".",VLOOKUP(I15,Tournois!#REF!,1,FALSE))),".",IF(I15=".",".",VLOOKUP(I15,Tournois!#REF!,1,FALSE)))</f>
        <v>.</v>
      </c>
      <c r="AA15" s="92" t="str">
        <f>IF(ISERROR(IF(I15=".",".",VLOOKUP(I15,Tournois!#REF!,1,FALSE))),".",IF(I15=".",".",VLOOKUP(I15,Tournois!#REF!,1,FALSE)))</f>
        <v>.</v>
      </c>
      <c r="AB15" s="92" t="str">
        <f>IF(ISERROR(IF(I15=".",".",VLOOKUP(I15,Tournois!#REF!,1,FALSE))),".",IF(I15=".",".",VLOOKUP(I15,Tournois!#REF!,1,FALSE)))</f>
        <v>.</v>
      </c>
      <c r="AC15" s="92" t="str">
        <f>IF(ISERROR(IF(I15=".",".",VLOOKUP(I15,Tournois!#REF!,1,FALSE))),".",IF(I15=".",".",VLOOKUP(I15,Tournois!#REF!,1,FALSE)))</f>
        <v>.</v>
      </c>
      <c r="AD15" s="92" t="str">
        <f>IF(ISERROR(IF(I15=".",".",VLOOKUP(I15,Tournois!#REF!,1,FALSE))),".",IF(I15=".",".",VLOOKUP(I15,Tournois!#REF!,1,FALSE)))</f>
        <v>.</v>
      </c>
      <c r="AE15" s="92" t="str">
        <f>IF(ISERROR(IF(I15=".",".",VLOOKUP(I15,Tournois!#REF!,1,FALSE))),".",IF(I15=".",".",VLOOKUP(I15,Tournois!#REF!,1,FALSE)))</f>
        <v>.</v>
      </c>
      <c r="AF15" s="92" t="str">
        <f>IF(ISERROR(IF(I15=".",".",VLOOKUP(I15,Tournois!#REF!,1,FALSE))),".",IF(I15=".",".",VLOOKUP(I15,Tournois!#REF!,1,FALSE)))</f>
        <v>.</v>
      </c>
      <c r="AG15" s="92" t="str">
        <f>IF(ISERROR(IF(I15=".",".",VLOOKUP(I15,Tournois!#REF!,1,FALSE))),".",IF(I15=".",".",VLOOKUP(I15,Tournois!#REF!,1,FALSE)))</f>
        <v>.</v>
      </c>
      <c r="AH15" s="92" t="str">
        <f>IF(ISERROR(IF(I15=".",".",VLOOKUP(I15,Tournois!#REF!,1,FALSE))),".",IF(I15=".",".",VLOOKUP(I15,Tournois!#REF!,1,FALSE)))</f>
        <v>.</v>
      </c>
      <c r="AI15" s="92" t="str">
        <f>IF(ISERROR(IF(I15=".",".",VLOOKUP(I15,Tournois!#REF!,1,FALSE))),".",IF(I15=".",".",VLOOKUP(I15,Tournois!#REF!,1,FALSE)))</f>
        <v>.</v>
      </c>
      <c r="AJ15" s="92" t="str">
        <f>IF(ISERROR(IF(I15=".",".",VLOOKUP(I15,Tournois!#REF!,1,FALSE))),".",IF(I15=".",".",VLOOKUP(I15,Tournois!#REF!,1,FALSE)))</f>
        <v>.</v>
      </c>
      <c r="AK15" s="92" t="str">
        <f>IF(ISERROR(IF(I15=".",".",VLOOKUP(I15,Tournois!#REF!,1,FALSE))),".",IF(I15=".",".",VLOOKUP(I15,Tournois!#REF!,1,FALSE)))</f>
        <v>.</v>
      </c>
      <c r="AL15" s="92" t="str">
        <f>IF(ISERROR(IF(I15=".",".",VLOOKUP(I15,Tournois!#REF!,1,FALSE))),".",IF(I15=".",".",VLOOKUP(I15,Tournois!#REF!,1,FALSE)))</f>
        <v>.</v>
      </c>
      <c r="AM15" s="92" t="str">
        <f>IF(ISERROR(IF(I15=".",".",VLOOKUP(I15,Tournois!#REF!,1,FALSE))),".",IF(I15=".",".",VLOOKUP(I15,Tournois!#REF!,1,FALSE)))</f>
        <v>.</v>
      </c>
      <c r="AN15" s="92" t="str">
        <f>IF(ISERROR(IF(I15=".",".",VLOOKUP(I15,Tournois!#REF!,1,FALSE))),".",IF(I15=".",".",VLOOKUP(I15,Tournois!#REF!,1,FALSE)))</f>
        <v>.</v>
      </c>
      <c r="AO15" s="26"/>
      <c r="AP15" s="26"/>
      <c r="AQ15" s="26"/>
      <c r="AR15" s="26"/>
      <c r="AS15" s="26"/>
      <c r="AT15" s="26"/>
      <c r="AU15" s="26"/>
      <c r="AV15" s="26"/>
      <c r="AW15" s="26"/>
    </row>
    <row r="16" spans="1:49" s="59" customFormat="1">
      <c r="A16" s="34" t="str">
        <f t="shared" si="0"/>
        <v>0</v>
      </c>
      <c r="B16" s="34" t="e">
        <f t="shared" si="1"/>
        <v>#DIV/0!</v>
      </c>
      <c r="C16" s="28" t="str">
        <f t="shared" ca="1" si="8"/>
        <v/>
      </c>
      <c r="D16" s="91" t="str">
        <f t="shared" ca="1" si="9"/>
        <v/>
      </c>
      <c r="E16" s="28" t="str">
        <f t="shared" ca="1" si="10"/>
        <v/>
      </c>
      <c r="F16" s="91" t="str">
        <f t="shared" ca="1" si="11"/>
        <v/>
      </c>
      <c r="G16" s="26"/>
      <c r="H16" s="92">
        <v>12</v>
      </c>
      <c r="I16" s="92" t="str">
        <f t="shared" si="12"/>
        <v>0</v>
      </c>
      <c r="J16" s="92"/>
      <c r="K16" s="92" t="str">
        <f t="shared" si="13"/>
        <v>N</v>
      </c>
      <c r="L16" s="92" t="e">
        <f t="shared" si="14"/>
        <v>#DIV/0!</v>
      </c>
      <c r="M16" s="92" t="e">
        <f t="shared" si="15"/>
        <v>#DIV/0!</v>
      </c>
      <c r="N16" s="92" t="e">
        <f t="shared" si="16"/>
        <v>#DIV/0!</v>
      </c>
      <c r="O16" s="92">
        <f t="shared" si="17"/>
        <v>0</v>
      </c>
      <c r="P16" s="56" t="str">
        <f>IF(ISERROR(IF(I16=".",".",VLOOKUP(I16,Tournois!D:D,1,FALSE))),".",IF(I16=".",".",VLOOKUP(I16,Tournois!D:D,1,FALSE)))</f>
        <v>.</v>
      </c>
      <c r="Q16" s="56" t="str">
        <f>IF(ISERROR(IF(I16=".",".",VLOOKUP(I16,Tournois!J:J,1,FALSE))),".",IF(I16=".",".",VLOOKUP(I16,Tournois!J:J,1,FALSE)))</f>
        <v>.</v>
      </c>
      <c r="R16" s="92" t="str">
        <f>IF(ISERROR(IF(I16=".",".",VLOOKUP(I16,Tournois!#REF!,1,FALSE))),".",IF(I16=".",".",VLOOKUP(I16,Tournois!#REF!,1,FALSE)))</f>
        <v>.</v>
      </c>
      <c r="S16" s="92" t="str">
        <f>IF(ISERROR(IF(I16=".",".",VLOOKUP(I16,Tournois!#REF!,1,FALSE))),".",IF(I16=".",".",VLOOKUP(I16,Tournois!#REF!,1,FALSE)))</f>
        <v>.</v>
      </c>
      <c r="T16" s="92" t="str">
        <f>IF(ISERROR(IF(I16=".",".",VLOOKUP(I16,Tournois!#REF!,1,FALSE))),".",IF(I16=".",".",VLOOKUP(I16,Tournois!#REF!,1,FALSE)))</f>
        <v>.</v>
      </c>
      <c r="U16" s="92" t="str">
        <f>IF(ISERROR(IF(I16=".",".",VLOOKUP(I16,Tournois!#REF!,1,FALSE))),".",IF(I16=".",".",VLOOKUP(I16,Tournois!#REF!,1,FALSE)))</f>
        <v>.</v>
      </c>
      <c r="V16" s="92" t="str">
        <f>IF(ISERROR(IF(I16=".",".",VLOOKUP(I16,Tournois!#REF!,1,FALSE))),".",IF(I16=".",".",VLOOKUP(I16,Tournois!#REF!,1,FALSE)))</f>
        <v>.</v>
      </c>
      <c r="W16" s="92" t="str">
        <f>IF(ISERROR(IF(I16=".",".",VLOOKUP(I16,Tournois!#REF!,1,FALSE))),".",IF(I16=".",".",VLOOKUP(I16,Tournois!#REF!,1,FALSE)))</f>
        <v>.</v>
      </c>
      <c r="X16" s="92" t="str">
        <f>IF(ISERROR(IF(I16=".",".",VLOOKUP(I16,Tournois!#REF!,1,FALSE))),".",IF(I16=".",".",VLOOKUP(I16,Tournois!#REF!,1,FALSE)))</f>
        <v>.</v>
      </c>
      <c r="Y16" s="92" t="str">
        <f>IF(ISERROR(IF(I16=".",".",VLOOKUP(I16,Tournois!#REF!,1,FALSE))),".",IF(I16=".",".",VLOOKUP(I16,Tournois!#REF!,1,FALSE)))</f>
        <v>.</v>
      </c>
      <c r="Z16" s="92" t="str">
        <f>IF(ISERROR(IF(I16=".",".",VLOOKUP(I16,Tournois!#REF!,1,FALSE))),".",IF(I16=".",".",VLOOKUP(I16,Tournois!#REF!,1,FALSE)))</f>
        <v>.</v>
      </c>
      <c r="AA16" s="92" t="str">
        <f>IF(ISERROR(IF(I16=".",".",VLOOKUP(I16,Tournois!#REF!,1,FALSE))),".",IF(I16=".",".",VLOOKUP(I16,Tournois!#REF!,1,FALSE)))</f>
        <v>.</v>
      </c>
      <c r="AB16" s="92" t="str">
        <f>IF(ISERROR(IF(I16=".",".",VLOOKUP(I16,Tournois!#REF!,1,FALSE))),".",IF(I16=".",".",VLOOKUP(I16,Tournois!#REF!,1,FALSE)))</f>
        <v>.</v>
      </c>
      <c r="AC16" s="92" t="str">
        <f>IF(ISERROR(IF(I16=".",".",VLOOKUP(I16,Tournois!#REF!,1,FALSE))),".",IF(I16=".",".",VLOOKUP(I16,Tournois!#REF!,1,FALSE)))</f>
        <v>.</v>
      </c>
      <c r="AD16" s="92" t="str">
        <f>IF(ISERROR(IF(I16=".",".",VLOOKUP(I16,Tournois!#REF!,1,FALSE))),".",IF(I16=".",".",VLOOKUP(I16,Tournois!#REF!,1,FALSE)))</f>
        <v>.</v>
      </c>
      <c r="AE16" s="92" t="str">
        <f>IF(ISERROR(IF(I16=".",".",VLOOKUP(I16,Tournois!#REF!,1,FALSE))),".",IF(I16=".",".",VLOOKUP(I16,Tournois!#REF!,1,FALSE)))</f>
        <v>.</v>
      </c>
      <c r="AF16" s="92" t="str">
        <f>IF(ISERROR(IF(I16=".",".",VLOOKUP(I16,Tournois!#REF!,1,FALSE))),".",IF(I16=".",".",VLOOKUP(I16,Tournois!#REF!,1,FALSE)))</f>
        <v>.</v>
      </c>
      <c r="AG16" s="92" t="str">
        <f>IF(ISERROR(IF(I16=".",".",VLOOKUP(I16,Tournois!#REF!,1,FALSE))),".",IF(I16=".",".",VLOOKUP(I16,Tournois!#REF!,1,FALSE)))</f>
        <v>.</v>
      </c>
      <c r="AH16" s="92" t="str">
        <f>IF(ISERROR(IF(I16=".",".",VLOOKUP(I16,Tournois!#REF!,1,FALSE))),".",IF(I16=".",".",VLOOKUP(I16,Tournois!#REF!,1,FALSE)))</f>
        <v>.</v>
      </c>
      <c r="AI16" s="92" t="str">
        <f>IF(ISERROR(IF(I16=".",".",VLOOKUP(I16,Tournois!#REF!,1,FALSE))),".",IF(I16=".",".",VLOOKUP(I16,Tournois!#REF!,1,FALSE)))</f>
        <v>.</v>
      </c>
      <c r="AJ16" s="92" t="str">
        <f>IF(ISERROR(IF(I16=".",".",VLOOKUP(I16,Tournois!#REF!,1,FALSE))),".",IF(I16=".",".",VLOOKUP(I16,Tournois!#REF!,1,FALSE)))</f>
        <v>.</v>
      </c>
      <c r="AK16" s="92" t="str">
        <f>IF(ISERROR(IF(I16=".",".",VLOOKUP(I16,Tournois!#REF!,1,FALSE))),".",IF(I16=".",".",VLOOKUP(I16,Tournois!#REF!,1,FALSE)))</f>
        <v>.</v>
      </c>
      <c r="AL16" s="92" t="str">
        <f>IF(ISERROR(IF(I16=".",".",VLOOKUP(I16,Tournois!#REF!,1,FALSE))),".",IF(I16=".",".",VLOOKUP(I16,Tournois!#REF!,1,FALSE)))</f>
        <v>.</v>
      </c>
      <c r="AM16" s="92" t="str">
        <f>IF(ISERROR(IF(I16=".",".",VLOOKUP(I16,Tournois!#REF!,1,FALSE))),".",IF(I16=".",".",VLOOKUP(I16,Tournois!#REF!,1,FALSE)))</f>
        <v>.</v>
      </c>
      <c r="AN16" s="92" t="str">
        <f>IF(ISERROR(IF(I16=".",".",VLOOKUP(I16,Tournois!#REF!,1,FALSE))),".",IF(I16=".",".",VLOOKUP(I16,Tournois!#REF!,1,FALSE)))</f>
        <v>.</v>
      </c>
      <c r="AO16" s="26"/>
      <c r="AP16" s="26"/>
      <c r="AQ16" s="26"/>
      <c r="AR16" s="26"/>
      <c r="AS16" s="26"/>
      <c r="AT16" s="26"/>
      <c r="AU16" s="26"/>
      <c r="AV16" s="26"/>
      <c r="AW16" s="26"/>
    </row>
    <row r="17" spans="1:49" s="59" customFormat="1">
      <c r="A17" s="34" t="str">
        <f t="shared" si="0"/>
        <v>0</v>
      </c>
      <c r="B17" s="34" t="e">
        <f t="shared" si="1"/>
        <v>#DIV/0!</v>
      </c>
      <c r="C17" s="28" t="str">
        <f t="shared" ca="1" si="8"/>
        <v/>
      </c>
      <c r="D17" s="91" t="str">
        <f t="shared" ca="1" si="9"/>
        <v/>
      </c>
      <c r="E17" s="28" t="str">
        <f t="shared" ca="1" si="10"/>
        <v/>
      </c>
      <c r="F17" s="91" t="str">
        <f t="shared" ca="1" si="11"/>
        <v/>
      </c>
      <c r="G17" s="26"/>
      <c r="H17" s="92">
        <v>13</v>
      </c>
      <c r="I17" s="92" t="str">
        <f t="shared" ref="I17:I19" si="18">IF(H17&lt;=$B$1,H17,"0")</f>
        <v>0</v>
      </c>
      <c r="J17" s="92"/>
      <c r="K17" s="92" t="str">
        <f t="shared" ref="K17:K19" si="19">IF(R17=".","N",IF(L17=0,"L","U"))</f>
        <v>N</v>
      </c>
      <c r="L17" s="92" t="e">
        <f t="shared" ref="L17:L19" si="20">IF(M17=1,1,0)</f>
        <v>#DIV/0!</v>
      </c>
      <c r="M17" s="92" t="e">
        <f t="shared" si="15"/>
        <v>#DIV/0!</v>
      </c>
      <c r="N17" s="92" t="e">
        <f t="shared" ref="N17:N19" si="21">O17/I17</f>
        <v>#DIV/0!</v>
      </c>
      <c r="O17" s="92">
        <f t="shared" ref="O17:O19" si="22">SUM(P17:AN17)</f>
        <v>0</v>
      </c>
      <c r="P17" s="56" t="str">
        <f>IF(ISERROR(IF(I17=".",".",VLOOKUP(I17,Tournois!D:D,1,FALSE))),".",IF(I17=".",".",VLOOKUP(I17,Tournois!D:D,1,FALSE)))</f>
        <v>.</v>
      </c>
      <c r="Q17" s="56" t="str">
        <f>IF(ISERROR(IF(I17=".",".",VLOOKUP(I17,Tournois!J:J,1,FALSE))),".",IF(I17=".",".",VLOOKUP(I17,Tournois!J:J,1,FALSE)))</f>
        <v>.</v>
      </c>
      <c r="R17" s="92" t="str">
        <f>IF(ISERROR(IF(I17=".",".",VLOOKUP(I17,Tournois!#REF!,1,FALSE))),".",IF(I17=".",".",VLOOKUP(I17,Tournois!#REF!,1,FALSE)))</f>
        <v>.</v>
      </c>
      <c r="S17" s="92" t="str">
        <f>IF(ISERROR(IF(I17=".",".",VLOOKUP(I17,Tournois!#REF!,1,FALSE))),".",IF(I17=".",".",VLOOKUP(I17,Tournois!#REF!,1,FALSE)))</f>
        <v>.</v>
      </c>
      <c r="T17" s="92" t="str">
        <f>IF(ISERROR(IF(I17=".",".",VLOOKUP(I17,Tournois!#REF!,1,FALSE))),".",IF(I17=".",".",VLOOKUP(I17,Tournois!#REF!,1,FALSE)))</f>
        <v>.</v>
      </c>
      <c r="U17" s="92" t="str">
        <f>IF(ISERROR(IF(I17=".",".",VLOOKUP(I17,Tournois!#REF!,1,FALSE))),".",IF(I17=".",".",VLOOKUP(I17,Tournois!#REF!,1,FALSE)))</f>
        <v>.</v>
      </c>
      <c r="V17" s="92" t="str">
        <f>IF(ISERROR(IF(I17=".",".",VLOOKUP(I17,Tournois!#REF!,1,FALSE))),".",IF(I17=".",".",VLOOKUP(I17,Tournois!#REF!,1,FALSE)))</f>
        <v>.</v>
      </c>
      <c r="W17" s="92" t="str">
        <f>IF(ISERROR(IF(I17=".",".",VLOOKUP(I17,Tournois!#REF!,1,FALSE))),".",IF(I17=".",".",VLOOKUP(I17,Tournois!#REF!,1,FALSE)))</f>
        <v>.</v>
      </c>
      <c r="X17" s="92" t="str">
        <f>IF(ISERROR(IF(I17=".",".",VLOOKUP(I17,Tournois!#REF!,1,FALSE))),".",IF(I17=".",".",VLOOKUP(I17,Tournois!#REF!,1,FALSE)))</f>
        <v>.</v>
      </c>
      <c r="Y17" s="92" t="str">
        <f>IF(ISERROR(IF(I17=".",".",VLOOKUP(I17,Tournois!#REF!,1,FALSE))),".",IF(I17=".",".",VLOOKUP(I17,Tournois!#REF!,1,FALSE)))</f>
        <v>.</v>
      </c>
      <c r="Z17" s="92" t="str">
        <f>IF(ISERROR(IF(I17=".",".",VLOOKUP(I17,Tournois!#REF!,1,FALSE))),".",IF(I17=".",".",VLOOKUP(I17,Tournois!#REF!,1,FALSE)))</f>
        <v>.</v>
      </c>
      <c r="AA17" s="92" t="str">
        <f>IF(ISERROR(IF(I17=".",".",VLOOKUP(I17,Tournois!#REF!,1,FALSE))),".",IF(I17=".",".",VLOOKUP(I17,Tournois!#REF!,1,FALSE)))</f>
        <v>.</v>
      </c>
      <c r="AB17" s="92" t="str">
        <f>IF(ISERROR(IF(I17=".",".",VLOOKUP(I17,Tournois!#REF!,1,FALSE))),".",IF(I17=".",".",VLOOKUP(I17,Tournois!#REF!,1,FALSE)))</f>
        <v>.</v>
      </c>
      <c r="AC17" s="92" t="str">
        <f>IF(ISERROR(IF(I17=".",".",VLOOKUP(I17,Tournois!#REF!,1,FALSE))),".",IF(I17=".",".",VLOOKUP(I17,Tournois!#REF!,1,FALSE)))</f>
        <v>.</v>
      </c>
      <c r="AD17" s="92" t="str">
        <f>IF(ISERROR(IF(I17=".",".",VLOOKUP(I17,Tournois!#REF!,1,FALSE))),".",IF(I17=".",".",VLOOKUP(I17,Tournois!#REF!,1,FALSE)))</f>
        <v>.</v>
      </c>
      <c r="AE17" s="92" t="str">
        <f>IF(ISERROR(IF(I17=".",".",VLOOKUP(I17,Tournois!#REF!,1,FALSE))),".",IF(I17=".",".",VLOOKUP(I17,Tournois!#REF!,1,FALSE)))</f>
        <v>.</v>
      </c>
      <c r="AF17" s="92" t="str">
        <f>IF(ISERROR(IF(I17=".",".",VLOOKUP(I17,Tournois!#REF!,1,FALSE))),".",IF(I17=".",".",VLOOKUP(I17,Tournois!#REF!,1,FALSE)))</f>
        <v>.</v>
      </c>
      <c r="AG17" s="92" t="str">
        <f>IF(ISERROR(IF(I17=".",".",VLOOKUP(I17,Tournois!#REF!,1,FALSE))),".",IF(I17=".",".",VLOOKUP(I17,Tournois!#REF!,1,FALSE)))</f>
        <v>.</v>
      </c>
      <c r="AH17" s="92" t="str">
        <f>IF(ISERROR(IF(I17=".",".",VLOOKUP(I17,Tournois!#REF!,1,FALSE))),".",IF(I17=".",".",VLOOKUP(I17,Tournois!#REF!,1,FALSE)))</f>
        <v>.</v>
      </c>
      <c r="AI17" s="92" t="str">
        <f>IF(ISERROR(IF(I17=".",".",VLOOKUP(I17,Tournois!#REF!,1,FALSE))),".",IF(I17=".",".",VLOOKUP(I17,Tournois!#REF!,1,FALSE)))</f>
        <v>.</v>
      </c>
      <c r="AJ17" s="92" t="str">
        <f>IF(ISERROR(IF(I17=".",".",VLOOKUP(I17,Tournois!#REF!,1,FALSE))),".",IF(I17=".",".",VLOOKUP(I17,Tournois!#REF!,1,FALSE)))</f>
        <v>.</v>
      </c>
      <c r="AK17" s="92" t="str">
        <f>IF(ISERROR(IF(I17=".",".",VLOOKUP(I17,Tournois!#REF!,1,FALSE))),".",IF(I17=".",".",VLOOKUP(I17,Tournois!#REF!,1,FALSE)))</f>
        <v>.</v>
      </c>
      <c r="AL17" s="92" t="str">
        <f>IF(ISERROR(IF(I17=".",".",VLOOKUP(I17,Tournois!#REF!,1,FALSE))),".",IF(I17=".",".",VLOOKUP(I17,Tournois!#REF!,1,FALSE)))</f>
        <v>.</v>
      </c>
      <c r="AM17" s="92" t="str">
        <f>IF(ISERROR(IF(I17=".",".",VLOOKUP(I17,Tournois!#REF!,1,FALSE))),".",IF(I17=".",".",VLOOKUP(I17,Tournois!#REF!,1,FALSE)))</f>
        <v>.</v>
      </c>
      <c r="AN17" s="92" t="str">
        <f>IF(ISERROR(IF(I17=".",".",VLOOKUP(I17,Tournois!#REF!,1,FALSE))),".",IF(I17=".",".",VLOOKUP(I17,Tournois!#REF!,1,FALSE)))</f>
        <v>.</v>
      </c>
      <c r="AO17" s="26"/>
      <c r="AP17" s="26"/>
      <c r="AQ17" s="26"/>
      <c r="AR17" s="26"/>
      <c r="AS17" s="26"/>
      <c r="AT17" s="26"/>
      <c r="AU17" s="26"/>
      <c r="AV17" s="26"/>
      <c r="AW17" s="26"/>
    </row>
    <row r="18" spans="1:49" s="59" customFormat="1">
      <c r="A18" s="34" t="str">
        <f t="shared" si="0"/>
        <v>0</v>
      </c>
      <c r="B18" s="34" t="e">
        <f t="shared" si="1"/>
        <v>#DIV/0!</v>
      </c>
      <c r="C18" s="28" t="str">
        <f t="shared" ca="1" si="8"/>
        <v/>
      </c>
      <c r="D18" s="91" t="str">
        <f t="shared" ca="1" si="9"/>
        <v/>
      </c>
      <c r="E18" s="28" t="str">
        <f t="shared" ca="1" si="10"/>
        <v/>
      </c>
      <c r="F18" s="91" t="str">
        <f t="shared" ca="1" si="11"/>
        <v/>
      </c>
      <c r="G18" s="26"/>
      <c r="H18" s="92">
        <v>14</v>
      </c>
      <c r="I18" s="92" t="str">
        <f t="shared" si="18"/>
        <v>0</v>
      </c>
      <c r="J18" s="92"/>
      <c r="K18" s="92" t="str">
        <f t="shared" si="19"/>
        <v>N</v>
      </c>
      <c r="L18" s="92" t="e">
        <f t="shared" si="20"/>
        <v>#DIV/0!</v>
      </c>
      <c r="M18" s="92" t="e">
        <f t="shared" si="15"/>
        <v>#DIV/0!</v>
      </c>
      <c r="N18" s="92" t="e">
        <f t="shared" si="21"/>
        <v>#DIV/0!</v>
      </c>
      <c r="O18" s="92">
        <f t="shared" si="22"/>
        <v>0</v>
      </c>
      <c r="P18" s="56" t="str">
        <f>IF(ISERROR(IF(I18=".",".",VLOOKUP(I18,Tournois!D:D,1,FALSE))),".",IF(I18=".",".",VLOOKUP(I18,Tournois!D:D,1,FALSE)))</f>
        <v>.</v>
      </c>
      <c r="Q18" s="56" t="str">
        <f>IF(ISERROR(IF(I18=".",".",VLOOKUP(I18,Tournois!J:J,1,FALSE))),".",IF(I18=".",".",VLOOKUP(I18,Tournois!J:J,1,FALSE)))</f>
        <v>.</v>
      </c>
      <c r="R18" s="92" t="str">
        <f>IF(ISERROR(IF(I18=".",".",VLOOKUP(I18,Tournois!#REF!,1,FALSE))),".",IF(I18=".",".",VLOOKUP(I18,Tournois!#REF!,1,FALSE)))</f>
        <v>.</v>
      </c>
      <c r="S18" s="92" t="str">
        <f>IF(ISERROR(IF(I18=".",".",VLOOKUP(I18,Tournois!#REF!,1,FALSE))),".",IF(I18=".",".",VLOOKUP(I18,Tournois!#REF!,1,FALSE)))</f>
        <v>.</v>
      </c>
      <c r="T18" s="92" t="str">
        <f>IF(ISERROR(IF(I18=".",".",VLOOKUP(I18,Tournois!#REF!,1,FALSE))),".",IF(I18=".",".",VLOOKUP(I18,Tournois!#REF!,1,FALSE)))</f>
        <v>.</v>
      </c>
      <c r="U18" s="92" t="str">
        <f>IF(ISERROR(IF(I18=".",".",VLOOKUP(I18,Tournois!#REF!,1,FALSE))),".",IF(I18=".",".",VLOOKUP(I18,Tournois!#REF!,1,FALSE)))</f>
        <v>.</v>
      </c>
      <c r="V18" s="92" t="str">
        <f>IF(ISERROR(IF(I18=".",".",VLOOKUP(I18,Tournois!#REF!,1,FALSE))),".",IF(I18=".",".",VLOOKUP(I18,Tournois!#REF!,1,FALSE)))</f>
        <v>.</v>
      </c>
      <c r="W18" s="92" t="str">
        <f>IF(ISERROR(IF(I18=".",".",VLOOKUP(I18,Tournois!#REF!,1,FALSE))),".",IF(I18=".",".",VLOOKUP(I18,Tournois!#REF!,1,FALSE)))</f>
        <v>.</v>
      </c>
      <c r="X18" s="92" t="str">
        <f>IF(ISERROR(IF(I18=".",".",VLOOKUP(I18,Tournois!#REF!,1,FALSE))),".",IF(I18=".",".",VLOOKUP(I18,Tournois!#REF!,1,FALSE)))</f>
        <v>.</v>
      </c>
      <c r="Y18" s="92" t="str">
        <f>IF(ISERROR(IF(I18=".",".",VLOOKUP(I18,Tournois!#REF!,1,FALSE))),".",IF(I18=".",".",VLOOKUP(I18,Tournois!#REF!,1,FALSE)))</f>
        <v>.</v>
      </c>
      <c r="Z18" s="92" t="str">
        <f>IF(ISERROR(IF(I18=".",".",VLOOKUP(I18,Tournois!#REF!,1,FALSE))),".",IF(I18=".",".",VLOOKUP(I18,Tournois!#REF!,1,FALSE)))</f>
        <v>.</v>
      </c>
      <c r="AA18" s="92" t="str">
        <f>IF(ISERROR(IF(I18=".",".",VLOOKUP(I18,Tournois!#REF!,1,FALSE))),".",IF(I18=".",".",VLOOKUP(I18,Tournois!#REF!,1,FALSE)))</f>
        <v>.</v>
      </c>
      <c r="AB18" s="92" t="str">
        <f>IF(ISERROR(IF(I18=".",".",VLOOKUP(I18,Tournois!#REF!,1,FALSE))),".",IF(I18=".",".",VLOOKUP(I18,Tournois!#REF!,1,FALSE)))</f>
        <v>.</v>
      </c>
      <c r="AC18" s="92" t="str">
        <f>IF(ISERROR(IF(I18=".",".",VLOOKUP(I18,Tournois!#REF!,1,FALSE))),".",IF(I18=".",".",VLOOKUP(I18,Tournois!#REF!,1,FALSE)))</f>
        <v>.</v>
      </c>
      <c r="AD18" s="92" t="str">
        <f>IF(ISERROR(IF(I18=".",".",VLOOKUP(I18,Tournois!#REF!,1,FALSE))),".",IF(I18=".",".",VLOOKUP(I18,Tournois!#REF!,1,FALSE)))</f>
        <v>.</v>
      </c>
      <c r="AE18" s="92" t="str">
        <f>IF(ISERROR(IF(I18=".",".",VLOOKUP(I18,Tournois!#REF!,1,FALSE))),".",IF(I18=".",".",VLOOKUP(I18,Tournois!#REF!,1,FALSE)))</f>
        <v>.</v>
      </c>
      <c r="AF18" s="92" t="str">
        <f>IF(ISERROR(IF(I18=".",".",VLOOKUP(I18,Tournois!#REF!,1,FALSE))),".",IF(I18=".",".",VLOOKUP(I18,Tournois!#REF!,1,FALSE)))</f>
        <v>.</v>
      </c>
      <c r="AG18" s="92" t="str">
        <f>IF(ISERROR(IF(I18=".",".",VLOOKUP(I18,Tournois!#REF!,1,FALSE))),".",IF(I18=".",".",VLOOKUP(I18,Tournois!#REF!,1,FALSE)))</f>
        <v>.</v>
      </c>
      <c r="AH18" s="92" t="str">
        <f>IF(ISERROR(IF(I18=".",".",VLOOKUP(I18,Tournois!#REF!,1,FALSE))),".",IF(I18=".",".",VLOOKUP(I18,Tournois!#REF!,1,FALSE)))</f>
        <v>.</v>
      </c>
      <c r="AI18" s="92" t="str">
        <f>IF(ISERROR(IF(I18=".",".",VLOOKUP(I18,Tournois!#REF!,1,FALSE))),".",IF(I18=".",".",VLOOKUP(I18,Tournois!#REF!,1,FALSE)))</f>
        <v>.</v>
      </c>
      <c r="AJ18" s="92" t="str">
        <f>IF(ISERROR(IF(I18=".",".",VLOOKUP(I18,Tournois!#REF!,1,FALSE))),".",IF(I18=".",".",VLOOKUP(I18,Tournois!#REF!,1,FALSE)))</f>
        <v>.</v>
      </c>
      <c r="AK18" s="92" t="str">
        <f>IF(ISERROR(IF(I18=".",".",VLOOKUP(I18,Tournois!#REF!,1,FALSE))),".",IF(I18=".",".",VLOOKUP(I18,Tournois!#REF!,1,FALSE)))</f>
        <v>.</v>
      </c>
      <c r="AL18" s="92" t="str">
        <f>IF(ISERROR(IF(I18=".",".",VLOOKUP(I18,Tournois!#REF!,1,FALSE))),".",IF(I18=".",".",VLOOKUP(I18,Tournois!#REF!,1,FALSE)))</f>
        <v>.</v>
      </c>
      <c r="AM18" s="92" t="str">
        <f>IF(ISERROR(IF(I18=".",".",VLOOKUP(I18,Tournois!#REF!,1,FALSE))),".",IF(I18=".",".",VLOOKUP(I18,Tournois!#REF!,1,FALSE)))</f>
        <v>.</v>
      </c>
      <c r="AN18" s="92" t="str">
        <f>IF(ISERROR(IF(I18=".",".",VLOOKUP(I18,Tournois!#REF!,1,FALSE))),".",IF(I18=".",".",VLOOKUP(I18,Tournois!#REF!,1,FALSE)))</f>
        <v>.</v>
      </c>
      <c r="AO18" s="26"/>
      <c r="AP18" s="26"/>
      <c r="AQ18" s="26"/>
      <c r="AR18" s="26"/>
      <c r="AS18" s="26"/>
      <c r="AT18" s="26"/>
      <c r="AU18" s="26"/>
      <c r="AV18" s="26"/>
      <c r="AW18" s="26"/>
    </row>
    <row r="19" spans="1:49" s="59" customFormat="1">
      <c r="A19" s="34" t="str">
        <f t="shared" si="0"/>
        <v>0</v>
      </c>
      <c r="B19" s="34" t="e">
        <f t="shared" si="1"/>
        <v>#DIV/0!</v>
      </c>
      <c r="C19" s="28" t="str">
        <f t="shared" ca="1" si="8"/>
        <v/>
      </c>
      <c r="D19" s="91" t="str">
        <f t="shared" ca="1" si="9"/>
        <v/>
      </c>
      <c r="E19" s="28" t="str">
        <f t="shared" ca="1" si="10"/>
        <v/>
      </c>
      <c r="F19" s="91" t="str">
        <f t="shared" ca="1" si="11"/>
        <v/>
      </c>
      <c r="H19" s="92">
        <v>15</v>
      </c>
      <c r="I19" s="92" t="str">
        <f t="shared" si="18"/>
        <v>0</v>
      </c>
      <c r="J19" s="92"/>
      <c r="K19" s="92" t="str">
        <f t="shared" si="19"/>
        <v>N</v>
      </c>
      <c r="L19" s="92" t="e">
        <f t="shared" si="20"/>
        <v>#DIV/0!</v>
      </c>
      <c r="M19" s="92" t="e">
        <f t="shared" si="15"/>
        <v>#DIV/0!</v>
      </c>
      <c r="N19" s="92" t="e">
        <f t="shared" si="21"/>
        <v>#DIV/0!</v>
      </c>
      <c r="O19" s="92">
        <f t="shared" si="22"/>
        <v>0</v>
      </c>
      <c r="P19" s="56" t="str">
        <f>IF(ISERROR(IF(I19=".",".",VLOOKUP(I19,Tournois!D:D,1,FALSE))),".",IF(I19=".",".",VLOOKUP(I19,Tournois!D:D,1,FALSE)))</f>
        <v>.</v>
      </c>
      <c r="Q19" s="56" t="str">
        <f>IF(ISERROR(IF(I19=".",".",VLOOKUP(I19,Tournois!J:J,1,FALSE))),".",IF(I19=".",".",VLOOKUP(I19,Tournois!J:J,1,FALSE)))</f>
        <v>.</v>
      </c>
      <c r="R19" s="92" t="str">
        <f>IF(ISERROR(IF(I19=".",".",VLOOKUP(I19,Tournois!#REF!,1,FALSE))),".",IF(I19=".",".",VLOOKUP(I19,Tournois!#REF!,1,FALSE)))</f>
        <v>.</v>
      </c>
      <c r="S19" s="92" t="str">
        <f>IF(ISERROR(IF(I19=".",".",VLOOKUP(I19,Tournois!#REF!,1,FALSE))),".",IF(I19=".",".",VLOOKUP(I19,Tournois!#REF!,1,FALSE)))</f>
        <v>.</v>
      </c>
      <c r="T19" s="92" t="str">
        <f>IF(ISERROR(IF(I19=".",".",VLOOKUP(I19,Tournois!#REF!,1,FALSE))),".",IF(I19=".",".",VLOOKUP(I19,Tournois!#REF!,1,FALSE)))</f>
        <v>.</v>
      </c>
      <c r="U19" s="92" t="str">
        <f>IF(ISERROR(IF(I19=".",".",VLOOKUP(I19,Tournois!#REF!,1,FALSE))),".",IF(I19=".",".",VLOOKUP(I19,Tournois!#REF!,1,FALSE)))</f>
        <v>.</v>
      </c>
      <c r="V19" s="92" t="str">
        <f>IF(ISERROR(IF(I19=".",".",VLOOKUP(I19,Tournois!#REF!,1,FALSE))),".",IF(I19=".",".",VLOOKUP(I19,Tournois!#REF!,1,FALSE)))</f>
        <v>.</v>
      </c>
      <c r="W19" s="92" t="str">
        <f>IF(ISERROR(IF(I19=".",".",VLOOKUP(I19,Tournois!#REF!,1,FALSE))),".",IF(I19=".",".",VLOOKUP(I19,Tournois!#REF!,1,FALSE)))</f>
        <v>.</v>
      </c>
      <c r="X19" s="92" t="str">
        <f>IF(ISERROR(IF(I19=".",".",VLOOKUP(I19,Tournois!#REF!,1,FALSE))),".",IF(I19=".",".",VLOOKUP(I19,Tournois!#REF!,1,FALSE)))</f>
        <v>.</v>
      </c>
      <c r="Y19" s="92" t="str">
        <f>IF(ISERROR(IF(I19=".",".",VLOOKUP(I19,Tournois!#REF!,1,FALSE))),".",IF(I19=".",".",VLOOKUP(I19,Tournois!#REF!,1,FALSE)))</f>
        <v>.</v>
      </c>
      <c r="Z19" s="92" t="str">
        <f>IF(ISERROR(IF(I19=".",".",VLOOKUP(I19,Tournois!#REF!,1,FALSE))),".",IF(I19=".",".",VLOOKUP(I19,Tournois!#REF!,1,FALSE)))</f>
        <v>.</v>
      </c>
      <c r="AA19" s="92" t="str">
        <f>IF(ISERROR(IF(I19=".",".",VLOOKUP(I19,Tournois!#REF!,1,FALSE))),".",IF(I19=".",".",VLOOKUP(I19,Tournois!#REF!,1,FALSE)))</f>
        <v>.</v>
      </c>
      <c r="AB19" s="92" t="str">
        <f>IF(ISERROR(IF(I19=".",".",VLOOKUP(I19,Tournois!#REF!,1,FALSE))),".",IF(I19=".",".",VLOOKUP(I19,Tournois!#REF!,1,FALSE)))</f>
        <v>.</v>
      </c>
      <c r="AC19" s="92" t="str">
        <f>IF(ISERROR(IF(I19=".",".",VLOOKUP(I19,Tournois!#REF!,1,FALSE))),".",IF(I19=".",".",VLOOKUP(I19,Tournois!#REF!,1,FALSE)))</f>
        <v>.</v>
      </c>
      <c r="AD19" s="92" t="str">
        <f>IF(ISERROR(IF(I19=".",".",VLOOKUP(I19,Tournois!#REF!,1,FALSE))),".",IF(I19=".",".",VLOOKUP(I19,Tournois!#REF!,1,FALSE)))</f>
        <v>.</v>
      </c>
      <c r="AE19" s="92" t="str">
        <f>IF(ISERROR(IF(I19=".",".",VLOOKUP(I19,Tournois!#REF!,1,FALSE))),".",IF(I19=".",".",VLOOKUP(I19,Tournois!#REF!,1,FALSE)))</f>
        <v>.</v>
      </c>
      <c r="AF19" s="92" t="str">
        <f>IF(ISERROR(IF(I19=".",".",VLOOKUP(I19,Tournois!#REF!,1,FALSE))),".",IF(I19=".",".",VLOOKUP(I19,Tournois!#REF!,1,FALSE)))</f>
        <v>.</v>
      </c>
      <c r="AG19" s="92" t="str">
        <f>IF(ISERROR(IF(I19=".",".",VLOOKUP(I19,Tournois!#REF!,1,FALSE))),".",IF(I19=".",".",VLOOKUP(I19,Tournois!#REF!,1,FALSE)))</f>
        <v>.</v>
      </c>
      <c r="AH19" s="92" t="str">
        <f>IF(ISERROR(IF(I19=".",".",VLOOKUP(I19,Tournois!#REF!,1,FALSE))),".",IF(I19=".",".",VLOOKUP(I19,Tournois!#REF!,1,FALSE)))</f>
        <v>.</v>
      </c>
      <c r="AI19" s="92" t="str">
        <f>IF(ISERROR(IF(I19=".",".",VLOOKUP(I19,Tournois!#REF!,1,FALSE))),".",IF(I19=".",".",VLOOKUP(I19,Tournois!#REF!,1,FALSE)))</f>
        <v>.</v>
      </c>
      <c r="AJ19" s="92" t="str">
        <f>IF(ISERROR(IF(I19=".",".",VLOOKUP(I19,Tournois!#REF!,1,FALSE))),".",IF(I19=".",".",VLOOKUP(I19,Tournois!#REF!,1,FALSE)))</f>
        <v>.</v>
      </c>
      <c r="AK19" s="92" t="str">
        <f>IF(ISERROR(IF(I19=".",".",VLOOKUP(I19,Tournois!#REF!,1,FALSE))),".",IF(I19=".",".",VLOOKUP(I19,Tournois!#REF!,1,FALSE)))</f>
        <v>.</v>
      </c>
      <c r="AL19" s="92" t="str">
        <f>IF(ISERROR(IF(I19=".",".",VLOOKUP(I19,Tournois!#REF!,1,FALSE))),".",IF(I19=".",".",VLOOKUP(I19,Tournois!#REF!,1,FALSE)))</f>
        <v>.</v>
      </c>
      <c r="AM19" s="92" t="str">
        <f>IF(ISERROR(IF(I19=".",".",VLOOKUP(I19,Tournois!#REF!,1,FALSE))),".",IF(I19=".",".",VLOOKUP(I19,Tournois!#REF!,1,FALSE)))</f>
        <v>.</v>
      </c>
      <c r="AN19" s="92" t="str">
        <f>IF(ISERROR(IF(I19=".",".",VLOOKUP(I19,Tournois!#REF!,1,FALSE))),".",IF(I19=".",".",VLOOKUP(I19,Tournois!#REF!,1,FALSE)))</f>
        <v>.</v>
      </c>
    </row>
    <row r="20" spans="1:49" s="59" customFormat="1">
      <c r="A20" s="34"/>
      <c r="B20" s="34"/>
      <c r="C20" s="28"/>
      <c r="D20" s="91"/>
      <c r="E20" s="28"/>
      <c r="F20" s="91"/>
      <c r="H20" s="92"/>
      <c r="I20" s="92"/>
      <c r="J20" s="92"/>
      <c r="K20" s="92"/>
      <c r="L20" s="92"/>
      <c r="M20" s="92"/>
      <c r="N20" s="92"/>
      <c r="O20" s="92"/>
      <c r="P20" s="56"/>
      <c r="Q20" s="56"/>
      <c r="R20" s="92"/>
      <c r="S20" s="92"/>
      <c r="T20" s="92"/>
    </row>
    <row r="21" spans="1:49" s="59" customFormat="1">
      <c r="A21" s="34"/>
      <c r="B21" s="34"/>
      <c r="C21" s="28"/>
      <c r="D21" s="91"/>
      <c r="E21" s="28"/>
      <c r="F21" s="91"/>
      <c r="H21" s="92"/>
      <c r="I21" s="92"/>
      <c r="J21" s="92"/>
      <c r="K21" s="92"/>
      <c r="L21" s="92"/>
      <c r="M21" s="92"/>
      <c r="N21" s="92"/>
      <c r="O21" s="92"/>
      <c r="P21" s="56"/>
      <c r="Q21" s="56"/>
      <c r="R21" s="92"/>
      <c r="S21" s="92"/>
      <c r="T21" s="92"/>
    </row>
    <row r="22" spans="1:49">
      <c r="H22" s="26"/>
      <c r="I22" s="26"/>
      <c r="J22" s="26"/>
      <c r="K22" s="26" t="s">
        <v>93</v>
      </c>
      <c r="L22" s="26"/>
      <c r="M22" s="26"/>
      <c r="N22" s="26"/>
      <c r="O22" s="26"/>
      <c r="P22" s="58"/>
      <c r="Q22" s="58"/>
      <c r="R22" s="26"/>
      <c r="S22" s="26"/>
      <c r="T22" s="26"/>
    </row>
    <row r="23" spans="1:49">
      <c r="H23" s="26"/>
      <c r="I23" s="26"/>
      <c r="J23" s="26"/>
      <c r="K23" s="26"/>
      <c r="L23" s="26"/>
      <c r="M23" s="26"/>
      <c r="N23" s="26">
        <f ca="1">IF(F5="","L",F5)</f>
        <v>1</v>
      </c>
      <c r="O23" s="26"/>
      <c r="P23" s="58">
        <f>billard!F4</f>
        <v>0</v>
      </c>
      <c r="Q23" s="58">
        <f ca="1">IF(N23="L",0,1)</f>
        <v>1</v>
      </c>
      <c r="R23" s="26"/>
      <c r="S23" s="26"/>
      <c r="T23" s="26"/>
    </row>
    <row r="24" spans="1:49">
      <c r="H24" s="59"/>
      <c r="I24" s="59"/>
      <c r="J24" s="59"/>
      <c r="K24" s="26"/>
      <c r="L24" s="26"/>
      <c r="M24" s="26"/>
      <c r="N24" s="26">
        <f t="shared" ref="N24:N37" ca="1" si="23">IF(F6="","L",F6)</f>
        <v>2</v>
      </c>
      <c r="O24" s="26"/>
      <c r="P24" s="58">
        <f>billard!F5</f>
        <v>0</v>
      </c>
      <c r="Q24" s="58">
        <f t="shared" ref="Q24:Q37" ca="1" si="24">IF(N24="L",0,1)</f>
        <v>1</v>
      </c>
      <c r="R24" s="59"/>
      <c r="S24" s="59"/>
      <c r="T24" s="59"/>
    </row>
    <row r="25" spans="1:49">
      <c r="H25" s="59"/>
      <c r="I25" s="59"/>
      <c r="J25" s="59"/>
      <c r="K25" s="26"/>
      <c r="L25" s="26"/>
      <c r="M25" s="26"/>
      <c r="N25" s="26">
        <f t="shared" ca="1" si="23"/>
        <v>3</v>
      </c>
      <c r="O25" s="26"/>
      <c r="P25" s="58">
        <f>billard!F6</f>
        <v>0</v>
      </c>
      <c r="Q25" s="58">
        <f t="shared" ca="1" si="24"/>
        <v>1</v>
      </c>
      <c r="R25" s="59"/>
      <c r="S25" s="59"/>
      <c r="T25" s="59"/>
    </row>
    <row r="26" spans="1:49">
      <c r="H26" s="59"/>
      <c r="I26" s="59"/>
      <c r="J26" s="59"/>
      <c r="K26" s="26"/>
      <c r="L26" s="26"/>
      <c r="M26" s="26"/>
      <c r="N26" s="26">
        <f t="shared" ca="1" si="23"/>
        <v>4</v>
      </c>
      <c r="O26" s="26"/>
      <c r="P26" s="58">
        <f>billard!F7</f>
        <v>0</v>
      </c>
      <c r="Q26" s="58">
        <f t="shared" ca="1" si="24"/>
        <v>1</v>
      </c>
      <c r="R26" s="59"/>
      <c r="S26" s="59"/>
      <c r="T26" s="59"/>
    </row>
    <row r="27" spans="1:49">
      <c r="N27" s="26" t="str">
        <f t="shared" ca="1" si="23"/>
        <v>L</v>
      </c>
      <c r="O27" s="26"/>
      <c r="P27" s="58">
        <f>billard!F8</f>
        <v>0</v>
      </c>
      <c r="Q27" s="58">
        <f t="shared" ca="1" si="24"/>
        <v>0</v>
      </c>
    </row>
    <row r="28" spans="1:49">
      <c r="N28" s="26" t="str">
        <f t="shared" ca="1" si="23"/>
        <v>L</v>
      </c>
      <c r="O28" s="26"/>
      <c r="P28" s="58">
        <f>billard!F9</f>
        <v>0</v>
      </c>
      <c r="Q28" s="58">
        <f t="shared" ca="1" si="24"/>
        <v>0</v>
      </c>
    </row>
    <row r="29" spans="1:49">
      <c r="N29" s="26" t="str">
        <f t="shared" ca="1" si="23"/>
        <v>L</v>
      </c>
      <c r="O29" s="26"/>
      <c r="P29" s="58">
        <f>billard!F10</f>
        <v>0</v>
      </c>
      <c r="Q29" s="58">
        <f t="shared" ca="1" si="24"/>
        <v>0</v>
      </c>
    </row>
    <row r="30" spans="1:49">
      <c r="N30" s="26" t="str">
        <f t="shared" ca="1" si="23"/>
        <v>L</v>
      </c>
      <c r="O30" s="26"/>
      <c r="P30" s="58">
        <f>billard!F11</f>
        <v>0</v>
      </c>
      <c r="Q30" s="58">
        <f t="shared" ca="1" si="24"/>
        <v>0</v>
      </c>
    </row>
    <row r="31" spans="1:49">
      <c r="N31" s="26" t="str">
        <f t="shared" ca="1" si="23"/>
        <v>L</v>
      </c>
      <c r="O31" s="26"/>
      <c r="P31" s="58">
        <f>billard!F12</f>
        <v>0</v>
      </c>
      <c r="Q31" s="58">
        <f t="shared" ca="1" si="24"/>
        <v>0</v>
      </c>
    </row>
    <row r="32" spans="1:49">
      <c r="N32" s="26" t="str">
        <f t="shared" ca="1" si="23"/>
        <v>L</v>
      </c>
      <c r="O32" s="26"/>
      <c r="P32" s="58">
        <f>billard!F13</f>
        <v>0</v>
      </c>
      <c r="Q32" s="58">
        <f t="shared" ca="1" si="24"/>
        <v>0</v>
      </c>
    </row>
    <row r="33" spans="14:17">
      <c r="N33" s="26" t="str">
        <f t="shared" ca="1" si="23"/>
        <v>L</v>
      </c>
      <c r="O33" s="26"/>
      <c r="P33" s="58">
        <f>billard!F14</f>
        <v>0</v>
      </c>
      <c r="Q33" s="58">
        <f t="shared" ca="1" si="24"/>
        <v>0</v>
      </c>
    </row>
    <row r="34" spans="14:17">
      <c r="N34" s="26" t="str">
        <f t="shared" ca="1" si="23"/>
        <v>L</v>
      </c>
      <c r="O34" s="26"/>
      <c r="P34" s="58">
        <f>billard!F15</f>
        <v>0</v>
      </c>
      <c r="Q34" s="58">
        <f t="shared" ca="1" si="24"/>
        <v>0</v>
      </c>
    </row>
    <row r="35" spans="14:17">
      <c r="N35" s="26" t="str">
        <f t="shared" ca="1" si="23"/>
        <v>L</v>
      </c>
      <c r="O35" s="26"/>
      <c r="P35" s="58">
        <f>billard!F16</f>
        <v>0</v>
      </c>
      <c r="Q35" s="58">
        <f t="shared" ca="1" si="24"/>
        <v>0</v>
      </c>
    </row>
    <row r="36" spans="14:17">
      <c r="N36" s="26" t="str">
        <f t="shared" ca="1" si="23"/>
        <v>L</v>
      </c>
      <c r="O36" s="26"/>
      <c r="P36" s="58">
        <f>billard!F17</f>
        <v>0</v>
      </c>
      <c r="Q36" s="58">
        <f t="shared" ca="1" si="24"/>
        <v>0</v>
      </c>
    </row>
    <row r="37" spans="14:17">
      <c r="N37" s="26" t="str">
        <f t="shared" ca="1" si="23"/>
        <v>L</v>
      </c>
      <c r="O37" s="26"/>
      <c r="P37" s="58">
        <f>billard!F18</f>
        <v>0</v>
      </c>
      <c r="Q37" s="58">
        <f t="shared" ca="1" si="24"/>
        <v>0</v>
      </c>
    </row>
    <row r="38" spans="14:17">
      <c r="N38" s="26"/>
      <c r="O38" s="26"/>
      <c r="P38" s="58"/>
      <c r="Q38" s="58"/>
    </row>
    <row r="39" spans="14:17">
      <c r="N39" s="26"/>
      <c r="O39" s="26"/>
      <c r="P39" s="58"/>
      <c r="Q39" s="58"/>
    </row>
    <row r="40" spans="14:17">
      <c r="N40" s="26"/>
      <c r="O40" s="26"/>
      <c r="P40" s="58"/>
      <c r="Q40" s="58"/>
    </row>
  </sheetData>
  <mergeCells count="39">
    <mergeCell ref="R2:R4"/>
    <mergeCell ref="I2:I4"/>
    <mergeCell ref="M2:M4"/>
    <mergeCell ref="D1:E1"/>
    <mergeCell ref="H2:H4"/>
    <mergeCell ref="L2:L4"/>
    <mergeCell ref="P2:P4"/>
    <mergeCell ref="Q2:Q4"/>
    <mergeCell ref="S2:S4"/>
    <mergeCell ref="T2:T4"/>
    <mergeCell ref="U2:U4"/>
    <mergeCell ref="V2:V4"/>
    <mergeCell ref="W2:W4"/>
    <mergeCell ref="X2:X4"/>
    <mergeCell ref="Y2:Y4"/>
    <mergeCell ref="Z2:Z4"/>
    <mergeCell ref="AA2:AA4"/>
    <mergeCell ref="AB2:AB4"/>
    <mergeCell ref="AC2:AC4"/>
    <mergeCell ref="AD2:AD4"/>
    <mergeCell ref="AE2:AE4"/>
    <mergeCell ref="AF2:AF4"/>
    <mergeCell ref="AG2:AG4"/>
    <mergeCell ref="AH2:AH4"/>
    <mergeCell ref="AI2:AI4"/>
    <mergeCell ref="AJ2:AJ4"/>
    <mergeCell ref="AK2:AK4"/>
    <mergeCell ref="AL2:AL4"/>
    <mergeCell ref="AM2:AM4"/>
    <mergeCell ref="AN2:AN4"/>
    <mergeCell ref="AO2:AO4"/>
    <mergeCell ref="AP2:AP4"/>
    <mergeCell ref="AQ2:AQ4"/>
    <mergeCell ref="AW2:AW4"/>
    <mergeCell ref="AR2:AR4"/>
    <mergeCell ref="AS2:AS4"/>
    <mergeCell ref="AT2:AT4"/>
    <mergeCell ref="AU2:AU4"/>
    <mergeCell ref="AV2:AV4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4"/>
  <dimension ref="A1:AC263"/>
  <sheetViews>
    <sheetView topLeftCell="C21" workbookViewId="0">
      <selection activeCell="F21" sqref="F4:F21"/>
    </sheetView>
  </sheetViews>
  <sheetFormatPr baseColWidth="10" defaultRowHeight="15"/>
  <cols>
    <col min="1" max="1" width="27.25" style="73" customWidth="1"/>
    <col min="2" max="2" width="13.5" style="80" customWidth="1"/>
    <col min="3" max="3" width="1.875" style="80" customWidth="1"/>
    <col min="4" max="4" width="1.25" style="80" customWidth="1"/>
    <col min="5" max="5" width="0.875" style="76" customWidth="1"/>
    <col min="6" max="6" width="4" style="76" customWidth="1"/>
    <col min="7" max="7" width="0.5" style="77" customWidth="1"/>
    <col min="8" max="8" width="3.75" style="76" customWidth="1"/>
    <col min="9" max="9" width="3.25" style="76" customWidth="1"/>
    <col min="10" max="10" width="11" style="76"/>
    <col min="11" max="11" width="3.25" style="76" customWidth="1"/>
    <col min="12" max="12" width="11" style="76"/>
    <col min="13" max="13" width="3.25" style="76" customWidth="1"/>
    <col min="14" max="14" width="11" style="76"/>
    <col min="15" max="15" width="3.25" style="76" customWidth="1"/>
    <col min="16" max="16" width="11" style="76"/>
    <col min="17" max="17" width="3.25" style="76" customWidth="1"/>
    <col min="18" max="18" width="11" style="76"/>
    <col min="19" max="19" width="3.25" style="76" customWidth="1"/>
    <col min="20" max="20" width="11" style="76"/>
    <col min="21" max="21" width="3.25" style="76" customWidth="1"/>
    <col min="22" max="22" width="11" style="76"/>
    <col min="23" max="23" width="3.25" style="76" customWidth="1"/>
    <col min="24" max="29" width="11" style="76"/>
    <col min="30" max="16384" width="11" style="73"/>
  </cols>
  <sheetData>
    <row r="1" spans="1:24" ht="28.5" customHeight="1" thickBot="1">
      <c r="B1" s="74" t="s">
        <v>81</v>
      </c>
      <c r="C1" s="75" t="s">
        <v>82</v>
      </c>
      <c r="D1" s="75" t="s">
        <v>83</v>
      </c>
      <c r="F1" s="115">
        <v>1</v>
      </c>
      <c r="H1" s="115">
        <v>2</v>
      </c>
      <c r="J1" s="109" t="s">
        <v>84</v>
      </c>
      <c r="L1" s="109" t="s">
        <v>85</v>
      </c>
      <c r="N1" s="109" t="s">
        <v>86</v>
      </c>
      <c r="P1" s="109" t="s">
        <v>87</v>
      </c>
      <c r="R1" s="109" t="s">
        <v>88</v>
      </c>
      <c r="T1" s="109" t="s">
        <v>89</v>
      </c>
      <c r="V1" s="109" t="s">
        <v>90</v>
      </c>
      <c r="X1" s="109" t="s">
        <v>91</v>
      </c>
    </row>
    <row r="2" spans="1:24" s="76" customFormat="1" ht="25.5" customHeight="1" thickBot="1">
      <c r="B2" s="112">
        <f>SUM(B4:B263)</f>
        <v>0</v>
      </c>
      <c r="C2" s="114">
        <v>1</v>
      </c>
      <c r="D2" s="114">
        <v>130</v>
      </c>
      <c r="F2" s="116"/>
      <c r="G2" s="77"/>
      <c r="H2" s="116"/>
      <c r="J2" s="110"/>
      <c r="L2" s="110"/>
      <c r="N2" s="110"/>
      <c r="P2" s="110"/>
      <c r="R2" s="110"/>
      <c r="T2" s="110"/>
      <c r="V2" s="110"/>
      <c r="X2" s="111"/>
    </row>
    <row r="3" spans="1:24" ht="20.100000000000001" customHeight="1" thickBot="1">
      <c r="A3" s="78" t="s">
        <v>92</v>
      </c>
      <c r="B3" s="113"/>
      <c r="C3" s="114"/>
      <c r="D3" s="114"/>
      <c r="F3" s="116"/>
      <c r="H3" s="116"/>
      <c r="J3" s="110"/>
      <c r="L3" s="110"/>
      <c r="N3" s="110"/>
      <c r="P3" s="110"/>
      <c r="R3" s="110"/>
      <c r="T3" s="110"/>
      <c r="V3" s="110"/>
      <c r="X3" s="111"/>
    </row>
    <row r="4" spans="1:24">
      <c r="A4" s="79">
        <f ca="1">IF('select billard'!N23&gt;0,'select billard'!N23,"J ")</f>
        <v>1</v>
      </c>
      <c r="B4" s="88"/>
      <c r="F4" s="81"/>
      <c r="H4" s="81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X4" s="77"/>
    </row>
    <row r="5" spans="1:24">
      <c r="A5" s="79"/>
      <c r="B5" s="88"/>
      <c r="F5" s="81"/>
      <c r="H5" s="81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X5" s="77"/>
    </row>
    <row r="6" spans="1:24">
      <c r="A6" s="79"/>
      <c r="B6" s="88"/>
      <c r="F6" s="81"/>
      <c r="H6" s="81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X6" s="77"/>
    </row>
    <row r="7" spans="1:24">
      <c r="A7" s="79"/>
      <c r="B7" s="88"/>
      <c r="F7" s="81"/>
      <c r="H7" s="81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X7" s="77"/>
    </row>
    <row r="8" spans="1:24">
      <c r="A8" s="79"/>
      <c r="B8" s="88"/>
      <c r="F8" s="81"/>
      <c r="H8" s="81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X8" s="77"/>
    </row>
    <row r="9" spans="1:24">
      <c r="A9" s="79"/>
      <c r="B9" s="88"/>
      <c r="F9" s="81"/>
      <c r="H9" s="81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X9" s="77"/>
    </row>
    <row r="10" spans="1:24">
      <c r="A10" s="79"/>
      <c r="B10" s="88"/>
      <c r="F10" s="81"/>
      <c r="H10" s="81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X10" s="77"/>
    </row>
    <row r="11" spans="1:24">
      <c r="A11" s="79"/>
      <c r="B11" s="88"/>
      <c r="F11" s="81"/>
      <c r="H11" s="81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X11" s="77"/>
    </row>
    <row r="12" spans="1:24">
      <c r="A12" s="79"/>
      <c r="B12" s="88"/>
      <c r="F12" s="81"/>
      <c r="H12" s="81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X12" s="77"/>
    </row>
    <row r="13" spans="1:24">
      <c r="A13" s="79"/>
      <c r="B13" s="88"/>
      <c r="F13" s="81"/>
      <c r="H13" s="81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X13" s="77"/>
    </row>
    <row r="14" spans="1:24">
      <c r="A14" s="79"/>
      <c r="B14" s="88"/>
      <c r="F14" s="81"/>
      <c r="H14" s="81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X14" s="77"/>
    </row>
    <row r="15" spans="1:24">
      <c r="A15" s="79"/>
      <c r="B15" s="88"/>
      <c r="F15" s="81"/>
      <c r="H15" s="81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X15" s="77"/>
    </row>
    <row r="16" spans="1:24">
      <c r="A16" s="79"/>
      <c r="B16" s="88"/>
      <c r="F16" s="81"/>
      <c r="H16" s="81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X16" s="77"/>
    </row>
    <row r="17" spans="1:24">
      <c r="A17" s="79"/>
      <c r="B17" s="88"/>
      <c r="F17" s="81"/>
      <c r="H17" s="81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X17" s="77"/>
    </row>
    <row r="18" spans="1:24">
      <c r="A18" s="79"/>
      <c r="B18" s="88"/>
      <c r="F18" s="81"/>
      <c r="H18" s="81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X18" s="77"/>
    </row>
    <row r="19" spans="1:24">
      <c r="A19" s="79"/>
      <c r="B19" s="88"/>
      <c r="F19" s="81"/>
      <c r="H19" s="81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X19" s="77"/>
    </row>
    <row r="20" spans="1:24">
      <c r="A20" s="79"/>
      <c r="B20" s="88"/>
      <c r="F20" s="82"/>
      <c r="H20" s="81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X20" s="77"/>
    </row>
    <row r="21" spans="1:24">
      <c r="A21" s="79"/>
      <c r="B21" s="88"/>
      <c r="F21" s="81"/>
      <c r="H21" s="81"/>
    </row>
    <row r="22" spans="1:24">
      <c r="A22" s="79"/>
      <c r="B22" s="88"/>
      <c r="F22" s="81"/>
      <c r="H22" s="81"/>
    </row>
    <row r="23" spans="1:24">
      <c r="A23" s="79"/>
      <c r="B23" s="88"/>
      <c r="F23" s="81"/>
      <c r="H23" s="81"/>
    </row>
    <row r="24" spans="1:24">
      <c r="A24" s="79"/>
      <c r="B24" s="88"/>
      <c r="F24" s="81"/>
      <c r="H24" s="81"/>
    </row>
    <row r="25" spans="1:24">
      <c r="A25" s="79"/>
      <c r="B25" s="88"/>
      <c r="F25" s="81"/>
      <c r="H25" s="81"/>
    </row>
    <row r="26" spans="1:24">
      <c r="A26" s="79"/>
      <c r="B26" s="88"/>
      <c r="F26" s="81"/>
      <c r="H26" s="81"/>
    </row>
    <row r="27" spans="1:24">
      <c r="A27" s="79"/>
      <c r="B27" s="88"/>
      <c r="F27" s="81"/>
      <c r="H27" s="81"/>
    </row>
    <row r="28" spans="1:24">
      <c r="A28" s="79"/>
      <c r="B28" s="88"/>
      <c r="F28" s="81"/>
      <c r="H28" s="81"/>
    </row>
    <row r="29" spans="1:24">
      <c r="A29" s="79"/>
      <c r="B29" s="88"/>
      <c r="F29" s="81"/>
      <c r="H29" s="81"/>
    </row>
    <row r="30" spans="1:24">
      <c r="A30" s="79"/>
      <c r="B30" s="88"/>
      <c r="F30" s="81"/>
      <c r="H30" s="81"/>
    </row>
    <row r="31" spans="1:24">
      <c r="A31" s="79"/>
      <c r="B31" s="88"/>
      <c r="F31" s="81"/>
      <c r="H31" s="81"/>
    </row>
    <row r="32" spans="1:24">
      <c r="B32" s="88"/>
      <c r="F32" s="81"/>
      <c r="H32" s="81"/>
    </row>
    <row r="33" spans="2:8">
      <c r="B33" s="88"/>
      <c r="F33" s="81"/>
      <c r="H33" s="81"/>
    </row>
    <row r="34" spans="2:8">
      <c r="B34" s="88"/>
      <c r="F34" s="81"/>
      <c r="H34" s="81"/>
    </row>
    <row r="35" spans="2:8">
      <c r="B35" s="88"/>
      <c r="F35" s="81"/>
      <c r="H35" s="81"/>
    </row>
    <row r="36" spans="2:8">
      <c r="B36" s="88"/>
      <c r="F36" s="81"/>
      <c r="H36" s="81"/>
    </row>
    <row r="37" spans="2:8">
      <c r="B37" s="88"/>
      <c r="F37" s="81"/>
      <c r="H37" s="81"/>
    </row>
    <row r="38" spans="2:8">
      <c r="B38" s="88"/>
      <c r="F38" s="81"/>
      <c r="H38" s="81"/>
    </row>
    <row r="39" spans="2:8">
      <c r="B39" s="88"/>
      <c r="F39" s="81"/>
      <c r="H39" s="81"/>
    </row>
    <row r="40" spans="2:8">
      <c r="B40" s="88"/>
      <c r="F40" s="81"/>
      <c r="H40" s="81"/>
    </row>
    <row r="41" spans="2:8">
      <c r="B41" s="88"/>
      <c r="F41" s="81"/>
      <c r="H41" s="81"/>
    </row>
    <row r="42" spans="2:8">
      <c r="B42" s="88"/>
      <c r="F42" s="81"/>
      <c r="H42" s="81"/>
    </row>
    <row r="43" spans="2:8">
      <c r="B43" s="88"/>
      <c r="F43" s="81"/>
      <c r="H43" s="81"/>
    </row>
    <row r="44" spans="2:8">
      <c r="B44" s="88"/>
      <c r="F44" s="81"/>
      <c r="H44" s="81"/>
    </row>
    <row r="45" spans="2:8">
      <c r="B45" s="88"/>
      <c r="F45" s="81"/>
      <c r="H45" s="81"/>
    </row>
    <row r="46" spans="2:8">
      <c r="B46" s="88"/>
      <c r="F46" s="81"/>
      <c r="H46" s="81"/>
    </row>
    <row r="47" spans="2:8">
      <c r="B47" s="88"/>
      <c r="F47" s="81"/>
      <c r="H47" s="81"/>
    </row>
    <row r="48" spans="2:8">
      <c r="B48" s="88"/>
      <c r="F48" s="81"/>
      <c r="H48" s="81"/>
    </row>
    <row r="49" spans="2:8">
      <c r="B49" s="88"/>
      <c r="F49" s="81"/>
      <c r="H49" s="81"/>
    </row>
    <row r="50" spans="2:8">
      <c r="B50" s="88"/>
      <c r="F50" s="81"/>
      <c r="H50" s="81"/>
    </row>
    <row r="51" spans="2:8">
      <c r="B51" s="88"/>
      <c r="F51" s="81"/>
      <c r="H51" s="81"/>
    </row>
    <row r="52" spans="2:8">
      <c r="B52" s="88"/>
      <c r="F52" s="81"/>
      <c r="H52" s="81"/>
    </row>
    <row r="53" spans="2:8">
      <c r="B53" s="88"/>
      <c r="F53" s="81"/>
      <c r="H53" s="81"/>
    </row>
    <row r="54" spans="2:8">
      <c r="B54" s="88"/>
      <c r="F54" s="81"/>
      <c r="H54" s="81"/>
    </row>
    <row r="55" spans="2:8">
      <c r="B55" s="88"/>
      <c r="F55" s="81"/>
      <c r="H55" s="81"/>
    </row>
    <row r="56" spans="2:8">
      <c r="B56" s="88"/>
      <c r="F56" s="81"/>
      <c r="H56" s="81"/>
    </row>
    <row r="57" spans="2:8">
      <c r="B57" s="88"/>
      <c r="F57" s="81"/>
      <c r="H57" s="81"/>
    </row>
    <row r="58" spans="2:8">
      <c r="B58" s="88"/>
      <c r="F58" s="81"/>
      <c r="H58" s="81"/>
    </row>
    <row r="59" spans="2:8">
      <c r="B59" s="88"/>
      <c r="F59" s="81"/>
      <c r="H59" s="81"/>
    </row>
    <row r="60" spans="2:8">
      <c r="B60" s="88"/>
      <c r="F60" s="81"/>
      <c r="H60" s="81"/>
    </row>
    <row r="61" spans="2:8">
      <c r="B61" s="88"/>
      <c r="F61" s="81"/>
      <c r="H61" s="81"/>
    </row>
    <row r="62" spans="2:8">
      <c r="B62" s="88"/>
      <c r="F62" s="81"/>
      <c r="H62" s="81"/>
    </row>
    <row r="63" spans="2:8">
      <c r="B63" s="88"/>
      <c r="F63" s="81"/>
      <c r="H63" s="81"/>
    </row>
    <row r="64" spans="2:8">
      <c r="B64" s="88"/>
      <c r="F64" s="81"/>
      <c r="H64" s="81"/>
    </row>
    <row r="65" spans="2:8">
      <c r="B65" s="88"/>
      <c r="F65" s="81"/>
      <c r="H65" s="81"/>
    </row>
    <row r="66" spans="2:8">
      <c r="B66" s="88"/>
      <c r="F66" s="81"/>
      <c r="H66" s="81"/>
    </row>
    <row r="67" spans="2:8">
      <c r="B67" s="88"/>
      <c r="F67" s="81"/>
      <c r="H67" s="81"/>
    </row>
    <row r="68" spans="2:8">
      <c r="B68" s="88"/>
      <c r="F68" s="81"/>
      <c r="H68" s="81"/>
    </row>
    <row r="69" spans="2:8">
      <c r="B69" s="88"/>
      <c r="F69" s="81"/>
      <c r="H69" s="81"/>
    </row>
    <row r="70" spans="2:8">
      <c r="B70" s="88"/>
      <c r="F70" s="81"/>
      <c r="H70" s="81"/>
    </row>
    <row r="71" spans="2:8">
      <c r="B71" s="88"/>
      <c r="F71" s="81"/>
      <c r="H71" s="81"/>
    </row>
    <row r="72" spans="2:8">
      <c r="B72" s="88"/>
      <c r="F72" s="81"/>
      <c r="H72" s="81"/>
    </row>
    <row r="73" spans="2:8">
      <c r="B73" s="88"/>
      <c r="F73" s="81"/>
      <c r="H73" s="81"/>
    </row>
    <row r="74" spans="2:8">
      <c r="B74" s="88"/>
      <c r="F74" s="81"/>
      <c r="H74" s="81"/>
    </row>
    <row r="75" spans="2:8">
      <c r="B75" s="88"/>
      <c r="F75" s="81"/>
      <c r="H75" s="81"/>
    </row>
    <row r="76" spans="2:8">
      <c r="B76" s="88"/>
      <c r="F76" s="81"/>
      <c r="H76" s="81"/>
    </row>
    <row r="77" spans="2:8">
      <c r="B77" s="88"/>
      <c r="F77" s="81"/>
      <c r="H77" s="81"/>
    </row>
    <row r="78" spans="2:8">
      <c r="B78" s="88"/>
      <c r="F78" s="81"/>
      <c r="H78" s="81"/>
    </row>
    <row r="79" spans="2:8">
      <c r="B79" s="88"/>
      <c r="F79" s="81"/>
      <c r="H79" s="81"/>
    </row>
    <row r="80" spans="2:8">
      <c r="B80" s="88"/>
      <c r="F80" s="81"/>
      <c r="H80" s="81"/>
    </row>
    <row r="81" spans="2:8">
      <c r="B81" s="88"/>
      <c r="F81" s="81"/>
      <c r="H81" s="81"/>
    </row>
    <row r="82" spans="2:8">
      <c r="B82" s="88"/>
      <c r="F82" s="81"/>
      <c r="H82" s="81"/>
    </row>
    <row r="83" spans="2:8">
      <c r="B83" s="88"/>
      <c r="F83" s="81"/>
      <c r="H83" s="81"/>
    </row>
    <row r="84" spans="2:8">
      <c r="B84" s="88"/>
      <c r="F84" s="81"/>
      <c r="H84" s="81"/>
    </row>
    <row r="85" spans="2:8">
      <c r="B85" s="88"/>
      <c r="F85" s="81"/>
      <c r="H85" s="81"/>
    </row>
    <row r="86" spans="2:8">
      <c r="B86" s="88"/>
      <c r="F86" s="81"/>
      <c r="H86" s="81"/>
    </row>
    <row r="87" spans="2:8">
      <c r="B87" s="88"/>
      <c r="F87" s="81"/>
      <c r="H87" s="81"/>
    </row>
    <row r="88" spans="2:8">
      <c r="B88" s="88"/>
      <c r="F88" s="81"/>
      <c r="H88" s="81"/>
    </row>
    <row r="89" spans="2:8">
      <c r="B89" s="88"/>
      <c r="F89" s="81"/>
      <c r="H89" s="81"/>
    </row>
    <row r="90" spans="2:8">
      <c r="B90" s="88"/>
      <c r="F90" s="81"/>
      <c r="H90" s="81"/>
    </row>
    <row r="91" spans="2:8">
      <c r="B91" s="88"/>
      <c r="F91" s="81"/>
      <c r="H91" s="81"/>
    </row>
    <row r="92" spans="2:8">
      <c r="B92" s="88"/>
      <c r="F92" s="81"/>
      <c r="H92" s="81"/>
    </row>
    <row r="93" spans="2:8">
      <c r="B93" s="88"/>
      <c r="F93" s="81"/>
      <c r="H93" s="81"/>
    </row>
    <row r="94" spans="2:8">
      <c r="B94" s="88"/>
      <c r="F94" s="81"/>
      <c r="H94" s="81"/>
    </row>
    <row r="95" spans="2:8">
      <c r="B95" s="88"/>
      <c r="F95" s="81"/>
      <c r="H95" s="81"/>
    </row>
    <row r="96" spans="2:8">
      <c r="B96" s="88"/>
      <c r="F96" s="81"/>
      <c r="H96" s="81"/>
    </row>
    <row r="97" spans="2:8">
      <c r="B97" s="88"/>
      <c r="F97" s="81"/>
      <c r="H97" s="81"/>
    </row>
    <row r="98" spans="2:8">
      <c r="B98" s="88"/>
      <c r="F98" s="81"/>
      <c r="H98" s="81"/>
    </row>
    <row r="99" spans="2:8">
      <c r="B99" s="88"/>
      <c r="F99" s="81"/>
      <c r="H99" s="81"/>
    </row>
    <row r="100" spans="2:8">
      <c r="B100" s="88"/>
      <c r="F100" s="81"/>
      <c r="H100" s="81"/>
    </row>
    <row r="101" spans="2:8">
      <c r="B101" s="88"/>
      <c r="F101" s="81"/>
      <c r="H101" s="81"/>
    </row>
    <row r="102" spans="2:8">
      <c r="B102" s="88"/>
      <c r="F102" s="81"/>
      <c r="H102" s="81"/>
    </row>
    <row r="103" spans="2:8">
      <c r="B103" s="88"/>
      <c r="F103" s="81"/>
      <c r="H103" s="81"/>
    </row>
    <row r="104" spans="2:8">
      <c r="B104" s="88"/>
      <c r="F104" s="81"/>
      <c r="H104" s="81"/>
    </row>
    <row r="105" spans="2:8">
      <c r="B105" s="88"/>
      <c r="F105" s="81"/>
      <c r="H105" s="81"/>
    </row>
    <row r="106" spans="2:8">
      <c r="B106" s="88"/>
      <c r="F106" s="81"/>
      <c r="H106" s="81"/>
    </row>
    <row r="107" spans="2:8">
      <c r="B107" s="88"/>
      <c r="F107" s="81"/>
      <c r="H107" s="81"/>
    </row>
    <row r="108" spans="2:8">
      <c r="B108" s="88"/>
      <c r="F108" s="81"/>
      <c r="H108" s="81"/>
    </row>
    <row r="109" spans="2:8">
      <c r="B109" s="88"/>
      <c r="F109" s="81"/>
      <c r="H109" s="81"/>
    </row>
    <row r="110" spans="2:8">
      <c r="B110" s="88"/>
      <c r="F110" s="81"/>
      <c r="H110" s="81"/>
    </row>
    <row r="111" spans="2:8">
      <c r="B111" s="88"/>
      <c r="F111" s="81"/>
      <c r="H111" s="81"/>
    </row>
    <row r="112" spans="2:8">
      <c r="B112" s="88"/>
      <c r="F112" s="81"/>
      <c r="H112" s="81"/>
    </row>
    <row r="113" spans="2:8">
      <c r="B113" s="88"/>
      <c r="F113" s="81"/>
      <c r="H113" s="81"/>
    </row>
    <row r="114" spans="2:8">
      <c r="B114" s="88"/>
      <c r="F114" s="81"/>
      <c r="H114" s="81"/>
    </row>
    <row r="115" spans="2:8">
      <c r="B115" s="88"/>
      <c r="F115" s="81"/>
      <c r="H115" s="81"/>
    </row>
    <row r="116" spans="2:8">
      <c r="B116" s="88"/>
      <c r="F116" s="81"/>
      <c r="H116" s="81"/>
    </row>
    <row r="117" spans="2:8">
      <c r="B117" s="88"/>
      <c r="F117" s="81"/>
      <c r="H117" s="81"/>
    </row>
    <row r="118" spans="2:8">
      <c r="B118" s="88"/>
      <c r="F118" s="81"/>
      <c r="H118" s="81"/>
    </row>
    <row r="119" spans="2:8">
      <c r="B119" s="88"/>
      <c r="F119" s="81"/>
      <c r="H119" s="81"/>
    </row>
    <row r="120" spans="2:8">
      <c r="B120" s="88"/>
      <c r="F120" s="81"/>
      <c r="H120" s="81"/>
    </row>
    <row r="121" spans="2:8">
      <c r="B121" s="88"/>
      <c r="F121" s="81"/>
      <c r="H121" s="81"/>
    </row>
    <row r="122" spans="2:8">
      <c r="B122" s="88"/>
      <c r="F122" s="81"/>
      <c r="H122" s="81"/>
    </row>
    <row r="123" spans="2:8">
      <c r="B123" s="88"/>
      <c r="F123" s="81"/>
      <c r="H123" s="81"/>
    </row>
    <row r="124" spans="2:8">
      <c r="B124" s="88"/>
      <c r="F124" s="81"/>
      <c r="H124" s="81"/>
    </row>
    <row r="125" spans="2:8">
      <c r="B125" s="88"/>
      <c r="F125" s="81"/>
      <c r="H125" s="81"/>
    </row>
    <row r="126" spans="2:8">
      <c r="B126" s="88"/>
      <c r="F126" s="81"/>
      <c r="H126" s="81"/>
    </row>
    <row r="127" spans="2:8">
      <c r="B127" s="88"/>
      <c r="F127" s="81"/>
      <c r="H127" s="81"/>
    </row>
    <row r="128" spans="2:8">
      <c r="B128" s="88"/>
      <c r="F128" s="81"/>
      <c r="H128" s="81"/>
    </row>
    <row r="129" spans="2:9">
      <c r="B129" s="88"/>
      <c r="E129" s="77"/>
      <c r="F129" s="77"/>
      <c r="H129" s="77"/>
      <c r="I129" s="77"/>
    </row>
    <row r="130" spans="2:9">
      <c r="B130" s="88"/>
      <c r="E130" s="77"/>
      <c r="F130" s="77"/>
      <c r="H130" s="77"/>
      <c r="I130" s="77"/>
    </row>
    <row r="131" spans="2:9">
      <c r="B131" s="88"/>
      <c r="E131" s="77"/>
      <c r="F131" s="77"/>
      <c r="H131" s="77"/>
      <c r="I131" s="77"/>
    </row>
    <row r="132" spans="2:9">
      <c r="B132" s="88"/>
      <c r="E132" s="77"/>
      <c r="F132" s="77"/>
      <c r="H132" s="77"/>
      <c r="I132" s="77"/>
    </row>
    <row r="133" spans="2:9">
      <c r="B133" s="88"/>
      <c r="E133" s="77"/>
      <c r="F133" s="77"/>
      <c r="H133" s="77"/>
      <c r="I133" s="77"/>
    </row>
    <row r="134" spans="2:9">
      <c r="B134" s="88"/>
      <c r="E134" s="77"/>
      <c r="F134" s="77"/>
      <c r="H134" s="77"/>
      <c r="I134" s="77"/>
    </row>
    <row r="135" spans="2:9">
      <c r="B135" s="88"/>
      <c r="E135" s="77"/>
      <c r="F135" s="77"/>
      <c r="H135" s="77"/>
      <c r="I135" s="77"/>
    </row>
    <row r="136" spans="2:9">
      <c r="B136" s="88"/>
      <c r="E136" s="77"/>
      <c r="F136" s="77"/>
      <c r="H136" s="77"/>
      <c r="I136" s="77"/>
    </row>
    <row r="137" spans="2:9">
      <c r="B137" s="88"/>
      <c r="E137" s="77"/>
      <c r="F137" s="77"/>
      <c r="H137" s="77"/>
      <c r="I137" s="77"/>
    </row>
    <row r="138" spans="2:9">
      <c r="B138" s="88"/>
      <c r="E138" s="77"/>
      <c r="F138" s="77"/>
      <c r="H138" s="77"/>
      <c r="I138" s="77"/>
    </row>
    <row r="139" spans="2:9">
      <c r="B139" s="88"/>
      <c r="E139" s="77"/>
      <c r="F139" s="77"/>
      <c r="H139" s="77"/>
      <c r="I139" s="77"/>
    </row>
    <row r="140" spans="2:9">
      <c r="B140" s="88"/>
      <c r="E140" s="77"/>
      <c r="F140" s="77"/>
      <c r="H140" s="77"/>
      <c r="I140" s="77"/>
    </row>
    <row r="141" spans="2:9">
      <c r="B141" s="88"/>
      <c r="E141" s="77"/>
      <c r="F141" s="77"/>
      <c r="H141" s="77"/>
      <c r="I141" s="77"/>
    </row>
    <row r="142" spans="2:9">
      <c r="B142" s="88"/>
      <c r="E142" s="77"/>
      <c r="F142" s="77"/>
      <c r="H142" s="77"/>
      <c r="I142" s="77"/>
    </row>
    <row r="143" spans="2:9">
      <c r="B143" s="88"/>
      <c r="E143" s="77"/>
      <c r="F143" s="77"/>
      <c r="H143" s="77"/>
      <c r="I143" s="77"/>
    </row>
    <row r="144" spans="2:9">
      <c r="B144" s="88"/>
      <c r="E144" s="77"/>
      <c r="F144" s="77"/>
      <c r="H144" s="77"/>
      <c r="I144" s="77"/>
    </row>
    <row r="145" spans="1:9">
      <c r="B145" s="88"/>
      <c r="E145" s="77"/>
      <c r="F145" s="77"/>
      <c r="H145" s="77"/>
      <c r="I145" s="77"/>
    </row>
    <row r="146" spans="1:9">
      <c r="B146" s="88"/>
      <c r="E146" s="77"/>
      <c r="F146" s="77"/>
      <c r="H146" s="77"/>
      <c r="I146" s="77"/>
    </row>
    <row r="147" spans="1:9">
      <c r="B147" s="88"/>
      <c r="E147" s="77"/>
      <c r="F147" s="77"/>
      <c r="H147" s="77"/>
      <c r="I147" s="77"/>
    </row>
    <row r="148" spans="1:9">
      <c r="B148" s="88"/>
      <c r="E148" s="77"/>
      <c r="F148" s="77"/>
      <c r="H148" s="77"/>
      <c r="I148" s="77"/>
    </row>
    <row r="149" spans="1:9">
      <c r="B149" s="88"/>
      <c r="E149" s="77"/>
      <c r="F149" s="77"/>
      <c r="H149" s="77"/>
      <c r="I149" s="77"/>
    </row>
    <row r="150" spans="1:9">
      <c r="B150" s="88"/>
      <c r="E150" s="77"/>
      <c r="F150" s="77"/>
      <c r="H150" s="77"/>
      <c r="I150" s="77"/>
    </row>
    <row r="151" spans="1:9">
      <c r="B151" s="88"/>
      <c r="E151" s="77"/>
      <c r="F151" s="77"/>
      <c r="H151" s="77"/>
      <c r="I151" s="77"/>
    </row>
    <row r="152" spans="1:9">
      <c r="B152" s="88"/>
      <c r="E152" s="77"/>
      <c r="F152" s="77"/>
      <c r="H152" s="77"/>
      <c r="I152" s="77"/>
    </row>
    <row r="153" spans="1:9">
      <c r="B153" s="88"/>
      <c r="E153" s="77"/>
      <c r="F153" s="77"/>
      <c r="H153" s="77"/>
      <c r="I153" s="77"/>
    </row>
    <row r="154" spans="1:9">
      <c r="B154" s="88"/>
      <c r="E154" s="77"/>
      <c r="F154" s="77"/>
      <c r="H154" s="77"/>
      <c r="I154" s="77"/>
    </row>
    <row r="155" spans="1:9">
      <c r="B155" s="88"/>
      <c r="E155" s="77"/>
      <c r="F155" s="77"/>
      <c r="H155" s="77"/>
      <c r="I155" s="77"/>
    </row>
    <row r="156" spans="1:9" s="76" customFormat="1">
      <c r="A156" s="73"/>
      <c r="B156" s="88"/>
      <c r="C156" s="80"/>
      <c r="D156" s="80"/>
      <c r="E156" s="77"/>
      <c r="F156" s="77"/>
      <c r="G156" s="77"/>
      <c r="H156" s="77"/>
      <c r="I156" s="77"/>
    </row>
    <row r="157" spans="1:9" s="76" customFormat="1">
      <c r="A157" s="73"/>
      <c r="B157" s="88"/>
      <c r="C157" s="80"/>
      <c r="D157" s="80"/>
      <c r="E157" s="77"/>
      <c r="F157" s="77"/>
      <c r="G157" s="77"/>
      <c r="H157" s="77"/>
      <c r="I157" s="77"/>
    </row>
    <row r="158" spans="1:9" s="76" customFormat="1">
      <c r="A158" s="73"/>
      <c r="B158" s="88"/>
      <c r="C158" s="80"/>
      <c r="D158" s="80"/>
      <c r="E158" s="77"/>
      <c r="F158" s="77"/>
      <c r="G158" s="77"/>
      <c r="H158" s="77"/>
      <c r="I158" s="77"/>
    </row>
    <row r="159" spans="1:9" s="76" customFormat="1">
      <c r="A159" s="73"/>
      <c r="B159" s="88"/>
      <c r="C159" s="80"/>
      <c r="D159" s="80"/>
      <c r="E159" s="77"/>
      <c r="F159" s="77"/>
      <c r="G159" s="77"/>
      <c r="H159" s="77"/>
      <c r="I159" s="77"/>
    </row>
    <row r="160" spans="1:9" s="76" customFormat="1">
      <c r="A160" s="73"/>
      <c r="B160" s="88"/>
      <c r="C160" s="80"/>
      <c r="D160" s="80"/>
      <c r="E160" s="77"/>
      <c r="F160" s="77"/>
      <c r="G160" s="77"/>
      <c r="H160" s="77"/>
      <c r="I160" s="77"/>
    </row>
    <row r="161" spans="1:9" s="76" customFormat="1">
      <c r="A161" s="73"/>
      <c r="B161" s="88"/>
      <c r="C161" s="80"/>
      <c r="D161" s="80"/>
      <c r="E161" s="77"/>
      <c r="F161" s="77"/>
      <c r="G161" s="77"/>
      <c r="H161" s="77"/>
      <c r="I161" s="77"/>
    </row>
    <row r="162" spans="1:9" s="76" customFormat="1">
      <c r="A162" s="73"/>
      <c r="B162" s="88"/>
      <c r="C162" s="80"/>
      <c r="D162" s="80"/>
      <c r="E162" s="77"/>
      <c r="F162" s="77"/>
      <c r="G162" s="77"/>
      <c r="H162" s="77"/>
      <c r="I162" s="77"/>
    </row>
    <row r="163" spans="1:9" s="76" customFormat="1">
      <c r="A163" s="73"/>
      <c r="B163" s="88"/>
      <c r="C163" s="80"/>
      <c r="D163" s="80"/>
      <c r="E163" s="77"/>
      <c r="F163" s="77"/>
      <c r="G163" s="77"/>
      <c r="H163" s="77"/>
      <c r="I163" s="77"/>
    </row>
    <row r="164" spans="1:9" s="76" customFormat="1">
      <c r="A164" s="73"/>
      <c r="B164" s="88"/>
      <c r="C164" s="80"/>
      <c r="D164" s="80"/>
      <c r="E164" s="77"/>
      <c r="F164" s="77"/>
      <c r="G164" s="77"/>
      <c r="H164" s="77"/>
      <c r="I164" s="77"/>
    </row>
    <row r="165" spans="1:9">
      <c r="B165" s="88"/>
      <c r="E165" s="77"/>
      <c r="F165" s="77"/>
      <c r="H165" s="77"/>
      <c r="I165" s="77"/>
    </row>
    <row r="166" spans="1:9">
      <c r="B166" s="88"/>
      <c r="E166" s="77"/>
      <c r="F166" s="77"/>
      <c r="H166" s="77"/>
      <c r="I166" s="77"/>
    </row>
    <row r="167" spans="1:9">
      <c r="B167" s="88"/>
      <c r="E167" s="77"/>
      <c r="F167" s="77"/>
      <c r="H167" s="77"/>
      <c r="I167" s="77"/>
    </row>
    <row r="168" spans="1:9">
      <c r="B168" s="88"/>
      <c r="E168" s="77"/>
      <c r="F168" s="77"/>
      <c r="H168" s="77"/>
      <c r="I168" s="77"/>
    </row>
    <row r="169" spans="1:9">
      <c r="B169" s="88"/>
      <c r="E169" s="77"/>
      <c r="F169" s="77"/>
      <c r="H169" s="77"/>
      <c r="I169" s="77"/>
    </row>
    <row r="170" spans="1:9">
      <c r="B170" s="88"/>
      <c r="E170" s="77"/>
      <c r="F170" s="77"/>
      <c r="H170" s="77"/>
      <c r="I170" s="77"/>
    </row>
    <row r="171" spans="1:9">
      <c r="B171" s="88"/>
      <c r="E171" s="77"/>
      <c r="F171" s="77"/>
      <c r="H171" s="77"/>
      <c r="I171" s="77"/>
    </row>
    <row r="172" spans="1:9">
      <c r="B172" s="88"/>
      <c r="E172" s="77"/>
      <c r="F172" s="77"/>
      <c r="H172" s="77"/>
      <c r="I172" s="77"/>
    </row>
    <row r="173" spans="1:9">
      <c r="B173" s="88"/>
      <c r="E173" s="77"/>
      <c r="F173" s="77"/>
      <c r="H173" s="77"/>
      <c r="I173" s="77"/>
    </row>
    <row r="174" spans="1:9">
      <c r="B174" s="88"/>
      <c r="E174" s="77"/>
      <c r="F174" s="77"/>
      <c r="H174" s="77"/>
      <c r="I174" s="77"/>
    </row>
    <row r="175" spans="1:9">
      <c r="B175" s="88"/>
      <c r="E175" s="77"/>
      <c r="F175" s="77"/>
      <c r="H175" s="77"/>
      <c r="I175" s="77"/>
    </row>
    <row r="176" spans="1:9">
      <c r="B176" s="88"/>
      <c r="E176" s="77"/>
      <c r="F176" s="77"/>
      <c r="H176" s="77"/>
      <c r="I176" s="77"/>
    </row>
    <row r="177" spans="2:9">
      <c r="B177" s="88"/>
      <c r="E177" s="77"/>
      <c r="F177" s="77"/>
      <c r="H177" s="77"/>
      <c r="I177" s="77"/>
    </row>
    <row r="178" spans="2:9">
      <c r="B178" s="88"/>
      <c r="E178" s="77"/>
      <c r="F178" s="77"/>
      <c r="H178" s="77"/>
      <c r="I178" s="77"/>
    </row>
    <row r="179" spans="2:9">
      <c r="B179" s="88"/>
      <c r="E179" s="77"/>
      <c r="F179" s="77"/>
      <c r="H179" s="77"/>
      <c r="I179" s="77"/>
    </row>
    <row r="180" spans="2:9">
      <c r="B180" s="88"/>
      <c r="E180" s="77"/>
      <c r="F180" s="77"/>
      <c r="H180" s="77"/>
      <c r="I180" s="77"/>
    </row>
    <row r="181" spans="2:9">
      <c r="B181" s="88"/>
      <c r="E181" s="77"/>
      <c r="F181" s="77"/>
      <c r="H181" s="77"/>
      <c r="I181" s="77"/>
    </row>
    <row r="182" spans="2:9">
      <c r="B182" s="88"/>
      <c r="E182" s="77"/>
      <c r="F182" s="77"/>
      <c r="H182" s="77"/>
      <c r="I182" s="77"/>
    </row>
    <row r="183" spans="2:9">
      <c r="B183" s="88"/>
      <c r="E183" s="77"/>
      <c r="F183" s="77"/>
      <c r="H183" s="77"/>
      <c r="I183" s="77"/>
    </row>
    <row r="184" spans="2:9">
      <c r="B184" s="88"/>
      <c r="E184" s="77"/>
      <c r="F184" s="77"/>
      <c r="H184" s="77"/>
      <c r="I184" s="77"/>
    </row>
    <row r="185" spans="2:9">
      <c r="B185" s="88"/>
      <c r="E185" s="77"/>
      <c r="F185" s="77"/>
      <c r="H185" s="77"/>
      <c r="I185" s="77"/>
    </row>
    <row r="186" spans="2:9">
      <c r="B186" s="88"/>
      <c r="E186" s="77"/>
      <c r="F186" s="77"/>
      <c r="H186" s="77"/>
      <c r="I186" s="77"/>
    </row>
    <row r="187" spans="2:9">
      <c r="B187" s="88"/>
      <c r="E187" s="77"/>
      <c r="F187" s="77"/>
      <c r="H187" s="77"/>
      <c r="I187" s="77"/>
    </row>
    <row r="188" spans="2:9">
      <c r="B188" s="88"/>
      <c r="E188" s="77"/>
      <c r="F188" s="77"/>
      <c r="H188" s="77"/>
      <c r="I188" s="77"/>
    </row>
    <row r="189" spans="2:9">
      <c r="B189" s="88"/>
      <c r="E189" s="77"/>
      <c r="F189" s="77"/>
      <c r="H189" s="77"/>
      <c r="I189" s="77"/>
    </row>
    <row r="190" spans="2:9">
      <c r="B190" s="88"/>
      <c r="E190" s="77"/>
      <c r="F190" s="77"/>
      <c r="H190" s="77"/>
      <c r="I190" s="77"/>
    </row>
    <row r="191" spans="2:9">
      <c r="B191" s="88"/>
      <c r="E191" s="77"/>
      <c r="F191" s="77"/>
      <c r="H191" s="77"/>
      <c r="I191" s="77"/>
    </row>
    <row r="192" spans="2:9">
      <c r="B192" s="88"/>
      <c r="E192" s="77"/>
      <c r="F192" s="77"/>
      <c r="H192" s="77"/>
      <c r="I192" s="77"/>
    </row>
    <row r="193" spans="2:9">
      <c r="B193" s="88"/>
      <c r="E193" s="77"/>
      <c r="F193" s="77"/>
      <c r="H193" s="77"/>
      <c r="I193" s="77"/>
    </row>
    <row r="194" spans="2:9">
      <c r="B194" s="88"/>
      <c r="E194" s="77"/>
      <c r="F194" s="77"/>
      <c r="H194" s="77"/>
      <c r="I194" s="77"/>
    </row>
    <row r="195" spans="2:9">
      <c r="B195" s="88"/>
      <c r="E195" s="77"/>
      <c r="F195" s="77"/>
      <c r="H195" s="77"/>
      <c r="I195" s="77"/>
    </row>
    <row r="196" spans="2:9">
      <c r="B196" s="88"/>
      <c r="E196" s="77"/>
      <c r="F196" s="77"/>
      <c r="H196" s="77"/>
      <c r="I196" s="77"/>
    </row>
    <row r="197" spans="2:9">
      <c r="B197" s="88"/>
      <c r="E197" s="77"/>
      <c r="F197" s="77"/>
      <c r="H197" s="77"/>
      <c r="I197" s="77"/>
    </row>
    <row r="198" spans="2:9">
      <c r="B198" s="88"/>
      <c r="E198" s="77"/>
      <c r="F198" s="77"/>
      <c r="H198" s="77"/>
      <c r="I198" s="77"/>
    </row>
    <row r="199" spans="2:9">
      <c r="B199" s="88"/>
      <c r="E199" s="77"/>
      <c r="F199" s="77"/>
      <c r="H199" s="77"/>
      <c r="I199" s="77"/>
    </row>
    <row r="200" spans="2:9">
      <c r="B200" s="88"/>
      <c r="E200" s="77"/>
      <c r="F200" s="77"/>
      <c r="H200" s="77"/>
      <c r="I200" s="77"/>
    </row>
    <row r="201" spans="2:9">
      <c r="B201" s="88"/>
      <c r="E201" s="77"/>
      <c r="F201" s="77"/>
      <c r="H201" s="77"/>
      <c r="I201" s="77"/>
    </row>
    <row r="202" spans="2:9">
      <c r="B202" s="88"/>
      <c r="E202" s="77"/>
      <c r="F202" s="77"/>
      <c r="H202" s="77"/>
      <c r="I202" s="77"/>
    </row>
    <row r="203" spans="2:9">
      <c r="B203" s="88"/>
      <c r="E203" s="77"/>
      <c r="F203" s="77"/>
      <c r="H203" s="77"/>
      <c r="I203" s="77"/>
    </row>
    <row r="204" spans="2:9">
      <c r="B204" s="88"/>
      <c r="E204" s="77"/>
      <c r="F204" s="77"/>
      <c r="H204" s="77"/>
      <c r="I204" s="77"/>
    </row>
    <row r="205" spans="2:9">
      <c r="B205" s="88"/>
      <c r="E205" s="77"/>
      <c r="F205" s="77"/>
      <c r="H205" s="77"/>
      <c r="I205" s="77"/>
    </row>
    <row r="206" spans="2:9">
      <c r="B206" s="88"/>
      <c r="E206" s="77"/>
      <c r="F206" s="77"/>
      <c r="H206" s="77"/>
      <c r="I206" s="77"/>
    </row>
    <row r="207" spans="2:9">
      <c r="B207" s="88"/>
      <c r="E207" s="77"/>
      <c r="F207" s="77"/>
      <c r="H207" s="77"/>
      <c r="I207" s="77"/>
    </row>
    <row r="208" spans="2:9">
      <c r="B208" s="88"/>
      <c r="E208" s="77"/>
      <c r="F208" s="77"/>
      <c r="H208" s="77"/>
      <c r="I208" s="77"/>
    </row>
    <row r="209" spans="2:9">
      <c r="B209" s="88"/>
      <c r="E209" s="77"/>
      <c r="F209" s="77"/>
      <c r="H209" s="77"/>
      <c r="I209" s="77"/>
    </row>
    <row r="210" spans="2:9">
      <c r="B210" s="88"/>
      <c r="E210" s="77"/>
      <c r="F210" s="77"/>
      <c r="H210" s="77"/>
      <c r="I210" s="77"/>
    </row>
    <row r="211" spans="2:9">
      <c r="B211" s="88"/>
      <c r="E211" s="77"/>
      <c r="F211" s="77"/>
      <c r="H211" s="77"/>
      <c r="I211" s="77"/>
    </row>
    <row r="212" spans="2:9">
      <c r="B212" s="88"/>
      <c r="E212" s="77"/>
      <c r="F212" s="77"/>
      <c r="H212" s="77"/>
      <c r="I212" s="77"/>
    </row>
    <row r="213" spans="2:9">
      <c r="B213" s="88"/>
      <c r="E213" s="77"/>
      <c r="F213" s="77"/>
      <c r="H213" s="77"/>
      <c r="I213" s="77"/>
    </row>
    <row r="214" spans="2:9">
      <c r="B214" s="88"/>
      <c r="E214" s="77"/>
      <c r="F214" s="77"/>
      <c r="H214" s="77"/>
      <c r="I214" s="77"/>
    </row>
    <row r="215" spans="2:9">
      <c r="B215" s="88"/>
      <c r="E215" s="77"/>
      <c r="F215" s="77"/>
      <c r="H215" s="77"/>
      <c r="I215" s="77"/>
    </row>
    <row r="216" spans="2:9">
      <c r="B216" s="88"/>
      <c r="E216" s="77"/>
      <c r="F216" s="77"/>
      <c r="H216" s="77"/>
      <c r="I216" s="77"/>
    </row>
    <row r="217" spans="2:9">
      <c r="B217" s="88"/>
      <c r="E217" s="77"/>
      <c r="F217" s="77"/>
      <c r="H217" s="77"/>
      <c r="I217" s="77"/>
    </row>
    <row r="218" spans="2:9">
      <c r="B218" s="88"/>
      <c r="E218" s="77"/>
      <c r="F218" s="77"/>
      <c r="H218" s="77"/>
      <c r="I218" s="77"/>
    </row>
    <row r="219" spans="2:9">
      <c r="B219" s="88"/>
      <c r="E219" s="77"/>
      <c r="F219" s="77"/>
      <c r="H219" s="77"/>
      <c r="I219" s="77"/>
    </row>
    <row r="220" spans="2:9">
      <c r="B220" s="88"/>
      <c r="E220" s="77"/>
      <c r="F220" s="77"/>
      <c r="H220" s="77"/>
      <c r="I220" s="77"/>
    </row>
    <row r="221" spans="2:9">
      <c r="B221" s="88"/>
      <c r="E221" s="77"/>
      <c r="F221" s="77"/>
      <c r="H221" s="77"/>
      <c r="I221" s="77"/>
    </row>
    <row r="222" spans="2:9">
      <c r="B222" s="88"/>
      <c r="E222" s="77"/>
      <c r="F222" s="77"/>
      <c r="H222" s="77"/>
      <c r="I222" s="77"/>
    </row>
    <row r="223" spans="2:9">
      <c r="B223" s="88"/>
      <c r="E223" s="77"/>
      <c r="F223" s="77"/>
      <c r="H223" s="77"/>
      <c r="I223" s="77"/>
    </row>
    <row r="224" spans="2:9">
      <c r="B224" s="88"/>
      <c r="E224" s="77"/>
      <c r="F224" s="77"/>
      <c r="H224" s="77"/>
      <c r="I224" s="77"/>
    </row>
    <row r="225" spans="2:9">
      <c r="B225" s="88"/>
      <c r="E225" s="77"/>
      <c r="F225" s="77"/>
      <c r="H225" s="77"/>
      <c r="I225" s="77"/>
    </row>
    <row r="226" spans="2:9">
      <c r="B226" s="88"/>
      <c r="E226" s="77"/>
      <c r="F226" s="77"/>
      <c r="H226" s="77"/>
      <c r="I226" s="77"/>
    </row>
    <row r="227" spans="2:9">
      <c r="B227" s="88"/>
      <c r="E227" s="77"/>
      <c r="F227" s="77"/>
      <c r="H227" s="77"/>
      <c r="I227" s="77"/>
    </row>
    <row r="228" spans="2:9">
      <c r="B228" s="88"/>
      <c r="E228" s="77"/>
      <c r="F228" s="77"/>
      <c r="H228" s="77"/>
      <c r="I228" s="77"/>
    </row>
    <row r="229" spans="2:9">
      <c r="B229" s="88"/>
      <c r="E229" s="77"/>
      <c r="F229" s="77"/>
      <c r="H229" s="77"/>
      <c r="I229" s="77"/>
    </row>
    <row r="230" spans="2:9">
      <c r="B230" s="88"/>
      <c r="E230" s="77"/>
      <c r="F230" s="77"/>
      <c r="H230" s="77"/>
      <c r="I230" s="77"/>
    </row>
    <row r="231" spans="2:9">
      <c r="B231" s="88"/>
      <c r="E231" s="77"/>
      <c r="F231" s="77"/>
      <c r="H231" s="77"/>
      <c r="I231" s="77"/>
    </row>
    <row r="232" spans="2:9">
      <c r="B232" s="88"/>
      <c r="E232" s="77"/>
      <c r="F232" s="77"/>
      <c r="H232" s="77"/>
      <c r="I232" s="77"/>
    </row>
    <row r="233" spans="2:9">
      <c r="B233" s="88"/>
      <c r="E233" s="77"/>
      <c r="F233" s="77"/>
      <c r="H233" s="77"/>
      <c r="I233" s="77"/>
    </row>
    <row r="234" spans="2:9">
      <c r="B234" s="88"/>
      <c r="E234" s="77"/>
      <c r="F234" s="77"/>
      <c r="H234" s="77"/>
      <c r="I234" s="77"/>
    </row>
    <row r="235" spans="2:9">
      <c r="B235" s="88"/>
      <c r="E235" s="77"/>
      <c r="F235" s="77"/>
      <c r="H235" s="77"/>
      <c r="I235" s="77"/>
    </row>
    <row r="236" spans="2:9">
      <c r="B236" s="88"/>
      <c r="E236" s="77"/>
      <c r="F236" s="77"/>
      <c r="H236" s="77"/>
      <c r="I236" s="77"/>
    </row>
    <row r="237" spans="2:9">
      <c r="B237" s="88"/>
      <c r="E237" s="77"/>
      <c r="F237" s="77"/>
      <c r="H237" s="77"/>
      <c r="I237" s="77"/>
    </row>
    <row r="238" spans="2:9">
      <c r="B238" s="88"/>
      <c r="E238" s="77"/>
      <c r="F238" s="77"/>
      <c r="H238" s="77"/>
      <c r="I238" s="77"/>
    </row>
    <row r="239" spans="2:9">
      <c r="B239" s="88"/>
      <c r="E239" s="77"/>
      <c r="F239" s="77"/>
      <c r="H239" s="77"/>
      <c r="I239" s="77"/>
    </row>
    <row r="240" spans="2:9">
      <c r="B240" s="88"/>
      <c r="E240" s="77"/>
      <c r="F240" s="77"/>
      <c r="H240" s="77"/>
      <c r="I240" s="77"/>
    </row>
    <row r="241" spans="2:9">
      <c r="B241" s="88"/>
      <c r="E241" s="77"/>
      <c r="F241" s="77"/>
      <c r="H241" s="77"/>
      <c r="I241" s="77"/>
    </row>
    <row r="242" spans="2:9">
      <c r="B242" s="88"/>
      <c r="E242" s="77"/>
      <c r="F242" s="77"/>
      <c r="H242" s="77"/>
      <c r="I242" s="77"/>
    </row>
    <row r="243" spans="2:9">
      <c r="B243" s="88"/>
      <c r="E243" s="77"/>
      <c r="F243" s="77"/>
      <c r="H243" s="77"/>
      <c r="I243" s="77"/>
    </row>
    <row r="244" spans="2:9">
      <c r="B244" s="88"/>
      <c r="E244" s="77"/>
      <c r="F244" s="77"/>
      <c r="H244" s="77"/>
      <c r="I244" s="77"/>
    </row>
    <row r="245" spans="2:9">
      <c r="B245" s="88"/>
      <c r="E245" s="77"/>
      <c r="F245" s="77"/>
      <c r="H245" s="77"/>
      <c r="I245" s="77"/>
    </row>
    <row r="246" spans="2:9">
      <c r="B246" s="88"/>
      <c r="E246" s="77"/>
      <c r="F246" s="77"/>
      <c r="H246" s="77"/>
      <c r="I246" s="77"/>
    </row>
    <row r="247" spans="2:9">
      <c r="B247" s="88"/>
      <c r="E247" s="77"/>
      <c r="F247" s="77"/>
      <c r="H247" s="77"/>
      <c r="I247" s="77"/>
    </row>
    <row r="248" spans="2:9">
      <c r="B248" s="88"/>
      <c r="E248" s="77"/>
      <c r="F248" s="77"/>
      <c r="H248" s="77"/>
      <c r="I248" s="77"/>
    </row>
    <row r="249" spans="2:9">
      <c r="B249" s="88"/>
      <c r="E249" s="77"/>
      <c r="F249" s="77"/>
      <c r="H249" s="77"/>
      <c r="I249" s="77"/>
    </row>
    <row r="250" spans="2:9">
      <c r="B250" s="88"/>
      <c r="E250" s="77"/>
      <c r="F250" s="77"/>
      <c r="H250" s="77"/>
      <c r="I250" s="77"/>
    </row>
    <row r="251" spans="2:9">
      <c r="B251" s="88"/>
      <c r="E251" s="77"/>
      <c r="F251" s="77"/>
      <c r="H251" s="77"/>
      <c r="I251" s="77"/>
    </row>
    <row r="252" spans="2:9">
      <c r="B252" s="88"/>
      <c r="E252" s="77"/>
      <c r="F252" s="77"/>
      <c r="H252" s="77"/>
      <c r="I252" s="77"/>
    </row>
    <row r="253" spans="2:9">
      <c r="B253" s="88"/>
      <c r="E253" s="77"/>
      <c r="F253" s="77"/>
      <c r="H253" s="77"/>
      <c r="I253" s="77"/>
    </row>
    <row r="254" spans="2:9">
      <c r="B254" s="88"/>
      <c r="E254" s="77"/>
      <c r="F254" s="77"/>
      <c r="H254" s="77"/>
      <c r="I254" s="77"/>
    </row>
    <row r="255" spans="2:9">
      <c r="B255" s="88"/>
      <c r="E255" s="77"/>
      <c r="F255" s="77"/>
      <c r="H255" s="77"/>
      <c r="I255" s="77"/>
    </row>
    <row r="256" spans="2:9">
      <c r="B256" s="88"/>
    </row>
    <row r="257" spans="2:2">
      <c r="B257" s="88"/>
    </row>
    <row r="258" spans="2:2">
      <c r="B258" s="88"/>
    </row>
    <row r="259" spans="2:2">
      <c r="B259" s="88"/>
    </row>
    <row r="260" spans="2:2">
      <c r="B260" s="88"/>
    </row>
    <row r="261" spans="2:2">
      <c r="B261" s="88"/>
    </row>
    <row r="262" spans="2:2">
      <c r="B262" s="88"/>
    </row>
    <row r="263" spans="2:2">
      <c r="B263" s="88"/>
    </row>
  </sheetData>
  <mergeCells count="13">
    <mergeCell ref="R1:R3"/>
    <mergeCell ref="T1:T3"/>
    <mergeCell ref="V1:V3"/>
    <mergeCell ref="X1:X3"/>
    <mergeCell ref="B2:B3"/>
    <mergeCell ref="C2:C3"/>
    <mergeCell ref="D2:D3"/>
    <mergeCell ref="F1:F3"/>
    <mergeCell ref="H1:H3"/>
    <mergeCell ref="J1:J3"/>
    <mergeCell ref="L1:L3"/>
    <mergeCell ref="N1:N3"/>
    <mergeCell ref="P1:P3"/>
  </mergeCells>
  <conditionalFormatting sqref="N4:N20 T4:T20 R4:R20 P4:P20 V4:V20 X4:X20 J4:J20 F4:F20 H4:H20 L4:L15 L17:L20 A4:A31">
    <cfRule type="expression" dxfId="63" priority="25" stopIfTrue="1">
      <formula>A4&lt;&gt;""</formula>
    </cfRule>
  </conditionalFormatting>
  <conditionalFormatting sqref="X1:X3 V1:V3 T1:T3 R1:R3 P1:P3 N1:N3 L1:L3 J1:J3 H1:H3 F1:F3">
    <cfRule type="expression" dxfId="62" priority="23" stopIfTrue="1">
      <formula>F4&lt;&gt;""</formula>
    </cfRule>
    <cfRule type="expression" dxfId="61" priority="24" stopIfTrue="1">
      <formula>F4=""</formula>
    </cfRule>
  </conditionalFormatting>
  <conditionalFormatting sqref="X1:X3 V1:V3 T1:T3 R1:R3 P1:P3 N1:N3 L1:L3 J1:J3 H1:H3 F1:F3">
    <cfRule type="expression" dxfId="60" priority="21" stopIfTrue="1">
      <formula>F4&lt;&gt;""</formula>
    </cfRule>
    <cfRule type="expression" dxfId="59" priority="22" stopIfTrue="1">
      <formula>F4=""</formula>
    </cfRule>
  </conditionalFormatting>
  <conditionalFormatting sqref="X1:X3 V1:V3 T1:T3 R1:R3 P1:P3 N1:N3 L1:L3 J1:J3 H1:H3 F1:F3">
    <cfRule type="expression" dxfId="58" priority="19" stopIfTrue="1">
      <formula>F4&lt;&gt;""</formula>
    </cfRule>
    <cfRule type="expression" dxfId="57" priority="20" stopIfTrue="1">
      <formula>F4=""</formula>
    </cfRule>
  </conditionalFormatting>
  <conditionalFormatting sqref="X1:X3 V1:V3 T1:T3 R1:R3 P1:P3 N1:N3 L1:L3 J1:J3 H1:H3 F1:F3">
    <cfRule type="expression" dxfId="56" priority="17" stopIfTrue="1">
      <formula>F4&lt;&gt;""</formula>
    </cfRule>
    <cfRule type="expression" dxfId="55" priority="18" stopIfTrue="1">
      <formula>F4=""</formula>
    </cfRule>
  </conditionalFormatting>
  <conditionalFormatting sqref="L1:L3 J1:J3 H1:H3 F1:F3">
    <cfRule type="expression" dxfId="54" priority="15" stopIfTrue="1">
      <formula>F4&lt;&gt;""</formula>
    </cfRule>
    <cfRule type="expression" dxfId="53" priority="16" stopIfTrue="1">
      <formula>F4=""</formula>
    </cfRule>
  </conditionalFormatting>
  <conditionalFormatting sqref="L1:L3 J1:J3 H1:H3 F1:F3">
    <cfRule type="expression" dxfId="52" priority="13" stopIfTrue="1">
      <formula>F4&lt;&gt;""</formula>
    </cfRule>
    <cfRule type="expression" dxfId="51" priority="14" stopIfTrue="1">
      <formula>F4=""</formula>
    </cfRule>
  </conditionalFormatting>
  <conditionalFormatting sqref="X1:X3 V1:V3 T1:T3 R1:R3 P1:P3 N1:N3 L1:L3 J1:J3 H1:H3 F1:F3">
    <cfRule type="expression" dxfId="50" priority="11" stopIfTrue="1">
      <formula>F4&lt;&gt;""</formula>
    </cfRule>
    <cfRule type="expression" dxfId="49" priority="12" stopIfTrue="1">
      <formula>F4=""</formula>
    </cfRule>
  </conditionalFormatting>
  <conditionalFormatting sqref="X1:X3 V1:V3 T1:T3 R1:R3 P1:P3 N1:N3 L1:L3 J1:J3 H1:H3 F1:F3">
    <cfRule type="expression" dxfId="48" priority="9" stopIfTrue="1">
      <formula>F4&lt;&gt;""</formula>
    </cfRule>
    <cfRule type="expression" dxfId="47" priority="10" stopIfTrue="1">
      <formula>F4=""</formula>
    </cfRule>
  </conditionalFormatting>
  <conditionalFormatting sqref="X1:X3 V1:V3 T1:T3 R1:R3 P1:P3 N1:N3 L1:L3 J1:J3 H1:H3 F1:F3">
    <cfRule type="expression" dxfId="46" priority="7" stopIfTrue="1">
      <formula>F4&lt;&gt;""</formula>
    </cfRule>
    <cfRule type="expression" dxfId="45" priority="8" stopIfTrue="1">
      <formula>F4=""</formula>
    </cfRule>
  </conditionalFormatting>
  <conditionalFormatting sqref="X1:X3 V1:V3 T1:T3 R1:R3 P1:P3 N1:N3 L1:L3 J1:J3 H1:H3 F1:F3">
    <cfRule type="expression" dxfId="44" priority="5" stopIfTrue="1">
      <formula>F4&lt;&gt;""</formula>
    </cfRule>
    <cfRule type="expression" dxfId="43" priority="6" stopIfTrue="1">
      <formula>F4=""</formula>
    </cfRule>
  </conditionalFormatting>
  <conditionalFormatting sqref="L1:L3 J1:J3 H1:H3 F1:F3">
    <cfRule type="expression" dxfId="42" priority="3" stopIfTrue="1">
      <formula>F4&lt;&gt;""</formula>
    </cfRule>
    <cfRule type="expression" dxfId="41" priority="4" stopIfTrue="1">
      <formula>F4=""</formula>
    </cfRule>
  </conditionalFormatting>
  <conditionalFormatting sqref="L1:L3 J1:J3 H1:H3 F1:F3">
    <cfRule type="expression" dxfId="40" priority="1" stopIfTrue="1">
      <formula>F4&lt;&gt;""</formula>
    </cfRule>
    <cfRule type="expression" dxfId="39" priority="2" stopIfTrue="1">
      <formula>F4=""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>
    <tabColor theme="1"/>
  </sheetPr>
  <dimension ref="A1:AC263"/>
  <sheetViews>
    <sheetView topLeftCell="A4" workbookViewId="0">
      <selection activeCell="A4" sqref="A4:A263"/>
    </sheetView>
  </sheetViews>
  <sheetFormatPr baseColWidth="10" defaultRowHeight="15"/>
  <cols>
    <col min="1" max="1" width="27.25" style="73" customWidth="1"/>
    <col min="2" max="2" width="13.5" style="80" customWidth="1"/>
    <col min="3" max="3" width="1.875" style="80" customWidth="1"/>
    <col min="4" max="4" width="1.25" style="80" customWidth="1"/>
    <col min="5" max="5" width="0.875" style="76" customWidth="1"/>
    <col min="6" max="6" width="4" style="76" customWidth="1"/>
    <col min="7" max="7" width="0.5" style="77" customWidth="1"/>
    <col min="8" max="8" width="3.75" style="76" customWidth="1"/>
    <col min="9" max="9" width="3.25" style="76" customWidth="1"/>
    <col min="10" max="10" width="11" style="76"/>
    <col min="11" max="11" width="3.25" style="76" customWidth="1"/>
    <col min="12" max="12" width="11" style="76"/>
    <col min="13" max="13" width="3.25" style="76" customWidth="1"/>
    <col min="14" max="14" width="11" style="76"/>
    <col min="15" max="15" width="3.25" style="76" customWidth="1"/>
    <col min="16" max="16" width="11" style="76"/>
    <col min="17" max="17" width="3.25" style="76" customWidth="1"/>
    <col min="18" max="18" width="11" style="76"/>
    <col min="19" max="19" width="3.25" style="76" customWidth="1"/>
    <col min="20" max="20" width="11" style="76"/>
    <col min="21" max="21" width="3.25" style="76" customWidth="1"/>
    <col min="22" max="22" width="11" style="76"/>
    <col min="23" max="23" width="3.25" style="76" customWidth="1"/>
    <col min="24" max="29" width="11" style="76"/>
    <col min="30" max="16384" width="11" style="73"/>
  </cols>
  <sheetData>
    <row r="1" spans="1:24" ht="28.5" customHeight="1" thickBot="1">
      <c r="B1" s="74" t="s">
        <v>81</v>
      </c>
      <c r="C1" s="75" t="s">
        <v>82</v>
      </c>
      <c r="D1" s="75" t="s">
        <v>83</v>
      </c>
      <c r="F1" s="115">
        <v>1</v>
      </c>
      <c r="H1" s="115">
        <v>2</v>
      </c>
      <c r="J1" s="109" t="s">
        <v>84</v>
      </c>
      <c r="L1" s="109" t="s">
        <v>85</v>
      </c>
      <c r="N1" s="109" t="s">
        <v>86</v>
      </c>
      <c r="P1" s="109" t="s">
        <v>87</v>
      </c>
      <c r="R1" s="109" t="s">
        <v>88</v>
      </c>
      <c r="T1" s="109" t="s">
        <v>89</v>
      </c>
      <c r="V1" s="109" t="s">
        <v>90</v>
      </c>
      <c r="X1" s="109" t="s">
        <v>91</v>
      </c>
    </row>
    <row r="2" spans="1:24" s="76" customFormat="1" ht="25.5" customHeight="1" thickBot="1">
      <c r="B2" s="112">
        <f>SUM(B4:B263)</f>
        <v>0</v>
      </c>
      <c r="C2" s="114">
        <v>2</v>
      </c>
      <c r="D2" s="114">
        <v>130</v>
      </c>
      <c r="F2" s="116"/>
      <c r="G2" s="77"/>
      <c r="H2" s="116"/>
      <c r="J2" s="110"/>
      <c r="L2" s="110"/>
      <c r="N2" s="110"/>
      <c r="P2" s="110"/>
      <c r="R2" s="110"/>
      <c r="T2" s="110"/>
      <c r="V2" s="110"/>
      <c r="X2" s="111"/>
    </row>
    <row r="3" spans="1:24" ht="20.100000000000001" customHeight="1" thickBot="1">
      <c r="A3" s="78" t="s">
        <v>92</v>
      </c>
      <c r="B3" s="113"/>
      <c r="C3" s="114"/>
      <c r="D3" s="114"/>
      <c r="F3" s="116"/>
      <c r="H3" s="116"/>
      <c r="J3" s="110"/>
      <c r="L3" s="110"/>
      <c r="N3" s="110"/>
      <c r="P3" s="110"/>
      <c r="R3" s="110"/>
      <c r="T3" s="110"/>
      <c r="V3" s="110"/>
      <c r="X3" s="111"/>
    </row>
    <row r="4" spans="1:24">
      <c r="A4" s="79">
        <f>IF('Base de données joueurs'!A5&gt;0,'Base de données joueurs'!A5,"J ")</f>
        <v>1</v>
      </c>
      <c r="B4" s="88"/>
      <c r="F4" s="81"/>
      <c r="H4" s="81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X4" s="77"/>
    </row>
    <row r="5" spans="1:24">
      <c r="A5" s="79">
        <f>IF('Base de données joueurs'!A6&gt;0,'Base de données joueurs'!A6,"J ")</f>
        <v>2</v>
      </c>
      <c r="B5" s="88"/>
      <c r="F5" s="81"/>
      <c r="H5" s="81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X5" s="77"/>
    </row>
    <row r="6" spans="1:24">
      <c r="A6" s="79">
        <f>IF('Base de données joueurs'!A7&gt;0,'Base de données joueurs'!A7,"J ")</f>
        <v>3</v>
      </c>
      <c r="B6" s="88"/>
      <c r="F6" s="81"/>
      <c r="H6" s="81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X6" s="77"/>
    </row>
    <row r="7" spans="1:24">
      <c r="A7" s="79">
        <f>IF('Base de données joueurs'!A8&gt;0,'Base de données joueurs'!A8,"J ")</f>
        <v>4</v>
      </c>
      <c r="B7" s="88"/>
      <c r="F7" s="81"/>
      <c r="H7" s="81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X7" s="77"/>
    </row>
    <row r="8" spans="1:24">
      <c r="A8" s="79">
        <f>IF('Base de données joueurs'!A9&gt;0,'Base de données joueurs'!A9,"J ")</f>
        <v>5</v>
      </c>
      <c r="B8" s="88"/>
      <c r="F8" s="81"/>
      <c r="H8" s="81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X8" s="77"/>
    </row>
    <row r="9" spans="1:24">
      <c r="A9" s="79">
        <f>IF('Base de données joueurs'!A10&gt;0,'Base de données joueurs'!A10,"J ")</f>
        <v>6</v>
      </c>
      <c r="B9" s="88"/>
      <c r="F9" s="81"/>
      <c r="H9" s="81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X9" s="77"/>
    </row>
    <row r="10" spans="1:24">
      <c r="A10" s="79">
        <f>IF('Base de données joueurs'!A11&gt;0,'Base de données joueurs'!A11,"J ")</f>
        <v>7</v>
      </c>
      <c r="B10" s="88"/>
      <c r="F10" s="81"/>
      <c r="H10" s="81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X10" s="77"/>
    </row>
    <row r="11" spans="1:24">
      <c r="A11" s="79">
        <f>IF('Base de données joueurs'!A12&gt;0,'Base de données joueurs'!A12,"J ")</f>
        <v>8</v>
      </c>
      <c r="B11" s="88"/>
      <c r="F11" s="81"/>
      <c r="H11" s="81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X11" s="77"/>
    </row>
    <row r="12" spans="1:24">
      <c r="A12" s="79">
        <f>IF('Base de données joueurs'!A13&gt;0,'Base de données joueurs'!A13,"J ")</f>
        <v>9</v>
      </c>
      <c r="B12" s="88"/>
      <c r="F12" s="81"/>
      <c r="H12" s="81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X12" s="77"/>
    </row>
    <row r="13" spans="1:24">
      <c r="A13" s="79">
        <f>IF('Base de données joueurs'!A14&gt;0,'Base de données joueurs'!A14,"J ")</f>
        <v>10</v>
      </c>
      <c r="B13" s="88"/>
      <c r="F13" s="81"/>
      <c r="H13" s="81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X13" s="77"/>
    </row>
    <row r="14" spans="1:24">
      <c r="A14" s="79">
        <f>IF('Base de données joueurs'!A15&gt;0,'Base de données joueurs'!A15,"J ")</f>
        <v>11</v>
      </c>
      <c r="B14" s="88"/>
      <c r="F14" s="81"/>
      <c r="H14" s="81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X14" s="77"/>
    </row>
    <row r="15" spans="1:24">
      <c r="A15" s="79">
        <f>IF('Base de données joueurs'!A16&gt;0,'Base de données joueurs'!A16,"J ")</f>
        <v>12</v>
      </c>
      <c r="B15" s="88"/>
      <c r="F15" s="81"/>
      <c r="H15" s="81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X15" s="77"/>
    </row>
    <row r="16" spans="1:24">
      <c r="A16" s="79">
        <f>IF('Base de données joueurs'!A17&gt;0,'Base de données joueurs'!A17,"J ")</f>
        <v>13</v>
      </c>
      <c r="B16" s="88"/>
      <c r="F16" s="81"/>
      <c r="H16" s="81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X16" s="77"/>
    </row>
    <row r="17" spans="1:24">
      <c r="A17" s="79" t="str">
        <f>IF('Base de données joueurs'!A18&gt;0,'Base de données joueurs'!A18,"J ")</f>
        <v>J</v>
      </c>
      <c r="B17" s="88"/>
      <c r="F17" s="81"/>
      <c r="H17" s="81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X17" s="77"/>
    </row>
    <row r="18" spans="1:24">
      <c r="A18" s="79" t="str">
        <f>IF('Base de données joueurs'!A19&gt;0,'Base de données joueurs'!A19,"J ")</f>
        <v>J</v>
      </c>
      <c r="B18" s="88"/>
      <c r="F18" s="81"/>
      <c r="H18" s="81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X18" s="77"/>
    </row>
    <row r="19" spans="1:24">
      <c r="A19" s="79" t="str">
        <f>IF('Base de données joueurs'!A20&gt;0,'Base de données joueurs'!A20,"J ")</f>
        <v>J</v>
      </c>
      <c r="B19" s="88"/>
      <c r="F19" s="81"/>
      <c r="H19" s="81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X19" s="77"/>
    </row>
    <row r="20" spans="1:24">
      <c r="A20" s="79" t="e">
        <f>IF('Base de données joueurs'!#REF!&gt;0,'Base de données joueurs'!#REF!,"J ")</f>
        <v>#REF!</v>
      </c>
      <c r="B20" s="88"/>
      <c r="F20" s="82"/>
      <c r="H20" s="81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X20" s="77"/>
    </row>
    <row r="21" spans="1:24">
      <c r="A21" s="79" t="e">
        <f>IF('Base de données joueurs'!#REF!&gt;0,'Base de données joueurs'!#REF!,"J ")</f>
        <v>#REF!</v>
      </c>
      <c r="B21" s="88"/>
      <c r="F21" s="81"/>
      <c r="H21" s="81"/>
    </row>
    <row r="22" spans="1:24">
      <c r="A22" s="79" t="e">
        <f>IF('Base de données joueurs'!#REF!&gt;0,'Base de données joueurs'!#REF!,"J ")</f>
        <v>#REF!</v>
      </c>
      <c r="B22" s="88"/>
      <c r="F22" s="81"/>
      <c r="H22" s="81"/>
    </row>
    <row r="23" spans="1:24">
      <c r="A23" s="79" t="e">
        <f>IF('Base de données joueurs'!#REF!&gt;0,'Base de données joueurs'!#REF!,"J ")</f>
        <v>#REF!</v>
      </c>
      <c r="B23" s="88"/>
      <c r="F23" s="81"/>
      <c r="H23" s="81"/>
    </row>
    <row r="24" spans="1:24">
      <c r="A24" s="79" t="e">
        <f>IF('Base de données joueurs'!#REF!&gt;0,'Base de données joueurs'!#REF!,"J ")</f>
        <v>#REF!</v>
      </c>
      <c r="B24" s="88"/>
      <c r="F24" s="81"/>
      <c r="H24" s="81"/>
    </row>
    <row r="25" spans="1:24">
      <c r="A25" s="79" t="e">
        <f>IF('Base de données joueurs'!#REF!&gt;0,'Base de données joueurs'!#REF!,"J ")</f>
        <v>#REF!</v>
      </c>
      <c r="B25" s="88"/>
      <c r="F25" s="81"/>
      <c r="H25" s="81"/>
    </row>
    <row r="26" spans="1:24">
      <c r="A26" s="79" t="e">
        <f>IF('Base de données joueurs'!#REF!&gt;0,'Base de données joueurs'!#REF!,"J ")</f>
        <v>#REF!</v>
      </c>
      <c r="B26" s="88"/>
      <c r="F26" s="81"/>
      <c r="H26" s="81"/>
    </row>
    <row r="27" spans="1:24">
      <c r="A27" s="79" t="e">
        <f>IF('Base de données joueurs'!#REF!&gt;0,'Base de données joueurs'!#REF!,"J ")</f>
        <v>#REF!</v>
      </c>
      <c r="B27" s="88"/>
      <c r="F27" s="81"/>
      <c r="H27" s="81"/>
    </row>
    <row r="28" spans="1:24">
      <c r="A28" s="79" t="e">
        <f>IF('Base de données joueurs'!#REF!&gt;0,'Base de données joueurs'!#REF!,"J ")</f>
        <v>#REF!</v>
      </c>
      <c r="B28" s="88"/>
      <c r="F28" s="81"/>
      <c r="H28" s="81"/>
    </row>
    <row r="29" spans="1:24">
      <c r="A29" s="79" t="e">
        <f>IF('Base de données joueurs'!#REF!&gt;0,'Base de données joueurs'!#REF!,"J ")</f>
        <v>#REF!</v>
      </c>
      <c r="B29" s="88"/>
      <c r="F29" s="81"/>
      <c r="H29" s="81"/>
    </row>
    <row r="30" spans="1:24">
      <c r="A30" s="79" t="e">
        <f>IF('Base de données joueurs'!#REF!&gt;0,'Base de données joueurs'!#REF!,"J ")</f>
        <v>#REF!</v>
      </c>
      <c r="B30" s="88"/>
      <c r="F30" s="81"/>
      <c r="H30" s="81"/>
    </row>
    <row r="31" spans="1:24">
      <c r="A31" s="79" t="e">
        <f>IF('Base de données joueurs'!#REF!&gt;0,'Base de données joueurs'!#REF!,"J ")</f>
        <v>#REF!</v>
      </c>
      <c r="B31" s="88"/>
      <c r="F31" s="81"/>
      <c r="H31" s="81"/>
    </row>
    <row r="32" spans="1:24">
      <c r="A32" s="79" t="e">
        <f>IF('Base de données joueurs'!#REF!&gt;0,'Base de données joueurs'!#REF!,"J ")</f>
        <v>#REF!</v>
      </c>
      <c r="B32" s="88"/>
      <c r="F32" s="81"/>
      <c r="H32" s="81"/>
    </row>
    <row r="33" spans="1:8">
      <c r="A33" s="79" t="e">
        <f>IF('Base de données joueurs'!#REF!&gt;0,'Base de données joueurs'!#REF!,"J ")</f>
        <v>#REF!</v>
      </c>
      <c r="B33" s="88"/>
      <c r="F33" s="81"/>
      <c r="H33" s="81"/>
    </row>
    <row r="34" spans="1:8">
      <c r="A34" s="79" t="e">
        <f>IF('Base de données joueurs'!#REF!&gt;0,'Base de données joueurs'!#REF!,"J ")</f>
        <v>#REF!</v>
      </c>
      <c r="B34" s="88"/>
      <c r="F34" s="81"/>
      <c r="H34" s="81"/>
    </row>
    <row r="35" spans="1:8">
      <c r="A35" s="79" t="e">
        <f>IF('Base de données joueurs'!#REF!&gt;0,'Base de données joueurs'!#REF!,"J ")</f>
        <v>#REF!</v>
      </c>
      <c r="B35" s="88"/>
      <c r="F35" s="81"/>
      <c r="H35" s="81"/>
    </row>
    <row r="36" spans="1:8">
      <c r="A36" s="79" t="e">
        <f>IF('Base de données joueurs'!#REF!&gt;0,'Base de données joueurs'!#REF!,"J ")</f>
        <v>#REF!</v>
      </c>
      <c r="B36" s="88"/>
      <c r="F36" s="81"/>
      <c r="H36" s="81"/>
    </row>
    <row r="37" spans="1:8">
      <c r="A37" s="79" t="e">
        <f>IF('Base de données joueurs'!#REF!&gt;0,'Base de données joueurs'!#REF!,"J ")</f>
        <v>#REF!</v>
      </c>
      <c r="B37" s="88"/>
      <c r="F37" s="81"/>
      <c r="H37" s="81"/>
    </row>
    <row r="38" spans="1:8">
      <c r="A38" s="79" t="e">
        <f>IF('Base de données joueurs'!#REF!&gt;0,'Base de données joueurs'!#REF!,"J ")</f>
        <v>#REF!</v>
      </c>
      <c r="B38" s="88"/>
      <c r="F38" s="81"/>
      <c r="H38" s="81"/>
    </row>
    <row r="39" spans="1:8">
      <c r="A39" s="79" t="e">
        <f>IF('Base de données joueurs'!#REF!&gt;0,'Base de données joueurs'!#REF!,"J ")</f>
        <v>#REF!</v>
      </c>
      <c r="B39" s="88"/>
      <c r="F39" s="81"/>
      <c r="H39" s="81"/>
    </row>
    <row r="40" spans="1:8">
      <c r="A40" s="79" t="e">
        <f>IF('Base de données joueurs'!#REF!&gt;0,'Base de données joueurs'!#REF!,"J ")</f>
        <v>#REF!</v>
      </c>
      <c r="B40" s="88"/>
      <c r="F40" s="81"/>
      <c r="H40" s="81"/>
    </row>
    <row r="41" spans="1:8">
      <c r="A41" s="79" t="e">
        <f>IF('Base de données joueurs'!#REF!&gt;0,'Base de données joueurs'!#REF!,"J ")</f>
        <v>#REF!</v>
      </c>
      <c r="B41" s="88"/>
      <c r="F41" s="81"/>
      <c r="H41" s="81"/>
    </row>
    <row r="42" spans="1:8">
      <c r="A42" s="79" t="e">
        <f>IF('Base de données joueurs'!#REF!&gt;0,'Base de données joueurs'!#REF!,"J ")</f>
        <v>#REF!</v>
      </c>
      <c r="B42" s="88"/>
      <c r="F42" s="81"/>
      <c r="H42" s="81"/>
    </row>
    <row r="43" spans="1:8">
      <c r="A43" s="79" t="e">
        <f>IF('Base de données joueurs'!#REF!&gt;0,'Base de données joueurs'!#REF!,"J ")</f>
        <v>#REF!</v>
      </c>
      <c r="B43" s="88"/>
      <c r="F43" s="81"/>
      <c r="H43" s="81"/>
    </row>
    <row r="44" spans="1:8">
      <c r="A44" s="79" t="e">
        <f>IF('Base de données joueurs'!#REF!&gt;0,'Base de données joueurs'!#REF!,"J ")</f>
        <v>#REF!</v>
      </c>
      <c r="B44" s="88"/>
      <c r="F44" s="81"/>
      <c r="H44" s="81"/>
    </row>
    <row r="45" spans="1:8">
      <c r="A45" s="79" t="e">
        <f>IF('Base de données joueurs'!#REF!&gt;0,'Base de données joueurs'!#REF!,"J ")</f>
        <v>#REF!</v>
      </c>
      <c r="B45" s="88"/>
      <c r="F45" s="81"/>
      <c r="H45" s="81"/>
    </row>
    <row r="46" spans="1:8">
      <c r="A46" s="79" t="e">
        <f>IF('Base de données joueurs'!#REF!&gt;0,'Base de données joueurs'!#REF!,"J ")</f>
        <v>#REF!</v>
      </c>
      <c r="B46" s="88"/>
      <c r="F46" s="81"/>
      <c r="H46" s="81"/>
    </row>
    <row r="47" spans="1:8">
      <c r="A47" s="79" t="e">
        <f>IF('Base de données joueurs'!#REF!&gt;0,'Base de données joueurs'!#REF!,"J ")</f>
        <v>#REF!</v>
      </c>
      <c r="B47" s="88"/>
      <c r="F47" s="81"/>
      <c r="H47" s="81"/>
    </row>
    <row r="48" spans="1:8">
      <c r="A48" s="79" t="e">
        <f>IF('Base de données joueurs'!#REF!&gt;0,'Base de données joueurs'!#REF!,"J ")</f>
        <v>#REF!</v>
      </c>
      <c r="B48" s="88"/>
      <c r="F48" s="81"/>
      <c r="H48" s="81"/>
    </row>
    <row r="49" spans="1:8">
      <c r="A49" s="79" t="e">
        <f>IF('Base de données joueurs'!#REF!&gt;0,'Base de données joueurs'!#REF!,"J ")</f>
        <v>#REF!</v>
      </c>
      <c r="B49" s="88"/>
      <c r="F49" s="81"/>
      <c r="H49" s="81"/>
    </row>
    <row r="50" spans="1:8">
      <c r="A50" s="79" t="e">
        <f>IF('Base de données joueurs'!#REF!&gt;0,'Base de données joueurs'!#REF!,"J ")</f>
        <v>#REF!</v>
      </c>
      <c r="B50" s="88"/>
      <c r="F50" s="81"/>
      <c r="H50" s="81"/>
    </row>
    <row r="51" spans="1:8">
      <c r="A51" s="79" t="e">
        <f>IF('Base de données joueurs'!#REF!&gt;0,'Base de données joueurs'!#REF!,"J ")</f>
        <v>#REF!</v>
      </c>
      <c r="B51" s="88"/>
      <c r="F51" s="81"/>
      <c r="H51" s="81"/>
    </row>
    <row r="52" spans="1:8">
      <c r="A52" s="79" t="e">
        <f>IF('Base de données joueurs'!#REF!&gt;0,'Base de données joueurs'!#REF!,"J ")</f>
        <v>#REF!</v>
      </c>
      <c r="B52" s="88"/>
      <c r="F52" s="81"/>
      <c r="H52" s="81"/>
    </row>
    <row r="53" spans="1:8">
      <c r="A53" s="79" t="e">
        <f>IF('Base de données joueurs'!#REF!&gt;0,'Base de données joueurs'!#REF!,"J ")</f>
        <v>#REF!</v>
      </c>
      <c r="B53" s="88"/>
      <c r="F53" s="81"/>
      <c r="H53" s="81"/>
    </row>
    <row r="54" spans="1:8">
      <c r="A54" s="79" t="e">
        <f>IF('Base de données joueurs'!#REF!&gt;0,'Base de données joueurs'!#REF!,"J ")</f>
        <v>#REF!</v>
      </c>
      <c r="B54" s="88"/>
      <c r="F54" s="81"/>
      <c r="H54" s="81"/>
    </row>
    <row r="55" spans="1:8">
      <c r="A55" s="79" t="e">
        <f>IF('Base de données joueurs'!#REF!&gt;0,'Base de données joueurs'!#REF!,"J ")</f>
        <v>#REF!</v>
      </c>
      <c r="B55" s="88"/>
      <c r="F55" s="81"/>
      <c r="H55" s="81"/>
    </row>
    <row r="56" spans="1:8">
      <c r="A56" s="79" t="e">
        <f>IF('Base de données joueurs'!#REF!&gt;0,'Base de données joueurs'!#REF!,"J ")</f>
        <v>#REF!</v>
      </c>
      <c r="B56" s="88"/>
      <c r="F56" s="81"/>
      <c r="H56" s="81"/>
    </row>
    <row r="57" spans="1:8">
      <c r="A57" s="79" t="e">
        <f>IF('Base de données joueurs'!#REF!&gt;0,'Base de données joueurs'!#REF!,"J ")</f>
        <v>#REF!</v>
      </c>
      <c r="B57" s="88"/>
      <c r="F57" s="81"/>
      <c r="H57" s="81"/>
    </row>
    <row r="58" spans="1:8">
      <c r="A58" s="79" t="e">
        <f>IF('Base de données joueurs'!#REF!&gt;0,'Base de données joueurs'!#REF!,"J ")</f>
        <v>#REF!</v>
      </c>
      <c r="B58" s="88"/>
      <c r="F58" s="81"/>
      <c r="H58" s="81"/>
    </row>
    <row r="59" spans="1:8">
      <c r="A59" s="79" t="e">
        <f>IF('Base de données joueurs'!#REF!&gt;0,'Base de données joueurs'!#REF!,"J ")</f>
        <v>#REF!</v>
      </c>
      <c r="B59" s="88"/>
      <c r="F59" s="81"/>
      <c r="H59" s="81"/>
    </row>
    <row r="60" spans="1:8">
      <c r="A60" s="79" t="e">
        <f>IF('Base de données joueurs'!#REF!&gt;0,'Base de données joueurs'!#REF!,"J ")</f>
        <v>#REF!</v>
      </c>
      <c r="B60" s="88"/>
      <c r="F60" s="81"/>
      <c r="H60" s="81"/>
    </row>
    <row r="61" spans="1:8">
      <c r="A61" s="79" t="e">
        <f>IF('Base de données joueurs'!#REF!&gt;0,'Base de données joueurs'!#REF!,"J ")</f>
        <v>#REF!</v>
      </c>
      <c r="B61" s="88"/>
      <c r="F61" s="81"/>
      <c r="H61" s="81"/>
    </row>
    <row r="62" spans="1:8">
      <c r="A62" s="79" t="e">
        <f>IF('Base de données joueurs'!#REF!&gt;0,'Base de données joueurs'!#REF!,"J ")</f>
        <v>#REF!</v>
      </c>
      <c r="B62" s="88"/>
      <c r="F62" s="81"/>
      <c r="H62" s="81"/>
    </row>
    <row r="63" spans="1:8">
      <c r="A63" s="79" t="e">
        <f>IF('Base de données joueurs'!#REF!&gt;0,'Base de données joueurs'!#REF!,"J ")</f>
        <v>#REF!</v>
      </c>
      <c r="B63" s="88"/>
      <c r="F63" s="81"/>
      <c r="H63" s="81"/>
    </row>
    <row r="64" spans="1:8">
      <c r="A64" s="79" t="e">
        <f>IF('Base de données joueurs'!#REF!&gt;0,'Base de données joueurs'!#REF!,"J ")</f>
        <v>#REF!</v>
      </c>
      <c r="B64" s="88"/>
      <c r="F64" s="81"/>
      <c r="H64" s="81"/>
    </row>
    <row r="65" spans="1:8">
      <c r="A65" s="79" t="e">
        <f>IF('Base de données joueurs'!#REF!&gt;0,'Base de données joueurs'!#REF!,"J ")</f>
        <v>#REF!</v>
      </c>
      <c r="B65" s="88"/>
      <c r="F65" s="81"/>
      <c r="H65" s="81"/>
    </row>
    <row r="66" spans="1:8">
      <c r="A66" s="79" t="e">
        <f>IF('Base de données joueurs'!#REF!&gt;0,'Base de données joueurs'!#REF!,"J ")</f>
        <v>#REF!</v>
      </c>
      <c r="B66" s="88"/>
      <c r="F66" s="81"/>
      <c r="H66" s="81"/>
    </row>
    <row r="67" spans="1:8">
      <c r="A67" s="79" t="e">
        <f>IF('Base de données joueurs'!#REF!&gt;0,'Base de données joueurs'!#REF!,"J ")</f>
        <v>#REF!</v>
      </c>
      <c r="B67" s="88"/>
      <c r="F67" s="81"/>
      <c r="H67" s="81"/>
    </row>
    <row r="68" spans="1:8">
      <c r="A68" s="79" t="e">
        <f>IF('Base de données joueurs'!#REF!&gt;0,'Base de données joueurs'!#REF!,"J ")</f>
        <v>#REF!</v>
      </c>
      <c r="B68" s="88"/>
      <c r="F68" s="81"/>
      <c r="H68" s="81"/>
    </row>
    <row r="69" spans="1:8">
      <c r="A69" s="79" t="e">
        <f>IF('Base de données joueurs'!#REF!&gt;0,'Base de données joueurs'!#REF!,"J ")</f>
        <v>#REF!</v>
      </c>
      <c r="B69" s="88"/>
      <c r="F69" s="81"/>
      <c r="H69" s="81"/>
    </row>
    <row r="70" spans="1:8">
      <c r="A70" s="79" t="e">
        <f>IF('Base de données joueurs'!#REF!&gt;0,'Base de données joueurs'!#REF!,"J ")</f>
        <v>#REF!</v>
      </c>
      <c r="B70" s="88"/>
      <c r="F70" s="81"/>
      <c r="H70" s="81"/>
    </row>
    <row r="71" spans="1:8">
      <c r="A71" s="79" t="e">
        <f>IF('Base de données joueurs'!#REF!&gt;0,'Base de données joueurs'!#REF!,"J ")</f>
        <v>#REF!</v>
      </c>
      <c r="B71" s="88"/>
      <c r="F71" s="81"/>
      <c r="H71" s="81"/>
    </row>
    <row r="72" spans="1:8">
      <c r="A72" s="79" t="e">
        <f>IF('Base de données joueurs'!#REF!&gt;0,'Base de données joueurs'!#REF!,"J ")</f>
        <v>#REF!</v>
      </c>
      <c r="B72" s="88"/>
      <c r="F72" s="81"/>
      <c r="H72" s="81"/>
    </row>
    <row r="73" spans="1:8">
      <c r="A73" s="79" t="e">
        <f>IF('Base de données joueurs'!#REF!&gt;0,'Base de données joueurs'!#REF!,"J ")</f>
        <v>#REF!</v>
      </c>
      <c r="B73" s="88"/>
      <c r="F73" s="81"/>
      <c r="H73" s="81"/>
    </row>
    <row r="74" spans="1:8">
      <c r="A74" s="79" t="e">
        <f>IF('Base de données joueurs'!#REF!&gt;0,'Base de données joueurs'!#REF!,"J ")</f>
        <v>#REF!</v>
      </c>
      <c r="B74" s="88"/>
      <c r="F74" s="81"/>
      <c r="H74" s="81"/>
    </row>
    <row r="75" spans="1:8">
      <c r="A75" s="79" t="e">
        <f>IF('Base de données joueurs'!#REF!&gt;0,'Base de données joueurs'!#REF!,"J ")</f>
        <v>#REF!</v>
      </c>
      <c r="B75" s="88"/>
      <c r="F75" s="81"/>
      <c r="H75" s="81"/>
    </row>
    <row r="76" spans="1:8">
      <c r="A76" s="79" t="e">
        <f>IF('Base de données joueurs'!#REF!&gt;0,'Base de données joueurs'!#REF!,"J ")</f>
        <v>#REF!</v>
      </c>
      <c r="B76" s="88"/>
      <c r="F76" s="81"/>
      <c r="H76" s="81"/>
    </row>
    <row r="77" spans="1:8">
      <c r="A77" s="79" t="e">
        <f>IF('Base de données joueurs'!#REF!&gt;0,'Base de données joueurs'!#REF!,"J ")</f>
        <v>#REF!</v>
      </c>
      <c r="B77" s="88"/>
      <c r="F77" s="81"/>
      <c r="H77" s="81"/>
    </row>
    <row r="78" spans="1:8">
      <c r="A78" s="79" t="e">
        <f>IF('Base de données joueurs'!#REF!&gt;0,'Base de données joueurs'!#REF!,"J ")</f>
        <v>#REF!</v>
      </c>
      <c r="B78" s="88"/>
      <c r="F78" s="81"/>
      <c r="H78" s="81"/>
    </row>
    <row r="79" spans="1:8">
      <c r="A79" s="79" t="e">
        <f>IF('Base de données joueurs'!#REF!&gt;0,'Base de données joueurs'!#REF!,"J ")</f>
        <v>#REF!</v>
      </c>
      <c r="B79" s="88"/>
      <c r="F79" s="81"/>
      <c r="H79" s="81"/>
    </row>
    <row r="80" spans="1:8">
      <c r="A80" s="79" t="e">
        <f>IF('Base de données joueurs'!#REF!&gt;0,'Base de données joueurs'!#REF!,"J ")</f>
        <v>#REF!</v>
      </c>
      <c r="B80" s="88"/>
      <c r="F80" s="81"/>
      <c r="H80" s="81"/>
    </row>
    <row r="81" spans="1:8">
      <c r="A81" s="79" t="e">
        <f>IF('Base de données joueurs'!#REF!&gt;0,'Base de données joueurs'!#REF!,"J ")</f>
        <v>#REF!</v>
      </c>
      <c r="B81" s="88"/>
      <c r="F81" s="81"/>
      <c r="H81" s="81"/>
    </row>
    <row r="82" spans="1:8">
      <c r="A82" s="79" t="e">
        <f>IF('Base de données joueurs'!#REF!&gt;0,'Base de données joueurs'!#REF!,"J ")</f>
        <v>#REF!</v>
      </c>
      <c r="B82" s="88"/>
      <c r="F82" s="81"/>
      <c r="H82" s="81"/>
    </row>
    <row r="83" spans="1:8">
      <c r="A83" s="79" t="e">
        <f>IF('Base de données joueurs'!#REF!&gt;0,'Base de données joueurs'!#REF!,"J ")</f>
        <v>#REF!</v>
      </c>
      <c r="B83" s="88"/>
      <c r="F83" s="81"/>
      <c r="H83" s="81"/>
    </row>
    <row r="84" spans="1:8">
      <c r="A84" s="79" t="e">
        <f>IF('Base de données joueurs'!#REF!&gt;0,'Base de données joueurs'!#REF!,"J ")</f>
        <v>#REF!</v>
      </c>
      <c r="B84" s="88"/>
      <c r="F84" s="81"/>
      <c r="H84" s="81"/>
    </row>
    <row r="85" spans="1:8">
      <c r="A85" s="79" t="e">
        <f>IF('Base de données joueurs'!#REF!&gt;0,'Base de données joueurs'!#REF!,"J ")</f>
        <v>#REF!</v>
      </c>
      <c r="B85" s="88"/>
      <c r="F85" s="81"/>
      <c r="H85" s="81"/>
    </row>
    <row r="86" spans="1:8">
      <c r="A86" s="79" t="e">
        <f>IF('Base de données joueurs'!#REF!&gt;0,'Base de données joueurs'!#REF!,"J ")</f>
        <v>#REF!</v>
      </c>
      <c r="B86" s="88"/>
      <c r="F86" s="81"/>
      <c r="H86" s="81"/>
    </row>
    <row r="87" spans="1:8">
      <c r="A87" s="79" t="e">
        <f>IF('Base de données joueurs'!#REF!&gt;0,'Base de données joueurs'!#REF!,"J ")</f>
        <v>#REF!</v>
      </c>
      <c r="B87" s="88"/>
      <c r="F87" s="81"/>
      <c r="H87" s="81"/>
    </row>
    <row r="88" spans="1:8">
      <c r="A88" s="79" t="e">
        <f>IF('Base de données joueurs'!#REF!&gt;0,'Base de données joueurs'!#REF!,"J ")</f>
        <v>#REF!</v>
      </c>
      <c r="B88" s="88"/>
      <c r="F88" s="81"/>
      <c r="H88" s="81"/>
    </row>
    <row r="89" spans="1:8">
      <c r="A89" s="79" t="e">
        <f>IF('Base de données joueurs'!#REF!&gt;0,'Base de données joueurs'!#REF!,"J ")</f>
        <v>#REF!</v>
      </c>
      <c r="B89" s="88"/>
      <c r="F89" s="81"/>
      <c r="H89" s="81"/>
    </row>
    <row r="90" spans="1:8">
      <c r="A90" s="79" t="e">
        <f>IF('Base de données joueurs'!#REF!&gt;0,'Base de données joueurs'!#REF!,"J ")</f>
        <v>#REF!</v>
      </c>
      <c r="B90" s="88"/>
      <c r="F90" s="81"/>
      <c r="H90" s="81"/>
    </row>
    <row r="91" spans="1:8">
      <c r="A91" s="79" t="e">
        <f>IF('Base de données joueurs'!#REF!&gt;0,'Base de données joueurs'!#REF!,"J ")</f>
        <v>#REF!</v>
      </c>
      <c r="B91" s="88"/>
      <c r="F91" s="81"/>
      <c r="H91" s="81"/>
    </row>
    <row r="92" spans="1:8">
      <c r="A92" s="79" t="e">
        <f>IF('Base de données joueurs'!#REF!&gt;0,'Base de données joueurs'!#REF!,"J ")</f>
        <v>#REF!</v>
      </c>
      <c r="B92" s="88"/>
      <c r="F92" s="81"/>
      <c r="H92" s="81"/>
    </row>
    <row r="93" spans="1:8">
      <c r="A93" s="79" t="e">
        <f>IF('Base de données joueurs'!#REF!&gt;0,'Base de données joueurs'!#REF!,"J ")</f>
        <v>#REF!</v>
      </c>
      <c r="B93" s="88"/>
      <c r="F93" s="81"/>
      <c r="H93" s="81"/>
    </row>
    <row r="94" spans="1:8">
      <c r="A94" s="79" t="e">
        <f>IF('Base de données joueurs'!#REF!&gt;0,'Base de données joueurs'!#REF!,"J ")</f>
        <v>#REF!</v>
      </c>
      <c r="B94" s="88"/>
      <c r="F94" s="81"/>
      <c r="H94" s="81"/>
    </row>
    <row r="95" spans="1:8">
      <c r="A95" s="79" t="e">
        <f>IF('Base de données joueurs'!#REF!&gt;0,'Base de données joueurs'!#REF!,"J ")</f>
        <v>#REF!</v>
      </c>
      <c r="B95" s="88"/>
      <c r="F95" s="81"/>
      <c r="H95" s="81"/>
    </row>
    <row r="96" spans="1:8">
      <c r="A96" s="79" t="e">
        <f>IF('Base de données joueurs'!#REF!&gt;0,'Base de données joueurs'!#REF!,"J ")</f>
        <v>#REF!</v>
      </c>
      <c r="B96" s="88"/>
      <c r="F96" s="81"/>
      <c r="H96" s="81"/>
    </row>
    <row r="97" spans="1:8">
      <c r="A97" s="79" t="e">
        <f>IF('Base de données joueurs'!#REF!&gt;0,'Base de données joueurs'!#REF!,"J ")</f>
        <v>#REF!</v>
      </c>
      <c r="B97" s="88"/>
      <c r="F97" s="81"/>
      <c r="H97" s="81"/>
    </row>
    <row r="98" spans="1:8">
      <c r="A98" s="79" t="e">
        <f>IF('Base de données joueurs'!#REF!&gt;0,'Base de données joueurs'!#REF!,"J ")</f>
        <v>#REF!</v>
      </c>
      <c r="B98" s="88"/>
      <c r="F98" s="81"/>
      <c r="H98" s="81"/>
    </row>
    <row r="99" spans="1:8">
      <c r="A99" s="79" t="e">
        <f>IF('Base de données joueurs'!#REF!&gt;0,'Base de données joueurs'!#REF!,"J ")</f>
        <v>#REF!</v>
      </c>
      <c r="B99" s="88"/>
      <c r="F99" s="81"/>
      <c r="H99" s="81"/>
    </row>
    <row r="100" spans="1:8">
      <c r="A100" s="79" t="e">
        <f>IF('Base de données joueurs'!#REF!&gt;0,'Base de données joueurs'!#REF!,"J ")</f>
        <v>#REF!</v>
      </c>
      <c r="B100" s="88"/>
      <c r="F100" s="81"/>
      <c r="H100" s="81"/>
    </row>
    <row r="101" spans="1:8">
      <c r="A101" s="79" t="e">
        <f>IF('Base de données joueurs'!#REF!&gt;0,'Base de données joueurs'!#REF!,"J ")</f>
        <v>#REF!</v>
      </c>
      <c r="B101" s="88"/>
      <c r="F101" s="81"/>
      <c r="H101" s="81"/>
    </row>
    <row r="102" spans="1:8">
      <c r="A102" s="79" t="e">
        <f>IF('Base de données joueurs'!#REF!&gt;0,'Base de données joueurs'!#REF!,"J ")</f>
        <v>#REF!</v>
      </c>
      <c r="B102" s="88"/>
      <c r="F102" s="81"/>
      <c r="H102" s="81"/>
    </row>
    <row r="103" spans="1:8">
      <c r="A103" s="79" t="e">
        <f>IF('Base de données joueurs'!#REF!&gt;0,'Base de données joueurs'!#REF!,"J ")</f>
        <v>#REF!</v>
      </c>
      <c r="B103" s="88"/>
      <c r="F103" s="81"/>
      <c r="H103" s="81"/>
    </row>
    <row r="104" spans="1:8">
      <c r="A104" s="79" t="e">
        <f>IF('Base de données joueurs'!#REF!&gt;0,'Base de données joueurs'!#REF!,"J ")</f>
        <v>#REF!</v>
      </c>
      <c r="B104" s="88"/>
      <c r="F104" s="81"/>
      <c r="H104" s="81"/>
    </row>
    <row r="105" spans="1:8">
      <c r="A105" s="79" t="e">
        <f>IF('Base de données joueurs'!#REF!&gt;0,'Base de données joueurs'!#REF!,"J ")</f>
        <v>#REF!</v>
      </c>
      <c r="B105" s="88"/>
      <c r="F105" s="81"/>
      <c r="H105" s="81"/>
    </row>
    <row r="106" spans="1:8">
      <c r="A106" s="79" t="e">
        <f>IF('Base de données joueurs'!#REF!&gt;0,'Base de données joueurs'!#REF!,"J ")</f>
        <v>#REF!</v>
      </c>
      <c r="B106" s="88"/>
      <c r="F106" s="81"/>
      <c r="H106" s="81"/>
    </row>
    <row r="107" spans="1:8">
      <c r="A107" s="79" t="e">
        <f>IF('Base de données joueurs'!#REF!&gt;0,'Base de données joueurs'!#REF!,"J ")</f>
        <v>#REF!</v>
      </c>
      <c r="B107" s="88"/>
      <c r="F107" s="81"/>
      <c r="H107" s="81"/>
    </row>
    <row r="108" spans="1:8">
      <c r="A108" s="79" t="e">
        <f>IF('Base de données joueurs'!#REF!&gt;0,'Base de données joueurs'!#REF!,"J ")</f>
        <v>#REF!</v>
      </c>
      <c r="B108" s="88"/>
      <c r="F108" s="81"/>
      <c r="H108" s="81"/>
    </row>
    <row r="109" spans="1:8">
      <c r="A109" s="79" t="e">
        <f>IF('Base de données joueurs'!#REF!&gt;0,'Base de données joueurs'!#REF!,"J ")</f>
        <v>#REF!</v>
      </c>
      <c r="B109" s="88"/>
      <c r="F109" s="81"/>
      <c r="H109" s="81"/>
    </row>
    <row r="110" spans="1:8">
      <c r="A110" s="79" t="e">
        <f>IF('Base de données joueurs'!#REF!&gt;0,'Base de données joueurs'!#REF!,"J ")</f>
        <v>#REF!</v>
      </c>
      <c r="B110" s="88"/>
      <c r="F110" s="81"/>
      <c r="H110" s="81"/>
    </row>
    <row r="111" spans="1:8">
      <c r="A111" s="79" t="e">
        <f>IF('Base de données joueurs'!#REF!&gt;0,'Base de données joueurs'!#REF!,"J ")</f>
        <v>#REF!</v>
      </c>
      <c r="B111" s="88"/>
      <c r="F111" s="81"/>
      <c r="H111" s="81"/>
    </row>
    <row r="112" spans="1:8">
      <c r="A112" s="79" t="e">
        <f>IF('Base de données joueurs'!#REF!&gt;0,'Base de données joueurs'!#REF!,"J ")</f>
        <v>#REF!</v>
      </c>
      <c r="B112" s="88"/>
      <c r="F112" s="81"/>
      <c r="H112" s="81"/>
    </row>
    <row r="113" spans="1:8">
      <c r="A113" s="79" t="e">
        <f>IF('Base de données joueurs'!#REF!&gt;0,'Base de données joueurs'!#REF!,"J ")</f>
        <v>#REF!</v>
      </c>
      <c r="B113" s="88"/>
      <c r="F113" s="81"/>
      <c r="H113" s="81"/>
    </row>
    <row r="114" spans="1:8">
      <c r="A114" s="79" t="e">
        <f>IF('Base de données joueurs'!#REF!&gt;0,'Base de données joueurs'!#REF!,"J ")</f>
        <v>#REF!</v>
      </c>
      <c r="B114" s="88"/>
      <c r="F114" s="81"/>
      <c r="H114" s="81"/>
    </row>
    <row r="115" spans="1:8">
      <c r="A115" s="79" t="e">
        <f>IF('Base de données joueurs'!#REF!&gt;0,'Base de données joueurs'!#REF!,"J ")</f>
        <v>#REF!</v>
      </c>
      <c r="B115" s="88"/>
      <c r="F115" s="81"/>
      <c r="H115" s="81"/>
    </row>
    <row r="116" spans="1:8">
      <c r="A116" s="79" t="e">
        <f>IF('Base de données joueurs'!#REF!&gt;0,'Base de données joueurs'!#REF!,"J ")</f>
        <v>#REF!</v>
      </c>
      <c r="B116" s="88"/>
      <c r="F116" s="81"/>
      <c r="H116" s="81"/>
    </row>
    <row r="117" spans="1:8">
      <c r="A117" s="79" t="e">
        <f>IF('Base de données joueurs'!#REF!&gt;0,'Base de données joueurs'!#REF!,"J ")</f>
        <v>#REF!</v>
      </c>
      <c r="B117" s="88"/>
      <c r="F117" s="81"/>
      <c r="H117" s="81"/>
    </row>
    <row r="118" spans="1:8">
      <c r="A118" s="79" t="e">
        <f>IF('Base de données joueurs'!#REF!&gt;0,'Base de données joueurs'!#REF!,"J ")</f>
        <v>#REF!</v>
      </c>
      <c r="B118" s="88"/>
      <c r="F118" s="81"/>
      <c r="H118" s="81"/>
    </row>
    <row r="119" spans="1:8">
      <c r="A119" s="79" t="e">
        <f>IF('Base de données joueurs'!#REF!&gt;0,'Base de données joueurs'!#REF!,"J ")</f>
        <v>#REF!</v>
      </c>
      <c r="B119" s="88"/>
      <c r="F119" s="81"/>
      <c r="H119" s="81"/>
    </row>
    <row r="120" spans="1:8">
      <c r="A120" s="79" t="e">
        <f>IF('Base de données joueurs'!#REF!&gt;0,'Base de données joueurs'!#REF!,"J ")</f>
        <v>#REF!</v>
      </c>
      <c r="B120" s="88"/>
      <c r="F120" s="81"/>
      <c r="H120" s="81"/>
    </row>
    <row r="121" spans="1:8">
      <c r="A121" s="79" t="e">
        <f>IF('Base de données joueurs'!#REF!&gt;0,'Base de données joueurs'!#REF!,"J ")</f>
        <v>#REF!</v>
      </c>
      <c r="B121" s="88"/>
      <c r="F121" s="81"/>
      <c r="H121" s="81"/>
    </row>
    <row r="122" spans="1:8">
      <c r="A122" s="79" t="e">
        <f>IF('Base de données joueurs'!#REF!&gt;0,'Base de données joueurs'!#REF!,"J ")</f>
        <v>#REF!</v>
      </c>
      <c r="B122" s="88"/>
      <c r="F122" s="81"/>
      <c r="H122" s="81"/>
    </row>
    <row r="123" spans="1:8">
      <c r="A123" s="79" t="e">
        <f>IF('Base de données joueurs'!#REF!&gt;0,'Base de données joueurs'!#REF!,"J ")</f>
        <v>#REF!</v>
      </c>
      <c r="B123" s="88"/>
      <c r="F123" s="81"/>
      <c r="H123" s="81"/>
    </row>
    <row r="124" spans="1:8">
      <c r="A124" s="79" t="e">
        <f>IF('Base de données joueurs'!#REF!&gt;0,'Base de données joueurs'!#REF!,"J ")</f>
        <v>#REF!</v>
      </c>
      <c r="B124" s="88"/>
      <c r="F124" s="81"/>
      <c r="H124" s="81"/>
    </row>
    <row r="125" spans="1:8">
      <c r="A125" s="79" t="e">
        <f>IF('Base de données joueurs'!#REF!&gt;0,'Base de données joueurs'!#REF!,"J ")</f>
        <v>#REF!</v>
      </c>
      <c r="B125" s="88"/>
      <c r="F125" s="81"/>
      <c r="H125" s="81"/>
    </row>
    <row r="126" spans="1:8">
      <c r="A126" s="79" t="e">
        <f>IF('Base de données joueurs'!#REF!&gt;0,'Base de données joueurs'!#REF!,"J ")</f>
        <v>#REF!</v>
      </c>
      <c r="B126" s="88"/>
      <c r="F126" s="81"/>
      <c r="H126" s="81"/>
    </row>
    <row r="127" spans="1:8">
      <c r="A127" s="79" t="e">
        <f>IF('Base de données joueurs'!#REF!&gt;0,'Base de données joueurs'!#REF!,"J ")</f>
        <v>#REF!</v>
      </c>
      <c r="B127" s="88"/>
      <c r="F127" s="81"/>
      <c r="H127" s="81"/>
    </row>
    <row r="128" spans="1:8">
      <c r="A128" s="79" t="e">
        <f>IF('Base de données joueurs'!#REF!&gt;0,'Base de données joueurs'!#REF!,"J ")</f>
        <v>#REF!</v>
      </c>
      <c r="B128" s="88"/>
      <c r="F128" s="81"/>
      <c r="H128" s="81"/>
    </row>
    <row r="129" spans="1:9">
      <c r="A129" s="79" t="e">
        <f>IF('Base de données joueurs'!#REF!&gt;0,'Base de données joueurs'!#REF!,"J ")</f>
        <v>#REF!</v>
      </c>
      <c r="B129" s="88"/>
      <c r="E129" s="77"/>
      <c r="F129" s="77"/>
      <c r="H129" s="77"/>
      <c r="I129" s="77"/>
    </row>
    <row r="130" spans="1:9">
      <c r="A130" s="79" t="e">
        <f>IF('Base de données joueurs'!#REF!&gt;0,'Base de données joueurs'!#REF!,"J ")</f>
        <v>#REF!</v>
      </c>
      <c r="B130" s="88"/>
      <c r="E130" s="77"/>
      <c r="F130" s="77"/>
      <c r="H130" s="77"/>
      <c r="I130" s="77"/>
    </row>
    <row r="131" spans="1:9">
      <c r="A131" s="79" t="e">
        <f>IF('Base de données joueurs'!#REF!&gt;0,'Base de données joueurs'!#REF!,"J ")</f>
        <v>#REF!</v>
      </c>
      <c r="B131" s="88"/>
      <c r="E131" s="77"/>
      <c r="F131" s="77"/>
      <c r="H131" s="77"/>
      <c r="I131" s="77"/>
    </row>
    <row r="132" spans="1:9">
      <c r="A132" s="79" t="e">
        <f>IF('Base de données joueurs'!#REF!&gt;0,'Base de données joueurs'!#REF!,"J ")</f>
        <v>#REF!</v>
      </c>
      <c r="B132" s="88"/>
      <c r="E132" s="77"/>
      <c r="F132" s="77"/>
      <c r="H132" s="77"/>
      <c r="I132" s="77"/>
    </row>
    <row r="133" spans="1:9">
      <c r="A133" s="79" t="e">
        <f>IF('Base de données joueurs'!#REF!&gt;0,'Base de données joueurs'!#REF!,"J ")</f>
        <v>#REF!</v>
      </c>
      <c r="B133" s="88"/>
      <c r="E133" s="77"/>
      <c r="F133" s="77"/>
      <c r="H133" s="77"/>
      <c r="I133" s="77"/>
    </row>
    <row r="134" spans="1:9">
      <c r="A134" s="79" t="e">
        <f>IF('Base de données joueurs'!#REF!&gt;0,'Base de données joueurs'!#REF!,"J ")</f>
        <v>#REF!</v>
      </c>
      <c r="B134" s="88"/>
      <c r="E134" s="77"/>
      <c r="F134" s="77"/>
      <c r="H134" s="77"/>
      <c r="I134" s="77"/>
    </row>
    <row r="135" spans="1:9">
      <c r="A135" s="79" t="e">
        <f>IF('Base de données joueurs'!#REF!&gt;0,'Base de données joueurs'!#REF!,"J ")</f>
        <v>#REF!</v>
      </c>
      <c r="B135" s="88"/>
      <c r="E135" s="77"/>
      <c r="F135" s="77"/>
      <c r="H135" s="77"/>
      <c r="I135" s="77"/>
    </row>
    <row r="136" spans="1:9">
      <c r="A136" s="79" t="e">
        <f>IF('Base de données joueurs'!#REF!&gt;0,'Base de données joueurs'!#REF!,"J ")</f>
        <v>#REF!</v>
      </c>
      <c r="B136" s="88"/>
      <c r="E136" s="77"/>
      <c r="F136" s="77"/>
      <c r="H136" s="77"/>
      <c r="I136" s="77"/>
    </row>
    <row r="137" spans="1:9">
      <c r="A137" s="79" t="e">
        <f>IF('Base de données joueurs'!#REF!&gt;0,'Base de données joueurs'!#REF!,"J ")</f>
        <v>#REF!</v>
      </c>
      <c r="B137" s="88"/>
      <c r="E137" s="77"/>
      <c r="F137" s="77"/>
      <c r="H137" s="77"/>
      <c r="I137" s="77"/>
    </row>
    <row r="138" spans="1:9">
      <c r="A138" s="79" t="e">
        <f>IF('Base de données joueurs'!#REF!&gt;0,'Base de données joueurs'!#REF!,"J ")</f>
        <v>#REF!</v>
      </c>
      <c r="B138" s="88"/>
      <c r="E138" s="77"/>
      <c r="F138" s="77"/>
      <c r="H138" s="77"/>
      <c r="I138" s="77"/>
    </row>
    <row r="139" spans="1:9">
      <c r="A139" s="79" t="e">
        <f>IF('Base de données joueurs'!#REF!&gt;0,'Base de données joueurs'!#REF!,"J ")</f>
        <v>#REF!</v>
      </c>
      <c r="B139" s="88"/>
      <c r="E139" s="77"/>
      <c r="F139" s="77"/>
      <c r="H139" s="77"/>
      <c r="I139" s="77"/>
    </row>
    <row r="140" spans="1:9">
      <c r="A140" s="79" t="e">
        <f>IF('Base de données joueurs'!#REF!&gt;0,'Base de données joueurs'!#REF!,"J ")</f>
        <v>#REF!</v>
      </c>
      <c r="B140" s="88"/>
      <c r="E140" s="77"/>
      <c r="F140" s="77"/>
      <c r="H140" s="77"/>
      <c r="I140" s="77"/>
    </row>
    <row r="141" spans="1:9">
      <c r="A141" s="79" t="e">
        <f>IF('Base de données joueurs'!#REF!&gt;0,'Base de données joueurs'!#REF!,"J ")</f>
        <v>#REF!</v>
      </c>
      <c r="B141" s="88"/>
      <c r="E141" s="77"/>
      <c r="F141" s="77"/>
      <c r="H141" s="77"/>
      <c r="I141" s="77"/>
    </row>
    <row r="142" spans="1:9">
      <c r="A142" s="79" t="e">
        <f>IF('Base de données joueurs'!#REF!&gt;0,'Base de données joueurs'!#REF!,"J ")</f>
        <v>#REF!</v>
      </c>
      <c r="B142" s="88"/>
      <c r="E142" s="77"/>
      <c r="F142" s="77"/>
      <c r="H142" s="77"/>
      <c r="I142" s="77"/>
    </row>
    <row r="143" spans="1:9">
      <c r="A143" s="79" t="e">
        <f>IF('Base de données joueurs'!#REF!&gt;0,'Base de données joueurs'!#REF!,"J ")</f>
        <v>#REF!</v>
      </c>
      <c r="B143" s="88"/>
      <c r="E143" s="77"/>
      <c r="F143" s="77"/>
      <c r="H143" s="77"/>
      <c r="I143" s="77"/>
    </row>
    <row r="144" spans="1:9">
      <c r="A144" s="79" t="e">
        <f>IF('Base de données joueurs'!#REF!&gt;0,'Base de données joueurs'!#REF!,"J ")</f>
        <v>#REF!</v>
      </c>
      <c r="B144" s="88"/>
      <c r="E144" s="77"/>
      <c r="F144" s="77"/>
      <c r="H144" s="77"/>
      <c r="I144" s="77"/>
    </row>
    <row r="145" spans="1:9">
      <c r="A145" s="79" t="e">
        <f>IF('Base de données joueurs'!#REF!&gt;0,'Base de données joueurs'!#REF!,"J ")</f>
        <v>#REF!</v>
      </c>
      <c r="B145" s="88"/>
      <c r="E145" s="77"/>
      <c r="F145" s="77"/>
      <c r="H145" s="77"/>
      <c r="I145" s="77"/>
    </row>
    <row r="146" spans="1:9">
      <c r="A146" s="79" t="e">
        <f>IF('Base de données joueurs'!#REF!&gt;0,'Base de données joueurs'!#REF!,"J ")</f>
        <v>#REF!</v>
      </c>
      <c r="B146" s="88"/>
      <c r="E146" s="77"/>
      <c r="F146" s="77"/>
      <c r="H146" s="77"/>
      <c r="I146" s="77"/>
    </row>
    <row r="147" spans="1:9">
      <c r="A147" s="79" t="e">
        <f>IF('Base de données joueurs'!#REF!&gt;0,'Base de données joueurs'!#REF!,"J ")</f>
        <v>#REF!</v>
      </c>
      <c r="B147" s="88"/>
      <c r="E147" s="77"/>
      <c r="F147" s="77"/>
      <c r="H147" s="77"/>
      <c r="I147" s="77"/>
    </row>
    <row r="148" spans="1:9">
      <c r="A148" s="79" t="e">
        <f>IF('Base de données joueurs'!#REF!&gt;0,'Base de données joueurs'!#REF!,"J ")</f>
        <v>#REF!</v>
      </c>
      <c r="B148" s="88"/>
      <c r="E148" s="77"/>
      <c r="F148" s="77"/>
      <c r="H148" s="77"/>
      <c r="I148" s="77"/>
    </row>
    <row r="149" spans="1:9">
      <c r="A149" s="79" t="e">
        <f>IF('Base de données joueurs'!#REF!&gt;0,'Base de données joueurs'!#REF!,"J ")</f>
        <v>#REF!</v>
      </c>
      <c r="B149" s="88"/>
      <c r="E149" s="77"/>
      <c r="F149" s="77"/>
      <c r="H149" s="77"/>
      <c r="I149" s="77"/>
    </row>
    <row r="150" spans="1:9">
      <c r="A150" s="79" t="e">
        <f>IF('Base de données joueurs'!#REF!&gt;0,'Base de données joueurs'!#REF!,"J ")</f>
        <v>#REF!</v>
      </c>
      <c r="B150" s="88"/>
      <c r="E150" s="77"/>
      <c r="F150" s="77"/>
      <c r="H150" s="77"/>
      <c r="I150" s="77"/>
    </row>
    <row r="151" spans="1:9">
      <c r="A151" s="79" t="e">
        <f>IF('Base de données joueurs'!#REF!&gt;0,'Base de données joueurs'!#REF!,"J ")</f>
        <v>#REF!</v>
      </c>
      <c r="B151" s="88"/>
      <c r="E151" s="77"/>
      <c r="F151" s="77"/>
      <c r="H151" s="77"/>
      <c r="I151" s="77"/>
    </row>
    <row r="152" spans="1:9">
      <c r="A152" s="79" t="e">
        <f>IF('Base de données joueurs'!#REF!&gt;0,'Base de données joueurs'!#REF!,"J ")</f>
        <v>#REF!</v>
      </c>
      <c r="B152" s="88"/>
      <c r="E152" s="77"/>
      <c r="F152" s="77"/>
      <c r="H152" s="77"/>
      <c r="I152" s="77"/>
    </row>
    <row r="153" spans="1:9">
      <c r="A153" s="79" t="e">
        <f>IF('Base de données joueurs'!#REF!&gt;0,'Base de données joueurs'!#REF!,"J ")</f>
        <v>#REF!</v>
      </c>
      <c r="B153" s="88"/>
      <c r="E153" s="77"/>
      <c r="F153" s="77"/>
      <c r="H153" s="77"/>
      <c r="I153" s="77"/>
    </row>
    <row r="154" spans="1:9">
      <c r="A154" s="79" t="e">
        <f>IF('Base de données joueurs'!#REF!&gt;0,'Base de données joueurs'!#REF!,"J ")</f>
        <v>#REF!</v>
      </c>
      <c r="B154" s="88"/>
      <c r="E154" s="77"/>
      <c r="F154" s="77"/>
      <c r="H154" s="77"/>
      <c r="I154" s="77"/>
    </row>
    <row r="155" spans="1:9">
      <c r="A155" s="79" t="e">
        <f>IF('Base de données joueurs'!#REF!&gt;0,'Base de données joueurs'!#REF!,"J ")</f>
        <v>#REF!</v>
      </c>
      <c r="B155" s="88"/>
      <c r="E155" s="77"/>
      <c r="F155" s="77"/>
      <c r="H155" s="77"/>
      <c r="I155" s="77"/>
    </row>
    <row r="156" spans="1:9" s="76" customFormat="1">
      <c r="A156" s="79" t="e">
        <f>IF('Base de données joueurs'!#REF!&gt;0,'Base de données joueurs'!#REF!,"J ")</f>
        <v>#REF!</v>
      </c>
      <c r="B156" s="88"/>
      <c r="C156" s="80"/>
      <c r="D156" s="80"/>
      <c r="E156" s="77"/>
      <c r="F156" s="77"/>
      <c r="G156" s="77"/>
      <c r="H156" s="77"/>
      <c r="I156" s="77"/>
    </row>
    <row r="157" spans="1:9" s="76" customFormat="1">
      <c r="A157" s="79" t="e">
        <f>IF('Base de données joueurs'!#REF!&gt;0,'Base de données joueurs'!#REF!,"J ")</f>
        <v>#REF!</v>
      </c>
      <c r="B157" s="88"/>
      <c r="C157" s="80"/>
      <c r="D157" s="80"/>
      <c r="E157" s="77"/>
      <c r="F157" s="77"/>
      <c r="G157" s="77"/>
      <c r="H157" s="77"/>
      <c r="I157" s="77"/>
    </row>
    <row r="158" spans="1:9" s="76" customFormat="1">
      <c r="A158" s="79" t="e">
        <f>IF('Base de données joueurs'!#REF!&gt;0,'Base de données joueurs'!#REF!,"J ")</f>
        <v>#REF!</v>
      </c>
      <c r="B158" s="88"/>
      <c r="C158" s="80"/>
      <c r="D158" s="80"/>
      <c r="E158" s="77"/>
      <c r="F158" s="77"/>
      <c r="G158" s="77"/>
      <c r="H158" s="77"/>
      <c r="I158" s="77"/>
    </row>
    <row r="159" spans="1:9" s="76" customFormat="1">
      <c r="A159" s="79" t="e">
        <f>IF('Base de données joueurs'!#REF!&gt;0,'Base de données joueurs'!#REF!,"J ")</f>
        <v>#REF!</v>
      </c>
      <c r="B159" s="88"/>
      <c r="C159" s="80"/>
      <c r="D159" s="80"/>
      <c r="E159" s="77"/>
      <c r="F159" s="77"/>
      <c r="G159" s="77"/>
      <c r="H159" s="77"/>
      <c r="I159" s="77"/>
    </row>
    <row r="160" spans="1:9" s="76" customFormat="1">
      <c r="A160" s="79" t="e">
        <f>IF('Base de données joueurs'!#REF!&gt;0,'Base de données joueurs'!#REF!,"J ")</f>
        <v>#REF!</v>
      </c>
      <c r="B160" s="88"/>
      <c r="C160" s="80"/>
      <c r="D160" s="80"/>
      <c r="E160" s="77"/>
      <c r="F160" s="77"/>
      <c r="G160" s="77"/>
      <c r="H160" s="77"/>
      <c r="I160" s="77"/>
    </row>
    <row r="161" spans="1:9" s="76" customFormat="1">
      <c r="A161" s="79" t="e">
        <f>IF('Base de données joueurs'!#REF!&gt;0,'Base de données joueurs'!#REF!,"J ")</f>
        <v>#REF!</v>
      </c>
      <c r="B161" s="88"/>
      <c r="C161" s="80"/>
      <c r="D161" s="80"/>
      <c r="E161" s="77"/>
      <c r="F161" s="77"/>
      <c r="G161" s="77"/>
      <c r="H161" s="77"/>
      <c r="I161" s="77"/>
    </row>
    <row r="162" spans="1:9" s="76" customFormat="1">
      <c r="A162" s="79" t="e">
        <f>IF('Base de données joueurs'!#REF!&gt;0,'Base de données joueurs'!#REF!,"J ")</f>
        <v>#REF!</v>
      </c>
      <c r="B162" s="88"/>
      <c r="C162" s="80"/>
      <c r="D162" s="80"/>
      <c r="E162" s="77"/>
      <c r="F162" s="77"/>
      <c r="G162" s="77"/>
      <c r="H162" s="77"/>
      <c r="I162" s="77"/>
    </row>
    <row r="163" spans="1:9" s="76" customFormat="1">
      <c r="A163" s="79" t="e">
        <f>IF('Base de données joueurs'!#REF!&gt;0,'Base de données joueurs'!#REF!,"J ")</f>
        <v>#REF!</v>
      </c>
      <c r="B163" s="88"/>
      <c r="C163" s="80"/>
      <c r="D163" s="80"/>
      <c r="E163" s="77"/>
      <c r="F163" s="77"/>
      <c r="G163" s="77"/>
      <c r="H163" s="77"/>
      <c r="I163" s="77"/>
    </row>
    <row r="164" spans="1:9" s="76" customFormat="1">
      <c r="A164" s="79" t="e">
        <f>IF('Base de données joueurs'!#REF!&gt;0,'Base de données joueurs'!#REF!,"J ")</f>
        <v>#REF!</v>
      </c>
      <c r="B164" s="88"/>
      <c r="C164" s="80"/>
      <c r="D164" s="80"/>
      <c r="E164" s="77"/>
      <c r="F164" s="77"/>
      <c r="G164" s="77"/>
      <c r="H164" s="77"/>
      <c r="I164" s="77"/>
    </row>
    <row r="165" spans="1:9">
      <c r="A165" s="79" t="e">
        <f>IF('Base de données joueurs'!#REF!&gt;0,'Base de données joueurs'!#REF!,"J ")</f>
        <v>#REF!</v>
      </c>
      <c r="B165" s="88"/>
      <c r="E165" s="77"/>
      <c r="F165" s="77"/>
      <c r="H165" s="77"/>
      <c r="I165" s="77"/>
    </row>
    <row r="166" spans="1:9">
      <c r="A166" s="79" t="e">
        <f>IF('Base de données joueurs'!#REF!&gt;0,'Base de données joueurs'!#REF!,"J ")</f>
        <v>#REF!</v>
      </c>
      <c r="B166" s="88"/>
      <c r="E166" s="77"/>
      <c r="F166" s="77"/>
      <c r="H166" s="77"/>
      <c r="I166" s="77"/>
    </row>
    <row r="167" spans="1:9">
      <c r="A167" s="79" t="e">
        <f>IF('Base de données joueurs'!#REF!&gt;0,'Base de données joueurs'!#REF!,"J ")</f>
        <v>#REF!</v>
      </c>
      <c r="B167" s="88"/>
      <c r="E167" s="77"/>
      <c r="F167" s="77"/>
      <c r="H167" s="77"/>
      <c r="I167" s="77"/>
    </row>
    <row r="168" spans="1:9">
      <c r="A168" s="79" t="e">
        <f>IF('Base de données joueurs'!#REF!&gt;0,'Base de données joueurs'!#REF!,"J ")</f>
        <v>#REF!</v>
      </c>
      <c r="B168" s="88"/>
      <c r="E168" s="77"/>
      <c r="F168" s="77"/>
      <c r="H168" s="77"/>
      <c r="I168" s="77"/>
    </row>
    <row r="169" spans="1:9">
      <c r="A169" s="79" t="e">
        <f>IF('Base de données joueurs'!#REF!&gt;0,'Base de données joueurs'!#REF!,"J ")</f>
        <v>#REF!</v>
      </c>
      <c r="B169" s="88"/>
      <c r="E169" s="77"/>
      <c r="F169" s="77"/>
      <c r="H169" s="77"/>
      <c r="I169" s="77"/>
    </row>
    <row r="170" spans="1:9">
      <c r="A170" s="79" t="e">
        <f>IF('Base de données joueurs'!#REF!&gt;0,'Base de données joueurs'!#REF!,"J ")</f>
        <v>#REF!</v>
      </c>
      <c r="B170" s="88"/>
      <c r="E170" s="77"/>
      <c r="F170" s="77"/>
      <c r="H170" s="77"/>
      <c r="I170" s="77"/>
    </row>
    <row r="171" spans="1:9">
      <c r="A171" s="79" t="e">
        <f>IF('Base de données joueurs'!#REF!&gt;0,'Base de données joueurs'!#REF!,"J ")</f>
        <v>#REF!</v>
      </c>
      <c r="B171" s="88"/>
      <c r="E171" s="77"/>
      <c r="F171" s="77"/>
      <c r="H171" s="77"/>
      <c r="I171" s="77"/>
    </row>
    <row r="172" spans="1:9">
      <c r="A172" s="79" t="e">
        <f>IF('Base de données joueurs'!#REF!&gt;0,'Base de données joueurs'!#REF!,"J ")</f>
        <v>#REF!</v>
      </c>
      <c r="B172" s="88"/>
      <c r="E172" s="77"/>
      <c r="F172" s="77"/>
      <c r="H172" s="77"/>
      <c r="I172" s="77"/>
    </row>
    <row r="173" spans="1:9">
      <c r="A173" s="79" t="e">
        <f>IF('Base de données joueurs'!#REF!&gt;0,'Base de données joueurs'!#REF!,"J ")</f>
        <v>#REF!</v>
      </c>
      <c r="B173" s="88"/>
      <c r="E173" s="77"/>
      <c r="F173" s="77"/>
      <c r="H173" s="77"/>
      <c r="I173" s="77"/>
    </row>
    <row r="174" spans="1:9">
      <c r="A174" s="79" t="e">
        <f>IF('Base de données joueurs'!#REF!&gt;0,'Base de données joueurs'!#REF!,"J ")</f>
        <v>#REF!</v>
      </c>
      <c r="B174" s="88"/>
      <c r="E174" s="77"/>
      <c r="F174" s="77"/>
      <c r="H174" s="77"/>
      <c r="I174" s="77"/>
    </row>
    <row r="175" spans="1:9">
      <c r="A175" s="79" t="e">
        <f>IF('Base de données joueurs'!#REF!&gt;0,'Base de données joueurs'!#REF!,"J ")</f>
        <v>#REF!</v>
      </c>
      <c r="B175" s="88"/>
      <c r="E175" s="77"/>
      <c r="F175" s="77"/>
      <c r="H175" s="77"/>
      <c r="I175" s="77"/>
    </row>
    <row r="176" spans="1:9">
      <c r="A176" s="79" t="e">
        <f>IF('Base de données joueurs'!#REF!&gt;0,'Base de données joueurs'!#REF!,"J ")</f>
        <v>#REF!</v>
      </c>
      <c r="B176" s="88"/>
      <c r="E176" s="77"/>
      <c r="F176" s="77"/>
      <c r="H176" s="77"/>
      <c r="I176" s="77"/>
    </row>
    <row r="177" spans="1:9">
      <c r="A177" s="79" t="e">
        <f>IF('Base de données joueurs'!#REF!&gt;0,'Base de données joueurs'!#REF!,"J ")</f>
        <v>#REF!</v>
      </c>
      <c r="B177" s="88"/>
      <c r="E177" s="77"/>
      <c r="F177" s="77"/>
      <c r="H177" s="77"/>
      <c r="I177" s="77"/>
    </row>
    <row r="178" spans="1:9">
      <c r="A178" s="79" t="e">
        <f>IF('Base de données joueurs'!#REF!&gt;0,'Base de données joueurs'!#REF!,"J ")</f>
        <v>#REF!</v>
      </c>
      <c r="B178" s="88"/>
      <c r="E178" s="77"/>
      <c r="F178" s="77"/>
      <c r="H178" s="77"/>
      <c r="I178" s="77"/>
    </row>
    <row r="179" spans="1:9">
      <c r="A179" s="79" t="e">
        <f>IF('Base de données joueurs'!#REF!&gt;0,'Base de données joueurs'!#REF!,"J ")</f>
        <v>#REF!</v>
      </c>
      <c r="B179" s="88"/>
      <c r="E179" s="77"/>
      <c r="F179" s="77"/>
      <c r="H179" s="77"/>
      <c r="I179" s="77"/>
    </row>
    <row r="180" spans="1:9">
      <c r="A180" s="79" t="e">
        <f>IF('Base de données joueurs'!#REF!&gt;0,'Base de données joueurs'!#REF!,"J ")</f>
        <v>#REF!</v>
      </c>
      <c r="B180" s="88"/>
      <c r="E180" s="77"/>
      <c r="F180" s="77"/>
      <c r="H180" s="77"/>
      <c r="I180" s="77"/>
    </row>
    <row r="181" spans="1:9">
      <c r="A181" s="79" t="e">
        <f>IF('Base de données joueurs'!#REF!&gt;0,'Base de données joueurs'!#REF!,"J ")</f>
        <v>#REF!</v>
      </c>
      <c r="B181" s="88"/>
      <c r="E181" s="77"/>
      <c r="F181" s="77"/>
      <c r="H181" s="77"/>
      <c r="I181" s="77"/>
    </row>
    <row r="182" spans="1:9">
      <c r="A182" s="79" t="e">
        <f>IF('Base de données joueurs'!#REF!&gt;0,'Base de données joueurs'!#REF!,"J ")</f>
        <v>#REF!</v>
      </c>
      <c r="B182" s="88"/>
      <c r="E182" s="77"/>
      <c r="F182" s="77"/>
      <c r="H182" s="77"/>
      <c r="I182" s="77"/>
    </row>
    <row r="183" spans="1:9">
      <c r="A183" s="79" t="e">
        <f>IF('Base de données joueurs'!#REF!&gt;0,'Base de données joueurs'!#REF!,"J ")</f>
        <v>#REF!</v>
      </c>
      <c r="B183" s="88"/>
      <c r="E183" s="77"/>
      <c r="F183" s="77"/>
      <c r="H183" s="77"/>
      <c r="I183" s="77"/>
    </row>
    <row r="184" spans="1:9">
      <c r="A184" s="79" t="e">
        <f>IF('Base de données joueurs'!#REF!&gt;0,'Base de données joueurs'!#REF!,"J ")</f>
        <v>#REF!</v>
      </c>
      <c r="B184" s="88"/>
      <c r="E184" s="77"/>
      <c r="F184" s="77"/>
      <c r="H184" s="77"/>
      <c r="I184" s="77"/>
    </row>
    <row r="185" spans="1:9">
      <c r="A185" s="79" t="e">
        <f>IF('Base de données joueurs'!#REF!&gt;0,'Base de données joueurs'!#REF!,"J ")</f>
        <v>#REF!</v>
      </c>
      <c r="B185" s="88"/>
      <c r="E185" s="77"/>
      <c r="F185" s="77"/>
      <c r="H185" s="77"/>
      <c r="I185" s="77"/>
    </row>
    <row r="186" spans="1:9">
      <c r="A186" s="79" t="e">
        <f>IF('Base de données joueurs'!#REF!&gt;0,'Base de données joueurs'!#REF!,"J ")</f>
        <v>#REF!</v>
      </c>
      <c r="B186" s="88"/>
      <c r="E186" s="77"/>
      <c r="F186" s="77"/>
      <c r="H186" s="77"/>
      <c r="I186" s="77"/>
    </row>
    <row r="187" spans="1:9">
      <c r="A187" s="79" t="e">
        <f>IF('Base de données joueurs'!#REF!&gt;0,'Base de données joueurs'!#REF!,"J ")</f>
        <v>#REF!</v>
      </c>
      <c r="B187" s="88"/>
      <c r="E187" s="77"/>
      <c r="F187" s="77"/>
      <c r="H187" s="77"/>
      <c r="I187" s="77"/>
    </row>
    <row r="188" spans="1:9">
      <c r="A188" s="79" t="e">
        <f>IF('Base de données joueurs'!#REF!&gt;0,'Base de données joueurs'!#REF!,"J ")</f>
        <v>#REF!</v>
      </c>
      <c r="B188" s="88"/>
      <c r="E188" s="77"/>
      <c r="F188" s="77"/>
      <c r="H188" s="77"/>
      <c r="I188" s="77"/>
    </row>
    <row r="189" spans="1:9">
      <c r="A189" s="79" t="e">
        <f>IF('Base de données joueurs'!#REF!&gt;0,'Base de données joueurs'!#REF!,"J ")</f>
        <v>#REF!</v>
      </c>
      <c r="B189" s="88"/>
      <c r="E189" s="77"/>
      <c r="F189" s="77"/>
      <c r="H189" s="77"/>
      <c r="I189" s="77"/>
    </row>
    <row r="190" spans="1:9">
      <c r="A190" s="79" t="e">
        <f>IF('Base de données joueurs'!#REF!&gt;0,'Base de données joueurs'!#REF!,"J ")</f>
        <v>#REF!</v>
      </c>
      <c r="B190" s="88"/>
      <c r="E190" s="77"/>
      <c r="F190" s="77"/>
      <c r="H190" s="77"/>
      <c r="I190" s="77"/>
    </row>
    <row r="191" spans="1:9">
      <c r="A191" s="79" t="e">
        <f>IF('Base de données joueurs'!#REF!&gt;0,'Base de données joueurs'!#REF!,"J ")</f>
        <v>#REF!</v>
      </c>
      <c r="B191" s="88"/>
      <c r="E191" s="77"/>
      <c r="F191" s="77"/>
      <c r="H191" s="77"/>
      <c r="I191" s="77"/>
    </row>
    <row r="192" spans="1:9">
      <c r="A192" s="79" t="e">
        <f>IF('Base de données joueurs'!#REF!&gt;0,'Base de données joueurs'!#REF!,"J ")</f>
        <v>#REF!</v>
      </c>
      <c r="B192" s="88"/>
      <c r="E192" s="77"/>
      <c r="F192" s="77"/>
      <c r="H192" s="77"/>
      <c r="I192" s="77"/>
    </row>
    <row r="193" spans="1:9">
      <c r="A193" s="79" t="e">
        <f>IF('Base de données joueurs'!#REF!&gt;0,'Base de données joueurs'!#REF!,"J ")</f>
        <v>#REF!</v>
      </c>
      <c r="B193" s="88"/>
      <c r="E193" s="77"/>
      <c r="F193" s="77"/>
      <c r="H193" s="77"/>
      <c r="I193" s="77"/>
    </row>
    <row r="194" spans="1:9">
      <c r="A194" s="79" t="e">
        <f>IF('Base de données joueurs'!#REF!&gt;0,'Base de données joueurs'!#REF!,"J ")</f>
        <v>#REF!</v>
      </c>
      <c r="B194" s="88"/>
      <c r="E194" s="77"/>
      <c r="F194" s="77"/>
      <c r="H194" s="77"/>
      <c r="I194" s="77"/>
    </row>
    <row r="195" spans="1:9">
      <c r="A195" s="79" t="e">
        <f>IF('Base de données joueurs'!#REF!&gt;0,'Base de données joueurs'!#REF!,"J ")</f>
        <v>#REF!</v>
      </c>
      <c r="B195" s="88"/>
      <c r="E195" s="77"/>
      <c r="F195" s="77"/>
      <c r="H195" s="77"/>
      <c r="I195" s="77"/>
    </row>
    <row r="196" spans="1:9">
      <c r="A196" s="79" t="e">
        <f>IF('Base de données joueurs'!#REF!&gt;0,'Base de données joueurs'!#REF!,"J ")</f>
        <v>#REF!</v>
      </c>
      <c r="B196" s="88"/>
      <c r="E196" s="77"/>
      <c r="F196" s="77"/>
      <c r="H196" s="77"/>
      <c r="I196" s="77"/>
    </row>
    <row r="197" spans="1:9">
      <c r="A197" s="79" t="e">
        <f>IF('Base de données joueurs'!#REF!&gt;0,'Base de données joueurs'!#REF!,"J ")</f>
        <v>#REF!</v>
      </c>
      <c r="B197" s="88"/>
      <c r="E197" s="77"/>
      <c r="F197" s="77"/>
      <c r="H197" s="77"/>
      <c r="I197" s="77"/>
    </row>
    <row r="198" spans="1:9">
      <c r="A198" s="79" t="e">
        <f>IF('Base de données joueurs'!#REF!&gt;0,'Base de données joueurs'!#REF!,"J ")</f>
        <v>#REF!</v>
      </c>
      <c r="B198" s="88"/>
      <c r="E198" s="77"/>
      <c r="F198" s="77"/>
      <c r="H198" s="77"/>
      <c r="I198" s="77"/>
    </row>
    <row r="199" spans="1:9">
      <c r="A199" s="79" t="e">
        <f>IF('Base de données joueurs'!#REF!&gt;0,'Base de données joueurs'!#REF!,"J ")</f>
        <v>#REF!</v>
      </c>
      <c r="B199" s="88"/>
      <c r="E199" s="77"/>
      <c r="F199" s="77"/>
      <c r="H199" s="77"/>
      <c r="I199" s="77"/>
    </row>
    <row r="200" spans="1:9">
      <c r="A200" s="79" t="e">
        <f>IF('Base de données joueurs'!#REF!&gt;0,'Base de données joueurs'!#REF!,"J ")</f>
        <v>#REF!</v>
      </c>
      <c r="B200" s="88"/>
      <c r="E200" s="77"/>
      <c r="F200" s="77"/>
      <c r="H200" s="77"/>
      <c r="I200" s="77"/>
    </row>
    <row r="201" spans="1:9">
      <c r="A201" s="79" t="e">
        <f>IF('Base de données joueurs'!#REF!&gt;0,'Base de données joueurs'!#REF!,"J ")</f>
        <v>#REF!</v>
      </c>
      <c r="B201" s="88"/>
      <c r="E201" s="77"/>
      <c r="F201" s="77"/>
      <c r="H201" s="77"/>
      <c r="I201" s="77"/>
    </row>
    <row r="202" spans="1:9">
      <c r="A202" s="79" t="e">
        <f>IF('Base de données joueurs'!#REF!&gt;0,'Base de données joueurs'!#REF!,"J ")</f>
        <v>#REF!</v>
      </c>
      <c r="B202" s="88"/>
      <c r="E202" s="77"/>
      <c r="F202" s="77"/>
      <c r="H202" s="77"/>
      <c r="I202" s="77"/>
    </row>
    <row r="203" spans="1:9">
      <c r="A203" s="79" t="e">
        <f>IF('Base de données joueurs'!#REF!&gt;0,'Base de données joueurs'!#REF!,"J ")</f>
        <v>#REF!</v>
      </c>
      <c r="B203" s="88"/>
      <c r="E203" s="77"/>
      <c r="F203" s="77"/>
      <c r="H203" s="77"/>
      <c r="I203" s="77"/>
    </row>
    <row r="204" spans="1:9">
      <c r="A204" s="79" t="e">
        <f>IF('Base de données joueurs'!#REF!&gt;0,'Base de données joueurs'!#REF!,"J ")</f>
        <v>#REF!</v>
      </c>
      <c r="B204" s="88"/>
      <c r="E204" s="77"/>
      <c r="F204" s="77"/>
      <c r="H204" s="77"/>
      <c r="I204" s="77"/>
    </row>
    <row r="205" spans="1:9">
      <c r="A205" s="79" t="e">
        <f>IF('Base de données joueurs'!#REF!&gt;0,'Base de données joueurs'!#REF!,"J ")</f>
        <v>#REF!</v>
      </c>
      <c r="B205" s="88"/>
      <c r="E205" s="77"/>
      <c r="F205" s="77"/>
      <c r="H205" s="77"/>
      <c r="I205" s="77"/>
    </row>
    <row r="206" spans="1:9">
      <c r="A206" s="79" t="e">
        <f>IF('Base de données joueurs'!#REF!&gt;0,'Base de données joueurs'!#REF!,"J ")</f>
        <v>#REF!</v>
      </c>
      <c r="B206" s="88"/>
      <c r="E206" s="77"/>
      <c r="F206" s="77"/>
      <c r="H206" s="77"/>
      <c r="I206" s="77"/>
    </row>
    <row r="207" spans="1:9">
      <c r="A207" s="79" t="e">
        <f>IF('Base de données joueurs'!#REF!&gt;0,'Base de données joueurs'!#REF!,"J ")</f>
        <v>#REF!</v>
      </c>
      <c r="B207" s="88"/>
      <c r="E207" s="77"/>
      <c r="F207" s="77"/>
      <c r="H207" s="77"/>
      <c r="I207" s="77"/>
    </row>
    <row r="208" spans="1:9">
      <c r="A208" s="79" t="e">
        <f>IF('Base de données joueurs'!#REF!&gt;0,'Base de données joueurs'!#REF!,"J ")</f>
        <v>#REF!</v>
      </c>
      <c r="B208" s="88"/>
      <c r="E208" s="77"/>
      <c r="F208" s="77"/>
      <c r="H208" s="77"/>
      <c r="I208" s="77"/>
    </row>
    <row r="209" spans="1:9">
      <c r="A209" s="79" t="e">
        <f>IF('Base de données joueurs'!#REF!&gt;0,'Base de données joueurs'!#REF!,"J ")</f>
        <v>#REF!</v>
      </c>
      <c r="B209" s="88"/>
      <c r="E209" s="77"/>
      <c r="F209" s="77"/>
      <c r="H209" s="77"/>
      <c r="I209" s="77"/>
    </row>
    <row r="210" spans="1:9">
      <c r="A210" s="79" t="e">
        <f>IF('Base de données joueurs'!#REF!&gt;0,'Base de données joueurs'!#REF!,"J ")</f>
        <v>#REF!</v>
      </c>
      <c r="B210" s="88"/>
      <c r="E210" s="77"/>
      <c r="F210" s="77"/>
      <c r="H210" s="77"/>
      <c r="I210" s="77"/>
    </row>
    <row r="211" spans="1:9">
      <c r="A211" s="79" t="e">
        <f>IF('Base de données joueurs'!#REF!&gt;0,'Base de données joueurs'!#REF!,"J ")</f>
        <v>#REF!</v>
      </c>
      <c r="B211" s="88"/>
      <c r="E211" s="77"/>
      <c r="F211" s="77"/>
      <c r="H211" s="77"/>
      <c r="I211" s="77"/>
    </row>
    <row r="212" spans="1:9">
      <c r="A212" s="79" t="e">
        <f>IF('Base de données joueurs'!#REF!&gt;0,'Base de données joueurs'!#REF!,"J ")</f>
        <v>#REF!</v>
      </c>
      <c r="B212" s="88"/>
      <c r="E212" s="77"/>
      <c r="F212" s="77"/>
      <c r="H212" s="77"/>
      <c r="I212" s="77"/>
    </row>
    <row r="213" spans="1:9">
      <c r="A213" s="79" t="e">
        <f>IF('Base de données joueurs'!#REF!&gt;0,'Base de données joueurs'!#REF!,"J ")</f>
        <v>#REF!</v>
      </c>
      <c r="B213" s="88"/>
      <c r="E213" s="77"/>
      <c r="F213" s="77"/>
      <c r="H213" s="77"/>
      <c r="I213" s="77"/>
    </row>
    <row r="214" spans="1:9">
      <c r="A214" s="79" t="e">
        <f>IF('Base de données joueurs'!#REF!&gt;0,'Base de données joueurs'!#REF!,"J ")</f>
        <v>#REF!</v>
      </c>
      <c r="B214" s="88"/>
      <c r="E214" s="77"/>
      <c r="F214" s="77"/>
      <c r="H214" s="77"/>
      <c r="I214" s="77"/>
    </row>
    <row r="215" spans="1:9">
      <c r="A215" s="79" t="e">
        <f>IF('Base de données joueurs'!#REF!&gt;0,'Base de données joueurs'!#REF!,"J ")</f>
        <v>#REF!</v>
      </c>
      <c r="B215" s="88"/>
      <c r="E215" s="77"/>
      <c r="F215" s="77"/>
      <c r="H215" s="77"/>
      <c r="I215" s="77"/>
    </row>
    <row r="216" spans="1:9">
      <c r="A216" s="79" t="e">
        <f>IF('Base de données joueurs'!#REF!&gt;0,'Base de données joueurs'!#REF!,"J ")</f>
        <v>#REF!</v>
      </c>
      <c r="B216" s="88"/>
      <c r="E216" s="77"/>
      <c r="F216" s="77"/>
      <c r="H216" s="77"/>
      <c r="I216" s="77"/>
    </row>
    <row r="217" spans="1:9">
      <c r="A217" s="79" t="e">
        <f>IF('Base de données joueurs'!#REF!&gt;0,'Base de données joueurs'!#REF!,"J ")</f>
        <v>#REF!</v>
      </c>
      <c r="B217" s="88"/>
      <c r="E217" s="77"/>
      <c r="F217" s="77"/>
      <c r="H217" s="77"/>
      <c r="I217" s="77"/>
    </row>
    <row r="218" spans="1:9">
      <c r="A218" s="79" t="e">
        <f>IF('Base de données joueurs'!#REF!&gt;0,'Base de données joueurs'!#REF!,"J ")</f>
        <v>#REF!</v>
      </c>
      <c r="B218" s="88"/>
      <c r="E218" s="77"/>
      <c r="F218" s="77"/>
      <c r="H218" s="77"/>
      <c r="I218" s="77"/>
    </row>
    <row r="219" spans="1:9">
      <c r="A219" s="79" t="e">
        <f>IF('Base de données joueurs'!#REF!&gt;0,'Base de données joueurs'!#REF!,"J ")</f>
        <v>#REF!</v>
      </c>
      <c r="B219" s="88"/>
      <c r="E219" s="77"/>
      <c r="F219" s="77"/>
      <c r="H219" s="77"/>
      <c r="I219" s="77"/>
    </row>
    <row r="220" spans="1:9">
      <c r="A220" s="79" t="e">
        <f>IF('Base de données joueurs'!#REF!&gt;0,'Base de données joueurs'!#REF!,"J ")</f>
        <v>#REF!</v>
      </c>
      <c r="B220" s="88"/>
      <c r="E220" s="77"/>
      <c r="F220" s="77"/>
      <c r="H220" s="77"/>
      <c r="I220" s="77"/>
    </row>
    <row r="221" spans="1:9">
      <c r="A221" s="79" t="e">
        <f>IF('Base de données joueurs'!#REF!&gt;0,'Base de données joueurs'!#REF!,"J ")</f>
        <v>#REF!</v>
      </c>
      <c r="B221" s="88"/>
      <c r="E221" s="77"/>
      <c r="F221" s="77"/>
      <c r="H221" s="77"/>
      <c r="I221" s="77"/>
    </row>
    <row r="222" spans="1:9">
      <c r="A222" s="79" t="e">
        <f>IF('Base de données joueurs'!#REF!&gt;0,'Base de données joueurs'!#REF!,"J ")</f>
        <v>#REF!</v>
      </c>
      <c r="B222" s="88"/>
      <c r="E222" s="77"/>
      <c r="F222" s="77"/>
      <c r="H222" s="77"/>
      <c r="I222" s="77"/>
    </row>
    <row r="223" spans="1:9">
      <c r="A223" s="79" t="e">
        <f>IF('Base de données joueurs'!#REF!&gt;0,'Base de données joueurs'!#REF!,"J ")</f>
        <v>#REF!</v>
      </c>
      <c r="B223" s="88"/>
      <c r="E223" s="77"/>
      <c r="F223" s="77"/>
      <c r="H223" s="77"/>
      <c r="I223" s="77"/>
    </row>
    <row r="224" spans="1:9">
      <c r="A224" s="79" t="e">
        <f>IF('Base de données joueurs'!#REF!&gt;0,'Base de données joueurs'!#REF!,"J ")</f>
        <v>#REF!</v>
      </c>
      <c r="B224" s="88"/>
      <c r="E224" s="77"/>
      <c r="F224" s="77"/>
      <c r="H224" s="77"/>
      <c r="I224" s="77"/>
    </row>
    <row r="225" spans="1:9">
      <c r="A225" s="79" t="e">
        <f>IF('Base de données joueurs'!#REF!&gt;0,'Base de données joueurs'!#REF!,"J ")</f>
        <v>#REF!</v>
      </c>
      <c r="B225" s="88"/>
      <c r="E225" s="77"/>
      <c r="F225" s="77"/>
      <c r="H225" s="77"/>
      <c r="I225" s="77"/>
    </row>
    <row r="226" spans="1:9">
      <c r="A226" s="79" t="e">
        <f>IF('Base de données joueurs'!#REF!&gt;0,'Base de données joueurs'!#REF!,"J ")</f>
        <v>#REF!</v>
      </c>
      <c r="B226" s="88"/>
      <c r="E226" s="77"/>
      <c r="F226" s="77"/>
      <c r="H226" s="77"/>
      <c r="I226" s="77"/>
    </row>
    <row r="227" spans="1:9">
      <c r="A227" s="79" t="e">
        <f>IF('Base de données joueurs'!#REF!&gt;0,'Base de données joueurs'!#REF!,"J ")</f>
        <v>#REF!</v>
      </c>
      <c r="B227" s="88"/>
      <c r="E227" s="77"/>
      <c r="F227" s="77"/>
      <c r="H227" s="77"/>
      <c r="I227" s="77"/>
    </row>
    <row r="228" spans="1:9">
      <c r="A228" s="79" t="e">
        <f>IF('Base de données joueurs'!#REF!&gt;0,'Base de données joueurs'!#REF!,"J ")</f>
        <v>#REF!</v>
      </c>
      <c r="B228" s="88"/>
      <c r="E228" s="77"/>
      <c r="F228" s="77"/>
      <c r="H228" s="77"/>
      <c r="I228" s="77"/>
    </row>
    <row r="229" spans="1:9">
      <c r="A229" s="79" t="e">
        <f>IF('Base de données joueurs'!#REF!&gt;0,'Base de données joueurs'!#REF!,"J ")</f>
        <v>#REF!</v>
      </c>
      <c r="B229" s="88"/>
      <c r="E229" s="77"/>
      <c r="F229" s="77"/>
      <c r="H229" s="77"/>
      <c r="I229" s="77"/>
    </row>
    <row r="230" spans="1:9">
      <c r="A230" s="79" t="e">
        <f>IF('Base de données joueurs'!#REF!&gt;0,'Base de données joueurs'!#REF!,"J ")</f>
        <v>#REF!</v>
      </c>
      <c r="B230" s="88"/>
      <c r="E230" s="77"/>
      <c r="F230" s="77"/>
      <c r="H230" s="77"/>
      <c r="I230" s="77"/>
    </row>
    <row r="231" spans="1:9">
      <c r="A231" s="79" t="e">
        <f>IF('Base de données joueurs'!#REF!&gt;0,'Base de données joueurs'!#REF!,"J ")</f>
        <v>#REF!</v>
      </c>
      <c r="B231" s="88"/>
      <c r="E231" s="77"/>
      <c r="F231" s="77"/>
      <c r="H231" s="77"/>
      <c r="I231" s="77"/>
    </row>
    <row r="232" spans="1:9">
      <c r="A232" s="79" t="e">
        <f>IF('Base de données joueurs'!#REF!&gt;0,'Base de données joueurs'!#REF!,"J ")</f>
        <v>#REF!</v>
      </c>
      <c r="B232" s="88"/>
      <c r="E232" s="77"/>
      <c r="F232" s="77"/>
      <c r="H232" s="77"/>
      <c r="I232" s="77"/>
    </row>
    <row r="233" spans="1:9">
      <c r="A233" s="79" t="e">
        <f>IF('Base de données joueurs'!#REF!&gt;0,'Base de données joueurs'!#REF!,"J ")</f>
        <v>#REF!</v>
      </c>
      <c r="B233" s="88"/>
      <c r="E233" s="77"/>
      <c r="F233" s="77"/>
      <c r="H233" s="77"/>
      <c r="I233" s="77"/>
    </row>
    <row r="234" spans="1:9">
      <c r="A234" s="79" t="e">
        <f>IF('Base de données joueurs'!#REF!&gt;0,'Base de données joueurs'!#REF!,"J ")</f>
        <v>#REF!</v>
      </c>
      <c r="B234" s="88"/>
      <c r="E234" s="77"/>
      <c r="F234" s="77"/>
      <c r="H234" s="77"/>
      <c r="I234" s="77"/>
    </row>
    <row r="235" spans="1:9">
      <c r="A235" s="79" t="e">
        <f>IF('Base de données joueurs'!#REF!&gt;0,'Base de données joueurs'!#REF!,"J ")</f>
        <v>#REF!</v>
      </c>
      <c r="B235" s="88"/>
      <c r="E235" s="77"/>
      <c r="F235" s="77"/>
      <c r="H235" s="77"/>
      <c r="I235" s="77"/>
    </row>
    <row r="236" spans="1:9">
      <c r="A236" s="79" t="e">
        <f>IF('Base de données joueurs'!#REF!&gt;0,'Base de données joueurs'!#REF!,"J ")</f>
        <v>#REF!</v>
      </c>
      <c r="B236" s="88"/>
      <c r="E236" s="77"/>
      <c r="F236" s="77"/>
      <c r="H236" s="77"/>
      <c r="I236" s="77"/>
    </row>
    <row r="237" spans="1:9">
      <c r="A237" s="79" t="e">
        <f>IF('Base de données joueurs'!#REF!&gt;0,'Base de données joueurs'!#REF!,"J ")</f>
        <v>#REF!</v>
      </c>
      <c r="B237" s="88"/>
      <c r="E237" s="77"/>
      <c r="F237" s="77"/>
      <c r="H237" s="77"/>
      <c r="I237" s="77"/>
    </row>
    <row r="238" spans="1:9">
      <c r="A238" s="79" t="e">
        <f>IF('Base de données joueurs'!#REF!&gt;0,'Base de données joueurs'!#REF!,"J ")</f>
        <v>#REF!</v>
      </c>
      <c r="B238" s="88"/>
      <c r="E238" s="77"/>
      <c r="F238" s="77"/>
      <c r="H238" s="77"/>
      <c r="I238" s="77"/>
    </row>
    <row r="239" spans="1:9">
      <c r="A239" s="79" t="e">
        <f>IF('Base de données joueurs'!#REF!&gt;0,'Base de données joueurs'!#REF!,"J ")</f>
        <v>#REF!</v>
      </c>
      <c r="B239" s="88"/>
      <c r="E239" s="77"/>
      <c r="F239" s="77"/>
      <c r="H239" s="77"/>
      <c r="I239" s="77"/>
    </row>
    <row r="240" spans="1:9">
      <c r="A240" s="79" t="e">
        <f>IF('Base de données joueurs'!#REF!&gt;0,'Base de données joueurs'!#REF!,"J ")</f>
        <v>#REF!</v>
      </c>
      <c r="B240" s="88"/>
      <c r="E240" s="77"/>
      <c r="F240" s="77"/>
      <c r="H240" s="77"/>
      <c r="I240" s="77"/>
    </row>
    <row r="241" spans="1:9">
      <c r="A241" s="79" t="e">
        <f>IF('Base de données joueurs'!#REF!&gt;0,'Base de données joueurs'!#REF!,"J ")</f>
        <v>#REF!</v>
      </c>
      <c r="B241" s="88"/>
      <c r="E241" s="77"/>
      <c r="F241" s="77"/>
      <c r="H241" s="77"/>
      <c r="I241" s="77"/>
    </row>
    <row r="242" spans="1:9">
      <c r="A242" s="79" t="e">
        <f>IF('Base de données joueurs'!#REF!&gt;0,'Base de données joueurs'!#REF!,"J ")</f>
        <v>#REF!</v>
      </c>
      <c r="B242" s="88"/>
      <c r="E242" s="77"/>
      <c r="F242" s="77"/>
      <c r="H242" s="77"/>
      <c r="I242" s="77"/>
    </row>
    <row r="243" spans="1:9">
      <c r="A243" s="79" t="e">
        <f>IF('Base de données joueurs'!#REF!&gt;0,'Base de données joueurs'!#REF!,"J ")</f>
        <v>#REF!</v>
      </c>
      <c r="B243" s="88"/>
      <c r="E243" s="77"/>
      <c r="F243" s="77"/>
      <c r="H243" s="77"/>
      <c r="I243" s="77"/>
    </row>
    <row r="244" spans="1:9">
      <c r="A244" s="79" t="e">
        <f>IF('Base de données joueurs'!#REF!&gt;0,'Base de données joueurs'!#REF!,"J ")</f>
        <v>#REF!</v>
      </c>
      <c r="B244" s="88"/>
      <c r="E244" s="77"/>
      <c r="F244" s="77"/>
      <c r="H244" s="77"/>
      <c r="I244" s="77"/>
    </row>
    <row r="245" spans="1:9">
      <c r="A245" s="79" t="e">
        <f>IF('Base de données joueurs'!#REF!&gt;0,'Base de données joueurs'!#REF!,"J ")</f>
        <v>#REF!</v>
      </c>
      <c r="B245" s="88"/>
      <c r="E245" s="77"/>
      <c r="F245" s="77"/>
      <c r="H245" s="77"/>
      <c r="I245" s="77"/>
    </row>
    <row r="246" spans="1:9">
      <c r="A246" s="79" t="e">
        <f>IF('Base de données joueurs'!#REF!&gt;0,'Base de données joueurs'!#REF!,"J ")</f>
        <v>#REF!</v>
      </c>
      <c r="B246" s="88"/>
      <c r="E246" s="77"/>
      <c r="F246" s="77"/>
      <c r="H246" s="77"/>
      <c r="I246" s="77"/>
    </row>
    <row r="247" spans="1:9">
      <c r="A247" s="79" t="e">
        <f>IF('Base de données joueurs'!#REF!&gt;0,'Base de données joueurs'!#REF!,"J ")</f>
        <v>#REF!</v>
      </c>
      <c r="B247" s="88"/>
      <c r="E247" s="77"/>
      <c r="F247" s="77"/>
      <c r="H247" s="77"/>
      <c r="I247" s="77"/>
    </row>
    <row r="248" spans="1:9">
      <c r="A248" s="79" t="e">
        <f>IF('Base de données joueurs'!#REF!&gt;0,'Base de données joueurs'!#REF!,"J ")</f>
        <v>#REF!</v>
      </c>
      <c r="B248" s="88"/>
      <c r="E248" s="77"/>
      <c r="F248" s="77"/>
      <c r="H248" s="77"/>
      <c r="I248" s="77"/>
    </row>
    <row r="249" spans="1:9">
      <c r="A249" s="79" t="e">
        <f>IF('Base de données joueurs'!#REF!&gt;0,'Base de données joueurs'!#REF!,"J ")</f>
        <v>#REF!</v>
      </c>
      <c r="B249" s="88"/>
      <c r="E249" s="77"/>
      <c r="F249" s="77"/>
      <c r="H249" s="77"/>
      <c r="I249" s="77"/>
    </row>
    <row r="250" spans="1:9">
      <c r="A250" s="79" t="e">
        <f>IF('Base de données joueurs'!#REF!&gt;0,'Base de données joueurs'!#REF!,"J ")</f>
        <v>#REF!</v>
      </c>
      <c r="B250" s="88"/>
      <c r="E250" s="77"/>
      <c r="F250" s="77"/>
      <c r="H250" s="77"/>
      <c r="I250" s="77"/>
    </row>
    <row r="251" spans="1:9">
      <c r="A251" s="79" t="e">
        <f>IF('Base de données joueurs'!#REF!&gt;0,'Base de données joueurs'!#REF!,"J ")</f>
        <v>#REF!</v>
      </c>
      <c r="B251" s="88"/>
      <c r="E251" s="77"/>
      <c r="F251" s="77"/>
      <c r="H251" s="77"/>
      <c r="I251" s="77"/>
    </row>
    <row r="252" spans="1:9">
      <c r="A252" s="79" t="e">
        <f>IF('Base de données joueurs'!#REF!&gt;0,'Base de données joueurs'!#REF!,"J ")</f>
        <v>#REF!</v>
      </c>
      <c r="B252" s="88"/>
      <c r="E252" s="77"/>
      <c r="F252" s="77"/>
      <c r="H252" s="77"/>
      <c r="I252" s="77"/>
    </row>
    <row r="253" spans="1:9">
      <c r="A253" s="79" t="e">
        <f>IF('Base de données joueurs'!#REF!&gt;0,'Base de données joueurs'!#REF!,"J ")</f>
        <v>#REF!</v>
      </c>
      <c r="B253" s="88"/>
      <c r="E253" s="77"/>
      <c r="F253" s="77"/>
      <c r="H253" s="77"/>
      <c r="I253" s="77"/>
    </row>
    <row r="254" spans="1:9">
      <c r="A254" s="79" t="e">
        <f>IF('Base de données joueurs'!#REF!&gt;0,'Base de données joueurs'!#REF!,"J ")</f>
        <v>#REF!</v>
      </c>
      <c r="B254" s="88"/>
      <c r="E254" s="77"/>
      <c r="F254" s="77"/>
      <c r="H254" s="77"/>
      <c r="I254" s="77"/>
    </row>
    <row r="255" spans="1:9">
      <c r="A255" s="79" t="e">
        <f>IF('Base de données joueurs'!#REF!&gt;0,'Base de données joueurs'!#REF!,"J ")</f>
        <v>#REF!</v>
      </c>
      <c r="B255" s="88"/>
      <c r="E255" s="77"/>
      <c r="F255" s="77"/>
      <c r="H255" s="77"/>
      <c r="I255" s="77"/>
    </row>
    <row r="256" spans="1:9">
      <c r="A256" s="79" t="e">
        <f>IF('Base de données joueurs'!#REF!&gt;0,'Base de données joueurs'!#REF!,"J ")</f>
        <v>#REF!</v>
      </c>
      <c r="B256" s="88"/>
    </row>
    <row r="257" spans="1:2">
      <c r="A257" s="79" t="e">
        <f>IF('Base de données joueurs'!#REF!&gt;0,'Base de données joueurs'!#REF!,"J ")</f>
        <v>#REF!</v>
      </c>
      <c r="B257" s="88"/>
    </row>
    <row r="258" spans="1:2">
      <c r="A258" s="79" t="e">
        <f>IF('Base de données joueurs'!#REF!&gt;0,'Base de données joueurs'!#REF!,"J ")</f>
        <v>#REF!</v>
      </c>
      <c r="B258" s="88"/>
    </row>
    <row r="259" spans="1:2">
      <c r="A259" s="79" t="e">
        <f>IF('Base de données joueurs'!#REF!&gt;0,'Base de données joueurs'!#REF!,"J ")</f>
        <v>#REF!</v>
      </c>
      <c r="B259" s="88"/>
    </row>
    <row r="260" spans="1:2">
      <c r="A260" s="79" t="e">
        <f>IF('Base de données joueurs'!#REF!&gt;0,'Base de données joueurs'!#REF!,"J ")</f>
        <v>#REF!</v>
      </c>
      <c r="B260" s="88"/>
    </row>
    <row r="261" spans="1:2">
      <c r="A261" s="79" t="e">
        <f>IF('Base de données joueurs'!#REF!&gt;0,'Base de données joueurs'!#REF!,"J ")</f>
        <v>#REF!</v>
      </c>
      <c r="B261" s="88"/>
    </row>
    <row r="262" spans="1:2">
      <c r="A262" s="79" t="e">
        <f>IF('Base de données joueurs'!#REF!&gt;0,'Base de données joueurs'!#REF!,"J ")</f>
        <v>#REF!</v>
      </c>
      <c r="B262" s="88"/>
    </row>
    <row r="263" spans="1:2">
      <c r="A263" s="79" t="e">
        <f>IF('Base de données joueurs'!#REF!&gt;0,'Base de données joueurs'!#REF!,"J ")</f>
        <v>#REF!</v>
      </c>
      <c r="B263" s="88"/>
    </row>
  </sheetData>
  <mergeCells count="13">
    <mergeCell ref="R1:R3"/>
    <mergeCell ref="T1:T3"/>
    <mergeCell ref="V1:V3"/>
    <mergeCell ref="X1:X3"/>
    <mergeCell ref="B2:B3"/>
    <mergeCell ref="C2:C3"/>
    <mergeCell ref="D2:D3"/>
    <mergeCell ref="F1:F3"/>
    <mergeCell ref="H1:H3"/>
    <mergeCell ref="J1:J3"/>
    <mergeCell ref="L1:L3"/>
    <mergeCell ref="N1:N3"/>
    <mergeCell ref="P1:P3"/>
  </mergeCells>
  <conditionalFormatting sqref="N4:N20 T4:T20 R4:R20 P4:P20 V4:V20 X4:X20 J4:J20 F4:F20 H4:H20 L4:L15 L17:L20 A4:A263">
    <cfRule type="expression" dxfId="38" priority="26" stopIfTrue="1">
      <formula>A4&lt;&gt;""</formula>
    </cfRule>
  </conditionalFormatting>
  <conditionalFormatting sqref="X1:X3 V1:V3 T1:T3 R1:R3 P1:P3 N1:N3 L1:L3 J1:J3 H1:H3 F1:F3">
    <cfRule type="expression" dxfId="37" priority="24" stopIfTrue="1">
      <formula>F4&lt;&gt;""</formula>
    </cfRule>
    <cfRule type="expression" dxfId="36" priority="25" stopIfTrue="1">
      <formula>F4=""</formula>
    </cfRule>
  </conditionalFormatting>
  <conditionalFormatting sqref="X1:X3 V1:V3 T1:T3 R1:R3 P1:P3 N1:N3 L1:L3 J1:J3 H1:H3 F1:F3">
    <cfRule type="expression" dxfId="35" priority="22" stopIfTrue="1">
      <formula>F4&lt;&gt;""</formula>
    </cfRule>
    <cfRule type="expression" dxfId="34" priority="23" stopIfTrue="1">
      <formula>F4=""</formula>
    </cfRule>
  </conditionalFormatting>
  <conditionalFormatting sqref="X1:X3 V1:V3 T1:T3 R1:R3 P1:P3 N1:N3 L1:L3 J1:J3 H1:H3 F1:F3">
    <cfRule type="expression" dxfId="33" priority="20" stopIfTrue="1">
      <formula>F4&lt;&gt;""</formula>
    </cfRule>
    <cfRule type="expression" dxfId="32" priority="21" stopIfTrue="1">
      <formula>F4=""</formula>
    </cfRule>
  </conditionalFormatting>
  <conditionalFormatting sqref="X1:X3 V1:V3 T1:T3 R1:R3 P1:P3 N1:N3 L1:L3 J1:J3 H1:H3 F1:F3">
    <cfRule type="expression" dxfId="31" priority="18" stopIfTrue="1">
      <formula>F4&lt;&gt;""</formula>
    </cfRule>
    <cfRule type="expression" dxfId="30" priority="19" stopIfTrue="1">
      <formula>F4=""</formula>
    </cfRule>
  </conditionalFormatting>
  <conditionalFormatting sqref="L1:L3 J1:J3 H1:H3 F1:F3">
    <cfRule type="expression" dxfId="29" priority="16" stopIfTrue="1">
      <formula>F4&lt;&gt;""</formula>
    </cfRule>
    <cfRule type="expression" dxfId="28" priority="17" stopIfTrue="1">
      <formula>F4=""</formula>
    </cfRule>
  </conditionalFormatting>
  <conditionalFormatting sqref="L1:L3 J1:J3 H1:H3 F1:F3">
    <cfRule type="expression" dxfId="27" priority="14" stopIfTrue="1">
      <formula>F4&lt;&gt;""</formula>
    </cfRule>
    <cfRule type="expression" dxfId="26" priority="15" stopIfTrue="1">
      <formula>F4=""</formula>
    </cfRule>
  </conditionalFormatting>
  <conditionalFormatting sqref="X1:X3 V1:V3 T1:T3 R1:R3 P1:P3 N1:N3 L1:L3 J1:J3 H1:H3 F1:F3">
    <cfRule type="expression" dxfId="25" priority="11" stopIfTrue="1">
      <formula>F4&lt;&gt;""</formula>
    </cfRule>
    <cfRule type="expression" dxfId="24" priority="12" stopIfTrue="1">
      <formula>F4=""</formula>
    </cfRule>
  </conditionalFormatting>
  <conditionalFormatting sqref="X1:X3 V1:V3 T1:T3 R1:R3 P1:P3 N1:N3 L1:L3 J1:J3 H1:H3 F1:F3">
    <cfRule type="expression" dxfId="23" priority="9" stopIfTrue="1">
      <formula>F4&lt;&gt;""</formula>
    </cfRule>
    <cfRule type="expression" dxfId="22" priority="10" stopIfTrue="1">
      <formula>F4=""</formula>
    </cfRule>
  </conditionalFormatting>
  <conditionalFormatting sqref="X1:X3 V1:V3 T1:T3 R1:R3 P1:P3 N1:N3 L1:L3 J1:J3 H1:H3 F1:F3">
    <cfRule type="expression" dxfId="21" priority="7" stopIfTrue="1">
      <formula>F4&lt;&gt;""</formula>
    </cfRule>
    <cfRule type="expression" dxfId="20" priority="8" stopIfTrue="1">
      <formula>F4=""</formula>
    </cfRule>
  </conditionalFormatting>
  <conditionalFormatting sqref="X1:X3 V1:V3 T1:T3 R1:R3 P1:P3 N1:N3 L1:L3 J1:J3 H1:H3 F1:F3">
    <cfRule type="expression" dxfId="19" priority="5" stopIfTrue="1">
      <formula>F4&lt;&gt;""</formula>
    </cfRule>
    <cfRule type="expression" dxfId="18" priority="6" stopIfTrue="1">
      <formula>F4=""</formula>
    </cfRule>
  </conditionalFormatting>
  <conditionalFormatting sqref="L1:L3 J1:J3 H1:H3 F1:F3">
    <cfRule type="expression" dxfId="17" priority="3" stopIfTrue="1">
      <formula>F4&lt;&gt;""</formula>
    </cfRule>
    <cfRule type="expression" dxfId="16" priority="4" stopIfTrue="1">
      <formula>F4=""</formula>
    </cfRule>
  </conditionalFormatting>
  <conditionalFormatting sqref="L1:L3 J1:J3 H1:H3 F1:F3">
    <cfRule type="expression" dxfId="15" priority="1" stopIfTrue="1">
      <formula>F4&lt;&gt;""</formula>
    </cfRule>
    <cfRule type="expression" dxfId="14" priority="2" stopIfTrue="1">
      <formula>F4=""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theme="1"/>
  </sheetPr>
  <dimension ref="A1:AC263"/>
  <sheetViews>
    <sheetView topLeftCell="A4" workbookViewId="0">
      <selection activeCell="A4" sqref="A4:A263"/>
    </sheetView>
  </sheetViews>
  <sheetFormatPr baseColWidth="10" defaultRowHeight="15"/>
  <cols>
    <col min="1" max="1" width="27.25" style="73" customWidth="1"/>
    <col min="2" max="2" width="13.5" style="80" customWidth="1"/>
    <col min="3" max="3" width="1.875" style="80" customWidth="1"/>
    <col min="4" max="4" width="1.25" style="80" customWidth="1"/>
    <col min="5" max="5" width="0.875" style="76" customWidth="1"/>
    <col min="6" max="6" width="4" style="76" customWidth="1"/>
    <col min="7" max="7" width="0.5" style="77" customWidth="1"/>
    <col min="8" max="8" width="3.75" style="76" customWidth="1"/>
    <col min="9" max="9" width="3.25" style="76" customWidth="1"/>
    <col min="10" max="10" width="11" style="76"/>
    <col min="11" max="11" width="3.25" style="76" customWidth="1"/>
    <col min="12" max="12" width="11" style="76"/>
    <col min="13" max="13" width="3.25" style="76" customWidth="1"/>
    <col min="14" max="14" width="11" style="76"/>
    <col min="15" max="15" width="3.25" style="76" customWidth="1"/>
    <col min="16" max="16" width="11" style="76"/>
    <col min="17" max="17" width="3.25" style="76" customWidth="1"/>
    <col min="18" max="18" width="11" style="76"/>
    <col min="19" max="19" width="3.25" style="76" customWidth="1"/>
    <col min="20" max="20" width="11" style="76"/>
    <col min="21" max="21" width="3.25" style="76" customWidth="1"/>
    <col min="22" max="22" width="11" style="76"/>
    <col min="23" max="23" width="3.25" style="76" customWidth="1"/>
    <col min="24" max="29" width="11" style="76"/>
    <col min="30" max="16384" width="11" style="73"/>
  </cols>
  <sheetData>
    <row r="1" spans="1:24" ht="28.5" customHeight="1" thickBot="1">
      <c r="B1" s="74" t="s">
        <v>81</v>
      </c>
      <c r="C1" s="75" t="s">
        <v>82</v>
      </c>
      <c r="D1" s="75" t="s">
        <v>83</v>
      </c>
      <c r="F1" s="115">
        <v>1</v>
      </c>
      <c r="H1" s="115">
        <v>2</v>
      </c>
      <c r="J1" s="109" t="s">
        <v>84</v>
      </c>
      <c r="L1" s="109" t="s">
        <v>85</v>
      </c>
      <c r="N1" s="109" t="s">
        <v>86</v>
      </c>
      <c r="P1" s="109" t="s">
        <v>87</v>
      </c>
      <c r="R1" s="109" t="s">
        <v>88</v>
      </c>
      <c r="T1" s="109" t="s">
        <v>89</v>
      </c>
      <c r="V1" s="109" t="s">
        <v>90</v>
      </c>
      <c r="X1" s="109" t="s">
        <v>91</v>
      </c>
    </row>
    <row r="2" spans="1:24" s="76" customFormat="1" ht="25.5" customHeight="1" thickBot="1">
      <c r="B2" s="112">
        <f>COUNTA($A$4:$A$9)</f>
        <v>6</v>
      </c>
      <c r="C2" s="114">
        <v>2</v>
      </c>
      <c r="D2" s="114">
        <v>130</v>
      </c>
      <c r="F2" s="116"/>
      <c r="G2" s="77"/>
      <c r="H2" s="116"/>
      <c r="J2" s="110"/>
      <c r="L2" s="110"/>
      <c r="N2" s="110"/>
      <c r="P2" s="110"/>
      <c r="R2" s="110"/>
      <c r="T2" s="110"/>
      <c r="V2" s="110"/>
      <c r="X2" s="111"/>
    </row>
    <row r="3" spans="1:24" ht="20.100000000000001" customHeight="1" thickBot="1">
      <c r="A3" s="78" t="s">
        <v>92</v>
      </c>
      <c r="B3" s="113"/>
      <c r="C3" s="114"/>
      <c r="D3" s="114"/>
      <c r="F3" s="116"/>
      <c r="H3" s="116"/>
      <c r="J3" s="110"/>
      <c r="L3" s="110"/>
      <c r="N3" s="110"/>
      <c r="P3" s="110"/>
      <c r="R3" s="110"/>
      <c r="T3" s="110"/>
      <c r="V3" s="110"/>
      <c r="X3" s="111"/>
    </row>
    <row r="4" spans="1:24">
      <c r="A4" s="79">
        <f>IF('Base de données joueurs'!A5&gt;0,'Base de données joueurs'!A5,"J ")</f>
        <v>1</v>
      </c>
      <c r="F4" s="81"/>
      <c r="H4" s="81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X4" s="77"/>
    </row>
    <row r="5" spans="1:24">
      <c r="A5" s="79">
        <f>IF('Base de données joueurs'!A6&gt;0,'Base de données joueurs'!A6,"J ")</f>
        <v>2</v>
      </c>
      <c r="F5" s="81"/>
      <c r="H5" s="81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X5" s="77"/>
    </row>
    <row r="6" spans="1:24">
      <c r="A6" s="79">
        <f>IF('Base de données joueurs'!A7&gt;0,'Base de données joueurs'!A7,"J ")</f>
        <v>3</v>
      </c>
      <c r="F6" s="81"/>
      <c r="H6" s="81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X6" s="77"/>
    </row>
    <row r="7" spans="1:24">
      <c r="A7" s="79">
        <f>IF('Base de données joueurs'!A8&gt;0,'Base de données joueurs'!A8,"J ")</f>
        <v>4</v>
      </c>
      <c r="F7" s="81"/>
      <c r="H7" s="81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X7" s="77"/>
    </row>
    <row r="8" spans="1:24">
      <c r="A8" s="79">
        <f>IF('Base de données joueurs'!A9&gt;0,'Base de données joueurs'!A9,"J ")</f>
        <v>5</v>
      </c>
      <c r="F8" s="81"/>
      <c r="H8" s="81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X8" s="77"/>
    </row>
    <row r="9" spans="1:24">
      <c r="A9" s="79">
        <f>IF('Base de données joueurs'!A10&gt;0,'Base de données joueurs'!A10,"J ")</f>
        <v>6</v>
      </c>
      <c r="F9" s="81"/>
      <c r="H9" s="81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X9" s="77"/>
    </row>
    <row r="10" spans="1:24">
      <c r="A10" s="79">
        <f>IF('Base de données joueurs'!A11&gt;0,'Base de données joueurs'!A11,"J ")</f>
        <v>7</v>
      </c>
      <c r="F10" s="81"/>
      <c r="H10" s="81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X10" s="77"/>
    </row>
    <row r="11" spans="1:24">
      <c r="A11" s="79">
        <f>IF('Base de données joueurs'!A12&gt;0,'Base de données joueurs'!A12,"J ")</f>
        <v>8</v>
      </c>
      <c r="F11" s="81"/>
      <c r="H11" s="81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X11" s="77"/>
    </row>
    <row r="12" spans="1:24">
      <c r="A12" s="79">
        <f>IF('Base de données joueurs'!A13&gt;0,'Base de données joueurs'!A13,"J ")</f>
        <v>9</v>
      </c>
      <c r="F12" s="81"/>
      <c r="H12" s="81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X12" s="77"/>
    </row>
    <row r="13" spans="1:24">
      <c r="A13" s="79">
        <f>IF('Base de données joueurs'!A14&gt;0,'Base de données joueurs'!A14,"J ")</f>
        <v>10</v>
      </c>
      <c r="F13" s="81"/>
      <c r="H13" s="81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X13" s="77"/>
    </row>
    <row r="14" spans="1:24">
      <c r="A14" s="79">
        <f>IF('Base de données joueurs'!A15&gt;0,'Base de données joueurs'!A15,"J ")</f>
        <v>11</v>
      </c>
      <c r="F14" s="81"/>
      <c r="H14" s="81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X14" s="77"/>
    </row>
    <row r="15" spans="1:24">
      <c r="A15" s="79">
        <f>IF('Base de données joueurs'!A16&gt;0,'Base de données joueurs'!A16,"J ")</f>
        <v>12</v>
      </c>
      <c r="F15" s="81"/>
      <c r="H15" s="81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X15" s="77"/>
    </row>
    <row r="16" spans="1:24">
      <c r="A16" s="79">
        <f>IF('Base de données joueurs'!A17&gt;0,'Base de données joueurs'!A17,"J ")</f>
        <v>13</v>
      </c>
      <c r="F16" s="81"/>
      <c r="H16" s="81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X16" s="77"/>
    </row>
    <row r="17" spans="1:24">
      <c r="A17" s="79" t="str">
        <f>IF('Base de données joueurs'!A18&gt;0,'Base de données joueurs'!A18,"J ")</f>
        <v>J</v>
      </c>
      <c r="F17" s="81"/>
      <c r="H17" s="81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X17" s="77"/>
    </row>
    <row r="18" spans="1:24">
      <c r="A18" s="79" t="str">
        <f>IF('Base de données joueurs'!A19&gt;0,'Base de données joueurs'!A19,"J ")</f>
        <v>J</v>
      </c>
      <c r="F18" s="81"/>
      <c r="H18" s="81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X18" s="77"/>
    </row>
    <row r="19" spans="1:24">
      <c r="A19" s="79" t="str">
        <f>IF('Base de données joueurs'!A20&gt;0,'Base de données joueurs'!A20,"J ")</f>
        <v>J</v>
      </c>
      <c r="F19" s="81"/>
      <c r="H19" s="81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X19" s="77"/>
    </row>
    <row r="20" spans="1:24">
      <c r="A20" s="79" t="e">
        <f>IF('Base de données joueurs'!#REF!&gt;0,'Base de données joueurs'!#REF!,"J ")</f>
        <v>#REF!</v>
      </c>
      <c r="F20" s="82"/>
      <c r="H20" s="81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X20" s="77"/>
    </row>
    <row r="21" spans="1:24">
      <c r="A21" s="79" t="e">
        <f>IF('Base de données joueurs'!#REF!&gt;0,'Base de données joueurs'!#REF!,"J ")</f>
        <v>#REF!</v>
      </c>
      <c r="F21" s="81"/>
      <c r="H21" s="81"/>
    </row>
    <row r="22" spans="1:24">
      <c r="A22" s="79" t="e">
        <f>IF('Base de données joueurs'!#REF!&gt;0,'Base de données joueurs'!#REF!,"J ")</f>
        <v>#REF!</v>
      </c>
      <c r="F22" s="81"/>
      <c r="H22" s="81"/>
    </row>
    <row r="23" spans="1:24">
      <c r="A23" s="79" t="e">
        <f>IF('Base de données joueurs'!#REF!&gt;0,'Base de données joueurs'!#REF!,"J ")</f>
        <v>#REF!</v>
      </c>
      <c r="F23" s="81"/>
      <c r="H23" s="81"/>
    </row>
    <row r="24" spans="1:24">
      <c r="A24" s="79" t="e">
        <f>IF('Base de données joueurs'!#REF!&gt;0,'Base de données joueurs'!#REF!,"J ")</f>
        <v>#REF!</v>
      </c>
      <c r="F24" s="81"/>
      <c r="H24" s="81"/>
    </row>
    <row r="25" spans="1:24">
      <c r="A25" s="79" t="e">
        <f>IF('Base de données joueurs'!#REF!&gt;0,'Base de données joueurs'!#REF!,"J ")</f>
        <v>#REF!</v>
      </c>
      <c r="F25" s="81"/>
      <c r="H25" s="81"/>
    </row>
    <row r="26" spans="1:24">
      <c r="A26" s="79" t="e">
        <f>IF('Base de données joueurs'!#REF!&gt;0,'Base de données joueurs'!#REF!,"J ")</f>
        <v>#REF!</v>
      </c>
      <c r="F26" s="81"/>
      <c r="H26" s="81"/>
    </row>
    <row r="27" spans="1:24">
      <c r="A27" s="79" t="e">
        <f>IF('Base de données joueurs'!#REF!&gt;0,'Base de données joueurs'!#REF!,"J ")</f>
        <v>#REF!</v>
      </c>
      <c r="F27" s="81"/>
      <c r="H27" s="81"/>
    </row>
    <row r="28" spans="1:24">
      <c r="A28" s="79" t="e">
        <f>IF('Base de données joueurs'!#REF!&gt;0,'Base de données joueurs'!#REF!,"J ")</f>
        <v>#REF!</v>
      </c>
      <c r="F28" s="81"/>
      <c r="H28" s="81"/>
    </row>
    <row r="29" spans="1:24">
      <c r="A29" s="79" t="e">
        <f>IF('Base de données joueurs'!#REF!&gt;0,'Base de données joueurs'!#REF!,"J ")</f>
        <v>#REF!</v>
      </c>
      <c r="F29" s="81"/>
      <c r="H29" s="81"/>
    </row>
    <row r="30" spans="1:24">
      <c r="A30" s="79" t="e">
        <f>IF('Base de données joueurs'!#REF!&gt;0,'Base de données joueurs'!#REF!,"J ")</f>
        <v>#REF!</v>
      </c>
      <c r="F30" s="81"/>
      <c r="H30" s="81"/>
    </row>
    <row r="31" spans="1:24">
      <c r="A31" s="79" t="e">
        <f>IF('Base de données joueurs'!#REF!&gt;0,'Base de données joueurs'!#REF!,"J ")</f>
        <v>#REF!</v>
      </c>
      <c r="F31" s="81"/>
      <c r="H31" s="81"/>
    </row>
    <row r="32" spans="1:24">
      <c r="A32" s="79" t="e">
        <f>IF('Base de données joueurs'!#REF!&gt;0,'Base de données joueurs'!#REF!,"J ")</f>
        <v>#REF!</v>
      </c>
      <c r="F32" s="81"/>
      <c r="H32" s="81"/>
    </row>
    <row r="33" spans="1:8">
      <c r="A33" s="79" t="e">
        <f>IF('Base de données joueurs'!#REF!&gt;0,'Base de données joueurs'!#REF!,"J ")</f>
        <v>#REF!</v>
      </c>
      <c r="F33" s="81"/>
      <c r="H33" s="81"/>
    </row>
    <row r="34" spans="1:8">
      <c r="A34" s="79" t="e">
        <f>IF('Base de données joueurs'!#REF!&gt;0,'Base de données joueurs'!#REF!,"J ")</f>
        <v>#REF!</v>
      </c>
      <c r="F34" s="81"/>
      <c r="H34" s="81"/>
    </row>
    <row r="35" spans="1:8">
      <c r="A35" s="79" t="e">
        <f>IF('Base de données joueurs'!#REF!&gt;0,'Base de données joueurs'!#REF!,"J ")</f>
        <v>#REF!</v>
      </c>
      <c r="F35" s="81"/>
      <c r="H35" s="81"/>
    </row>
    <row r="36" spans="1:8">
      <c r="A36" s="79" t="e">
        <f>IF('Base de données joueurs'!#REF!&gt;0,'Base de données joueurs'!#REF!,"J ")</f>
        <v>#REF!</v>
      </c>
      <c r="F36" s="81"/>
      <c r="H36" s="81"/>
    </row>
    <row r="37" spans="1:8">
      <c r="A37" s="79" t="e">
        <f>IF('Base de données joueurs'!#REF!&gt;0,'Base de données joueurs'!#REF!,"J ")</f>
        <v>#REF!</v>
      </c>
      <c r="F37" s="81"/>
      <c r="H37" s="81"/>
    </row>
    <row r="38" spans="1:8">
      <c r="A38" s="79" t="e">
        <f>IF('Base de données joueurs'!#REF!&gt;0,'Base de données joueurs'!#REF!,"J ")</f>
        <v>#REF!</v>
      </c>
      <c r="F38" s="81"/>
      <c r="H38" s="81"/>
    </row>
    <row r="39" spans="1:8">
      <c r="A39" s="79" t="e">
        <f>IF('Base de données joueurs'!#REF!&gt;0,'Base de données joueurs'!#REF!,"J ")</f>
        <v>#REF!</v>
      </c>
      <c r="F39" s="81"/>
      <c r="H39" s="81"/>
    </row>
    <row r="40" spans="1:8">
      <c r="A40" s="79" t="e">
        <f>IF('Base de données joueurs'!#REF!&gt;0,'Base de données joueurs'!#REF!,"J ")</f>
        <v>#REF!</v>
      </c>
      <c r="F40" s="81"/>
      <c r="H40" s="81"/>
    </row>
    <row r="41" spans="1:8">
      <c r="A41" s="79" t="e">
        <f>IF('Base de données joueurs'!#REF!&gt;0,'Base de données joueurs'!#REF!,"J ")</f>
        <v>#REF!</v>
      </c>
      <c r="F41" s="81"/>
      <c r="H41" s="81"/>
    </row>
    <row r="42" spans="1:8">
      <c r="A42" s="79" t="e">
        <f>IF('Base de données joueurs'!#REF!&gt;0,'Base de données joueurs'!#REF!,"J ")</f>
        <v>#REF!</v>
      </c>
      <c r="F42" s="81"/>
      <c r="H42" s="81"/>
    </row>
    <row r="43" spans="1:8">
      <c r="A43" s="79" t="e">
        <f>IF('Base de données joueurs'!#REF!&gt;0,'Base de données joueurs'!#REF!,"J ")</f>
        <v>#REF!</v>
      </c>
      <c r="F43" s="81"/>
      <c r="H43" s="81"/>
    </row>
    <row r="44" spans="1:8">
      <c r="A44" s="79" t="e">
        <f>IF('Base de données joueurs'!#REF!&gt;0,'Base de données joueurs'!#REF!,"J ")</f>
        <v>#REF!</v>
      </c>
      <c r="F44" s="81"/>
      <c r="H44" s="81"/>
    </row>
    <row r="45" spans="1:8">
      <c r="A45" s="79" t="e">
        <f>IF('Base de données joueurs'!#REF!&gt;0,'Base de données joueurs'!#REF!,"J ")</f>
        <v>#REF!</v>
      </c>
      <c r="F45" s="81"/>
      <c r="H45" s="81"/>
    </row>
    <row r="46" spans="1:8">
      <c r="A46" s="79" t="e">
        <f>IF('Base de données joueurs'!#REF!&gt;0,'Base de données joueurs'!#REF!,"J ")</f>
        <v>#REF!</v>
      </c>
      <c r="F46" s="81"/>
      <c r="H46" s="81"/>
    </row>
    <row r="47" spans="1:8">
      <c r="A47" s="79" t="e">
        <f>IF('Base de données joueurs'!#REF!&gt;0,'Base de données joueurs'!#REF!,"J ")</f>
        <v>#REF!</v>
      </c>
      <c r="F47" s="81"/>
      <c r="H47" s="81"/>
    </row>
    <row r="48" spans="1:8">
      <c r="A48" s="79" t="e">
        <f>IF('Base de données joueurs'!#REF!&gt;0,'Base de données joueurs'!#REF!,"J ")</f>
        <v>#REF!</v>
      </c>
      <c r="F48" s="81"/>
      <c r="H48" s="81"/>
    </row>
    <row r="49" spans="1:8">
      <c r="A49" s="79" t="e">
        <f>IF('Base de données joueurs'!#REF!&gt;0,'Base de données joueurs'!#REF!,"J ")</f>
        <v>#REF!</v>
      </c>
      <c r="F49" s="81"/>
      <c r="H49" s="81"/>
    </row>
    <row r="50" spans="1:8">
      <c r="A50" s="79" t="e">
        <f>IF('Base de données joueurs'!#REF!&gt;0,'Base de données joueurs'!#REF!,"J ")</f>
        <v>#REF!</v>
      </c>
      <c r="F50" s="81"/>
      <c r="H50" s="81"/>
    </row>
    <row r="51" spans="1:8">
      <c r="A51" s="79" t="e">
        <f>IF('Base de données joueurs'!#REF!&gt;0,'Base de données joueurs'!#REF!,"J ")</f>
        <v>#REF!</v>
      </c>
      <c r="F51" s="81"/>
      <c r="H51" s="81"/>
    </row>
    <row r="52" spans="1:8">
      <c r="A52" s="79" t="e">
        <f>IF('Base de données joueurs'!#REF!&gt;0,'Base de données joueurs'!#REF!,"J ")</f>
        <v>#REF!</v>
      </c>
      <c r="F52" s="81"/>
      <c r="H52" s="81"/>
    </row>
    <row r="53" spans="1:8">
      <c r="A53" s="79" t="e">
        <f>IF('Base de données joueurs'!#REF!&gt;0,'Base de données joueurs'!#REF!,"J ")</f>
        <v>#REF!</v>
      </c>
      <c r="F53" s="81"/>
      <c r="H53" s="81"/>
    </row>
    <row r="54" spans="1:8">
      <c r="A54" s="79" t="e">
        <f>IF('Base de données joueurs'!#REF!&gt;0,'Base de données joueurs'!#REF!,"J ")</f>
        <v>#REF!</v>
      </c>
      <c r="F54" s="81"/>
      <c r="H54" s="81"/>
    </row>
    <row r="55" spans="1:8">
      <c r="A55" s="79" t="e">
        <f>IF('Base de données joueurs'!#REF!&gt;0,'Base de données joueurs'!#REF!,"J ")</f>
        <v>#REF!</v>
      </c>
      <c r="F55" s="81"/>
      <c r="H55" s="81"/>
    </row>
    <row r="56" spans="1:8">
      <c r="A56" s="79" t="e">
        <f>IF('Base de données joueurs'!#REF!&gt;0,'Base de données joueurs'!#REF!,"J ")</f>
        <v>#REF!</v>
      </c>
      <c r="F56" s="81"/>
      <c r="H56" s="81"/>
    </row>
    <row r="57" spans="1:8">
      <c r="A57" s="79" t="e">
        <f>IF('Base de données joueurs'!#REF!&gt;0,'Base de données joueurs'!#REF!,"J ")</f>
        <v>#REF!</v>
      </c>
      <c r="F57" s="81"/>
      <c r="H57" s="81"/>
    </row>
    <row r="58" spans="1:8">
      <c r="A58" s="79" t="e">
        <f>IF('Base de données joueurs'!#REF!&gt;0,'Base de données joueurs'!#REF!,"J ")</f>
        <v>#REF!</v>
      </c>
      <c r="F58" s="81"/>
      <c r="H58" s="81"/>
    </row>
    <row r="59" spans="1:8">
      <c r="A59" s="79" t="e">
        <f>IF('Base de données joueurs'!#REF!&gt;0,'Base de données joueurs'!#REF!,"J ")</f>
        <v>#REF!</v>
      </c>
      <c r="F59" s="81"/>
      <c r="H59" s="81"/>
    </row>
    <row r="60" spans="1:8">
      <c r="A60" s="79" t="e">
        <f>IF('Base de données joueurs'!#REF!&gt;0,'Base de données joueurs'!#REF!,"J ")</f>
        <v>#REF!</v>
      </c>
      <c r="F60" s="81"/>
      <c r="H60" s="81"/>
    </row>
    <row r="61" spans="1:8">
      <c r="A61" s="79" t="e">
        <f>IF('Base de données joueurs'!#REF!&gt;0,'Base de données joueurs'!#REF!,"J ")</f>
        <v>#REF!</v>
      </c>
      <c r="F61" s="81"/>
      <c r="H61" s="81"/>
    </row>
    <row r="62" spans="1:8">
      <c r="A62" s="79" t="e">
        <f>IF('Base de données joueurs'!#REF!&gt;0,'Base de données joueurs'!#REF!,"J ")</f>
        <v>#REF!</v>
      </c>
      <c r="F62" s="81"/>
      <c r="H62" s="81"/>
    </row>
    <row r="63" spans="1:8">
      <c r="A63" s="79" t="e">
        <f>IF('Base de données joueurs'!#REF!&gt;0,'Base de données joueurs'!#REF!,"J ")</f>
        <v>#REF!</v>
      </c>
      <c r="F63" s="81"/>
      <c r="H63" s="81"/>
    </row>
    <row r="64" spans="1:8">
      <c r="A64" s="79" t="e">
        <f>IF('Base de données joueurs'!#REF!&gt;0,'Base de données joueurs'!#REF!,"J ")</f>
        <v>#REF!</v>
      </c>
      <c r="F64" s="81"/>
      <c r="H64" s="81"/>
    </row>
    <row r="65" spans="1:8">
      <c r="A65" s="79" t="e">
        <f>IF('Base de données joueurs'!#REF!&gt;0,'Base de données joueurs'!#REF!,"J ")</f>
        <v>#REF!</v>
      </c>
      <c r="F65" s="81"/>
      <c r="H65" s="81"/>
    </row>
    <row r="66" spans="1:8">
      <c r="A66" s="79" t="e">
        <f>IF('Base de données joueurs'!#REF!&gt;0,'Base de données joueurs'!#REF!,"J ")</f>
        <v>#REF!</v>
      </c>
      <c r="F66" s="81"/>
      <c r="H66" s="81"/>
    </row>
    <row r="67" spans="1:8">
      <c r="A67" s="79" t="e">
        <f>IF('Base de données joueurs'!#REF!&gt;0,'Base de données joueurs'!#REF!,"J ")</f>
        <v>#REF!</v>
      </c>
      <c r="F67" s="81"/>
      <c r="H67" s="81"/>
    </row>
    <row r="68" spans="1:8">
      <c r="A68" s="79" t="e">
        <f>IF('Base de données joueurs'!#REF!&gt;0,'Base de données joueurs'!#REF!,"J ")</f>
        <v>#REF!</v>
      </c>
      <c r="F68" s="81"/>
      <c r="H68" s="81"/>
    </row>
    <row r="69" spans="1:8">
      <c r="A69" s="79" t="e">
        <f>IF('Base de données joueurs'!#REF!&gt;0,'Base de données joueurs'!#REF!,"J ")</f>
        <v>#REF!</v>
      </c>
      <c r="F69" s="81"/>
      <c r="H69" s="81"/>
    </row>
    <row r="70" spans="1:8">
      <c r="A70" s="79" t="e">
        <f>IF('Base de données joueurs'!#REF!&gt;0,'Base de données joueurs'!#REF!,"J ")</f>
        <v>#REF!</v>
      </c>
      <c r="F70" s="81"/>
      <c r="H70" s="81"/>
    </row>
    <row r="71" spans="1:8">
      <c r="A71" s="79" t="e">
        <f>IF('Base de données joueurs'!#REF!&gt;0,'Base de données joueurs'!#REF!,"J ")</f>
        <v>#REF!</v>
      </c>
      <c r="F71" s="81"/>
      <c r="H71" s="81"/>
    </row>
    <row r="72" spans="1:8">
      <c r="A72" s="79" t="e">
        <f>IF('Base de données joueurs'!#REF!&gt;0,'Base de données joueurs'!#REF!,"J ")</f>
        <v>#REF!</v>
      </c>
      <c r="F72" s="81"/>
      <c r="H72" s="81"/>
    </row>
    <row r="73" spans="1:8">
      <c r="A73" s="79" t="e">
        <f>IF('Base de données joueurs'!#REF!&gt;0,'Base de données joueurs'!#REF!,"J ")</f>
        <v>#REF!</v>
      </c>
      <c r="F73" s="81"/>
      <c r="H73" s="81"/>
    </row>
    <row r="74" spans="1:8">
      <c r="A74" s="79" t="e">
        <f>IF('Base de données joueurs'!#REF!&gt;0,'Base de données joueurs'!#REF!,"J ")</f>
        <v>#REF!</v>
      </c>
      <c r="F74" s="81"/>
      <c r="H74" s="81"/>
    </row>
    <row r="75" spans="1:8">
      <c r="A75" s="79" t="e">
        <f>IF('Base de données joueurs'!#REF!&gt;0,'Base de données joueurs'!#REF!,"J ")</f>
        <v>#REF!</v>
      </c>
      <c r="F75" s="81"/>
      <c r="H75" s="81"/>
    </row>
    <row r="76" spans="1:8">
      <c r="A76" s="79" t="e">
        <f>IF('Base de données joueurs'!#REF!&gt;0,'Base de données joueurs'!#REF!,"J ")</f>
        <v>#REF!</v>
      </c>
      <c r="F76" s="81"/>
      <c r="H76" s="81"/>
    </row>
    <row r="77" spans="1:8">
      <c r="A77" s="79" t="e">
        <f>IF('Base de données joueurs'!#REF!&gt;0,'Base de données joueurs'!#REF!,"J ")</f>
        <v>#REF!</v>
      </c>
      <c r="F77" s="81"/>
      <c r="H77" s="81"/>
    </row>
    <row r="78" spans="1:8">
      <c r="A78" s="79" t="e">
        <f>IF('Base de données joueurs'!#REF!&gt;0,'Base de données joueurs'!#REF!,"J ")</f>
        <v>#REF!</v>
      </c>
      <c r="F78" s="81"/>
      <c r="H78" s="81"/>
    </row>
    <row r="79" spans="1:8">
      <c r="A79" s="79" t="e">
        <f>IF('Base de données joueurs'!#REF!&gt;0,'Base de données joueurs'!#REF!,"J ")</f>
        <v>#REF!</v>
      </c>
      <c r="F79" s="81"/>
      <c r="H79" s="81"/>
    </row>
    <row r="80" spans="1:8">
      <c r="A80" s="79" t="e">
        <f>IF('Base de données joueurs'!#REF!&gt;0,'Base de données joueurs'!#REF!,"J ")</f>
        <v>#REF!</v>
      </c>
      <c r="F80" s="81"/>
      <c r="H80" s="81"/>
    </row>
    <row r="81" spans="1:8">
      <c r="A81" s="79" t="e">
        <f>IF('Base de données joueurs'!#REF!&gt;0,'Base de données joueurs'!#REF!,"J ")</f>
        <v>#REF!</v>
      </c>
      <c r="F81" s="81"/>
      <c r="H81" s="81"/>
    </row>
    <row r="82" spans="1:8">
      <c r="A82" s="79" t="e">
        <f>IF('Base de données joueurs'!#REF!&gt;0,'Base de données joueurs'!#REF!,"J ")</f>
        <v>#REF!</v>
      </c>
      <c r="F82" s="81"/>
      <c r="H82" s="81"/>
    </row>
    <row r="83" spans="1:8">
      <c r="A83" s="79" t="e">
        <f>IF('Base de données joueurs'!#REF!&gt;0,'Base de données joueurs'!#REF!,"J ")</f>
        <v>#REF!</v>
      </c>
      <c r="F83" s="81"/>
      <c r="H83" s="81"/>
    </row>
    <row r="84" spans="1:8">
      <c r="A84" s="79" t="e">
        <f>IF('Base de données joueurs'!#REF!&gt;0,'Base de données joueurs'!#REF!,"J ")</f>
        <v>#REF!</v>
      </c>
      <c r="F84" s="81"/>
      <c r="H84" s="81"/>
    </row>
    <row r="85" spans="1:8">
      <c r="A85" s="79" t="e">
        <f>IF('Base de données joueurs'!#REF!&gt;0,'Base de données joueurs'!#REF!,"J ")</f>
        <v>#REF!</v>
      </c>
      <c r="F85" s="81"/>
      <c r="H85" s="81"/>
    </row>
    <row r="86" spans="1:8">
      <c r="A86" s="79" t="e">
        <f>IF('Base de données joueurs'!#REF!&gt;0,'Base de données joueurs'!#REF!,"J ")</f>
        <v>#REF!</v>
      </c>
      <c r="F86" s="81"/>
      <c r="H86" s="81"/>
    </row>
    <row r="87" spans="1:8">
      <c r="A87" s="79" t="e">
        <f>IF('Base de données joueurs'!#REF!&gt;0,'Base de données joueurs'!#REF!,"J ")</f>
        <v>#REF!</v>
      </c>
      <c r="F87" s="81"/>
      <c r="H87" s="81"/>
    </row>
    <row r="88" spans="1:8">
      <c r="A88" s="79" t="e">
        <f>IF('Base de données joueurs'!#REF!&gt;0,'Base de données joueurs'!#REF!,"J ")</f>
        <v>#REF!</v>
      </c>
      <c r="F88" s="81"/>
      <c r="H88" s="81"/>
    </row>
    <row r="89" spans="1:8">
      <c r="A89" s="79" t="e">
        <f>IF('Base de données joueurs'!#REF!&gt;0,'Base de données joueurs'!#REF!,"J ")</f>
        <v>#REF!</v>
      </c>
      <c r="F89" s="81"/>
      <c r="H89" s="81"/>
    </row>
    <row r="90" spans="1:8">
      <c r="A90" s="79" t="e">
        <f>IF('Base de données joueurs'!#REF!&gt;0,'Base de données joueurs'!#REF!,"J ")</f>
        <v>#REF!</v>
      </c>
      <c r="F90" s="81"/>
      <c r="H90" s="81"/>
    </row>
    <row r="91" spans="1:8">
      <c r="A91" s="79" t="e">
        <f>IF('Base de données joueurs'!#REF!&gt;0,'Base de données joueurs'!#REF!,"J ")</f>
        <v>#REF!</v>
      </c>
      <c r="F91" s="81"/>
      <c r="H91" s="81"/>
    </row>
    <row r="92" spans="1:8">
      <c r="A92" s="79" t="e">
        <f>IF('Base de données joueurs'!#REF!&gt;0,'Base de données joueurs'!#REF!,"J ")</f>
        <v>#REF!</v>
      </c>
      <c r="F92" s="81"/>
      <c r="H92" s="81"/>
    </row>
    <row r="93" spans="1:8">
      <c r="A93" s="79" t="e">
        <f>IF('Base de données joueurs'!#REF!&gt;0,'Base de données joueurs'!#REF!,"J ")</f>
        <v>#REF!</v>
      </c>
      <c r="F93" s="81"/>
      <c r="H93" s="81"/>
    </row>
    <row r="94" spans="1:8">
      <c r="A94" s="79" t="e">
        <f>IF('Base de données joueurs'!#REF!&gt;0,'Base de données joueurs'!#REF!,"J ")</f>
        <v>#REF!</v>
      </c>
      <c r="F94" s="81"/>
      <c r="H94" s="81"/>
    </row>
    <row r="95" spans="1:8">
      <c r="A95" s="79" t="e">
        <f>IF('Base de données joueurs'!#REF!&gt;0,'Base de données joueurs'!#REF!,"J ")</f>
        <v>#REF!</v>
      </c>
      <c r="F95" s="81"/>
      <c r="H95" s="81"/>
    </row>
    <row r="96" spans="1:8">
      <c r="A96" s="79" t="e">
        <f>IF('Base de données joueurs'!#REF!&gt;0,'Base de données joueurs'!#REF!,"J ")</f>
        <v>#REF!</v>
      </c>
      <c r="F96" s="81"/>
      <c r="H96" s="81"/>
    </row>
    <row r="97" spans="1:8">
      <c r="A97" s="79" t="e">
        <f>IF('Base de données joueurs'!#REF!&gt;0,'Base de données joueurs'!#REF!,"J ")</f>
        <v>#REF!</v>
      </c>
      <c r="F97" s="81"/>
      <c r="H97" s="81"/>
    </row>
    <row r="98" spans="1:8">
      <c r="A98" s="79" t="e">
        <f>IF('Base de données joueurs'!#REF!&gt;0,'Base de données joueurs'!#REF!,"J ")</f>
        <v>#REF!</v>
      </c>
      <c r="F98" s="81"/>
      <c r="H98" s="81"/>
    </row>
    <row r="99" spans="1:8">
      <c r="A99" s="79" t="e">
        <f>IF('Base de données joueurs'!#REF!&gt;0,'Base de données joueurs'!#REF!,"J ")</f>
        <v>#REF!</v>
      </c>
      <c r="F99" s="81"/>
      <c r="H99" s="81"/>
    </row>
    <row r="100" spans="1:8">
      <c r="A100" s="79" t="e">
        <f>IF('Base de données joueurs'!#REF!&gt;0,'Base de données joueurs'!#REF!,"J ")</f>
        <v>#REF!</v>
      </c>
      <c r="F100" s="81"/>
      <c r="H100" s="81"/>
    </row>
    <row r="101" spans="1:8">
      <c r="A101" s="79" t="e">
        <f>IF('Base de données joueurs'!#REF!&gt;0,'Base de données joueurs'!#REF!,"J ")</f>
        <v>#REF!</v>
      </c>
      <c r="F101" s="81"/>
      <c r="H101" s="81"/>
    </row>
    <row r="102" spans="1:8">
      <c r="A102" s="79" t="e">
        <f>IF('Base de données joueurs'!#REF!&gt;0,'Base de données joueurs'!#REF!,"J ")</f>
        <v>#REF!</v>
      </c>
      <c r="F102" s="81"/>
      <c r="H102" s="81"/>
    </row>
    <row r="103" spans="1:8">
      <c r="A103" s="79" t="e">
        <f>IF('Base de données joueurs'!#REF!&gt;0,'Base de données joueurs'!#REF!,"J ")</f>
        <v>#REF!</v>
      </c>
      <c r="F103" s="81"/>
      <c r="H103" s="81"/>
    </row>
    <row r="104" spans="1:8">
      <c r="A104" s="79" t="e">
        <f>IF('Base de données joueurs'!#REF!&gt;0,'Base de données joueurs'!#REF!,"J ")</f>
        <v>#REF!</v>
      </c>
      <c r="F104" s="81"/>
      <c r="H104" s="81"/>
    </row>
    <row r="105" spans="1:8">
      <c r="A105" s="79" t="e">
        <f>IF('Base de données joueurs'!#REF!&gt;0,'Base de données joueurs'!#REF!,"J ")</f>
        <v>#REF!</v>
      </c>
      <c r="F105" s="81"/>
      <c r="H105" s="81"/>
    </row>
    <row r="106" spans="1:8">
      <c r="A106" s="79" t="e">
        <f>IF('Base de données joueurs'!#REF!&gt;0,'Base de données joueurs'!#REF!,"J ")</f>
        <v>#REF!</v>
      </c>
      <c r="F106" s="81"/>
      <c r="H106" s="81"/>
    </row>
    <row r="107" spans="1:8">
      <c r="A107" s="79" t="e">
        <f>IF('Base de données joueurs'!#REF!&gt;0,'Base de données joueurs'!#REF!,"J ")</f>
        <v>#REF!</v>
      </c>
      <c r="F107" s="81"/>
      <c r="H107" s="81"/>
    </row>
    <row r="108" spans="1:8">
      <c r="A108" s="79" t="e">
        <f>IF('Base de données joueurs'!#REF!&gt;0,'Base de données joueurs'!#REF!,"J ")</f>
        <v>#REF!</v>
      </c>
      <c r="F108" s="81"/>
      <c r="H108" s="81"/>
    </row>
    <row r="109" spans="1:8">
      <c r="A109" s="79" t="e">
        <f>IF('Base de données joueurs'!#REF!&gt;0,'Base de données joueurs'!#REF!,"J ")</f>
        <v>#REF!</v>
      </c>
      <c r="F109" s="81"/>
      <c r="H109" s="81"/>
    </row>
    <row r="110" spans="1:8">
      <c r="A110" s="79" t="e">
        <f>IF('Base de données joueurs'!#REF!&gt;0,'Base de données joueurs'!#REF!,"J ")</f>
        <v>#REF!</v>
      </c>
      <c r="F110" s="81"/>
      <c r="H110" s="81"/>
    </row>
    <row r="111" spans="1:8">
      <c r="A111" s="79" t="e">
        <f>IF('Base de données joueurs'!#REF!&gt;0,'Base de données joueurs'!#REF!,"J ")</f>
        <v>#REF!</v>
      </c>
      <c r="F111" s="81"/>
      <c r="H111" s="81"/>
    </row>
    <row r="112" spans="1:8">
      <c r="A112" s="79" t="e">
        <f>IF('Base de données joueurs'!#REF!&gt;0,'Base de données joueurs'!#REF!,"J ")</f>
        <v>#REF!</v>
      </c>
      <c r="F112" s="81"/>
      <c r="H112" s="81"/>
    </row>
    <row r="113" spans="1:8">
      <c r="A113" s="79" t="e">
        <f>IF('Base de données joueurs'!#REF!&gt;0,'Base de données joueurs'!#REF!,"J ")</f>
        <v>#REF!</v>
      </c>
      <c r="F113" s="81"/>
      <c r="H113" s="81"/>
    </row>
    <row r="114" spans="1:8">
      <c r="A114" s="79" t="e">
        <f>IF('Base de données joueurs'!#REF!&gt;0,'Base de données joueurs'!#REF!,"J ")</f>
        <v>#REF!</v>
      </c>
      <c r="F114" s="81"/>
      <c r="H114" s="81"/>
    </row>
    <row r="115" spans="1:8">
      <c r="A115" s="79" t="e">
        <f>IF('Base de données joueurs'!#REF!&gt;0,'Base de données joueurs'!#REF!,"J ")</f>
        <v>#REF!</v>
      </c>
      <c r="F115" s="81"/>
      <c r="H115" s="81"/>
    </row>
    <row r="116" spans="1:8">
      <c r="A116" s="79" t="e">
        <f>IF('Base de données joueurs'!#REF!&gt;0,'Base de données joueurs'!#REF!,"J ")</f>
        <v>#REF!</v>
      </c>
      <c r="F116" s="81"/>
      <c r="H116" s="81"/>
    </row>
    <row r="117" spans="1:8">
      <c r="A117" s="79" t="e">
        <f>IF('Base de données joueurs'!#REF!&gt;0,'Base de données joueurs'!#REF!,"J ")</f>
        <v>#REF!</v>
      </c>
      <c r="F117" s="81"/>
      <c r="H117" s="81"/>
    </row>
    <row r="118" spans="1:8">
      <c r="A118" s="79" t="e">
        <f>IF('Base de données joueurs'!#REF!&gt;0,'Base de données joueurs'!#REF!,"J ")</f>
        <v>#REF!</v>
      </c>
      <c r="F118" s="81"/>
      <c r="H118" s="81"/>
    </row>
    <row r="119" spans="1:8">
      <c r="A119" s="79" t="e">
        <f>IF('Base de données joueurs'!#REF!&gt;0,'Base de données joueurs'!#REF!,"J ")</f>
        <v>#REF!</v>
      </c>
      <c r="F119" s="81"/>
      <c r="H119" s="81"/>
    </row>
    <row r="120" spans="1:8">
      <c r="A120" s="79" t="e">
        <f>IF('Base de données joueurs'!#REF!&gt;0,'Base de données joueurs'!#REF!,"J ")</f>
        <v>#REF!</v>
      </c>
      <c r="F120" s="81"/>
      <c r="H120" s="81"/>
    </row>
    <row r="121" spans="1:8">
      <c r="A121" s="79" t="e">
        <f>IF('Base de données joueurs'!#REF!&gt;0,'Base de données joueurs'!#REF!,"J ")</f>
        <v>#REF!</v>
      </c>
      <c r="F121" s="81"/>
      <c r="H121" s="81"/>
    </row>
    <row r="122" spans="1:8">
      <c r="A122" s="79" t="e">
        <f>IF('Base de données joueurs'!#REF!&gt;0,'Base de données joueurs'!#REF!,"J ")</f>
        <v>#REF!</v>
      </c>
      <c r="F122" s="81"/>
      <c r="H122" s="81"/>
    </row>
    <row r="123" spans="1:8">
      <c r="A123" s="79" t="e">
        <f>IF('Base de données joueurs'!#REF!&gt;0,'Base de données joueurs'!#REF!,"J ")</f>
        <v>#REF!</v>
      </c>
      <c r="F123" s="81"/>
      <c r="H123" s="81"/>
    </row>
    <row r="124" spans="1:8">
      <c r="A124" s="79" t="e">
        <f>IF('Base de données joueurs'!#REF!&gt;0,'Base de données joueurs'!#REF!,"J ")</f>
        <v>#REF!</v>
      </c>
      <c r="F124" s="81"/>
      <c r="H124" s="81"/>
    </row>
    <row r="125" spans="1:8">
      <c r="A125" s="79" t="e">
        <f>IF('Base de données joueurs'!#REF!&gt;0,'Base de données joueurs'!#REF!,"J ")</f>
        <v>#REF!</v>
      </c>
      <c r="F125" s="81"/>
      <c r="H125" s="81"/>
    </row>
    <row r="126" spans="1:8">
      <c r="A126" s="79" t="e">
        <f>IF('Base de données joueurs'!#REF!&gt;0,'Base de données joueurs'!#REF!,"J ")</f>
        <v>#REF!</v>
      </c>
      <c r="F126" s="81"/>
      <c r="H126" s="81"/>
    </row>
    <row r="127" spans="1:8">
      <c r="A127" s="79" t="e">
        <f>IF('Base de données joueurs'!#REF!&gt;0,'Base de données joueurs'!#REF!,"J ")</f>
        <v>#REF!</v>
      </c>
      <c r="F127" s="81"/>
      <c r="H127" s="81"/>
    </row>
    <row r="128" spans="1:8">
      <c r="A128" s="79" t="e">
        <f>IF('Base de données joueurs'!#REF!&gt;0,'Base de données joueurs'!#REF!,"J ")</f>
        <v>#REF!</v>
      </c>
      <c r="F128" s="81"/>
      <c r="H128" s="81"/>
    </row>
    <row r="129" spans="1:9">
      <c r="A129" s="79" t="e">
        <f>IF('Base de données joueurs'!#REF!&gt;0,'Base de données joueurs'!#REF!,"J ")</f>
        <v>#REF!</v>
      </c>
      <c r="E129" s="77"/>
      <c r="F129" s="77"/>
      <c r="H129" s="77"/>
      <c r="I129" s="77"/>
    </row>
    <row r="130" spans="1:9">
      <c r="A130" s="79" t="e">
        <f>IF('Base de données joueurs'!#REF!&gt;0,'Base de données joueurs'!#REF!,"J ")</f>
        <v>#REF!</v>
      </c>
      <c r="E130" s="77"/>
      <c r="F130" s="77"/>
      <c r="H130" s="77"/>
      <c r="I130" s="77"/>
    </row>
    <row r="131" spans="1:9">
      <c r="A131" s="79" t="e">
        <f>IF('Base de données joueurs'!#REF!&gt;0,'Base de données joueurs'!#REF!,"J ")</f>
        <v>#REF!</v>
      </c>
      <c r="E131" s="77"/>
      <c r="F131" s="77"/>
      <c r="H131" s="77"/>
      <c r="I131" s="77"/>
    </row>
    <row r="132" spans="1:9">
      <c r="A132" s="79" t="e">
        <f>IF('Base de données joueurs'!#REF!&gt;0,'Base de données joueurs'!#REF!,"J ")</f>
        <v>#REF!</v>
      </c>
      <c r="E132" s="77"/>
      <c r="F132" s="77"/>
      <c r="H132" s="77"/>
      <c r="I132" s="77"/>
    </row>
    <row r="133" spans="1:9">
      <c r="A133" s="79" t="e">
        <f>IF('Base de données joueurs'!#REF!&gt;0,'Base de données joueurs'!#REF!,"J ")</f>
        <v>#REF!</v>
      </c>
      <c r="E133" s="77"/>
      <c r="F133" s="77"/>
      <c r="H133" s="77"/>
      <c r="I133" s="77"/>
    </row>
    <row r="134" spans="1:9">
      <c r="A134" s="79" t="e">
        <f>IF('Base de données joueurs'!#REF!&gt;0,'Base de données joueurs'!#REF!,"J ")</f>
        <v>#REF!</v>
      </c>
      <c r="E134" s="77"/>
      <c r="F134" s="77"/>
      <c r="H134" s="77"/>
      <c r="I134" s="77"/>
    </row>
    <row r="135" spans="1:9">
      <c r="A135" s="79" t="e">
        <f>IF('Base de données joueurs'!#REF!&gt;0,'Base de données joueurs'!#REF!,"J ")</f>
        <v>#REF!</v>
      </c>
      <c r="E135" s="77"/>
      <c r="F135" s="77"/>
      <c r="H135" s="77"/>
      <c r="I135" s="77"/>
    </row>
    <row r="136" spans="1:9">
      <c r="A136" s="79" t="e">
        <f>IF('Base de données joueurs'!#REF!&gt;0,'Base de données joueurs'!#REF!,"J ")</f>
        <v>#REF!</v>
      </c>
      <c r="E136" s="77"/>
      <c r="F136" s="77"/>
      <c r="H136" s="77"/>
      <c r="I136" s="77"/>
    </row>
    <row r="137" spans="1:9">
      <c r="A137" s="79" t="e">
        <f>IF('Base de données joueurs'!#REF!&gt;0,'Base de données joueurs'!#REF!,"J ")</f>
        <v>#REF!</v>
      </c>
      <c r="E137" s="77"/>
      <c r="F137" s="77"/>
      <c r="H137" s="77"/>
      <c r="I137" s="77"/>
    </row>
    <row r="138" spans="1:9">
      <c r="A138" s="79" t="e">
        <f>IF('Base de données joueurs'!#REF!&gt;0,'Base de données joueurs'!#REF!,"J ")</f>
        <v>#REF!</v>
      </c>
      <c r="E138" s="77"/>
      <c r="F138" s="77"/>
      <c r="H138" s="77"/>
      <c r="I138" s="77"/>
    </row>
    <row r="139" spans="1:9">
      <c r="A139" s="79" t="e">
        <f>IF('Base de données joueurs'!#REF!&gt;0,'Base de données joueurs'!#REF!,"J ")</f>
        <v>#REF!</v>
      </c>
      <c r="E139" s="77"/>
      <c r="F139" s="77"/>
      <c r="H139" s="77"/>
      <c r="I139" s="77"/>
    </row>
    <row r="140" spans="1:9">
      <c r="A140" s="79" t="e">
        <f>IF('Base de données joueurs'!#REF!&gt;0,'Base de données joueurs'!#REF!,"J ")</f>
        <v>#REF!</v>
      </c>
      <c r="E140" s="77"/>
      <c r="F140" s="77"/>
      <c r="H140" s="77"/>
      <c r="I140" s="77"/>
    </row>
    <row r="141" spans="1:9">
      <c r="A141" s="79" t="e">
        <f>IF('Base de données joueurs'!#REF!&gt;0,'Base de données joueurs'!#REF!,"J ")</f>
        <v>#REF!</v>
      </c>
      <c r="E141" s="77"/>
      <c r="F141" s="77"/>
      <c r="H141" s="77"/>
      <c r="I141" s="77"/>
    </row>
    <row r="142" spans="1:9">
      <c r="A142" s="79" t="e">
        <f>IF('Base de données joueurs'!#REF!&gt;0,'Base de données joueurs'!#REF!,"J ")</f>
        <v>#REF!</v>
      </c>
      <c r="E142" s="77"/>
      <c r="F142" s="77"/>
      <c r="H142" s="77"/>
      <c r="I142" s="77"/>
    </row>
    <row r="143" spans="1:9">
      <c r="A143" s="79" t="e">
        <f>IF('Base de données joueurs'!#REF!&gt;0,'Base de données joueurs'!#REF!,"J ")</f>
        <v>#REF!</v>
      </c>
      <c r="E143" s="77"/>
      <c r="F143" s="77"/>
      <c r="H143" s="77"/>
      <c r="I143" s="77"/>
    </row>
    <row r="144" spans="1:9">
      <c r="A144" s="79" t="e">
        <f>IF('Base de données joueurs'!#REF!&gt;0,'Base de données joueurs'!#REF!,"J ")</f>
        <v>#REF!</v>
      </c>
      <c r="E144" s="77"/>
      <c r="F144" s="77"/>
      <c r="H144" s="77"/>
      <c r="I144" s="77"/>
    </row>
    <row r="145" spans="1:9">
      <c r="A145" s="79" t="e">
        <f>IF('Base de données joueurs'!#REF!&gt;0,'Base de données joueurs'!#REF!,"J ")</f>
        <v>#REF!</v>
      </c>
      <c r="E145" s="77"/>
      <c r="F145" s="77"/>
      <c r="H145" s="77"/>
      <c r="I145" s="77"/>
    </row>
    <row r="146" spans="1:9">
      <c r="A146" s="79" t="e">
        <f>IF('Base de données joueurs'!#REF!&gt;0,'Base de données joueurs'!#REF!,"J ")</f>
        <v>#REF!</v>
      </c>
      <c r="E146" s="77"/>
      <c r="F146" s="77"/>
      <c r="H146" s="77"/>
      <c r="I146" s="77"/>
    </row>
    <row r="147" spans="1:9">
      <c r="A147" s="79" t="e">
        <f>IF('Base de données joueurs'!#REF!&gt;0,'Base de données joueurs'!#REF!,"J ")</f>
        <v>#REF!</v>
      </c>
      <c r="E147" s="77"/>
      <c r="F147" s="77"/>
      <c r="H147" s="77"/>
      <c r="I147" s="77"/>
    </row>
    <row r="148" spans="1:9">
      <c r="A148" s="79" t="e">
        <f>IF('Base de données joueurs'!#REF!&gt;0,'Base de données joueurs'!#REF!,"J ")</f>
        <v>#REF!</v>
      </c>
      <c r="E148" s="77"/>
      <c r="F148" s="77"/>
      <c r="H148" s="77"/>
      <c r="I148" s="77"/>
    </row>
    <row r="149" spans="1:9">
      <c r="A149" s="79" t="e">
        <f>IF('Base de données joueurs'!#REF!&gt;0,'Base de données joueurs'!#REF!,"J ")</f>
        <v>#REF!</v>
      </c>
      <c r="E149" s="77"/>
      <c r="F149" s="77"/>
      <c r="H149" s="77"/>
      <c r="I149" s="77"/>
    </row>
    <row r="150" spans="1:9">
      <c r="A150" s="79" t="e">
        <f>IF('Base de données joueurs'!#REF!&gt;0,'Base de données joueurs'!#REF!,"J ")</f>
        <v>#REF!</v>
      </c>
      <c r="E150" s="77"/>
      <c r="F150" s="77"/>
      <c r="H150" s="77"/>
      <c r="I150" s="77"/>
    </row>
    <row r="151" spans="1:9">
      <c r="A151" s="79" t="e">
        <f>IF('Base de données joueurs'!#REF!&gt;0,'Base de données joueurs'!#REF!,"J ")</f>
        <v>#REF!</v>
      </c>
      <c r="E151" s="77"/>
      <c r="F151" s="77"/>
      <c r="H151" s="77"/>
      <c r="I151" s="77"/>
    </row>
    <row r="152" spans="1:9">
      <c r="A152" s="79" t="e">
        <f>IF('Base de données joueurs'!#REF!&gt;0,'Base de données joueurs'!#REF!,"J ")</f>
        <v>#REF!</v>
      </c>
      <c r="E152" s="77"/>
      <c r="F152" s="77"/>
      <c r="H152" s="77"/>
      <c r="I152" s="77"/>
    </row>
    <row r="153" spans="1:9">
      <c r="A153" s="79" t="e">
        <f>IF('Base de données joueurs'!#REF!&gt;0,'Base de données joueurs'!#REF!,"J ")</f>
        <v>#REF!</v>
      </c>
      <c r="E153" s="77"/>
      <c r="F153" s="77"/>
      <c r="H153" s="77"/>
      <c r="I153" s="77"/>
    </row>
    <row r="154" spans="1:9">
      <c r="A154" s="79" t="e">
        <f>IF('Base de données joueurs'!#REF!&gt;0,'Base de données joueurs'!#REF!,"J ")</f>
        <v>#REF!</v>
      </c>
      <c r="E154" s="77"/>
      <c r="F154" s="77"/>
      <c r="H154" s="77"/>
      <c r="I154" s="77"/>
    </row>
    <row r="155" spans="1:9">
      <c r="A155" s="79" t="e">
        <f>IF('Base de données joueurs'!#REF!&gt;0,'Base de données joueurs'!#REF!,"J ")</f>
        <v>#REF!</v>
      </c>
      <c r="E155" s="77"/>
      <c r="F155" s="77"/>
      <c r="H155" s="77"/>
      <c r="I155" s="77"/>
    </row>
    <row r="156" spans="1:9" s="76" customFormat="1">
      <c r="A156" s="79" t="e">
        <f>IF('Base de données joueurs'!#REF!&gt;0,'Base de données joueurs'!#REF!,"J ")</f>
        <v>#REF!</v>
      </c>
      <c r="B156" s="80"/>
      <c r="C156" s="80"/>
      <c r="D156" s="80"/>
      <c r="E156" s="77"/>
      <c r="F156" s="77"/>
      <c r="G156" s="77"/>
      <c r="H156" s="77"/>
      <c r="I156" s="77"/>
    </row>
    <row r="157" spans="1:9" s="76" customFormat="1">
      <c r="A157" s="79" t="e">
        <f>IF('Base de données joueurs'!#REF!&gt;0,'Base de données joueurs'!#REF!,"J ")</f>
        <v>#REF!</v>
      </c>
      <c r="B157" s="80"/>
      <c r="C157" s="80"/>
      <c r="D157" s="80"/>
      <c r="E157" s="77"/>
      <c r="F157" s="77"/>
      <c r="G157" s="77"/>
      <c r="H157" s="77"/>
      <c r="I157" s="77"/>
    </row>
    <row r="158" spans="1:9" s="76" customFormat="1">
      <c r="A158" s="79" t="e">
        <f>IF('Base de données joueurs'!#REF!&gt;0,'Base de données joueurs'!#REF!,"J ")</f>
        <v>#REF!</v>
      </c>
      <c r="B158" s="80"/>
      <c r="C158" s="80"/>
      <c r="D158" s="80"/>
      <c r="E158" s="77"/>
      <c r="F158" s="77"/>
      <c r="G158" s="77"/>
      <c r="H158" s="77"/>
      <c r="I158" s="77"/>
    </row>
    <row r="159" spans="1:9" s="76" customFormat="1">
      <c r="A159" s="79" t="e">
        <f>IF('Base de données joueurs'!#REF!&gt;0,'Base de données joueurs'!#REF!,"J ")</f>
        <v>#REF!</v>
      </c>
      <c r="B159" s="80"/>
      <c r="C159" s="80"/>
      <c r="D159" s="80"/>
      <c r="E159" s="77"/>
      <c r="F159" s="77"/>
      <c r="G159" s="77"/>
      <c r="H159" s="77"/>
      <c r="I159" s="77"/>
    </row>
    <row r="160" spans="1:9" s="76" customFormat="1">
      <c r="A160" s="79" t="e">
        <f>IF('Base de données joueurs'!#REF!&gt;0,'Base de données joueurs'!#REF!,"J ")</f>
        <v>#REF!</v>
      </c>
      <c r="B160" s="80"/>
      <c r="C160" s="80"/>
      <c r="D160" s="80"/>
      <c r="E160" s="77"/>
      <c r="F160" s="77"/>
      <c r="G160" s="77"/>
      <c r="H160" s="77"/>
      <c r="I160" s="77"/>
    </row>
    <row r="161" spans="1:9" s="76" customFormat="1">
      <c r="A161" s="79" t="e">
        <f>IF('Base de données joueurs'!#REF!&gt;0,'Base de données joueurs'!#REF!,"J ")</f>
        <v>#REF!</v>
      </c>
      <c r="B161" s="80"/>
      <c r="C161" s="80"/>
      <c r="D161" s="80"/>
      <c r="E161" s="77"/>
      <c r="F161" s="77"/>
      <c r="G161" s="77"/>
      <c r="H161" s="77"/>
      <c r="I161" s="77"/>
    </row>
    <row r="162" spans="1:9" s="76" customFormat="1">
      <c r="A162" s="79" t="e">
        <f>IF('Base de données joueurs'!#REF!&gt;0,'Base de données joueurs'!#REF!,"J ")</f>
        <v>#REF!</v>
      </c>
      <c r="B162" s="80"/>
      <c r="C162" s="80"/>
      <c r="D162" s="80"/>
      <c r="E162" s="77"/>
      <c r="F162" s="77"/>
      <c r="G162" s="77"/>
      <c r="H162" s="77"/>
      <c r="I162" s="77"/>
    </row>
    <row r="163" spans="1:9" s="76" customFormat="1">
      <c r="A163" s="79" t="e">
        <f>IF('Base de données joueurs'!#REF!&gt;0,'Base de données joueurs'!#REF!,"J ")</f>
        <v>#REF!</v>
      </c>
      <c r="B163" s="80"/>
      <c r="C163" s="80"/>
      <c r="D163" s="80"/>
      <c r="E163" s="77"/>
      <c r="F163" s="77"/>
      <c r="G163" s="77"/>
      <c r="H163" s="77"/>
      <c r="I163" s="77"/>
    </row>
    <row r="164" spans="1:9" s="76" customFormat="1">
      <c r="A164" s="79" t="e">
        <f>IF('Base de données joueurs'!#REF!&gt;0,'Base de données joueurs'!#REF!,"J ")</f>
        <v>#REF!</v>
      </c>
      <c r="B164" s="80"/>
      <c r="C164" s="80"/>
      <c r="D164" s="80"/>
      <c r="E164" s="77"/>
      <c r="F164" s="77"/>
      <c r="G164" s="77"/>
      <c r="H164" s="77"/>
      <c r="I164" s="77"/>
    </row>
    <row r="165" spans="1:9">
      <c r="A165" s="79" t="e">
        <f>IF('Base de données joueurs'!#REF!&gt;0,'Base de données joueurs'!#REF!,"J ")</f>
        <v>#REF!</v>
      </c>
      <c r="E165" s="77"/>
      <c r="F165" s="77"/>
      <c r="H165" s="77"/>
      <c r="I165" s="77"/>
    </row>
    <row r="166" spans="1:9">
      <c r="A166" s="79" t="e">
        <f>IF('Base de données joueurs'!#REF!&gt;0,'Base de données joueurs'!#REF!,"J ")</f>
        <v>#REF!</v>
      </c>
      <c r="E166" s="77"/>
      <c r="F166" s="77"/>
      <c r="H166" s="77"/>
      <c r="I166" s="77"/>
    </row>
    <row r="167" spans="1:9">
      <c r="A167" s="79" t="e">
        <f>IF('Base de données joueurs'!#REF!&gt;0,'Base de données joueurs'!#REF!,"J ")</f>
        <v>#REF!</v>
      </c>
      <c r="E167" s="77"/>
      <c r="F167" s="77"/>
      <c r="H167" s="77"/>
      <c r="I167" s="77"/>
    </row>
    <row r="168" spans="1:9">
      <c r="A168" s="79" t="e">
        <f>IF('Base de données joueurs'!#REF!&gt;0,'Base de données joueurs'!#REF!,"J ")</f>
        <v>#REF!</v>
      </c>
      <c r="E168" s="77"/>
      <c r="F168" s="77"/>
      <c r="H168" s="77"/>
      <c r="I168" s="77"/>
    </row>
    <row r="169" spans="1:9">
      <c r="A169" s="79" t="e">
        <f>IF('Base de données joueurs'!#REF!&gt;0,'Base de données joueurs'!#REF!,"J ")</f>
        <v>#REF!</v>
      </c>
      <c r="E169" s="77"/>
      <c r="F169" s="77"/>
      <c r="H169" s="77"/>
      <c r="I169" s="77"/>
    </row>
    <row r="170" spans="1:9">
      <c r="A170" s="79" t="e">
        <f>IF('Base de données joueurs'!#REF!&gt;0,'Base de données joueurs'!#REF!,"J ")</f>
        <v>#REF!</v>
      </c>
      <c r="E170" s="77"/>
      <c r="F170" s="77"/>
      <c r="H170" s="77"/>
      <c r="I170" s="77"/>
    </row>
    <row r="171" spans="1:9">
      <c r="A171" s="79" t="e">
        <f>IF('Base de données joueurs'!#REF!&gt;0,'Base de données joueurs'!#REF!,"J ")</f>
        <v>#REF!</v>
      </c>
      <c r="E171" s="77"/>
      <c r="F171" s="77"/>
      <c r="H171" s="77"/>
      <c r="I171" s="77"/>
    </row>
    <row r="172" spans="1:9">
      <c r="A172" s="79" t="e">
        <f>IF('Base de données joueurs'!#REF!&gt;0,'Base de données joueurs'!#REF!,"J ")</f>
        <v>#REF!</v>
      </c>
      <c r="E172" s="77"/>
      <c r="F172" s="77"/>
      <c r="H172" s="77"/>
      <c r="I172" s="77"/>
    </row>
    <row r="173" spans="1:9">
      <c r="A173" s="79" t="e">
        <f>IF('Base de données joueurs'!#REF!&gt;0,'Base de données joueurs'!#REF!,"J ")</f>
        <v>#REF!</v>
      </c>
      <c r="E173" s="77"/>
      <c r="F173" s="77"/>
      <c r="H173" s="77"/>
      <c r="I173" s="77"/>
    </row>
    <row r="174" spans="1:9">
      <c r="A174" s="79" t="e">
        <f>IF('Base de données joueurs'!#REF!&gt;0,'Base de données joueurs'!#REF!,"J ")</f>
        <v>#REF!</v>
      </c>
      <c r="E174" s="77"/>
      <c r="F174" s="77"/>
      <c r="H174" s="77"/>
      <c r="I174" s="77"/>
    </row>
    <row r="175" spans="1:9">
      <c r="A175" s="79" t="e">
        <f>IF('Base de données joueurs'!#REF!&gt;0,'Base de données joueurs'!#REF!,"J ")</f>
        <v>#REF!</v>
      </c>
      <c r="E175" s="77"/>
      <c r="F175" s="77"/>
      <c r="H175" s="77"/>
      <c r="I175" s="77"/>
    </row>
    <row r="176" spans="1:9">
      <c r="A176" s="79" t="e">
        <f>IF('Base de données joueurs'!#REF!&gt;0,'Base de données joueurs'!#REF!,"J ")</f>
        <v>#REF!</v>
      </c>
      <c r="E176" s="77"/>
      <c r="F176" s="77"/>
      <c r="H176" s="77"/>
      <c r="I176" s="77"/>
    </row>
    <row r="177" spans="1:9">
      <c r="A177" s="79" t="e">
        <f>IF('Base de données joueurs'!#REF!&gt;0,'Base de données joueurs'!#REF!,"J ")</f>
        <v>#REF!</v>
      </c>
      <c r="E177" s="77"/>
      <c r="F177" s="77"/>
      <c r="H177" s="77"/>
      <c r="I177" s="77"/>
    </row>
    <row r="178" spans="1:9">
      <c r="A178" s="79" t="e">
        <f>IF('Base de données joueurs'!#REF!&gt;0,'Base de données joueurs'!#REF!,"J ")</f>
        <v>#REF!</v>
      </c>
      <c r="E178" s="77"/>
      <c r="F178" s="77"/>
      <c r="H178" s="77"/>
      <c r="I178" s="77"/>
    </row>
    <row r="179" spans="1:9">
      <c r="A179" s="79" t="e">
        <f>IF('Base de données joueurs'!#REF!&gt;0,'Base de données joueurs'!#REF!,"J ")</f>
        <v>#REF!</v>
      </c>
      <c r="E179" s="77"/>
      <c r="F179" s="77"/>
      <c r="H179" s="77"/>
      <c r="I179" s="77"/>
    </row>
    <row r="180" spans="1:9">
      <c r="A180" s="79" t="e">
        <f>IF('Base de données joueurs'!#REF!&gt;0,'Base de données joueurs'!#REF!,"J ")</f>
        <v>#REF!</v>
      </c>
      <c r="E180" s="77"/>
      <c r="F180" s="77"/>
      <c r="H180" s="77"/>
      <c r="I180" s="77"/>
    </row>
    <row r="181" spans="1:9">
      <c r="A181" s="79" t="e">
        <f>IF('Base de données joueurs'!#REF!&gt;0,'Base de données joueurs'!#REF!,"J ")</f>
        <v>#REF!</v>
      </c>
      <c r="E181" s="77"/>
      <c r="F181" s="77"/>
      <c r="H181" s="77"/>
      <c r="I181" s="77"/>
    </row>
    <row r="182" spans="1:9">
      <c r="A182" s="79" t="e">
        <f>IF('Base de données joueurs'!#REF!&gt;0,'Base de données joueurs'!#REF!,"J ")</f>
        <v>#REF!</v>
      </c>
      <c r="E182" s="77"/>
      <c r="F182" s="77"/>
      <c r="H182" s="77"/>
      <c r="I182" s="77"/>
    </row>
    <row r="183" spans="1:9">
      <c r="A183" s="79" t="e">
        <f>IF('Base de données joueurs'!#REF!&gt;0,'Base de données joueurs'!#REF!,"J ")</f>
        <v>#REF!</v>
      </c>
      <c r="E183" s="77"/>
      <c r="F183" s="77"/>
      <c r="H183" s="77"/>
      <c r="I183" s="77"/>
    </row>
    <row r="184" spans="1:9">
      <c r="A184" s="79" t="e">
        <f>IF('Base de données joueurs'!#REF!&gt;0,'Base de données joueurs'!#REF!,"J ")</f>
        <v>#REF!</v>
      </c>
      <c r="E184" s="77"/>
      <c r="F184" s="77"/>
      <c r="H184" s="77"/>
      <c r="I184" s="77"/>
    </row>
    <row r="185" spans="1:9">
      <c r="A185" s="79" t="e">
        <f>IF('Base de données joueurs'!#REF!&gt;0,'Base de données joueurs'!#REF!,"J ")</f>
        <v>#REF!</v>
      </c>
      <c r="E185" s="77"/>
      <c r="F185" s="77"/>
      <c r="H185" s="77"/>
      <c r="I185" s="77"/>
    </row>
    <row r="186" spans="1:9">
      <c r="A186" s="79" t="e">
        <f>IF('Base de données joueurs'!#REF!&gt;0,'Base de données joueurs'!#REF!,"J ")</f>
        <v>#REF!</v>
      </c>
      <c r="E186" s="77"/>
      <c r="F186" s="77"/>
      <c r="H186" s="77"/>
      <c r="I186" s="77"/>
    </row>
    <row r="187" spans="1:9">
      <c r="A187" s="79" t="e">
        <f>IF('Base de données joueurs'!#REF!&gt;0,'Base de données joueurs'!#REF!,"J ")</f>
        <v>#REF!</v>
      </c>
      <c r="E187" s="77"/>
      <c r="F187" s="77"/>
      <c r="H187" s="77"/>
      <c r="I187" s="77"/>
    </row>
    <row r="188" spans="1:9">
      <c r="A188" s="79" t="e">
        <f>IF('Base de données joueurs'!#REF!&gt;0,'Base de données joueurs'!#REF!,"J ")</f>
        <v>#REF!</v>
      </c>
      <c r="E188" s="77"/>
      <c r="F188" s="77"/>
      <c r="H188" s="77"/>
      <c r="I188" s="77"/>
    </row>
    <row r="189" spans="1:9">
      <c r="A189" s="79" t="e">
        <f>IF('Base de données joueurs'!#REF!&gt;0,'Base de données joueurs'!#REF!,"J ")</f>
        <v>#REF!</v>
      </c>
      <c r="E189" s="77"/>
      <c r="F189" s="77"/>
      <c r="H189" s="77"/>
      <c r="I189" s="77"/>
    </row>
    <row r="190" spans="1:9">
      <c r="A190" s="79" t="e">
        <f>IF('Base de données joueurs'!#REF!&gt;0,'Base de données joueurs'!#REF!,"J ")</f>
        <v>#REF!</v>
      </c>
      <c r="E190" s="77"/>
      <c r="F190" s="77"/>
      <c r="H190" s="77"/>
      <c r="I190" s="77"/>
    </row>
    <row r="191" spans="1:9">
      <c r="A191" s="79" t="e">
        <f>IF('Base de données joueurs'!#REF!&gt;0,'Base de données joueurs'!#REF!,"J ")</f>
        <v>#REF!</v>
      </c>
      <c r="E191" s="77"/>
      <c r="F191" s="77"/>
      <c r="H191" s="77"/>
      <c r="I191" s="77"/>
    </row>
    <row r="192" spans="1:9">
      <c r="A192" s="79" t="e">
        <f>IF('Base de données joueurs'!#REF!&gt;0,'Base de données joueurs'!#REF!,"J ")</f>
        <v>#REF!</v>
      </c>
      <c r="E192" s="77"/>
      <c r="F192" s="77"/>
      <c r="H192" s="77"/>
      <c r="I192" s="77"/>
    </row>
    <row r="193" spans="1:9">
      <c r="A193" s="79" t="e">
        <f>IF('Base de données joueurs'!#REF!&gt;0,'Base de données joueurs'!#REF!,"J ")</f>
        <v>#REF!</v>
      </c>
      <c r="E193" s="77"/>
      <c r="F193" s="77"/>
      <c r="H193" s="77"/>
      <c r="I193" s="77"/>
    </row>
    <row r="194" spans="1:9">
      <c r="A194" s="79" t="e">
        <f>IF('Base de données joueurs'!#REF!&gt;0,'Base de données joueurs'!#REF!,"J ")</f>
        <v>#REF!</v>
      </c>
      <c r="E194" s="77"/>
      <c r="F194" s="77"/>
      <c r="H194" s="77"/>
      <c r="I194" s="77"/>
    </row>
    <row r="195" spans="1:9">
      <c r="A195" s="79" t="e">
        <f>IF('Base de données joueurs'!#REF!&gt;0,'Base de données joueurs'!#REF!,"J ")</f>
        <v>#REF!</v>
      </c>
      <c r="E195" s="77"/>
      <c r="F195" s="77"/>
      <c r="H195" s="77"/>
      <c r="I195" s="77"/>
    </row>
    <row r="196" spans="1:9">
      <c r="A196" s="79" t="e">
        <f>IF('Base de données joueurs'!#REF!&gt;0,'Base de données joueurs'!#REF!,"J ")</f>
        <v>#REF!</v>
      </c>
      <c r="E196" s="77"/>
      <c r="F196" s="77"/>
      <c r="H196" s="77"/>
      <c r="I196" s="77"/>
    </row>
    <row r="197" spans="1:9">
      <c r="A197" s="79" t="e">
        <f>IF('Base de données joueurs'!#REF!&gt;0,'Base de données joueurs'!#REF!,"J ")</f>
        <v>#REF!</v>
      </c>
      <c r="E197" s="77"/>
      <c r="F197" s="77"/>
      <c r="H197" s="77"/>
      <c r="I197" s="77"/>
    </row>
    <row r="198" spans="1:9">
      <c r="A198" s="79" t="e">
        <f>IF('Base de données joueurs'!#REF!&gt;0,'Base de données joueurs'!#REF!,"J ")</f>
        <v>#REF!</v>
      </c>
      <c r="E198" s="77"/>
      <c r="F198" s="77"/>
      <c r="H198" s="77"/>
      <c r="I198" s="77"/>
    </row>
    <row r="199" spans="1:9">
      <c r="A199" s="79" t="e">
        <f>IF('Base de données joueurs'!#REF!&gt;0,'Base de données joueurs'!#REF!,"J ")</f>
        <v>#REF!</v>
      </c>
      <c r="E199" s="77"/>
      <c r="F199" s="77"/>
      <c r="H199" s="77"/>
      <c r="I199" s="77"/>
    </row>
    <row r="200" spans="1:9">
      <c r="A200" s="79" t="e">
        <f>IF('Base de données joueurs'!#REF!&gt;0,'Base de données joueurs'!#REF!,"J ")</f>
        <v>#REF!</v>
      </c>
      <c r="E200" s="77"/>
      <c r="F200" s="77"/>
      <c r="H200" s="77"/>
      <c r="I200" s="77"/>
    </row>
    <row r="201" spans="1:9">
      <c r="A201" s="79" t="e">
        <f>IF('Base de données joueurs'!#REF!&gt;0,'Base de données joueurs'!#REF!,"J ")</f>
        <v>#REF!</v>
      </c>
      <c r="E201" s="77"/>
      <c r="F201" s="77"/>
      <c r="H201" s="77"/>
      <c r="I201" s="77"/>
    </row>
    <row r="202" spans="1:9">
      <c r="A202" s="79" t="e">
        <f>IF('Base de données joueurs'!#REF!&gt;0,'Base de données joueurs'!#REF!,"J ")</f>
        <v>#REF!</v>
      </c>
      <c r="E202" s="77"/>
      <c r="F202" s="77"/>
      <c r="H202" s="77"/>
      <c r="I202" s="77"/>
    </row>
    <row r="203" spans="1:9">
      <c r="A203" s="79" t="e">
        <f>IF('Base de données joueurs'!#REF!&gt;0,'Base de données joueurs'!#REF!,"J ")</f>
        <v>#REF!</v>
      </c>
      <c r="E203" s="77"/>
      <c r="F203" s="77"/>
      <c r="H203" s="77"/>
      <c r="I203" s="77"/>
    </row>
    <row r="204" spans="1:9">
      <c r="A204" s="79" t="e">
        <f>IF('Base de données joueurs'!#REF!&gt;0,'Base de données joueurs'!#REF!,"J ")</f>
        <v>#REF!</v>
      </c>
      <c r="E204" s="77"/>
      <c r="F204" s="77"/>
      <c r="H204" s="77"/>
      <c r="I204" s="77"/>
    </row>
    <row r="205" spans="1:9">
      <c r="A205" s="79" t="e">
        <f>IF('Base de données joueurs'!#REF!&gt;0,'Base de données joueurs'!#REF!,"J ")</f>
        <v>#REF!</v>
      </c>
      <c r="E205" s="77"/>
      <c r="F205" s="77"/>
      <c r="H205" s="77"/>
      <c r="I205" s="77"/>
    </row>
    <row r="206" spans="1:9">
      <c r="A206" s="79" t="e">
        <f>IF('Base de données joueurs'!#REF!&gt;0,'Base de données joueurs'!#REF!,"J ")</f>
        <v>#REF!</v>
      </c>
      <c r="E206" s="77"/>
      <c r="F206" s="77"/>
      <c r="H206" s="77"/>
      <c r="I206" s="77"/>
    </row>
    <row r="207" spans="1:9">
      <c r="A207" s="79" t="e">
        <f>IF('Base de données joueurs'!#REF!&gt;0,'Base de données joueurs'!#REF!,"J ")</f>
        <v>#REF!</v>
      </c>
      <c r="E207" s="77"/>
      <c r="F207" s="77"/>
      <c r="H207" s="77"/>
      <c r="I207" s="77"/>
    </row>
    <row r="208" spans="1:9">
      <c r="A208" s="79" t="e">
        <f>IF('Base de données joueurs'!#REF!&gt;0,'Base de données joueurs'!#REF!,"J ")</f>
        <v>#REF!</v>
      </c>
      <c r="E208" s="77"/>
      <c r="F208" s="77"/>
      <c r="H208" s="77"/>
      <c r="I208" s="77"/>
    </row>
    <row r="209" spans="1:9">
      <c r="A209" s="79" t="e">
        <f>IF('Base de données joueurs'!#REF!&gt;0,'Base de données joueurs'!#REF!,"J ")</f>
        <v>#REF!</v>
      </c>
      <c r="E209" s="77"/>
      <c r="F209" s="77"/>
      <c r="H209" s="77"/>
      <c r="I209" s="77"/>
    </row>
    <row r="210" spans="1:9">
      <c r="A210" s="79" t="e">
        <f>IF('Base de données joueurs'!#REF!&gt;0,'Base de données joueurs'!#REF!,"J ")</f>
        <v>#REF!</v>
      </c>
      <c r="E210" s="77"/>
      <c r="F210" s="77"/>
      <c r="H210" s="77"/>
      <c r="I210" s="77"/>
    </row>
    <row r="211" spans="1:9">
      <c r="A211" s="79" t="e">
        <f>IF('Base de données joueurs'!#REF!&gt;0,'Base de données joueurs'!#REF!,"J ")</f>
        <v>#REF!</v>
      </c>
      <c r="E211" s="77"/>
      <c r="F211" s="77"/>
      <c r="H211" s="77"/>
      <c r="I211" s="77"/>
    </row>
    <row r="212" spans="1:9">
      <c r="A212" s="79" t="e">
        <f>IF('Base de données joueurs'!#REF!&gt;0,'Base de données joueurs'!#REF!,"J ")</f>
        <v>#REF!</v>
      </c>
      <c r="E212" s="77"/>
      <c r="F212" s="77"/>
      <c r="H212" s="77"/>
      <c r="I212" s="77"/>
    </row>
    <row r="213" spans="1:9">
      <c r="A213" s="79" t="e">
        <f>IF('Base de données joueurs'!#REF!&gt;0,'Base de données joueurs'!#REF!,"J ")</f>
        <v>#REF!</v>
      </c>
      <c r="E213" s="77"/>
      <c r="F213" s="77"/>
      <c r="H213" s="77"/>
      <c r="I213" s="77"/>
    </row>
    <row r="214" spans="1:9">
      <c r="A214" s="79" t="e">
        <f>IF('Base de données joueurs'!#REF!&gt;0,'Base de données joueurs'!#REF!,"J ")</f>
        <v>#REF!</v>
      </c>
      <c r="E214" s="77"/>
      <c r="F214" s="77"/>
      <c r="H214" s="77"/>
      <c r="I214" s="77"/>
    </row>
    <row r="215" spans="1:9">
      <c r="A215" s="79" t="e">
        <f>IF('Base de données joueurs'!#REF!&gt;0,'Base de données joueurs'!#REF!,"J ")</f>
        <v>#REF!</v>
      </c>
      <c r="E215" s="77"/>
      <c r="F215" s="77"/>
      <c r="H215" s="77"/>
      <c r="I215" s="77"/>
    </row>
    <row r="216" spans="1:9">
      <c r="A216" s="79" t="e">
        <f>IF('Base de données joueurs'!#REF!&gt;0,'Base de données joueurs'!#REF!,"J ")</f>
        <v>#REF!</v>
      </c>
      <c r="E216" s="77"/>
      <c r="F216" s="77"/>
      <c r="H216" s="77"/>
      <c r="I216" s="77"/>
    </row>
    <row r="217" spans="1:9">
      <c r="A217" s="79" t="e">
        <f>IF('Base de données joueurs'!#REF!&gt;0,'Base de données joueurs'!#REF!,"J ")</f>
        <v>#REF!</v>
      </c>
      <c r="E217" s="77"/>
      <c r="F217" s="77"/>
      <c r="H217" s="77"/>
      <c r="I217" s="77"/>
    </row>
    <row r="218" spans="1:9">
      <c r="A218" s="79" t="e">
        <f>IF('Base de données joueurs'!#REF!&gt;0,'Base de données joueurs'!#REF!,"J ")</f>
        <v>#REF!</v>
      </c>
      <c r="E218" s="77"/>
      <c r="F218" s="77"/>
      <c r="H218" s="77"/>
      <c r="I218" s="77"/>
    </row>
    <row r="219" spans="1:9">
      <c r="A219" s="79" t="e">
        <f>IF('Base de données joueurs'!#REF!&gt;0,'Base de données joueurs'!#REF!,"J ")</f>
        <v>#REF!</v>
      </c>
      <c r="E219" s="77"/>
      <c r="F219" s="77"/>
      <c r="H219" s="77"/>
      <c r="I219" s="77"/>
    </row>
    <row r="220" spans="1:9">
      <c r="A220" s="79" t="e">
        <f>IF('Base de données joueurs'!#REF!&gt;0,'Base de données joueurs'!#REF!,"J ")</f>
        <v>#REF!</v>
      </c>
      <c r="E220" s="77"/>
      <c r="F220" s="77"/>
      <c r="H220" s="77"/>
      <c r="I220" s="77"/>
    </row>
    <row r="221" spans="1:9">
      <c r="A221" s="79" t="e">
        <f>IF('Base de données joueurs'!#REF!&gt;0,'Base de données joueurs'!#REF!,"J ")</f>
        <v>#REF!</v>
      </c>
      <c r="E221" s="77"/>
      <c r="F221" s="77"/>
      <c r="H221" s="77"/>
      <c r="I221" s="77"/>
    </row>
    <row r="222" spans="1:9">
      <c r="A222" s="79" t="e">
        <f>IF('Base de données joueurs'!#REF!&gt;0,'Base de données joueurs'!#REF!,"J ")</f>
        <v>#REF!</v>
      </c>
      <c r="E222" s="77"/>
      <c r="F222" s="77"/>
      <c r="H222" s="77"/>
      <c r="I222" s="77"/>
    </row>
    <row r="223" spans="1:9">
      <c r="A223" s="79" t="e">
        <f>IF('Base de données joueurs'!#REF!&gt;0,'Base de données joueurs'!#REF!,"J ")</f>
        <v>#REF!</v>
      </c>
      <c r="E223" s="77"/>
      <c r="F223" s="77"/>
      <c r="H223" s="77"/>
      <c r="I223" s="77"/>
    </row>
    <row r="224" spans="1:9">
      <c r="A224" s="79" t="e">
        <f>IF('Base de données joueurs'!#REF!&gt;0,'Base de données joueurs'!#REF!,"J ")</f>
        <v>#REF!</v>
      </c>
      <c r="E224" s="77"/>
      <c r="F224" s="77"/>
      <c r="H224" s="77"/>
      <c r="I224" s="77"/>
    </row>
    <row r="225" spans="1:9">
      <c r="A225" s="79" t="e">
        <f>IF('Base de données joueurs'!#REF!&gt;0,'Base de données joueurs'!#REF!,"J ")</f>
        <v>#REF!</v>
      </c>
      <c r="E225" s="77"/>
      <c r="F225" s="77"/>
      <c r="H225" s="77"/>
      <c r="I225" s="77"/>
    </row>
    <row r="226" spans="1:9">
      <c r="A226" s="79" t="e">
        <f>IF('Base de données joueurs'!#REF!&gt;0,'Base de données joueurs'!#REF!,"J ")</f>
        <v>#REF!</v>
      </c>
      <c r="E226" s="77"/>
      <c r="F226" s="77"/>
      <c r="H226" s="77"/>
      <c r="I226" s="77"/>
    </row>
    <row r="227" spans="1:9">
      <c r="A227" s="79" t="e">
        <f>IF('Base de données joueurs'!#REF!&gt;0,'Base de données joueurs'!#REF!,"J ")</f>
        <v>#REF!</v>
      </c>
      <c r="E227" s="77"/>
      <c r="F227" s="77"/>
      <c r="H227" s="77"/>
      <c r="I227" s="77"/>
    </row>
    <row r="228" spans="1:9">
      <c r="A228" s="79" t="e">
        <f>IF('Base de données joueurs'!#REF!&gt;0,'Base de données joueurs'!#REF!,"J ")</f>
        <v>#REF!</v>
      </c>
      <c r="E228" s="77"/>
      <c r="F228" s="77"/>
      <c r="H228" s="77"/>
      <c r="I228" s="77"/>
    </row>
    <row r="229" spans="1:9">
      <c r="A229" s="79" t="e">
        <f>IF('Base de données joueurs'!#REF!&gt;0,'Base de données joueurs'!#REF!,"J ")</f>
        <v>#REF!</v>
      </c>
      <c r="E229" s="77"/>
      <c r="F229" s="77"/>
      <c r="H229" s="77"/>
      <c r="I229" s="77"/>
    </row>
    <row r="230" spans="1:9">
      <c r="A230" s="79" t="e">
        <f>IF('Base de données joueurs'!#REF!&gt;0,'Base de données joueurs'!#REF!,"J ")</f>
        <v>#REF!</v>
      </c>
      <c r="E230" s="77"/>
      <c r="F230" s="77"/>
      <c r="H230" s="77"/>
      <c r="I230" s="77"/>
    </row>
    <row r="231" spans="1:9">
      <c r="A231" s="79" t="e">
        <f>IF('Base de données joueurs'!#REF!&gt;0,'Base de données joueurs'!#REF!,"J ")</f>
        <v>#REF!</v>
      </c>
      <c r="E231" s="77"/>
      <c r="F231" s="77"/>
      <c r="H231" s="77"/>
      <c r="I231" s="77"/>
    </row>
    <row r="232" spans="1:9">
      <c r="A232" s="79" t="e">
        <f>IF('Base de données joueurs'!#REF!&gt;0,'Base de données joueurs'!#REF!,"J ")</f>
        <v>#REF!</v>
      </c>
      <c r="E232" s="77"/>
      <c r="F232" s="77"/>
      <c r="H232" s="77"/>
      <c r="I232" s="77"/>
    </row>
    <row r="233" spans="1:9">
      <c r="A233" s="79" t="e">
        <f>IF('Base de données joueurs'!#REF!&gt;0,'Base de données joueurs'!#REF!,"J ")</f>
        <v>#REF!</v>
      </c>
      <c r="E233" s="77"/>
      <c r="F233" s="77"/>
      <c r="H233" s="77"/>
      <c r="I233" s="77"/>
    </row>
    <row r="234" spans="1:9">
      <c r="A234" s="79" t="e">
        <f>IF('Base de données joueurs'!#REF!&gt;0,'Base de données joueurs'!#REF!,"J ")</f>
        <v>#REF!</v>
      </c>
      <c r="E234" s="77"/>
      <c r="F234" s="77"/>
      <c r="H234" s="77"/>
      <c r="I234" s="77"/>
    </row>
    <row r="235" spans="1:9">
      <c r="A235" s="79" t="e">
        <f>IF('Base de données joueurs'!#REF!&gt;0,'Base de données joueurs'!#REF!,"J ")</f>
        <v>#REF!</v>
      </c>
      <c r="E235" s="77"/>
      <c r="F235" s="77"/>
      <c r="H235" s="77"/>
      <c r="I235" s="77"/>
    </row>
    <row r="236" spans="1:9">
      <c r="A236" s="79" t="e">
        <f>IF('Base de données joueurs'!#REF!&gt;0,'Base de données joueurs'!#REF!,"J ")</f>
        <v>#REF!</v>
      </c>
      <c r="E236" s="77"/>
      <c r="F236" s="77"/>
      <c r="H236" s="77"/>
      <c r="I236" s="77"/>
    </row>
    <row r="237" spans="1:9">
      <c r="A237" s="79" t="e">
        <f>IF('Base de données joueurs'!#REF!&gt;0,'Base de données joueurs'!#REF!,"J ")</f>
        <v>#REF!</v>
      </c>
      <c r="E237" s="77"/>
      <c r="F237" s="77"/>
      <c r="H237" s="77"/>
      <c r="I237" s="77"/>
    </row>
    <row r="238" spans="1:9">
      <c r="A238" s="79" t="e">
        <f>IF('Base de données joueurs'!#REF!&gt;0,'Base de données joueurs'!#REF!,"J ")</f>
        <v>#REF!</v>
      </c>
      <c r="E238" s="77"/>
      <c r="F238" s="77"/>
      <c r="H238" s="77"/>
      <c r="I238" s="77"/>
    </row>
    <row r="239" spans="1:9">
      <c r="A239" s="79" t="e">
        <f>IF('Base de données joueurs'!#REF!&gt;0,'Base de données joueurs'!#REF!,"J ")</f>
        <v>#REF!</v>
      </c>
      <c r="E239" s="77"/>
      <c r="F239" s="77"/>
      <c r="H239" s="77"/>
      <c r="I239" s="77"/>
    </row>
    <row r="240" spans="1:9">
      <c r="A240" s="79" t="e">
        <f>IF('Base de données joueurs'!#REF!&gt;0,'Base de données joueurs'!#REF!,"J ")</f>
        <v>#REF!</v>
      </c>
      <c r="E240" s="77"/>
      <c r="F240" s="77"/>
      <c r="H240" s="77"/>
      <c r="I240" s="77"/>
    </row>
    <row r="241" spans="1:9">
      <c r="A241" s="79" t="e">
        <f>IF('Base de données joueurs'!#REF!&gt;0,'Base de données joueurs'!#REF!,"J ")</f>
        <v>#REF!</v>
      </c>
      <c r="E241" s="77"/>
      <c r="F241" s="77"/>
      <c r="H241" s="77"/>
      <c r="I241" s="77"/>
    </row>
    <row r="242" spans="1:9">
      <c r="A242" s="79" t="e">
        <f>IF('Base de données joueurs'!#REF!&gt;0,'Base de données joueurs'!#REF!,"J ")</f>
        <v>#REF!</v>
      </c>
      <c r="E242" s="77"/>
      <c r="F242" s="77"/>
      <c r="H242" s="77"/>
      <c r="I242" s="77"/>
    </row>
    <row r="243" spans="1:9">
      <c r="A243" s="79" t="e">
        <f>IF('Base de données joueurs'!#REF!&gt;0,'Base de données joueurs'!#REF!,"J ")</f>
        <v>#REF!</v>
      </c>
      <c r="E243" s="77"/>
      <c r="F243" s="77"/>
      <c r="H243" s="77"/>
      <c r="I243" s="77"/>
    </row>
    <row r="244" spans="1:9">
      <c r="A244" s="79" t="e">
        <f>IF('Base de données joueurs'!#REF!&gt;0,'Base de données joueurs'!#REF!,"J ")</f>
        <v>#REF!</v>
      </c>
      <c r="E244" s="77"/>
      <c r="F244" s="77"/>
      <c r="H244" s="77"/>
      <c r="I244" s="77"/>
    </row>
    <row r="245" spans="1:9">
      <c r="A245" s="79" t="e">
        <f>IF('Base de données joueurs'!#REF!&gt;0,'Base de données joueurs'!#REF!,"J ")</f>
        <v>#REF!</v>
      </c>
      <c r="E245" s="77"/>
      <c r="F245" s="77"/>
      <c r="H245" s="77"/>
      <c r="I245" s="77"/>
    </row>
    <row r="246" spans="1:9">
      <c r="A246" s="79" t="e">
        <f>IF('Base de données joueurs'!#REF!&gt;0,'Base de données joueurs'!#REF!,"J ")</f>
        <v>#REF!</v>
      </c>
      <c r="E246" s="77"/>
      <c r="F246" s="77"/>
      <c r="H246" s="77"/>
      <c r="I246" s="77"/>
    </row>
    <row r="247" spans="1:9">
      <c r="A247" s="79" t="e">
        <f>IF('Base de données joueurs'!#REF!&gt;0,'Base de données joueurs'!#REF!,"J ")</f>
        <v>#REF!</v>
      </c>
      <c r="E247" s="77"/>
      <c r="F247" s="77"/>
      <c r="H247" s="77"/>
      <c r="I247" s="77"/>
    </row>
    <row r="248" spans="1:9">
      <c r="A248" s="79" t="e">
        <f>IF('Base de données joueurs'!#REF!&gt;0,'Base de données joueurs'!#REF!,"J ")</f>
        <v>#REF!</v>
      </c>
      <c r="E248" s="77"/>
      <c r="F248" s="77"/>
      <c r="H248" s="77"/>
      <c r="I248" s="77"/>
    </row>
    <row r="249" spans="1:9">
      <c r="A249" s="79" t="e">
        <f>IF('Base de données joueurs'!#REF!&gt;0,'Base de données joueurs'!#REF!,"J ")</f>
        <v>#REF!</v>
      </c>
      <c r="E249" s="77"/>
      <c r="F249" s="77"/>
      <c r="H249" s="77"/>
      <c r="I249" s="77"/>
    </row>
    <row r="250" spans="1:9">
      <c r="A250" s="79" t="e">
        <f>IF('Base de données joueurs'!#REF!&gt;0,'Base de données joueurs'!#REF!,"J ")</f>
        <v>#REF!</v>
      </c>
      <c r="E250" s="77"/>
      <c r="F250" s="77"/>
      <c r="H250" s="77"/>
      <c r="I250" s="77"/>
    </row>
    <row r="251" spans="1:9">
      <c r="A251" s="79" t="e">
        <f>IF('Base de données joueurs'!#REF!&gt;0,'Base de données joueurs'!#REF!,"J ")</f>
        <v>#REF!</v>
      </c>
      <c r="E251" s="77"/>
      <c r="F251" s="77"/>
      <c r="H251" s="77"/>
      <c r="I251" s="77"/>
    </row>
    <row r="252" spans="1:9">
      <c r="A252" s="79" t="e">
        <f>IF('Base de données joueurs'!#REF!&gt;0,'Base de données joueurs'!#REF!,"J ")</f>
        <v>#REF!</v>
      </c>
      <c r="E252" s="77"/>
      <c r="F252" s="77"/>
      <c r="H252" s="77"/>
      <c r="I252" s="77"/>
    </row>
    <row r="253" spans="1:9">
      <c r="A253" s="79" t="e">
        <f>IF('Base de données joueurs'!#REF!&gt;0,'Base de données joueurs'!#REF!,"J ")</f>
        <v>#REF!</v>
      </c>
      <c r="E253" s="77"/>
      <c r="F253" s="77"/>
      <c r="H253" s="77"/>
      <c r="I253" s="77"/>
    </row>
    <row r="254" spans="1:9">
      <c r="A254" s="79" t="e">
        <f>IF('Base de données joueurs'!#REF!&gt;0,'Base de données joueurs'!#REF!,"J ")</f>
        <v>#REF!</v>
      </c>
      <c r="E254" s="77"/>
      <c r="F254" s="77"/>
      <c r="H254" s="77"/>
      <c r="I254" s="77"/>
    </row>
    <row r="255" spans="1:9">
      <c r="A255" s="79" t="e">
        <f>IF('Base de données joueurs'!#REF!&gt;0,'Base de données joueurs'!#REF!,"J ")</f>
        <v>#REF!</v>
      </c>
      <c r="E255" s="77"/>
      <c r="F255" s="77"/>
      <c r="H255" s="77"/>
      <c r="I255" s="77"/>
    </row>
    <row r="256" spans="1:9">
      <c r="A256" s="79" t="e">
        <f>IF('Base de données joueurs'!#REF!&gt;0,'Base de données joueurs'!#REF!,"J ")</f>
        <v>#REF!</v>
      </c>
    </row>
    <row r="257" spans="1:1">
      <c r="A257" s="79" t="e">
        <f>IF('Base de données joueurs'!#REF!&gt;0,'Base de données joueurs'!#REF!,"J ")</f>
        <v>#REF!</v>
      </c>
    </row>
    <row r="258" spans="1:1">
      <c r="A258" s="79" t="e">
        <f>IF('Base de données joueurs'!#REF!&gt;0,'Base de données joueurs'!#REF!,"J ")</f>
        <v>#REF!</v>
      </c>
    </row>
    <row r="259" spans="1:1">
      <c r="A259" s="79" t="e">
        <f>IF('Base de données joueurs'!#REF!&gt;0,'Base de données joueurs'!#REF!,"J ")</f>
        <v>#REF!</v>
      </c>
    </row>
    <row r="260" spans="1:1">
      <c r="A260" s="79" t="e">
        <f>IF('Base de données joueurs'!#REF!&gt;0,'Base de données joueurs'!#REF!,"J ")</f>
        <v>#REF!</v>
      </c>
    </row>
    <row r="261" spans="1:1">
      <c r="A261" s="79" t="e">
        <f>IF('Base de données joueurs'!#REF!&gt;0,'Base de données joueurs'!#REF!,"J ")</f>
        <v>#REF!</v>
      </c>
    </row>
    <row r="262" spans="1:1">
      <c r="A262" s="79" t="e">
        <f>IF('Base de données joueurs'!#REF!&gt;0,'Base de données joueurs'!#REF!,"J ")</f>
        <v>#REF!</v>
      </c>
    </row>
    <row r="263" spans="1:1">
      <c r="A263" s="79" t="e">
        <f>IF('Base de données joueurs'!#REF!&gt;0,'Base de données joueurs'!#REF!,"J ")</f>
        <v>#REF!</v>
      </c>
    </row>
  </sheetData>
  <mergeCells count="13">
    <mergeCell ref="R1:R3"/>
    <mergeCell ref="T1:T3"/>
    <mergeCell ref="V1:V3"/>
    <mergeCell ref="X1:X3"/>
    <mergeCell ref="B2:B3"/>
    <mergeCell ref="C2:C3"/>
    <mergeCell ref="D2:D3"/>
    <mergeCell ref="F1:F3"/>
    <mergeCell ref="H1:H3"/>
    <mergeCell ref="J1:J3"/>
    <mergeCell ref="L1:L3"/>
    <mergeCell ref="N1:N3"/>
    <mergeCell ref="P1:P3"/>
  </mergeCells>
  <conditionalFormatting sqref="N4:N20 T4:T20 R4:R20 P4:P20 V4:V20 X4:X20 J4:J20 F4:F20 H4:H20 L4:L15 L17:L20 A4:A263">
    <cfRule type="expression" dxfId="13" priority="13" stopIfTrue="1">
      <formula>A4&lt;&gt;""</formula>
    </cfRule>
  </conditionalFormatting>
  <conditionalFormatting sqref="X1:X3 V1:V3 T1:T3 R1:R3 P1:P3 N1:N3 L1:L3 J1:J3 H1:H3 F1:F3">
    <cfRule type="expression" dxfId="12" priority="11" stopIfTrue="1">
      <formula>F4&lt;&gt;""</formula>
    </cfRule>
    <cfRule type="expression" dxfId="11" priority="12" stopIfTrue="1">
      <formula>F4=""</formula>
    </cfRule>
  </conditionalFormatting>
  <conditionalFormatting sqref="X1:X3 V1:V3 T1:T3 R1:R3 P1:P3 N1:N3 L1:L3 J1:J3 H1:H3 F1:F3">
    <cfRule type="expression" dxfId="10" priority="9" stopIfTrue="1">
      <formula>F4&lt;&gt;""</formula>
    </cfRule>
    <cfRule type="expression" dxfId="9" priority="10" stopIfTrue="1">
      <formula>F4=""</formula>
    </cfRule>
  </conditionalFormatting>
  <conditionalFormatting sqref="X1:X3 V1:V3 T1:T3 R1:R3 P1:P3 N1:N3 L1:L3 J1:J3 H1:H3 F1:F3">
    <cfRule type="expression" dxfId="8" priority="7" stopIfTrue="1">
      <formula>F4&lt;&gt;""</formula>
    </cfRule>
    <cfRule type="expression" dxfId="7" priority="8" stopIfTrue="1">
      <formula>F4=""</formula>
    </cfRule>
  </conditionalFormatting>
  <conditionalFormatting sqref="X1:X3 V1:V3 T1:T3 R1:R3 P1:P3 N1:N3 L1:L3 J1:J3 H1:H3 F1:F3">
    <cfRule type="expression" dxfId="6" priority="5" stopIfTrue="1">
      <formula>F4&lt;&gt;""</formula>
    </cfRule>
    <cfRule type="expression" dxfId="5" priority="6" stopIfTrue="1">
      <formula>F4=""</formula>
    </cfRule>
  </conditionalFormatting>
  <conditionalFormatting sqref="L1:L3 J1:J3 H1:H3 F1:F3">
    <cfRule type="expression" dxfId="4" priority="3" stopIfTrue="1">
      <formula>F4&lt;&gt;""</formula>
    </cfRule>
    <cfRule type="expression" dxfId="3" priority="4" stopIfTrue="1">
      <formula>F4=""</formula>
    </cfRule>
  </conditionalFormatting>
  <conditionalFormatting sqref="L1:L3 J1:J3 H1:H3 F1:F3">
    <cfRule type="expression" dxfId="2" priority="1" stopIfTrue="1">
      <formula>F4&lt;&gt;""</formula>
    </cfRule>
    <cfRule type="expression" dxfId="1" priority="2" stopIfTrue="1">
      <formula>F4=""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Base de données joueurs</vt:lpstr>
      <vt:lpstr>Base de données equipes samedi</vt:lpstr>
      <vt:lpstr>Tournois</vt:lpstr>
      <vt:lpstr>Vies</vt:lpstr>
      <vt:lpstr>select billard</vt:lpstr>
      <vt:lpstr>billard</vt:lpstr>
      <vt:lpstr>1</vt:lpstr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</dc:creator>
  <cp:lastModifiedBy>Famille</cp:lastModifiedBy>
  <cp:lastPrinted>2013-01-28T08:01:45Z</cp:lastPrinted>
  <dcterms:created xsi:type="dcterms:W3CDTF">2013-01-13T11:08:11Z</dcterms:created>
  <dcterms:modified xsi:type="dcterms:W3CDTF">2016-08-24T20:37:39Z</dcterms:modified>
</cp:coreProperties>
</file>