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vmware-host\Shared Folders\Bureau 2\"/>
    </mc:Choice>
  </mc:AlternateContent>
  <bookViews>
    <workbookView xWindow="0" yWindow="0" windowWidth="25200" windowHeight="10965" xr2:uid="{BFB96CEB-D4A3-4021-9915-DE82CAED4ACA}"/>
  </bookViews>
  <sheets>
    <sheet name="LGN_Commande (3)" sheetId="1" r:id="rId1"/>
  </sheets>
  <externalReferences>
    <externalReference r:id="rId2"/>
  </externalReferences>
  <definedNames>
    <definedName name="f_Produits" localSheetId="0">OFFSET(p_Produit,0,0,COUNTA(l_Produits),1)</definedName>
    <definedName name="f_Produits">OFFSET(p_Produit,0,0,COUNTA(l_Produits),1)</definedName>
    <definedName name="l_Produits">[1]Produits!$D$2:$D$3000</definedName>
    <definedName name="Liste_Fournisseur">[1]Fournisseurs!$A$2:$A$26</definedName>
    <definedName name="p_Produit">[1]Produits!$D$2</definedName>
    <definedName name="PROD">[1]Feuil1!$A$2:$C$4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1" l="1"/>
  <c r="C11" i="1"/>
  <c r="D11" i="1"/>
  <c r="J11" i="1"/>
  <c r="A10" i="1"/>
  <c r="C10" i="1"/>
  <c r="D10" i="1"/>
  <c r="J10" i="1"/>
  <c r="A9" i="1"/>
  <c r="J9" i="1"/>
  <c r="A8" i="1"/>
  <c r="C8" i="1"/>
  <c r="C9" i="1" s="1"/>
  <c r="D8" i="1"/>
  <c r="D9" i="1" s="1"/>
  <c r="J8" i="1"/>
  <c r="A7" i="1"/>
  <c r="C7" i="1"/>
  <c r="J7" i="1"/>
  <c r="A6" i="1"/>
  <c r="J6" i="1"/>
  <c r="A5" i="1"/>
  <c r="D5" i="1"/>
  <c r="D6" i="1" s="1"/>
  <c r="D7" i="1" s="1"/>
  <c r="J5" i="1"/>
  <c r="A4" i="1"/>
  <c r="J4" i="1"/>
  <c r="A3" i="1"/>
  <c r="J3" i="1"/>
  <c r="A2" i="1"/>
  <c r="C2" i="1"/>
  <c r="C3" i="1" s="1"/>
  <c r="D2" i="1"/>
  <c r="D3" i="1" s="1"/>
  <c r="D4" i="1" s="1"/>
  <c r="J2" i="1"/>
  <c r="B10" i="1" l="1"/>
  <c r="B11" i="1"/>
  <c r="B9" i="1"/>
  <c r="B7" i="1"/>
  <c r="B8" i="1"/>
  <c r="B3" i="1"/>
  <c r="C4" i="1"/>
  <c r="B2" i="1"/>
  <c r="B4" i="1" l="1"/>
  <c r="C5" i="1"/>
  <c r="B5" i="1" l="1"/>
  <c r="C6" i="1"/>
  <c r="B6" i="1" s="1"/>
</calcChain>
</file>

<file path=xl/sharedStrings.xml><?xml version="1.0" encoding="utf-8"?>
<sst xmlns="http://schemas.openxmlformats.org/spreadsheetml/2006/main" count="28" uniqueCount="21">
  <si>
    <t>Ref_</t>
  </si>
  <si>
    <t>Facture</t>
  </si>
  <si>
    <t>Date</t>
  </si>
  <si>
    <t>Fournisseur</t>
  </si>
  <si>
    <t>Date_</t>
  </si>
  <si>
    <t>Fournisseur_</t>
  </si>
  <si>
    <t>Produits</t>
  </si>
  <si>
    <t>Qté</t>
  </si>
  <si>
    <t>Prix unitaire</t>
  </si>
  <si>
    <t>Total Ligne</t>
  </si>
  <si>
    <t>FOUR_1</t>
  </si>
  <si>
    <t>Produit 1</t>
  </si>
  <si>
    <t>Produit 2</t>
  </si>
  <si>
    <t>Produit 3</t>
  </si>
  <si>
    <t>FOUR_2</t>
  </si>
  <si>
    <t>Produit 4</t>
  </si>
  <si>
    <t>Produit 5</t>
  </si>
  <si>
    <t>FOUR_3</t>
  </si>
  <si>
    <t>Produit 6</t>
  </si>
  <si>
    <t>Dernier prix</t>
  </si>
  <si>
    <t>Prix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</si>
</sst>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0\ _€_-;\-* #,##0.000\ _€_-;_-* &quot;-&quot;???\ _€_-;_-@_-"/>
  </numFmts>
  <fonts count="5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NumberFormat="1" applyFont="1" applyAlignment="1">
      <alignment horizontal="center" vertical="top"/>
    </xf>
    <xf numFmtId="14" fontId="2" fillId="0" borderId="0" xfId="0" applyNumberFormat="1" applyFont="1" applyAlignment="1">
      <alignment horizontal="center" vertical="top"/>
    </xf>
    <xf numFmtId="0" fontId="2" fillId="0" borderId="0" xfId="0" applyNumberFormat="1" applyFont="1"/>
    <xf numFmtId="164" fontId="2" fillId="0" borderId="0" xfId="1" applyNumberFormat="1" applyFont="1" applyAlignment="1">
      <alignment horizontal="center" vertical="top"/>
    </xf>
    <xf numFmtId="164" fontId="2" fillId="0" borderId="0" xfId="0" applyNumberFormat="1" applyFont="1" applyAlignment="1">
      <alignment horizontal="center" vertical="top"/>
    </xf>
    <xf numFmtId="0" fontId="3" fillId="0" borderId="0" xfId="0" applyNumberFormat="1" applyFont="1" applyAlignment="1">
      <alignment vertical="top"/>
    </xf>
    <xf numFmtId="14" fontId="3" fillId="0" borderId="0" xfId="0" applyNumberFormat="1" applyFont="1" applyAlignment="1">
      <alignment vertical="top"/>
    </xf>
    <xf numFmtId="49" fontId="3" fillId="0" borderId="0" xfId="0" applyNumberFormat="1" applyFont="1" applyAlignment="1">
      <alignment vertical="top"/>
    </xf>
    <xf numFmtId="0" fontId="0" fillId="0" borderId="0" xfId="0" applyNumberFormat="1"/>
    <xf numFmtId="0" fontId="0" fillId="0" borderId="0" xfId="1" applyNumberFormat="1" applyFont="1" applyAlignment="1">
      <alignment vertical="top"/>
    </xf>
    <xf numFmtId="164" fontId="0" fillId="0" borderId="0" xfId="1" applyNumberFormat="1" applyFont="1" applyAlignment="1">
      <alignment horizontal="center" vertical="top"/>
    </xf>
    <xf numFmtId="164" fontId="3" fillId="0" borderId="0" xfId="0" applyNumberFormat="1" applyFont="1" applyAlignment="1">
      <alignment vertical="top"/>
    </xf>
    <xf numFmtId="14" fontId="0" fillId="0" borderId="0" xfId="0" applyNumberFormat="1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</cellXfs>
  <cellStyles count="2">
    <cellStyle name="Monétaire" xfId="1" builtinId="4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4" formatCode="_-* #,##0.000\ _€_-;\-* #,##0.000\ _€_-;_-* &quot;-&quot;???\ _€_-;_-@_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_-* #,##0.000\ _€_-;\-* #,##0.000\ _€_-;_-* &quot;-&quot;???\ _€_-;_-@_-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general" vertical="top" textRotation="0" wrapText="0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30" formatCode="@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9" formatCode="dd/mm/yyyy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numFmt numFmtId="0" formatCode="General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numFmt numFmtId="19" formatCode="dd/mm/yyyy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numFmt numFmtId="0" formatCode="General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0" formatCode="General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129268</xdr:colOff>
      <xdr:row>12</xdr:row>
      <xdr:rowOff>91848</xdr:rowOff>
    </xdr:from>
    <xdr:to>
      <xdr:col>10</xdr:col>
      <xdr:colOff>894670</xdr:colOff>
      <xdr:row>19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3A665B5-C3F9-4BBA-8693-B97F2FE983D4}"/>
            </a:ext>
          </a:extLst>
        </xdr:cNvPr>
        <xdr:cNvSpPr txBox="1"/>
      </xdr:nvSpPr>
      <xdr:spPr>
        <a:xfrm>
          <a:off x="5864679" y="2092098"/>
          <a:ext cx="4109357" cy="1217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Existe t'il une fonction qui me permette d'obtenir mon</a:t>
          </a:r>
          <a:r>
            <a:rPr lang="fr-FR" sz="1100" baseline="0"/>
            <a:t> dernier prix d'achat?</a:t>
          </a:r>
        </a:p>
        <a:p>
          <a:r>
            <a:rPr lang="fr-FR" sz="1100" baseline="0"/>
            <a:t>Ensuite j'aimerai définir le prix moyen de chaque produit, sur le mois en cours, ou les 30 derniers jours?</a:t>
          </a:r>
        </a:p>
        <a:p>
          <a:r>
            <a:rPr lang="fr-FR" sz="1100" baseline="0"/>
            <a:t>Merci</a:t>
          </a:r>
        </a:p>
      </xdr:txBody>
    </xdr:sp>
    <xdr:clientData/>
  </xdr:twoCellAnchor>
  <xdr:twoCellAnchor>
    <xdr:from>
      <xdr:col>8</xdr:col>
      <xdr:colOff>1000125</xdr:colOff>
      <xdr:row>1</xdr:row>
      <xdr:rowOff>88446</xdr:rowOff>
    </xdr:from>
    <xdr:to>
      <xdr:col>10</xdr:col>
      <xdr:colOff>241527</xdr:colOff>
      <xdr:row>7</xdr:row>
      <xdr:rowOff>68035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2324F3FC-DC54-4A08-85A1-CE632FA4B38F}"/>
            </a:ext>
          </a:extLst>
        </xdr:cNvPr>
        <xdr:cNvCxnSpPr/>
      </xdr:nvCxnSpPr>
      <xdr:spPr>
        <a:xfrm>
          <a:off x="7960179" y="255134"/>
          <a:ext cx="1360714" cy="97971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986517</xdr:colOff>
      <xdr:row>2</xdr:row>
      <xdr:rowOff>112259</xdr:rowOff>
    </xdr:from>
    <xdr:to>
      <xdr:col>10</xdr:col>
      <xdr:colOff>227919</xdr:colOff>
      <xdr:row>8</xdr:row>
      <xdr:rowOff>91848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9979034E-DAE9-44D8-9332-ED5F46644E34}"/>
            </a:ext>
          </a:extLst>
        </xdr:cNvPr>
        <xdr:cNvCxnSpPr/>
      </xdr:nvCxnSpPr>
      <xdr:spPr>
        <a:xfrm>
          <a:off x="7946571" y="445634"/>
          <a:ext cx="1360714" cy="97971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1030060</xdr:colOff>
      <xdr:row>5</xdr:row>
      <xdr:rowOff>77560</xdr:rowOff>
    </xdr:from>
    <xdr:to>
      <xdr:col>10</xdr:col>
      <xdr:colOff>207509</xdr:colOff>
      <xdr:row>9</xdr:row>
      <xdr:rowOff>61232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EFCDC08E-2C00-4891-B77F-F310A9008673}"/>
            </a:ext>
          </a:extLst>
        </xdr:cNvPr>
        <xdr:cNvCxnSpPr/>
      </xdr:nvCxnSpPr>
      <xdr:spPr>
        <a:xfrm>
          <a:off x="7990114" y="910998"/>
          <a:ext cx="1296761" cy="65042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859971</xdr:colOff>
      <xdr:row>7</xdr:row>
      <xdr:rowOff>97971</xdr:rowOff>
    </xdr:from>
    <xdr:to>
      <xdr:col>10</xdr:col>
      <xdr:colOff>187098</xdr:colOff>
      <xdr:row>10</xdr:row>
      <xdr:rowOff>91848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356EB43C-4702-4B74-B9E1-9D3925B077E2}"/>
            </a:ext>
          </a:extLst>
        </xdr:cNvPr>
        <xdr:cNvCxnSpPr/>
      </xdr:nvCxnSpPr>
      <xdr:spPr>
        <a:xfrm>
          <a:off x="7820025" y="1264784"/>
          <a:ext cx="1446439" cy="49393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48bee84b23224ad3/La%20Table%20du%20Boulanger/Factu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GN_Commande (3)"/>
      <sheetName val="LGN_Commande (2)"/>
      <sheetName val="LGN_Commande"/>
      <sheetName val="Fournisseurs"/>
      <sheetName val="Produits"/>
      <sheetName val="Feuil1"/>
      <sheetName val="LGN_CMD"/>
    </sheetNames>
    <sheetDataSet>
      <sheetData sheetId="0"/>
      <sheetData sheetId="1" refreshError="1"/>
      <sheetData sheetId="2" refreshError="1"/>
      <sheetData sheetId="3">
        <row r="2">
          <cell r="A2" t="str">
            <v>Boissons Molinié</v>
          </cell>
        </row>
        <row r="3">
          <cell r="A3" t="str">
            <v>BOUSQUET</v>
          </cell>
        </row>
        <row r="4">
          <cell r="A4" t="str">
            <v>DAVIGEL</v>
          </cell>
        </row>
        <row r="5">
          <cell r="A5" t="str">
            <v>EMBALMAG</v>
          </cell>
        </row>
        <row r="6">
          <cell r="A6" t="str">
            <v>LALINESAVEURS</v>
          </cell>
        </row>
        <row r="7">
          <cell r="A7" t="str">
            <v>Leclerc</v>
          </cell>
        </row>
        <row r="8">
          <cell r="A8" t="str">
            <v>LEMOUZY</v>
          </cell>
        </row>
        <row r="9">
          <cell r="A9" t="str">
            <v>METRO AGEN</v>
          </cell>
        </row>
        <row r="10">
          <cell r="A10" t="str">
            <v>METRO Toulouse</v>
          </cell>
        </row>
        <row r="11">
          <cell r="A11" t="str">
            <v>MOULINS PYRENEEN</v>
          </cell>
        </row>
        <row r="12">
          <cell r="A12" t="str">
            <v>PassionFroid</v>
          </cell>
        </row>
        <row r="13">
          <cell r="A13" t="str">
            <v>PRO A PRO</v>
          </cell>
        </row>
        <row r="14">
          <cell r="A14" t="str">
            <v>PURATOS</v>
          </cell>
        </row>
        <row r="15">
          <cell r="A15" t="str">
            <v>ROUX</v>
          </cell>
        </row>
        <row r="16">
          <cell r="A16" t="str">
            <v>SARL L'EMMEILLE</v>
          </cell>
        </row>
        <row r="17">
          <cell r="A17" t="str">
            <v>SODISCOL</v>
          </cell>
        </row>
        <row r="18">
          <cell r="A18" t="str">
            <v>SOUFFLET</v>
          </cell>
        </row>
        <row r="19">
          <cell r="A19" t="str">
            <v>TRANSGOURMET</v>
          </cell>
        </row>
        <row r="20">
          <cell r="A20" t="str">
            <v>VOCATION FOIE GRAS</v>
          </cell>
        </row>
      </sheetData>
      <sheetData sheetId="4">
        <row r="2">
          <cell r="D2" t="str">
            <v>Abricots</v>
          </cell>
        </row>
        <row r="3">
          <cell r="D3" t="str">
            <v>Accras à la morue</v>
          </cell>
        </row>
        <row r="4">
          <cell r="D4" t="str">
            <v>Agitateur</v>
          </cell>
        </row>
        <row r="5">
          <cell r="D5" t="str">
            <v>Aiguillet de poulet (30/60G)</v>
          </cell>
        </row>
        <row r="6">
          <cell r="D6" t="str">
            <v>Aiguillette poulet VF</v>
          </cell>
        </row>
        <row r="7">
          <cell r="D7" t="str">
            <v>Ail frais pelé</v>
          </cell>
        </row>
        <row r="8">
          <cell r="D8" t="str">
            <v>Airelles 4/4</v>
          </cell>
        </row>
        <row r="9">
          <cell r="D9" t="str">
            <v>Amande effilees</v>
          </cell>
        </row>
        <row r="10">
          <cell r="D10" t="str">
            <v xml:space="preserve">Amande poudre 100% </v>
          </cell>
        </row>
        <row r="11">
          <cell r="D11" t="str">
            <v xml:space="preserve">Amandes brute Espagne </v>
          </cell>
        </row>
        <row r="12">
          <cell r="D12" t="str">
            <v>Ameliorant S500 10k</v>
          </cell>
        </row>
        <row r="13">
          <cell r="D13" t="str">
            <v>Ananas</v>
          </cell>
        </row>
        <row r="14">
          <cell r="D14" t="str">
            <v>Aneth  250g</v>
          </cell>
        </row>
        <row r="15">
          <cell r="D15" t="str">
            <v>Anis ̩etoilé</v>
          </cell>
        </row>
        <row r="16">
          <cell r="D16" t="str">
            <v xml:space="preserve">Anis moulu </v>
          </cell>
        </row>
        <row r="17">
          <cell r="D17" t="str">
            <v>Anis vert entier</v>
          </cell>
        </row>
        <row r="18">
          <cell r="D18" t="str">
            <v>Anneau encornet</v>
          </cell>
        </row>
        <row r="19">
          <cell r="D19" t="str">
            <v>Araignée de porc</v>
          </cell>
        </row>
        <row r="20">
          <cell r="D20" t="str">
            <v>Ariel formule pro+ 13Kg</v>
          </cell>
        </row>
        <row r="21">
          <cell r="D21" t="str">
            <v xml:space="preserve">Armagnac </v>
          </cell>
        </row>
        <row r="22">
          <cell r="D22" t="str">
            <v>Arome fleurs d oranger</v>
          </cell>
        </row>
        <row r="23">
          <cell r="D23" t="str">
            <v>Artmel Décor maïs sac 500g</v>
          </cell>
        </row>
        <row r="24">
          <cell r="D24" t="str">
            <v>Artmel maïs 10 kg</v>
          </cell>
        </row>
        <row r="25">
          <cell r="D25" t="str">
            <v>Au temps des tsarines</v>
          </cell>
        </row>
        <row r="26">
          <cell r="D26" t="str">
            <v>Aubergines longues</v>
          </cell>
        </row>
        <row r="27">
          <cell r="D27" t="str">
            <v>Avocat cube 15x15 IQF</v>
          </cell>
        </row>
        <row r="28">
          <cell r="D28" t="str">
            <v>Avocat demi</v>
          </cell>
        </row>
        <row r="29">
          <cell r="D29" t="str">
            <v>Avocat lamelle IQF cru</v>
          </cell>
        </row>
        <row r="30">
          <cell r="D30" t="str">
            <v xml:space="preserve">Baba savarin </v>
          </cell>
        </row>
        <row r="31">
          <cell r="D31" t="str">
            <v>Bacon 1x500g</v>
          </cell>
        </row>
        <row r="32">
          <cell r="D32" t="str">
            <v>Bacon 2x250g</v>
          </cell>
        </row>
        <row r="33">
          <cell r="D33" t="str">
            <v>Baie de genièvre 150g</v>
          </cell>
        </row>
        <row r="34">
          <cell r="D34" t="str">
            <v>Banane</v>
          </cell>
        </row>
        <row r="35">
          <cell r="D35" t="str">
            <v>Barquette Kiwi</v>
          </cell>
        </row>
        <row r="36">
          <cell r="D36" t="str">
            <v>Barquette salade 750cc</v>
          </cell>
        </row>
        <row r="37">
          <cell r="D37" t="str">
            <v>Bas carré de veau  rosé</v>
          </cell>
        </row>
        <row r="38">
          <cell r="D38" t="str">
            <v>Basilic en barquette 100g</v>
          </cell>
        </row>
        <row r="39">
          <cell r="D39" t="str">
            <v>Basse côte VBF</v>
          </cell>
        </row>
        <row r="40">
          <cell r="D40" t="str">
            <v>Baton boulanger 44% BTE 500</v>
          </cell>
        </row>
        <row r="41">
          <cell r="D41" t="str">
            <v>Batons chocolat 500 44%</v>
          </cell>
        </row>
        <row r="42">
          <cell r="D42" t="str">
            <v>Bavette 5K Linguine</v>
          </cell>
        </row>
        <row r="43">
          <cell r="D43" t="str">
            <v>Bavette Aloyaux boeuf UE</v>
          </cell>
        </row>
        <row r="44">
          <cell r="D44" t="str">
            <v>Beignet de calamar romaine PF</v>
          </cell>
        </row>
        <row r="45">
          <cell r="D45" t="str">
            <v>Betterave rouge 500g</v>
          </cell>
        </row>
        <row r="46">
          <cell r="D46" t="str">
            <v>Beurre de cacao</v>
          </cell>
        </row>
        <row r="47">
          <cell r="D47" t="str">
            <v xml:space="preserve">Beurre doux </v>
          </cell>
        </row>
        <row r="48">
          <cell r="D48" t="str">
            <v>Beurre micropain 10g x100</v>
          </cell>
        </row>
        <row r="49">
          <cell r="D49" t="str">
            <v>Beurre tourage</v>
          </cell>
        </row>
        <row r="50">
          <cell r="D50" t="str">
            <v>Bib 10l cotes du Tarn l Emmeille</v>
          </cell>
        </row>
        <row r="51">
          <cell r="D51" t="str">
            <v>BIB 9 Clés Syrah 10l VDP</v>
          </cell>
        </row>
        <row r="52">
          <cell r="D52" t="str">
            <v>Bib ros̩ 10l</v>
          </cell>
        </row>
        <row r="53">
          <cell r="D53" t="str">
            <v>Bisque de homard 4/4</v>
          </cell>
        </row>
        <row r="54">
          <cell r="D54" t="str">
            <v>Blanc d oeufs 1l</v>
          </cell>
        </row>
        <row r="55">
          <cell r="D55" t="str">
            <v>Blanc d oeufs 2 l</v>
          </cell>
        </row>
        <row r="56">
          <cell r="D56" t="str">
            <v>Blé entier précuit x5 Kg</v>
          </cell>
        </row>
        <row r="57">
          <cell r="D57" t="str">
            <v>Bloc de dinde</v>
          </cell>
        </row>
        <row r="58">
          <cell r="D58" t="str">
            <v>Bobine 450f 20x30</v>
          </cell>
        </row>
        <row r="59">
          <cell r="D59" t="str">
            <v>Bobine CB x50</v>
          </cell>
        </row>
        <row r="60">
          <cell r="D60" t="str">
            <v>Bobine Thermo 80x75x12  X6</v>
          </cell>
        </row>
        <row r="61">
          <cell r="D61" t="str">
            <v>Boeuf bourguignon</v>
          </cell>
        </row>
        <row r="62">
          <cell r="D62" t="str">
            <v>Boeuf haché 20%</v>
          </cell>
        </row>
        <row r="63">
          <cell r="D63" t="str">
            <v>Boite 25x8 X50</v>
          </cell>
        </row>
        <row r="64">
          <cell r="D64" t="str">
            <v>Boite 26x5 X50</v>
          </cell>
        </row>
        <row r="65">
          <cell r="D65" t="str">
            <v>Boite 29x5 X50</v>
          </cell>
        </row>
        <row r="66">
          <cell r="D66" t="str">
            <v>Boite 33x5 X50</v>
          </cell>
        </row>
        <row r="67">
          <cell r="D67" t="str">
            <v>Boite 40x10 x 25</v>
          </cell>
        </row>
        <row r="68">
          <cell r="D68" t="str">
            <v>Boite Kraft + couv. 700ml</v>
          </cell>
        </row>
        <row r="69">
          <cell r="D69" t="str">
            <v>Boite patissiere 20x5 x50</v>
          </cell>
        </row>
        <row r="70">
          <cell r="D70" t="str">
            <v>Boite patissiere 20x8</v>
          </cell>
        </row>
        <row r="71">
          <cell r="D71" t="str">
            <v>Boite patissiere 22x8 X50</v>
          </cell>
        </row>
        <row r="72">
          <cell r="D72" t="str">
            <v>Boite patissiere 23x5 x50</v>
          </cell>
        </row>
        <row r="73">
          <cell r="D73" t="str">
            <v>Boite patissiere 28x8 X50</v>
          </cell>
        </row>
        <row r="74">
          <cell r="D74" t="str">
            <v>Boite patissiere 29x10 Pqt 50</v>
          </cell>
        </row>
        <row r="75">
          <cell r="D75" t="str">
            <v>Bol salade transparent 750 cc D172 H94 X50</v>
          </cell>
        </row>
        <row r="76">
          <cell r="D76" t="str">
            <v>Bombe de démoullage 500 Ml</v>
          </cell>
        </row>
        <row r="77">
          <cell r="D77" t="str">
            <v>Boudin noir oignons 125gx8</v>
          </cell>
        </row>
        <row r="78">
          <cell r="D78" t="str">
            <v>Bouillon de volaille</v>
          </cell>
        </row>
        <row r="79">
          <cell r="D79" t="str">
            <v>Bouillon volaille granulé 1Kg</v>
          </cell>
        </row>
        <row r="80">
          <cell r="D80" t="str">
            <v>Breakfast BOP</v>
          </cell>
        </row>
        <row r="81">
          <cell r="D81" t="str">
            <v>Brochette bois (30 cm) x100</v>
          </cell>
        </row>
        <row r="82">
          <cell r="D82" t="str">
            <v>Brocoli surgelé</v>
          </cell>
        </row>
        <row r="83">
          <cell r="D83" t="str">
            <v>Buchette lait melange 23%</v>
          </cell>
        </row>
        <row r="84">
          <cell r="D84" t="str">
            <v>Buchette sauce salade 10gx100</v>
          </cell>
        </row>
        <row r="85">
          <cell r="D85" t="str">
            <v>Butternuts</v>
          </cell>
        </row>
        <row r="86">
          <cell r="D86" t="str">
            <v>Cab̩cou P̩rigord 22% 35g x12</v>
          </cell>
        </row>
        <row r="87">
          <cell r="D87" t="str">
            <v>Cacao extra brute</v>
          </cell>
        </row>
        <row r="88">
          <cell r="D88" t="str">
            <v>Cacao Poudre Plein Arome sac 2,5</v>
          </cell>
        </row>
        <row r="89">
          <cell r="D89" t="str">
            <v>Cacolac</v>
          </cell>
        </row>
        <row r="90">
          <cell r="D90" t="str">
            <v>Café decafeine 500g</v>
          </cell>
        </row>
        <row r="91">
          <cell r="D91" t="str">
            <v>Caissette 1207 Bte 1000</v>
          </cell>
        </row>
        <row r="92">
          <cell r="D92" t="str">
            <v>Caissette mouchetis 7 Bte 1000</v>
          </cell>
        </row>
        <row r="93">
          <cell r="D93" t="str">
            <v>Caissette Patissiere blanche 140x100x50 X100</v>
          </cell>
        </row>
        <row r="94">
          <cell r="D94" t="str">
            <v>Caissette patissiere blanche 160x110x50 X100</v>
          </cell>
        </row>
        <row r="95">
          <cell r="D95" t="str">
            <v>Caissette patissiere blanche 180x120x50 X100</v>
          </cell>
        </row>
        <row r="96">
          <cell r="D96" t="str">
            <v>Caissette Patissiere blanche 220x140x60 X100</v>
          </cell>
        </row>
        <row r="97">
          <cell r="D97" t="str">
            <v>Caissette Patissiere déco. 180x100 X50</v>
          </cell>
        </row>
        <row r="98">
          <cell r="D98" t="str">
            <v>Caissette Patissiere déco. 180x160 X50</v>
          </cell>
        </row>
        <row r="99">
          <cell r="D99" t="str">
            <v>Camenbert 22% 250g</v>
          </cell>
        </row>
        <row r="100">
          <cell r="D100" t="str">
            <v>Camenbert président 250g</v>
          </cell>
        </row>
        <row r="101">
          <cell r="D101" t="str">
            <v>canelé x75</v>
          </cell>
        </row>
        <row r="102">
          <cell r="D102" t="str">
            <v>Cantal jeune AOP</v>
          </cell>
        </row>
        <row r="103">
          <cell r="D103" t="str">
            <v>Capres fines 4/4</v>
          </cell>
        </row>
        <row r="104">
          <cell r="D104" t="str">
            <v>Carotte 3 couleurs /2Kg</v>
          </cell>
        </row>
        <row r="105">
          <cell r="D105" t="str">
            <v>Carotte rondelle</v>
          </cell>
        </row>
        <row r="106">
          <cell r="D106" t="str">
            <v xml:space="preserve">Carotte vrac </v>
          </cell>
        </row>
        <row r="107">
          <cell r="D107" t="str">
            <v>Carré de porc</v>
          </cell>
        </row>
        <row r="108">
          <cell r="D108" t="str">
            <v>Carré rainé 13 X250</v>
          </cell>
        </row>
        <row r="109">
          <cell r="D109" t="str">
            <v>Carré rainé 15 X250</v>
          </cell>
        </row>
        <row r="110">
          <cell r="D110" t="str">
            <v>Celeri rave</v>
          </cell>
        </row>
        <row r="111">
          <cell r="D111" t="str">
            <v>Cèpes  à l'huile</v>
          </cell>
        </row>
        <row r="112">
          <cell r="D112" t="str">
            <v>Cerises amar̩na D&amp;C</v>
          </cell>
        </row>
        <row r="113">
          <cell r="D113" t="str">
            <v>Cerneaux de noix hachés</v>
          </cell>
        </row>
        <row r="114">
          <cell r="D114" t="str">
            <v>Ceylan OP</v>
          </cell>
        </row>
        <row r="115">
          <cell r="D115" t="str">
            <v>Chair à saucisse S/V</v>
          </cell>
        </row>
        <row r="116">
          <cell r="D116" t="str">
            <v>Champignon gros hollande</v>
          </cell>
        </row>
        <row r="117">
          <cell r="D117" t="str">
            <v>Champignon pieds coupé</v>
          </cell>
        </row>
        <row r="118">
          <cell r="D118" t="str">
            <v>Cheddar fondu 84 tr 1,084Kg</v>
          </cell>
        </row>
        <row r="119">
          <cell r="D119" t="str">
            <v>Chevre long 6x180g</v>
          </cell>
        </row>
        <row r="120">
          <cell r="D120" t="str">
            <v>Chips Lay's  45g</v>
          </cell>
        </row>
        <row r="121">
          <cell r="D121" t="str">
            <v>Chocolat poudre richard</v>
          </cell>
        </row>
        <row r="122">
          <cell r="D122" t="str">
            <v>Chorizo gros fort</v>
          </cell>
        </row>
        <row r="123">
          <cell r="D123" t="str">
            <v>Chou blanc</v>
          </cell>
        </row>
        <row r="124">
          <cell r="D124" t="str">
            <v>Choucroute sceau 10 Kg</v>
          </cell>
        </row>
        <row r="125">
          <cell r="D125" t="str">
            <v>Choux fleur en fleurette 2,5kg</v>
          </cell>
        </row>
        <row r="126">
          <cell r="D126" t="str">
            <v>Choux rouge</v>
          </cell>
        </row>
        <row r="127">
          <cell r="D127" t="str">
            <v>Ciboulette 8x250g</v>
          </cell>
        </row>
        <row r="128">
          <cell r="D128" t="str">
            <v>Cidre brute 75cl</v>
          </cell>
        </row>
        <row r="129">
          <cell r="D129" t="str">
            <v>Cidre doux 75cl</v>
          </cell>
        </row>
        <row r="130">
          <cell r="D130" t="str">
            <v>Citron jaune</v>
          </cell>
        </row>
        <row r="131">
          <cell r="D131" t="str">
            <v>Citron vert</v>
          </cell>
        </row>
        <row r="132">
          <cell r="D132" t="str">
            <v>Clan Campbell 70cl</v>
          </cell>
        </row>
        <row r="133">
          <cell r="D133" t="str">
            <v>Coca 50cl</v>
          </cell>
        </row>
        <row r="134">
          <cell r="D134" t="str">
            <v>Coca cola 1,5l</v>
          </cell>
        </row>
        <row r="135">
          <cell r="D135" t="str">
            <v>Coca cola light bt 33cl</v>
          </cell>
        </row>
        <row r="136">
          <cell r="D136" t="str">
            <v>Coca cola slim 24x33cl</v>
          </cell>
        </row>
        <row r="137">
          <cell r="D137" t="str">
            <v>Coca cola verre 33cl</v>
          </cell>
        </row>
        <row r="138">
          <cell r="D138" t="str">
            <v>Coca cola zero verre 33cl</v>
          </cell>
        </row>
        <row r="139">
          <cell r="D139" t="str">
            <v>Coca zero 33cl</v>
          </cell>
        </row>
        <row r="140">
          <cell r="D140" t="str">
            <v>Coeur de rumsteak boeuf UE</v>
          </cell>
        </row>
        <row r="141">
          <cell r="D141" t="str">
            <v>Cognac Camus 79cl</v>
          </cell>
        </row>
        <row r="142">
          <cell r="D142" t="str">
            <v>Cognac sel &amp; poivre</v>
          </cell>
        </row>
        <row r="143">
          <cell r="D143" t="str">
            <v>Colin 140/160g</v>
          </cell>
        </row>
        <row r="144">
          <cell r="D144" t="str">
            <v>Compote pomme 24%</v>
          </cell>
        </row>
        <row r="145">
          <cell r="D145" t="str">
            <v>Compote pomme 33%</v>
          </cell>
        </row>
        <row r="146">
          <cell r="D146" t="str">
            <v>Concombre</v>
          </cell>
        </row>
        <row r="147">
          <cell r="D147" t="str">
            <v>COQ Decoupe VF</v>
          </cell>
        </row>
        <row r="148">
          <cell r="D148" t="str">
            <v>Coquelet blanc VF  500/600g X 20</v>
          </cell>
        </row>
        <row r="149">
          <cell r="D149" t="str">
            <v>Cornet Extra D60xH149 ct 256</v>
          </cell>
        </row>
        <row r="150">
          <cell r="D150" t="str">
            <v>Cornichons 150 et +</v>
          </cell>
        </row>
        <row r="151">
          <cell r="D151" t="str">
            <v>Cote d'agneau 60/90g X 5 Kg</v>
          </cell>
        </row>
        <row r="152">
          <cell r="D152" t="str">
            <v>Cote de porc échine 140/160g/5kg ***</v>
          </cell>
        </row>
        <row r="153">
          <cell r="D153" t="str">
            <v>Cote de porc VPF échine</v>
          </cell>
        </row>
        <row r="154">
          <cell r="D154" t="str">
            <v xml:space="preserve">Cote de veau UE 150/180 X 29 </v>
          </cell>
        </row>
        <row r="155">
          <cell r="D155" t="str">
            <v>Coupe  dessert cristal 245cc D92 H68 X50</v>
          </cell>
        </row>
        <row r="156">
          <cell r="D156" t="str">
            <v>Courgette longue</v>
          </cell>
        </row>
        <row r="157">
          <cell r="D157" t="str">
            <v>Court Bouillon 1,5Kg</v>
          </cell>
        </row>
        <row r="158">
          <cell r="D158" t="str">
            <v xml:space="preserve">Couscous moyen </v>
          </cell>
        </row>
        <row r="159">
          <cell r="D159" t="str">
            <v>Couvercle gobelet ristretto x 100</v>
          </cell>
        </row>
        <row r="160">
          <cell r="D160" t="str">
            <v>Couvercle pour coupe dessert  X50</v>
          </cell>
        </row>
        <row r="161">
          <cell r="D161" t="str">
            <v>Couvercle verre bodega X60</v>
          </cell>
        </row>
        <row r="162">
          <cell r="D162" t="str">
            <v>Couverture chocolat blanc 29%</v>
          </cell>
        </row>
        <row r="163">
          <cell r="D163" t="str">
            <v>Couverture Lait Vietnam 45% Belcolade</v>
          </cell>
        </row>
        <row r="164">
          <cell r="D164" t="str">
            <v>Couverture noire sup. 60%</v>
          </cell>
        </row>
        <row r="165">
          <cell r="D165" t="str">
            <v>Couverture noire Vietnam 73%</v>
          </cell>
        </row>
        <row r="166">
          <cell r="D166" t="str">
            <v>Crème  fraiche épaisse 30% 50cl</v>
          </cell>
        </row>
        <row r="167">
          <cell r="D167" t="str">
            <v>Creme 35%</v>
          </cell>
        </row>
        <row r="168">
          <cell r="D168" t="str">
            <v xml:space="preserve">Creme de marron </v>
          </cell>
        </row>
        <row r="169">
          <cell r="D169" t="str">
            <v>Creme de vinaigre balsamique Mod̬ne 400ml</v>
          </cell>
        </row>
        <row r="170">
          <cell r="D170" t="str">
            <v>Creme de vinaigre tomate origan 400ml</v>
          </cell>
        </row>
        <row r="171">
          <cell r="D171" t="str">
            <v>Crevettes crue 20/30 Pce</v>
          </cell>
        </row>
        <row r="172">
          <cell r="D172" t="str">
            <v>Crevettes cuite deco 300/500</v>
          </cell>
        </row>
        <row r="173">
          <cell r="D173" t="str">
            <v>Croissant x150</v>
          </cell>
        </row>
        <row r="174">
          <cell r="D174" t="str">
            <v xml:space="preserve">Crousticrep </v>
          </cell>
        </row>
        <row r="175">
          <cell r="D175" t="str">
            <v>Cuisse canard confites s/v</v>
          </cell>
        </row>
        <row r="176">
          <cell r="D176" t="str">
            <v>Cuisse canard maigre congelés SV</v>
          </cell>
        </row>
        <row r="177">
          <cell r="D177" t="str">
            <v>Cuisse de canard à confire 300/450g x 10</v>
          </cell>
        </row>
        <row r="178">
          <cell r="D178" t="str">
            <v>Cuisse de dinde</v>
          </cell>
        </row>
        <row r="179">
          <cell r="D179" t="str">
            <v xml:space="preserve">Cuisse de poulet desjointées </v>
          </cell>
        </row>
        <row r="180">
          <cell r="D180" t="str">
            <v>Cuisse pintade déjointée VF 180/220g</v>
          </cell>
        </row>
        <row r="181">
          <cell r="D181" t="str">
            <v>Cuisses pintades confites SV X12</v>
          </cell>
        </row>
        <row r="182">
          <cell r="D182" t="str">
            <v>Cumin moulu 350g</v>
          </cell>
        </row>
        <row r="183">
          <cell r="D183" t="str">
            <v>Cure dents ind. x1000</v>
          </cell>
        </row>
        <row r="184">
          <cell r="D184" t="str">
            <v>Cury Madra Gold 450g</v>
          </cell>
        </row>
        <row r="185">
          <cell r="D185" t="str">
            <v>DDM Eco 5kg</v>
          </cell>
        </row>
        <row r="186">
          <cell r="D186" t="str">
            <v>Demi poires sirop</v>
          </cell>
        </row>
        <row r="187">
          <cell r="D187" t="str">
            <v xml:space="preserve">Des de figues </v>
          </cell>
        </row>
        <row r="188">
          <cell r="D188" t="str">
            <v xml:space="preserve">Des de roqueforts </v>
          </cell>
        </row>
        <row r="189">
          <cell r="D189" t="str">
            <v>Détartrant liquide bidon de 5l</v>
          </cell>
        </row>
        <row r="190">
          <cell r="D190" t="str">
            <v>Dextrose monohydrate</v>
          </cell>
        </row>
        <row r="191">
          <cell r="D191" t="str">
            <v xml:space="preserve">D̩graissant sur actif anios </v>
          </cell>
        </row>
        <row r="192">
          <cell r="D192" t="str">
            <v>Disque or/noir 24cm x100</v>
          </cell>
        </row>
        <row r="193">
          <cell r="D193" t="str">
            <v>Disque or/noir 28cm x100</v>
          </cell>
        </row>
        <row r="194">
          <cell r="D194" t="str">
            <v>Dos de cabillaud 130/150g</v>
          </cell>
        </row>
        <row r="195">
          <cell r="D195" t="str">
            <v>Dosette LV 2x100 doses</v>
          </cell>
        </row>
        <row r="196">
          <cell r="D196" t="str">
            <v>Eau 50 cl Roches des Ecrins</v>
          </cell>
        </row>
        <row r="197">
          <cell r="D197" t="str">
            <v>Eau cristaline 24x 50cl</v>
          </cell>
        </row>
        <row r="198">
          <cell r="D198" t="str">
            <v>Eau cristalune 1,5l</v>
          </cell>
        </row>
        <row r="199">
          <cell r="D199" t="str">
            <v xml:space="preserve">Echalote </v>
          </cell>
        </row>
        <row r="200">
          <cell r="D200" t="str">
            <v>Echine de porc sans os S/V</v>
          </cell>
        </row>
        <row r="201">
          <cell r="D201" t="str">
            <v>Egrene Boeuf 15%</v>
          </cell>
        </row>
        <row r="202">
          <cell r="D202" t="str">
            <v>Élastique à sandwich 120 mm 1 kg</v>
          </cell>
        </row>
        <row r="203">
          <cell r="D203" t="str">
            <v>Emincé gesier canard confit</v>
          </cell>
        </row>
        <row r="204">
          <cell r="D204" t="str">
            <v>Emmental bloc 29%</v>
          </cell>
        </row>
        <row r="205">
          <cell r="D205" t="str">
            <v>Emmental rap̩ 29%</v>
          </cell>
        </row>
        <row r="206">
          <cell r="D206" t="str">
            <v>Endives</v>
          </cell>
        </row>
        <row r="207">
          <cell r="D207" t="str">
            <v>Entrecote  S/V UE</v>
          </cell>
        </row>
        <row r="208">
          <cell r="D208" t="str">
            <v>Entrec̫te 220g sv</v>
          </cell>
        </row>
        <row r="209">
          <cell r="D209" t="str">
            <v>Epices à couscous 430g</v>
          </cell>
        </row>
        <row r="210">
          <cell r="D210" t="str">
            <v>Epinard branche surgelé</v>
          </cell>
        </row>
        <row r="211">
          <cell r="D211" t="str">
            <v xml:space="preserve">Escalope de poulet </v>
          </cell>
        </row>
        <row r="212">
          <cell r="D212" t="str">
            <v>Etui wraps</v>
          </cell>
        </row>
        <row r="213">
          <cell r="D213" t="str">
            <v>Exiteur de papilles pomme 33cl</v>
          </cell>
        </row>
        <row r="214">
          <cell r="D214" t="str">
            <v>Exiteur de papilles pomme citron</v>
          </cell>
        </row>
        <row r="215">
          <cell r="D215" t="str">
            <v xml:space="preserve">Exiteur de papilles pomme framboises </v>
          </cell>
        </row>
        <row r="216">
          <cell r="D216" t="str">
            <v xml:space="preserve">Exiteur de papilles pomme mangues </v>
          </cell>
        </row>
        <row r="217">
          <cell r="D217" t="str">
            <v xml:space="preserve">Exiteur de papilles pomme passion </v>
          </cell>
        </row>
        <row r="218">
          <cell r="D218" t="str">
            <v xml:space="preserve">Exiteur de papilles pomme verveine </v>
          </cell>
        </row>
        <row r="219">
          <cell r="D219" t="str">
            <v>Extrait Naturel Liquide de vanille bourbon 200g/L Av Grains</v>
          </cell>
        </row>
        <row r="220">
          <cell r="D220" t="str">
            <v>Fanta citron</v>
          </cell>
        </row>
        <row r="221">
          <cell r="D221" t="str">
            <v>Farfalle sac 5Kg</v>
          </cell>
        </row>
        <row r="222">
          <cell r="D222" t="str">
            <v>FARINE ARTISANE</v>
          </cell>
        </row>
        <row r="223">
          <cell r="D223" t="str">
            <v xml:space="preserve">Farine de blé noir sarrasin </v>
          </cell>
        </row>
        <row r="224">
          <cell r="D224" t="str">
            <v>Farine Pastourelle</v>
          </cell>
        </row>
        <row r="225">
          <cell r="D225" t="str">
            <v>Farine patissiere T45</v>
          </cell>
        </row>
        <row r="226">
          <cell r="D226" t="str">
            <v>FARINE VIENNOISERIE</v>
          </cell>
        </row>
        <row r="227">
          <cell r="D227" t="str">
            <v>Faux filet 3 cotes (4/5 Kg)</v>
          </cell>
        </row>
        <row r="228">
          <cell r="D228" t="str">
            <v>Faux filet boef pad UE</v>
          </cell>
        </row>
        <row r="229">
          <cell r="D229" t="str">
            <v>Festjade</v>
          </cell>
        </row>
        <row r="230">
          <cell r="D230" t="str">
            <v>Féta AOP mini dés 19%</v>
          </cell>
        </row>
        <row r="231">
          <cell r="D231" t="str">
            <v>Feuille bistre frise 90x130</v>
          </cell>
        </row>
        <row r="232">
          <cell r="D232" t="str">
            <v>Feuille de brick</v>
          </cell>
        </row>
        <row r="233">
          <cell r="D233" t="str">
            <v>Figues fraiches</v>
          </cell>
        </row>
        <row r="234">
          <cell r="D234" t="str">
            <v>Filet de canette 160/200g surgelés</v>
          </cell>
        </row>
        <row r="235">
          <cell r="D235" t="str">
            <v>Filet de dinde</v>
          </cell>
        </row>
        <row r="236">
          <cell r="D236" t="str">
            <v>Filet de dindonneau</v>
          </cell>
        </row>
        <row r="237">
          <cell r="D237" t="str">
            <v>Filet de hareng doux fumé</v>
          </cell>
        </row>
        <row r="238">
          <cell r="D238" t="str">
            <v>Filet de loup de mer</v>
          </cell>
        </row>
        <row r="239">
          <cell r="D239" t="str">
            <v>Filet de morue dessalé</v>
          </cell>
        </row>
        <row r="240">
          <cell r="D240" t="str">
            <v>Filet de morue dessalé</v>
          </cell>
        </row>
        <row r="241">
          <cell r="D241" t="str">
            <v>Filet de poulet 200/350</v>
          </cell>
        </row>
        <row r="242">
          <cell r="D242" t="str">
            <v>Filet de poulet asperge 175 G X 17</v>
          </cell>
        </row>
        <row r="243">
          <cell r="D243" t="str">
            <v>Filet de rouget barbet surgelé</v>
          </cell>
        </row>
        <row r="244">
          <cell r="D244" t="str">
            <v>Filet de saumon atlantique</v>
          </cell>
        </row>
        <row r="245">
          <cell r="D245" t="str">
            <v>Filet dorade 130g</v>
          </cell>
        </row>
        <row r="246">
          <cell r="D246" t="str">
            <v>Filet mignon de porc</v>
          </cell>
        </row>
        <row r="247">
          <cell r="D247" t="str">
            <v>Film alimentaire 45x300m Wrapmaster 4500</v>
          </cell>
        </row>
        <row r="248">
          <cell r="D248" t="str">
            <v>Film transparent x3</v>
          </cell>
        </row>
        <row r="249">
          <cell r="D249" t="str">
            <v>Fish'n Chips surgelé</v>
          </cell>
        </row>
        <row r="250">
          <cell r="D250" t="str">
            <v>Flageolet vert fin</v>
          </cell>
        </row>
        <row r="251">
          <cell r="D251" t="str">
            <v>Fleur de sel de guérande</v>
          </cell>
        </row>
        <row r="252">
          <cell r="D252" t="str">
            <v>Fleuriane T 55 tradition</v>
          </cell>
        </row>
        <row r="253">
          <cell r="D253" t="str">
            <v>Foie de veau</v>
          </cell>
        </row>
        <row r="254">
          <cell r="D254" t="str">
            <v>Foie gras de canard Extra</v>
          </cell>
        </row>
        <row r="255">
          <cell r="D255" t="str">
            <v xml:space="preserve">Fond blanc volaille 800g </v>
          </cell>
        </row>
        <row r="256">
          <cell r="D256" t="str">
            <v>Fond brun</v>
          </cell>
        </row>
        <row r="257">
          <cell r="D257" t="str">
            <v>Fond d'artichauts entier 4/4</v>
          </cell>
        </row>
        <row r="258">
          <cell r="D258" t="str">
            <v>Fond plié int anis 10x4,5 x 200</v>
          </cell>
        </row>
        <row r="259">
          <cell r="D259" t="str">
            <v>Fond plié int noir 13x4,5 x 200</v>
          </cell>
        </row>
        <row r="260">
          <cell r="D260" t="str">
            <v>Fondant de poulet  farcie aux cepes 140/160 x30</v>
          </cell>
        </row>
        <row r="261">
          <cell r="D261" t="str">
            <v xml:space="preserve">Fondant PRENIUM </v>
          </cell>
        </row>
        <row r="262">
          <cell r="D262" t="str">
            <v>Fraise espagne</v>
          </cell>
        </row>
        <row r="263">
          <cell r="D263" t="str">
            <v>Fraise france</v>
          </cell>
        </row>
        <row r="264">
          <cell r="D264" t="str">
            <v>Framboise brisure</v>
          </cell>
        </row>
        <row r="265">
          <cell r="D265" t="str">
            <v xml:space="preserve">Framboise pépin </v>
          </cell>
        </row>
        <row r="266">
          <cell r="D266" t="str">
            <v>Framboise williamette</v>
          </cell>
        </row>
        <row r="267">
          <cell r="D267" t="str">
            <v>Fromage blanc nature 0% scean 5kg</v>
          </cell>
        </row>
        <row r="268">
          <cell r="D268" t="str">
            <v>Fruits de mer mélangé Cuit</v>
          </cell>
        </row>
        <row r="269">
          <cell r="D269" t="str">
            <v>Fumet de crustacés 750g</v>
          </cell>
        </row>
        <row r="270">
          <cell r="D270" t="str">
            <v>Fumet de poisson 750g</v>
          </cell>
        </row>
        <row r="271">
          <cell r="D271" t="str">
            <v>Fut 1664 30l</v>
          </cell>
        </row>
        <row r="272">
          <cell r="D272" t="str">
            <v>Gaillac Fleur de Mauzac Sec</v>
          </cell>
        </row>
        <row r="273">
          <cell r="D273" t="str">
            <v>Gaillac ros̩ Corail</v>
          </cell>
        </row>
        <row r="274">
          <cell r="D274" t="str">
            <v>Gaillac rouge tradition</v>
          </cell>
        </row>
        <row r="275">
          <cell r="D275" t="str">
            <v>Gants vinyle taille M</v>
          </cell>
        </row>
        <row r="276">
          <cell r="D276" t="str">
            <v>Gants vinyle taille S</v>
          </cell>
        </row>
        <row r="277">
          <cell r="D277" t="str">
            <v>G̩elatine en poudre</v>
          </cell>
        </row>
        <row r="278">
          <cell r="D278" t="str">
            <v>Gelé Knorr</v>
          </cell>
        </row>
        <row r="279">
          <cell r="D279" t="str">
            <v>Genmix</v>
          </cell>
        </row>
        <row r="280">
          <cell r="D280" t="str">
            <v xml:space="preserve">Geriko grand expresso </v>
          </cell>
        </row>
        <row r="281">
          <cell r="D281" t="str">
            <v>Gésier canard confit</v>
          </cell>
        </row>
        <row r="282">
          <cell r="D282" t="str">
            <v>Giandujas 36%</v>
          </cell>
        </row>
        <row r="283">
          <cell r="D283" t="str">
            <v xml:space="preserve">Gingembre moulu </v>
          </cell>
        </row>
        <row r="284">
          <cell r="D284" t="str">
            <v xml:space="preserve">Glassage miroir blanc </v>
          </cell>
        </row>
        <row r="285">
          <cell r="D285" t="str">
            <v xml:space="preserve">Glassage miroir noir </v>
          </cell>
        </row>
        <row r="286">
          <cell r="D286" t="str">
            <v>Gobelet cappucino x59</v>
          </cell>
        </row>
        <row r="287">
          <cell r="D287" t="str">
            <v>Gobelet expresso x80</v>
          </cell>
        </row>
        <row r="288">
          <cell r="D288" t="str">
            <v xml:space="preserve">Graines de pavots </v>
          </cell>
        </row>
        <row r="289">
          <cell r="D289" t="str">
            <v>Graisse de canard 5/1</v>
          </cell>
        </row>
        <row r="290">
          <cell r="D290" t="str">
            <v>Grimbergen fut 10l</v>
          </cell>
        </row>
        <row r="291">
          <cell r="D291" t="str">
            <v>Grimbergen fut 20l</v>
          </cell>
        </row>
        <row r="292">
          <cell r="D292" t="str">
            <v>Groseilles surgelés</v>
          </cell>
        </row>
        <row r="293">
          <cell r="D293" t="str">
            <v>Haché de veau 20X150g FRance</v>
          </cell>
        </row>
        <row r="294">
          <cell r="D294" t="str">
            <v>Hampe UE</v>
          </cell>
        </row>
        <row r="295">
          <cell r="D295" t="str">
            <v>Haricots beurre</v>
          </cell>
        </row>
        <row r="296">
          <cell r="D296" t="str">
            <v>Haricots lingot blanc</v>
          </cell>
        </row>
        <row r="297">
          <cell r="D297" t="str">
            <v>Haricots rouge 1/2</v>
          </cell>
        </row>
        <row r="298">
          <cell r="D298" t="str">
            <v>Haricots rouge 4/4</v>
          </cell>
        </row>
        <row r="299">
          <cell r="D299" t="str">
            <v>Haricots vert tres fin</v>
          </cell>
        </row>
        <row r="300">
          <cell r="D300" t="str">
            <v>Haut de cuisse de poulet A/OS</v>
          </cell>
        </row>
        <row r="301">
          <cell r="D301" t="str">
            <v>Herbes de provence 230g</v>
          </cell>
        </row>
        <row r="302">
          <cell r="D302" t="str">
            <v>Huile d olive vierge extra pet 5l</v>
          </cell>
        </row>
        <row r="303">
          <cell r="D303" t="str">
            <v>Huile de tournesol 5l</v>
          </cell>
        </row>
        <row r="304">
          <cell r="D304" t="str">
            <v>Huile de tournesol PET 1 l</v>
          </cell>
        </row>
        <row r="305">
          <cell r="D305" t="str">
            <v>Huile excellence friture 10k</v>
          </cell>
        </row>
        <row r="306">
          <cell r="D306" t="str">
            <v>Huile pimenté pizza</v>
          </cell>
        </row>
        <row r="307">
          <cell r="D307" t="str">
            <v>Huile Risso Chef 10l</v>
          </cell>
        </row>
        <row r="308">
          <cell r="D308" t="str">
            <v>Jambon cru pays desoss̩</v>
          </cell>
        </row>
        <row r="309">
          <cell r="D309" t="str">
            <v>Jambon cuit  a braiser</v>
          </cell>
        </row>
        <row r="310">
          <cell r="D310" t="str">
            <v>Jambon cuit sup DD 1/2</v>
          </cell>
        </row>
        <row r="311">
          <cell r="D311" t="str">
            <v>Jambon dd sup</v>
          </cell>
        </row>
        <row r="312">
          <cell r="D312" t="str">
            <v>Jambon sec s/os Serrano 12 mois</v>
          </cell>
        </row>
        <row r="313">
          <cell r="D313" t="str">
            <v>Jambonnette de dinde confite</v>
          </cell>
        </row>
        <row r="314">
          <cell r="D314" t="str">
            <v>Jambonnette de poulet boletrais</v>
          </cell>
        </row>
        <row r="315">
          <cell r="D315" t="str">
            <v>Jardin de Darjeeling</v>
          </cell>
        </row>
        <row r="316">
          <cell r="D316" t="str">
            <v xml:space="preserve">Jardin des merveilles </v>
          </cell>
        </row>
        <row r="317">
          <cell r="D317" t="str">
            <v>Jaune d'oeufs liquide</v>
          </cell>
        </row>
        <row r="318">
          <cell r="D318" t="str">
            <v>Javel  x24 doses</v>
          </cell>
        </row>
        <row r="319">
          <cell r="D319" t="str">
            <v xml:space="preserve">Jus d ananas 1l </v>
          </cell>
        </row>
        <row r="320">
          <cell r="D320" t="str">
            <v>Jus d orange 1 l</v>
          </cell>
        </row>
        <row r="321">
          <cell r="D321" t="str">
            <v>Jus de veau lié</v>
          </cell>
        </row>
        <row r="322">
          <cell r="D322" t="str">
            <v>Ketchup 950ml</v>
          </cell>
        </row>
        <row r="323">
          <cell r="D323" t="str">
            <v>Ketchup dose 10gx100</v>
          </cell>
        </row>
        <row r="324">
          <cell r="D324" t="str">
            <v>Kit couvert  6en 1</v>
          </cell>
        </row>
        <row r="325">
          <cell r="D325" t="str">
            <v>Kronenbourg bt 33cl</v>
          </cell>
        </row>
        <row r="326">
          <cell r="D326" t="str">
            <v>Lait concentr̩ non sucr̩ Gloria</v>
          </cell>
        </row>
        <row r="327">
          <cell r="D327" t="str">
            <v xml:space="preserve">Lait demi écrémé </v>
          </cell>
        </row>
        <row r="328">
          <cell r="D328" t="str">
            <v>Lait en poudre 0% mg</v>
          </cell>
        </row>
        <row r="329">
          <cell r="D329" t="str">
            <v>Lait entier</v>
          </cell>
        </row>
        <row r="330">
          <cell r="D330" t="str">
            <v>Langue de boeuf</v>
          </cell>
        </row>
        <row r="331">
          <cell r="D331" t="str">
            <v>Lapsang Souchong</v>
          </cell>
        </row>
        <row r="332">
          <cell r="D332" t="str">
            <v>Lardons crus fum̩és</v>
          </cell>
        </row>
        <row r="333">
          <cell r="D333" t="str">
            <v>Lasagne 1/4 gastro 1 Kg</v>
          </cell>
        </row>
        <row r="334">
          <cell r="D334" t="str">
            <v>Lassagne 1/2 gastro x 3 Kg</v>
          </cell>
        </row>
        <row r="335">
          <cell r="D335" t="str">
            <v>Laurier feuille 500g</v>
          </cell>
        </row>
        <row r="336">
          <cell r="D336" t="str">
            <v xml:space="preserve">Lavage vm </v>
          </cell>
        </row>
        <row r="337">
          <cell r="D337" t="str">
            <v>Legume potage</v>
          </cell>
        </row>
        <row r="338">
          <cell r="D338" t="str">
            <v>Lentilles corail sac 2,5 Kg</v>
          </cell>
        </row>
        <row r="339">
          <cell r="D339" t="str">
            <v>Lentilles verte 5 kg</v>
          </cell>
        </row>
        <row r="340">
          <cell r="D340" t="str">
            <v>Lentilles verte Pqt 500g</v>
          </cell>
        </row>
        <row r="341">
          <cell r="D341" t="str">
            <v>Levure 1895</v>
          </cell>
        </row>
        <row r="342">
          <cell r="D342" t="str">
            <v>Levure levareal</v>
          </cell>
        </row>
        <row r="343">
          <cell r="D343" t="str">
            <v>Levure Original</v>
          </cell>
        </row>
        <row r="344">
          <cell r="D344" t="str">
            <v>Limande entiere 200/350G</v>
          </cell>
        </row>
        <row r="345">
          <cell r="D345" t="str">
            <v>Limonade 1,5l</v>
          </cell>
        </row>
        <row r="346">
          <cell r="D346" t="str">
            <v>Limonade 25cl verre</v>
          </cell>
        </row>
        <row r="347">
          <cell r="D347" t="str">
            <v>Limonade Lorina 33CL</v>
          </cell>
        </row>
        <row r="348">
          <cell r="D348" t="str">
            <v>Lipton ice tea peche</v>
          </cell>
        </row>
        <row r="349">
          <cell r="D349" t="str">
            <v>LIPTON Ice Tea peche 50 cl</v>
          </cell>
        </row>
        <row r="350">
          <cell r="D350" t="str">
            <v>Lomo frais</v>
          </cell>
        </row>
        <row r="351">
          <cell r="D351" t="str">
            <v xml:space="preserve">Macedoine cuite </v>
          </cell>
        </row>
        <row r="352">
          <cell r="D352" t="str">
            <v>Magret de canard</v>
          </cell>
        </row>
        <row r="353">
          <cell r="D353" t="str">
            <v>Magret de canard seché</v>
          </cell>
        </row>
        <row r="354">
          <cell r="D354" t="str">
            <v>Magret e canard fumé 280g X 12</v>
          </cell>
        </row>
        <row r="355">
          <cell r="D355" t="str">
            <v>Maïs doux s/v 4/4</v>
          </cell>
        </row>
        <row r="356">
          <cell r="D356" t="str">
            <v>Manchons canard confit boite</v>
          </cell>
        </row>
        <row r="357">
          <cell r="D357" t="str">
            <v>Manchons canard VF 120/180 /5 Kg</v>
          </cell>
        </row>
        <row r="358">
          <cell r="D358" t="str">
            <v xml:space="preserve">Mangues cube 10x10 </v>
          </cell>
        </row>
        <row r="359">
          <cell r="D359" t="str">
            <v xml:space="preserve">Margarine brioche </v>
          </cell>
        </row>
        <row r="360">
          <cell r="D360" t="str">
            <v>Martini Blanc 100cl</v>
          </cell>
        </row>
        <row r="361">
          <cell r="D361" t="str">
            <v xml:space="preserve">Martini rouge </v>
          </cell>
        </row>
        <row r="362">
          <cell r="D362" t="str">
            <v>Mascarpone 500g</v>
          </cell>
        </row>
        <row r="363">
          <cell r="D363" t="str">
            <v>Mascotte nature 24x90g</v>
          </cell>
        </row>
        <row r="364">
          <cell r="D364" t="str">
            <v>Matiere grasse tourage</v>
          </cell>
        </row>
        <row r="365">
          <cell r="D365" t="str">
            <v>Mayonnaise sceau 5l</v>
          </cell>
        </row>
        <row r="366">
          <cell r="D366" t="str">
            <v>Mayonnaise stick 10g x100</v>
          </cell>
        </row>
        <row r="367">
          <cell r="D367" t="str">
            <v>Mélange 5 baies 180g</v>
          </cell>
        </row>
        <row r="368">
          <cell r="D368" t="str">
            <v>Melange 5 graines</v>
          </cell>
        </row>
        <row r="369">
          <cell r="D369" t="str">
            <v>Melange mexicain 185g</v>
          </cell>
        </row>
        <row r="370">
          <cell r="D370" t="str">
            <v>Melior complet</v>
          </cell>
        </row>
        <row r="371">
          <cell r="D371" t="str">
            <v>Melior gruau bleu</v>
          </cell>
        </row>
        <row r="372">
          <cell r="D372" t="str">
            <v>Melon jaune</v>
          </cell>
        </row>
        <row r="373">
          <cell r="D373" t="str">
            <v>Merguez boeuf mouton</v>
          </cell>
        </row>
        <row r="374">
          <cell r="D374" t="str">
            <v>Merlan UE 1,5 Kg</v>
          </cell>
        </row>
        <row r="375">
          <cell r="D375" t="str">
            <v>Mesclun jeune pousse</v>
          </cell>
        </row>
        <row r="376">
          <cell r="D376" t="str">
            <v>Miel fleurs liquide x500g</v>
          </cell>
        </row>
        <row r="377">
          <cell r="D377" t="str">
            <v>Miel mille fleur sceau 5 kg</v>
          </cell>
        </row>
        <row r="378">
          <cell r="D378" t="str">
            <v>Mimétique</v>
          </cell>
        </row>
        <row r="379">
          <cell r="D379" t="str">
            <v>Mimétique Amb chaude 32</v>
          </cell>
        </row>
        <row r="380">
          <cell r="D380" t="str">
            <v>Mimolette jeune 24%</v>
          </cell>
        </row>
        <row r="381">
          <cell r="D381" t="str">
            <v>Mini croissant x 200</v>
          </cell>
        </row>
        <row r="382">
          <cell r="D382" t="str">
            <v>Mini goutte blanc 20% min cacao</v>
          </cell>
        </row>
        <row r="383">
          <cell r="D383" t="str">
            <v>Mini pain chocolat 200x 30g</v>
          </cell>
        </row>
        <row r="384">
          <cell r="D384" t="str">
            <v>Minute Maid orange</v>
          </cell>
        </row>
        <row r="385">
          <cell r="D385" t="str">
            <v>minute Maid tropical bt 33cl</v>
          </cell>
        </row>
        <row r="386">
          <cell r="D386" t="str">
            <v>Miroir glassage neutre</v>
          </cell>
        </row>
        <row r="387">
          <cell r="D387" t="str">
            <v>Moules deco cuite 200/500</v>
          </cell>
        </row>
        <row r="388">
          <cell r="D388" t="str">
            <v>Moules pac 2 kg</v>
          </cell>
        </row>
        <row r="389">
          <cell r="D389" t="str">
            <v>Moutarde  dijon 5 Kg</v>
          </cell>
        </row>
        <row r="390">
          <cell r="D390" t="str">
            <v xml:space="preserve">Moutarde à l'ancienne </v>
          </cell>
        </row>
        <row r="391">
          <cell r="D391" t="str">
            <v>Moutarde dijon 1kg</v>
          </cell>
        </row>
        <row r="392">
          <cell r="D392" t="str">
            <v>Moutarde stick 4g x 250</v>
          </cell>
        </row>
        <row r="393">
          <cell r="D393" t="str">
            <v xml:space="preserve">Mozzarela rap̩é 21% </v>
          </cell>
        </row>
        <row r="394">
          <cell r="D394" t="str">
            <v xml:space="preserve">Mozzarella pain 20% </v>
          </cell>
        </row>
        <row r="395">
          <cell r="D395" t="str">
            <v>Mure surgelé</v>
          </cell>
        </row>
        <row r="396">
          <cell r="D396" t="str">
            <v>Muscade moulue pt 430g</v>
          </cell>
        </row>
        <row r="397">
          <cell r="D397" t="str">
            <v>Muscat de Rivesaltes</v>
          </cell>
        </row>
        <row r="398">
          <cell r="D398" t="str">
            <v xml:space="preserve">Myrtilles </v>
          </cell>
        </row>
        <row r="399">
          <cell r="D399" t="str">
            <v>Navet</v>
          </cell>
        </row>
        <row r="400">
          <cell r="D400" t="str">
            <v>Nescafé 200g</v>
          </cell>
        </row>
        <row r="401">
          <cell r="D401" t="str">
            <v>Nestea 33cl</v>
          </cell>
        </row>
        <row r="402">
          <cell r="D402" t="str">
            <v>Nestea 50cl</v>
          </cell>
        </row>
        <row r="403">
          <cell r="D403" t="str">
            <v>Nestea p̻eche 20 cl VC</v>
          </cell>
        </row>
        <row r="404">
          <cell r="D404" t="str">
            <v>Noisette en poudre</v>
          </cell>
        </row>
        <row r="405">
          <cell r="D405" t="str">
            <v>Noisettes blanche</v>
          </cell>
        </row>
        <row r="406">
          <cell r="D406" t="str">
            <v>Noix coco rap̩</v>
          </cell>
        </row>
        <row r="407">
          <cell r="D407" t="str">
            <v>Noix de jambon mariné au citron</v>
          </cell>
        </row>
        <row r="408">
          <cell r="D408" t="str">
            <v>Noix de jambon mariné au miel</v>
          </cell>
        </row>
        <row r="409">
          <cell r="D409" t="str">
            <v>Noix de joue de boeuf</v>
          </cell>
        </row>
        <row r="410">
          <cell r="D410" t="str">
            <v xml:space="preserve">Noix de veau rosé UE </v>
          </cell>
        </row>
        <row r="411">
          <cell r="D411" t="str">
            <v xml:space="preserve">Nutella </v>
          </cell>
        </row>
        <row r="412">
          <cell r="D412" t="str">
            <v>Oeuf coquille moyen 53/63 CT 360</v>
          </cell>
        </row>
        <row r="413">
          <cell r="D413" t="str">
            <v>Oeufs x360 53/63</v>
          </cell>
        </row>
        <row r="414">
          <cell r="D414" t="str">
            <v>Oignon surgelé</v>
          </cell>
        </row>
        <row r="415">
          <cell r="D415" t="str">
            <v>Olives farcie aux anchois</v>
          </cell>
        </row>
        <row r="416">
          <cell r="D416" t="str">
            <v xml:space="preserve">Olives noires d̩noyaut̩es </v>
          </cell>
        </row>
        <row r="417">
          <cell r="D417" t="str">
            <v>Olives verte denoyautées</v>
          </cell>
        </row>
        <row r="418">
          <cell r="D418" t="str">
            <v>Olives vertes denoyautées 175x4</v>
          </cell>
        </row>
        <row r="419">
          <cell r="D419" t="str">
            <v>Onglet de boeuf</v>
          </cell>
        </row>
        <row r="420">
          <cell r="D420" t="str">
            <v>Onglet de veau</v>
          </cell>
        </row>
        <row r="421">
          <cell r="D421" t="str">
            <v>Orangina 33cl</v>
          </cell>
        </row>
        <row r="422">
          <cell r="D422" t="str">
            <v>Orangina verre 25 cl</v>
          </cell>
        </row>
        <row r="423">
          <cell r="D423" t="str">
            <v>Oseille 250g</v>
          </cell>
        </row>
        <row r="424">
          <cell r="D424" t="str">
            <v>Osso bucco veau UE</v>
          </cell>
        </row>
        <row r="425">
          <cell r="D425" t="str">
            <v>Osso buco dinde VF</v>
          </cell>
        </row>
        <row r="426">
          <cell r="D426" t="str">
            <v>Pago abricot 20cl verre</v>
          </cell>
        </row>
        <row r="427">
          <cell r="D427" t="str">
            <v>Pago Ananas 20cl verre</v>
          </cell>
        </row>
        <row r="428">
          <cell r="D428" t="str">
            <v>Pago fraise 20 cl verre</v>
          </cell>
        </row>
        <row r="429">
          <cell r="D429" t="str">
            <v>Pago orange 20cl verre</v>
          </cell>
        </row>
        <row r="430">
          <cell r="D430" t="str">
            <v>Pago pamplemousse 20cl verre</v>
          </cell>
        </row>
        <row r="431">
          <cell r="D431" t="str">
            <v>Pago p̻che 20cl verre</v>
          </cell>
        </row>
        <row r="432">
          <cell r="D432" t="str">
            <v>Pain chocolat 20,8% cru surg 150x80g</v>
          </cell>
        </row>
        <row r="433">
          <cell r="D433" t="str">
            <v>Pain chocolat x140</v>
          </cell>
        </row>
        <row r="434">
          <cell r="D434" t="str">
            <v>Pain suedois rd 155 55gx6x14</v>
          </cell>
        </row>
        <row r="435">
          <cell r="D435" t="str">
            <v>Paleron</v>
          </cell>
        </row>
        <row r="436">
          <cell r="D436" t="str">
            <v>Palette à la diable</v>
          </cell>
        </row>
        <row r="437">
          <cell r="D437" t="str">
            <v>Pamplemousse x3</v>
          </cell>
        </row>
        <row r="438">
          <cell r="D438" t="str">
            <v>Panais</v>
          </cell>
        </row>
        <row r="439">
          <cell r="D439" t="str">
            <v>Papier Alu 45x 200</v>
          </cell>
        </row>
        <row r="440">
          <cell r="D440" t="str">
            <v>Papier cuisson 60x40 x500f</v>
          </cell>
        </row>
        <row r="441">
          <cell r="D441" t="str">
            <v>Papier toilette feuille à feuille blanc 2 plis 30X252</v>
          </cell>
        </row>
        <row r="442">
          <cell r="D442" t="str">
            <v>Paprika demi doux 430g</v>
          </cell>
        </row>
        <row r="443">
          <cell r="D443" t="str">
            <v>Parmesan</v>
          </cell>
        </row>
        <row r="444">
          <cell r="D444" t="str">
            <v xml:space="preserve">Passetougraine </v>
          </cell>
        </row>
        <row r="445">
          <cell r="D445" t="str">
            <v xml:space="preserve">Pastèque </v>
          </cell>
        </row>
        <row r="446">
          <cell r="D446" t="str">
            <v>Pastis 45° sel &amp; poivre</v>
          </cell>
        </row>
        <row r="447">
          <cell r="D447" t="str">
            <v>Pâte amande 22%</v>
          </cell>
        </row>
        <row r="448">
          <cell r="D448" t="str">
            <v>Pate frais</v>
          </cell>
        </row>
        <row r="449">
          <cell r="D449" t="str">
            <v>P̢ate fusilli n98</v>
          </cell>
        </row>
        <row r="450">
          <cell r="D450" t="str">
            <v>Paupiette de saumon</v>
          </cell>
        </row>
        <row r="451">
          <cell r="D451" t="str">
            <v>Paupiette de veau 140g</v>
          </cell>
        </row>
        <row r="452">
          <cell r="D452" t="str">
            <v>Peche sirop 4/4</v>
          </cell>
        </row>
        <row r="453">
          <cell r="D453" t="str">
            <v>Peches</v>
          </cell>
        </row>
        <row r="454">
          <cell r="D454" t="str">
            <v xml:space="preserve">Pectine NH nappage </v>
          </cell>
        </row>
        <row r="455">
          <cell r="D455" t="str">
            <v>Pepite de chocolat</v>
          </cell>
        </row>
        <row r="456">
          <cell r="D456" t="str">
            <v>Perrier 1l</v>
          </cell>
        </row>
        <row r="457">
          <cell r="D457" t="str">
            <v>Perrier 33cl</v>
          </cell>
        </row>
        <row r="458">
          <cell r="D458" t="str">
            <v>Perrier fine bulle 1l</v>
          </cell>
        </row>
        <row r="459">
          <cell r="D459" t="str">
            <v>Perrier verre 33cl</v>
          </cell>
        </row>
        <row r="460">
          <cell r="D460" t="str">
            <v>Persil</v>
          </cell>
        </row>
        <row r="461">
          <cell r="D461" t="str">
            <v>Persil entier sec</v>
          </cell>
        </row>
        <row r="462">
          <cell r="D462" t="str">
            <v xml:space="preserve">Persil surgelé </v>
          </cell>
        </row>
        <row r="463">
          <cell r="D463" t="str">
            <v>Pesca 3 céréales 120g</v>
          </cell>
        </row>
        <row r="464">
          <cell r="D464" t="str">
            <v>Pesto Genovese</v>
          </cell>
        </row>
        <row r="465">
          <cell r="D465" t="str">
            <v>Pesto rosso</v>
          </cell>
        </row>
        <row r="466">
          <cell r="D466" t="str">
            <v>Pesto vert 1Kg</v>
          </cell>
        </row>
        <row r="467">
          <cell r="D467" t="str">
            <v>Petit salé cuit</v>
          </cell>
        </row>
        <row r="468">
          <cell r="D468" t="str">
            <v>Petits pois  tres fins</v>
          </cell>
        </row>
        <row r="469">
          <cell r="D469" t="str">
            <v>Pilon de poulet</v>
          </cell>
        </row>
        <row r="470">
          <cell r="D470" t="str">
            <v>Piment doux 400g</v>
          </cell>
        </row>
        <row r="471">
          <cell r="D471" t="str">
            <v xml:space="preserve">Pistaches vertes hach̩es </v>
          </cell>
        </row>
        <row r="472">
          <cell r="D472" t="str">
            <v>Plaques Or noir 40x60</v>
          </cell>
        </row>
        <row r="473">
          <cell r="D473" t="str">
            <v>Plateau repas 5 comp. + couv X20</v>
          </cell>
        </row>
        <row r="474">
          <cell r="D474" t="str">
            <v xml:space="preserve">Plonge manuelle </v>
          </cell>
        </row>
        <row r="475">
          <cell r="D475" t="str">
            <v>Plonge manuelle citron x5L</v>
          </cell>
        </row>
        <row r="476">
          <cell r="D476" t="str">
            <v xml:space="preserve">Poireau </v>
          </cell>
        </row>
        <row r="477">
          <cell r="D477" t="str">
            <v>Poireau rondelle 2,5kg</v>
          </cell>
        </row>
        <row r="478">
          <cell r="D478" t="str">
            <v>Poires</v>
          </cell>
        </row>
        <row r="479">
          <cell r="D479" t="str">
            <v>Poires au sirop 5/1</v>
          </cell>
        </row>
        <row r="480">
          <cell r="D480" t="str">
            <v>poitrine fumé 2x350g</v>
          </cell>
        </row>
        <row r="481">
          <cell r="D481" t="str">
            <v xml:space="preserve">Poitrine fumé crue </v>
          </cell>
        </row>
        <row r="482">
          <cell r="D482" t="str">
            <v>Poivre concassé mignonette</v>
          </cell>
        </row>
        <row r="483">
          <cell r="D483" t="str">
            <v>Poivre noir moulu 550g</v>
          </cell>
        </row>
        <row r="484">
          <cell r="D484" t="str">
            <v>Poivre vert</v>
          </cell>
        </row>
        <row r="485">
          <cell r="D485" t="str">
            <v>Poivron Pequillos 3/1</v>
          </cell>
        </row>
        <row r="486">
          <cell r="D486" t="str">
            <v xml:space="preserve">Poivron rouge </v>
          </cell>
        </row>
        <row r="487">
          <cell r="D487" t="str">
            <v>Poivron rouge et vert lanière surgelé</v>
          </cell>
        </row>
        <row r="488">
          <cell r="D488" t="str">
            <v>Poivron vert</v>
          </cell>
        </row>
        <row r="489">
          <cell r="D489" t="str">
            <v>Pomme de terre conso</v>
          </cell>
        </row>
        <row r="490">
          <cell r="D490" t="str">
            <v>Pomme golden</v>
          </cell>
        </row>
        <row r="491">
          <cell r="D491" t="str">
            <v>Porto  sel &amp; poivre</v>
          </cell>
        </row>
        <row r="492">
          <cell r="D492" t="str">
            <v>Porto Messias</v>
          </cell>
        </row>
        <row r="493">
          <cell r="D493" t="str">
            <v>Poudre a creme Elgel</v>
          </cell>
        </row>
        <row r="494">
          <cell r="D494" t="str">
            <v xml:space="preserve">Poudre a cr̬me Elsay </v>
          </cell>
        </row>
        <row r="495">
          <cell r="D495" t="str">
            <v>Poudre à lever 1Kg</v>
          </cell>
        </row>
        <row r="496">
          <cell r="D496" t="str">
            <v>Poulet  classe A PAC 1,2KG</v>
          </cell>
        </row>
        <row r="497">
          <cell r="D497" t="str">
            <v>Pousse de haricots Mungo 4/4</v>
          </cell>
        </row>
        <row r="498">
          <cell r="D498" t="str">
            <v>Pralin̩ amande noisette 50%</v>
          </cell>
        </row>
        <row r="499">
          <cell r="D499" t="str">
            <v>Pralin̩ noisette 50%</v>
          </cell>
        </row>
        <row r="500">
          <cell r="D500" t="str">
            <v>Pralirex noisette pure</v>
          </cell>
        </row>
        <row r="501">
          <cell r="D501" t="str">
            <v>Pralirex pistache</v>
          </cell>
        </row>
        <row r="502">
          <cell r="D502" t="str">
            <v>Pro lavage bidon 25kg</v>
          </cell>
        </row>
        <row r="503">
          <cell r="D503" t="str">
            <v>Pro Rinçage VM2 5kg</v>
          </cell>
        </row>
        <row r="504">
          <cell r="D504" t="str">
            <v>Prune Reine claude</v>
          </cell>
        </row>
        <row r="505">
          <cell r="D505" t="str">
            <v>P̢te �� glacer brune carat</v>
          </cell>
        </row>
        <row r="506">
          <cell r="D506" t="str">
            <v>P̢te �� glacer ivoire Barry</v>
          </cell>
        </row>
        <row r="507">
          <cell r="D507" t="str">
            <v xml:space="preserve">P̢te �� glacer ivoire detc </v>
          </cell>
        </row>
        <row r="508">
          <cell r="D508" t="str">
            <v xml:space="preserve">P̢te de marrons Agrimontana </v>
          </cell>
        </row>
        <row r="509">
          <cell r="D509" t="str">
            <v>Pulco Citron vert 70cl</v>
          </cell>
        </row>
        <row r="510">
          <cell r="D510" t="str">
            <v xml:space="preserve">Pur̩e citron jaune Boiron </v>
          </cell>
        </row>
        <row r="511">
          <cell r="D511" t="str">
            <v xml:space="preserve">Pur̩e citron vert </v>
          </cell>
        </row>
        <row r="512">
          <cell r="D512" t="str">
            <v xml:space="preserve">Pur̩e de banane </v>
          </cell>
        </row>
        <row r="513">
          <cell r="D513" t="str">
            <v xml:space="preserve">Pur̩e de fraise Boiron </v>
          </cell>
        </row>
        <row r="514">
          <cell r="D514" t="str">
            <v xml:space="preserve">Pur̩e de framboises </v>
          </cell>
        </row>
        <row r="515">
          <cell r="D515" t="str">
            <v xml:space="preserve">Pur̩e de griottes </v>
          </cell>
        </row>
        <row r="516">
          <cell r="D516" t="str">
            <v>Pur̩e noix coco</v>
          </cell>
        </row>
        <row r="517">
          <cell r="D517" t="str">
            <v>Purée cocktail Caraïbe</v>
          </cell>
        </row>
        <row r="518">
          <cell r="D518" t="str">
            <v>Purée d'ail</v>
          </cell>
        </row>
        <row r="519">
          <cell r="D519" t="str">
            <v xml:space="preserve">Pur̩ée de mangue </v>
          </cell>
        </row>
        <row r="520">
          <cell r="D520" t="str">
            <v>Purée de mure Boiron</v>
          </cell>
        </row>
        <row r="521">
          <cell r="D521" t="str">
            <v>Purée d'echalotte</v>
          </cell>
        </row>
        <row r="522">
          <cell r="D522" t="str">
            <v>Pur̩ée fruits passions Boiron</v>
          </cell>
        </row>
        <row r="523">
          <cell r="D523" t="str">
            <v>Quate épices 200g</v>
          </cell>
        </row>
        <row r="524">
          <cell r="D524" t="str">
            <v xml:space="preserve">Queue de crevette cuite </v>
          </cell>
        </row>
        <row r="525">
          <cell r="D525" t="str">
            <v>Queue de lotte 100/300</v>
          </cell>
        </row>
        <row r="526">
          <cell r="D526" t="str">
            <v>Raclette 800g 36tr</v>
          </cell>
        </row>
        <row r="527">
          <cell r="D527" t="str">
            <v>Raclette sol alu 50 cm</v>
          </cell>
        </row>
        <row r="528">
          <cell r="D528" t="str">
            <v>Raclette tranche 28% 400g</v>
          </cell>
        </row>
        <row r="529">
          <cell r="D529" t="str">
            <v>Radis rouge sachet 1 Kg</v>
          </cell>
        </row>
        <row r="530">
          <cell r="D530" t="str">
            <v>Raisin sec</v>
          </cell>
        </row>
        <row r="531">
          <cell r="D531" t="str">
            <v xml:space="preserve">Raisin sec standard </v>
          </cell>
        </row>
        <row r="532">
          <cell r="D532" t="str">
            <v>Raisins sec blond</v>
          </cell>
        </row>
        <row r="533">
          <cell r="D533" t="str">
            <v>Ramequin ALU 133ml</v>
          </cell>
        </row>
        <row r="534">
          <cell r="D534" t="str">
            <v>Reblochon aoc</v>
          </cell>
        </row>
        <row r="535">
          <cell r="D535" t="str">
            <v>Recharge Gojo savon AB 1200ml</v>
          </cell>
        </row>
        <row r="536">
          <cell r="D536" t="str">
            <v>recharge Gojo savon Luxury 1250ml x3</v>
          </cell>
        </row>
        <row r="537">
          <cell r="D537" t="str">
            <v>Rhubarbe Rouge 1 Kg</v>
          </cell>
        </row>
        <row r="538">
          <cell r="D538" t="str">
            <v>Rhum 44° 1L</v>
          </cell>
        </row>
        <row r="539">
          <cell r="D539" t="str">
            <v>Rhum Clement Ambré 40° 100cl</v>
          </cell>
        </row>
        <row r="540">
          <cell r="D540" t="str">
            <v>Rhum traditionnel 5l 44%</v>
          </cell>
        </row>
        <row r="541">
          <cell r="D541" t="str">
            <v>Ricard 100cl</v>
          </cell>
        </row>
        <row r="542">
          <cell r="D542" t="str">
            <v>Ricard 70cl</v>
          </cell>
        </row>
        <row r="543">
          <cell r="D543" t="str">
            <v>Riz Basmati sac 2,5Kg</v>
          </cell>
        </row>
        <row r="544">
          <cell r="D544" t="str">
            <v>Riz indica long ̩tuv̩</v>
          </cell>
        </row>
        <row r="545">
          <cell r="D545" t="str">
            <v>Rond de tartes GD</v>
          </cell>
        </row>
        <row r="546">
          <cell r="D546" t="str">
            <v>Rond or 22 X100</v>
          </cell>
        </row>
        <row r="547">
          <cell r="D547" t="str">
            <v>Rond or 24 X 100</v>
          </cell>
        </row>
        <row r="548">
          <cell r="D548" t="str">
            <v>Rond or/noir 16 X100</v>
          </cell>
        </row>
        <row r="549">
          <cell r="D549" t="str">
            <v>Rond or/noir 18 X100</v>
          </cell>
        </row>
        <row r="550">
          <cell r="D550" t="str">
            <v>Rond or/noir 20 X100</v>
          </cell>
        </row>
        <row r="551">
          <cell r="D551" t="str">
            <v>Rond tarte GD</v>
          </cell>
        </row>
        <row r="552">
          <cell r="D552" t="str">
            <v>Ronds or languette x 200 - 8 cm</v>
          </cell>
        </row>
        <row r="553">
          <cell r="D553" t="str">
            <v>Roquefort d̩s AOP 32% 500g</v>
          </cell>
        </row>
        <row r="554">
          <cell r="D554" t="str">
            <v>Rosbeef minute</v>
          </cell>
        </row>
        <row r="555">
          <cell r="D555" t="str">
            <v>Rosette</v>
          </cell>
        </row>
        <row r="556">
          <cell r="D556" t="str">
            <v>Rosette tranchée x50tr</v>
          </cell>
        </row>
        <row r="557">
          <cell r="D557" t="str">
            <v>Roti boeuf macreuse</v>
          </cell>
        </row>
        <row r="558">
          <cell r="D558" t="str">
            <v>Roti dinde</v>
          </cell>
        </row>
        <row r="559">
          <cell r="D559" t="str">
            <v>Roti porc echine S/V</v>
          </cell>
        </row>
        <row r="560">
          <cell r="D560" t="str">
            <v xml:space="preserve">Roti porc Noix Epaule VPF </v>
          </cell>
        </row>
        <row r="561">
          <cell r="D561" t="str">
            <v>Rouleaux Thermique CB 57x18x12  X20 Rx</v>
          </cell>
        </row>
        <row r="562">
          <cell r="D562" t="str">
            <v>Ruban PVC neutre 40mmx100M</v>
          </cell>
        </row>
        <row r="563">
          <cell r="D563" t="str">
            <v>Rumsteak entier VBF S/V</v>
          </cell>
        </row>
        <row r="564">
          <cell r="D564" t="str">
            <v>Sac bavette 5 Kg Linguine</v>
          </cell>
        </row>
        <row r="565">
          <cell r="D565" t="str">
            <v>Sac brioche N7 brun</v>
          </cell>
        </row>
        <row r="566">
          <cell r="D566" t="str">
            <v>Sac Cabat kraft 26+17x24  X250</v>
          </cell>
        </row>
        <row r="567">
          <cell r="D567" t="str">
            <v>Sac croissant n 4 brun</v>
          </cell>
        </row>
        <row r="568">
          <cell r="D568" t="str">
            <v>Sac croissant n 5 brun</v>
          </cell>
        </row>
        <row r="569">
          <cell r="D569" t="str">
            <v>Sac croissant n°3</v>
          </cell>
        </row>
        <row r="570">
          <cell r="D570" t="str">
            <v>Sac croissant N6 brun</v>
          </cell>
        </row>
        <row r="571">
          <cell r="D571" t="str">
            <v>Sac poubelle 130l x100</v>
          </cell>
        </row>
        <row r="572">
          <cell r="D572" t="str">
            <v>Sac poubelle 30 l X 500</v>
          </cell>
        </row>
        <row r="573">
          <cell r="D573" t="str">
            <v>Sac sandwich 100/30x360 x1000</v>
          </cell>
        </row>
        <row r="574">
          <cell r="D574" t="str">
            <v>Salade feuille de chene blonde</v>
          </cell>
        </row>
        <row r="575">
          <cell r="D575" t="str">
            <v>Salade feuille de chene rouge plt 12</v>
          </cell>
        </row>
        <row r="576">
          <cell r="D576" t="str">
            <v>San Pellegrino 1/2</v>
          </cell>
        </row>
        <row r="577">
          <cell r="D577" t="str">
            <v>San Pellegrino 1l PET</v>
          </cell>
        </row>
        <row r="578">
          <cell r="D578" t="str">
            <v>San Pellegrino 1l verre</v>
          </cell>
        </row>
        <row r="579">
          <cell r="D579" t="str">
            <v>Sardine à l'huile de colza</v>
          </cell>
        </row>
        <row r="580">
          <cell r="D580" t="str">
            <v>Sauce hamburger 950ml</v>
          </cell>
        </row>
        <row r="581">
          <cell r="D581" t="str">
            <v>Sauce moutarde miel</v>
          </cell>
        </row>
        <row r="582">
          <cell r="D582" t="str">
            <v>Sauce pizza</v>
          </cell>
        </row>
        <row r="583">
          <cell r="D583" t="str">
            <v>Sauce Tartare 855g</v>
          </cell>
        </row>
        <row r="584">
          <cell r="D584" t="str">
            <v>Saucisse de toulouse aux cepes</v>
          </cell>
        </row>
        <row r="585">
          <cell r="D585" t="str">
            <v>Saucisse de Toulouse fraiche</v>
          </cell>
        </row>
        <row r="586">
          <cell r="D586" t="str">
            <v>Saucisse francfort 50g x20</v>
          </cell>
        </row>
        <row r="587">
          <cell r="D587" t="str">
            <v>Saucisse Montbéliarde IGP 125g x 15</v>
          </cell>
        </row>
        <row r="588">
          <cell r="D588" t="str">
            <v xml:space="preserve">Saucisse Toulouse </v>
          </cell>
        </row>
        <row r="589">
          <cell r="D589" t="str">
            <v>Saucisse toulouse confite</v>
          </cell>
        </row>
        <row r="590">
          <cell r="D590" t="str">
            <v>Saucisson a l ail</v>
          </cell>
        </row>
        <row r="591">
          <cell r="D591" t="str">
            <v>Saumon cube surgelé x6 Kg</v>
          </cell>
        </row>
        <row r="592">
          <cell r="D592" t="str">
            <v xml:space="preserve">Saumon filet Atlantique </v>
          </cell>
        </row>
        <row r="593">
          <cell r="D593" t="str">
            <v>Saumon surgel̩</v>
          </cell>
        </row>
        <row r="594">
          <cell r="D594" t="str">
            <v>Saut̩ de porc epaule VPF</v>
          </cell>
        </row>
        <row r="595">
          <cell r="D595" t="str">
            <v xml:space="preserve">Sauté agneau </v>
          </cell>
        </row>
        <row r="596">
          <cell r="D596" t="str">
            <v xml:space="preserve">Sauté de boeuf </v>
          </cell>
        </row>
        <row r="597">
          <cell r="D597" t="str">
            <v>Sauté de canard</v>
          </cell>
        </row>
        <row r="598">
          <cell r="D598" t="str">
            <v>Sauté de cerf</v>
          </cell>
        </row>
        <row r="599">
          <cell r="D599" t="str">
            <v>Sauté de dindonneau s/os</v>
          </cell>
        </row>
        <row r="600">
          <cell r="D600" t="str">
            <v>Sauté de kangourou 30/60</v>
          </cell>
        </row>
        <row r="601">
          <cell r="D601" t="str">
            <v>Sauté de veau s/os</v>
          </cell>
        </row>
        <row r="602">
          <cell r="D602" t="str">
            <v>Saveur  potage</v>
          </cell>
        </row>
        <row r="603">
          <cell r="D603" t="str">
            <v>Schweppes agrum' 25 cl</v>
          </cell>
        </row>
        <row r="604">
          <cell r="D604" t="str">
            <v>Schweppes agrum 33 cl</v>
          </cell>
        </row>
        <row r="605">
          <cell r="D605" t="str">
            <v>Seigle royal artmel</v>
          </cell>
        </row>
        <row r="606">
          <cell r="D606" t="str">
            <v>Sel</v>
          </cell>
        </row>
        <row r="607">
          <cell r="D607" t="str">
            <v>Sel gros 5kg</v>
          </cell>
        </row>
        <row r="608">
          <cell r="D608" t="str">
            <v>Semoule de ble dur</v>
          </cell>
        </row>
        <row r="609">
          <cell r="D609" t="str">
            <v>Serviette 30x30 1pli Blanche  X5000</v>
          </cell>
        </row>
        <row r="610">
          <cell r="D610" t="str">
            <v>Serviette 38/38 choco x50</v>
          </cell>
        </row>
        <row r="611">
          <cell r="D611" t="str">
            <v>Serviette 38/38 Ivoire x50</v>
          </cell>
        </row>
        <row r="612">
          <cell r="D612" t="str">
            <v>Sesame blanche  sac 5 Kg</v>
          </cell>
        </row>
        <row r="613">
          <cell r="D613" t="str">
            <v>Set papier 30/40 choco x500</v>
          </cell>
        </row>
        <row r="614">
          <cell r="D614" t="str">
            <v>Set papier 30/40 vanille x500</v>
          </cell>
        </row>
        <row r="615">
          <cell r="D615" t="str">
            <v>Seven Up Bt 33cl</v>
          </cell>
        </row>
        <row r="616">
          <cell r="D616" t="str">
            <v>Seven Up Mojito bte 33cl</v>
          </cell>
        </row>
        <row r="617">
          <cell r="D617" t="str">
            <v xml:space="preserve">Sirop d anis Monin </v>
          </cell>
        </row>
        <row r="618">
          <cell r="D618" t="str">
            <v xml:space="preserve">Sirop d orgeat Monin </v>
          </cell>
        </row>
        <row r="619">
          <cell r="D619" t="str">
            <v xml:space="preserve">sirop de citron Monin </v>
          </cell>
        </row>
        <row r="620">
          <cell r="D620" t="str">
            <v>sirop de fraise Monin</v>
          </cell>
        </row>
        <row r="621">
          <cell r="D621" t="str">
            <v xml:space="preserve">Sirop de glucose </v>
          </cell>
        </row>
        <row r="622">
          <cell r="D622" t="str">
            <v xml:space="preserve">Sirop de glucose atomis̩ </v>
          </cell>
        </row>
        <row r="623">
          <cell r="D623" t="str">
            <v>Sirop de grenadine Monin</v>
          </cell>
        </row>
        <row r="624">
          <cell r="D624" t="str">
            <v>Sirop de menthe Monin</v>
          </cell>
        </row>
        <row r="625">
          <cell r="D625" t="str">
            <v>Sirop de p̻che Monin</v>
          </cell>
        </row>
        <row r="626">
          <cell r="D626" t="str">
            <v>Solicuisine décapant four 5l</v>
          </cell>
        </row>
        <row r="627">
          <cell r="D627" t="str">
            <v>Soliv dégraissant express citron 5l</v>
          </cell>
        </row>
        <row r="628">
          <cell r="D628" t="str">
            <v>Sot L'y laisse de dinde</v>
          </cell>
        </row>
        <row r="629">
          <cell r="D629" t="str">
            <v>Spaghettis</v>
          </cell>
        </row>
        <row r="630">
          <cell r="D630" t="str">
            <v xml:space="preserve">Spirale inox </v>
          </cell>
        </row>
        <row r="631">
          <cell r="D631" t="str">
            <v>STAB 2000</v>
          </cell>
        </row>
        <row r="632">
          <cell r="D632" t="str">
            <v>Starfix IP40</v>
          </cell>
        </row>
        <row r="633">
          <cell r="D633" t="str">
            <v>Steak de requin</v>
          </cell>
        </row>
        <row r="634">
          <cell r="D634" t="str">
            <v>Steak de soja citron cuit</v>
          </cell>
        </row>
        <row r="635">
          <cell r="D635" t="str">
            <v>Steak hach̩ 180g</v>
          </cell>
        </row>
        <row r="636">
          <cell r="D636" t="str">
            <v>Steak haché 15% Aubrac 20x150g VBF</v>
          </cell>
        </row>
        <row r="637">
          <cell r="D637" t="str">
            <v>Steak haché VBF 15% 60x100g</v>
          </cell>
        </row>
        <row r="638">
          <cell r="D638" t="str">
            <v>Stick mozza pané</v>
          </cell>
        </row>
        <row r="639">
          <cell r="D639" t="str">
            <v>Sucre casson</v>
          </cell>
        </row>
        <row r="640">
          <cell r="D640" t="str">
            <v>Sucre de canne 100cl</v>
          </cell>
        </row>
        <row r="641">
          <cell r="D641" t="str">
            <v>Sucre dose x600 4g</v>
          </cell>
        </row>
        <row r="642">
          <cell r="D642" t="str">
            <v>Sucre glace amylacé 10 Kg</v>
          </cell>
        </row>
        <row r="643">
          <cell r="D643" t="str">
            <v>Sucre roux</v>
          </cell>
        </row>
        <row r="644">
          <cell r="D644" t="str">
            <v>Sucre semoule</v>
          </cell>
        </row>
        <row r="645">
          <cell r="D645" t="str">
            <v>Supreme de poulet</v>
          </cell>
        </row>
        <row r="646">
          <cell r="D646" t="str">
            <v>Tagliatelle aux oeufs 3kg</v>
          </cell>
        </row>
        <row r="647">
          <cell r="D647" t="str">
            <v>Tagliatelle fraiches</v>
          </cell>
        </row>
        <row r="648">
          <cell r="D648" t="str">
            <v xml:space="preserve">Talmiere T65 </v>
          </cell>
        </row>
        <row r="649">
          <cell r="D649" t="str">
            <v>Tartare de saumon Duo cart 3,5 KG</v>
          </cell>
        </row>
        <row r="650">
          <cell r="D650" t="str">
            <v>Tartare de saumon express 80gX20</v>
          </cell>
        </row>
        <row r="651">
          <cell r="D651" t="str">
            <v>Tartare minute VBF 16x180g</v>
          </cell>
        </row>
        <row r="652">
          <cell r="D652" t="str">
            <v>Tartimalin beurre doux 40%</v>
          </cell>
        </row>
        <row r="653">
          <cell r="D653" t="str">
            <v xml:space="preserve">Tergal panettone </v>
          </cell>
        </row>
        <row r="654">
          <cell r="D654" t="str">
            <v>Th̩é fruits rouges</v>
          </cell>
        </row>
        <row r="655">
          <cell r="D655" t="str">
            <v>Th̩é noir Gd Earl Grey</v>
          </cell>
        </row>
        <row r="656">
          <cell r="D656" t="str">
            <v>Th̩é vanille caramel</v>
          </cell>
        </row>
        <row r="657">
          <cell r="D657" t="str">
            <v>Th̩é vert a la menthe</v>
          </cell>
        </row>
        <row r="658">
          <cell r="D658" t="str">
            <v xml:space="preserve">Th̩é vert Sencha </v>
          </cell>
        </row>
        <row r="659">
          <cell r="D659" t="str">
            <v>Thon morceaux naturel 600g</v>
          </cell>
        </row>
        <row r="660">
          <cell r="D660" t="str">
            <v>Tomate concentré Bte 4/4</v>
          </cell>
        </row>
        <row r="661">
          <cell r="D661" t="str">
            <v>Tomate confite</v>
          </cell>
        </row>
        <row r="662">
          <cell r="D662" t="str">
            <v>Tomate pel̩es concass̩es cube</v>
          </cell>
        </row>
        <row r="663">
          <cell r="D663" t="str">
            <v>Tomate ronde</v>
          </cell>
        </row>
        <row r="664">
          <cell r="D664" t="str">
            <v>Torti tomate épinard 2Kg</v>
          </cell>
        </row>
        <row r="665">
          <cell r="D665" t="str">
            <v>Tortillas blé nature 25cm x 18</v>
          </cell>
        </row>
        <row r="666">
          <cell r="D666" t="str">
            <v>Tournedos rumsteak 180g</v>
          </cell>
        </row>
        <row r="667">
          <cell r="D667" t="str">
            <v>Tournedos rumsteck</v>
          </cell>
        </row>
        <row r="668">
          <cell r="D668" t="str">
            <v>Trablit extra cafe</v>
          </cell>
        </row>
        <row r="669">
          <cell r="D669" t="str">
            <v>Tranche de gigot agneau a/os 160g</v>
          </cell>
        </row>
        <row r="670">
          <cell r="D670" t="str">
            <v>Travers de porc s/v LPF</v>
          </cell>
        </row>
        <row r="671">
          <cell r="D671" t="str">
            <v>Trimoline</v>
          </cell>
        </row>
        <row r="672">
          <cell r="D672" t="str">
            <v>Tropico 33cl</v>
          </cell>
        </row>
        <row r="673">
          <cell r="D673" t="str">
            <v>Truite rose désar. 170/230g</v>
          </cell>
        </row>
        <row r="674">
          <cell r="D674" t="str">
            <v>Verre Bodega 25cl X30</v>
          </cell>
        </row>
        <row r="675">
          <cell r="D675" t="str">
            <v>Verveine bio</v>
          </cell>
        </row>
        <row r="676">
          <cell r="D676" t="str">
            <v>Verveine menthe bio</v>
          </cell>
        </row>
        <row r="677">
          <cell r="D677" t="str">
            <v xml:space="preserve">Vinaigre balsamique </v>
          </cell>
        </row>
        <row r="678">
          <cell r="D678" t="str">
            <v>Vinaigre d alcool 1,5l</v>
          </cell>
        </row>
        <row r="679">
          <cell r="D679" t="str">
            <v>Vinaigre de cidre normandie 5° 1l</v>
          </cell>
        </row>
        <row r="680">
          <cell r="D680" t="str">
            <v>Vinaigre de vin 6 pet1,5l</v>
          </cell>
        </row>
        <row r="681">
          <cell r="D681" t="str">
            <v>Vinaigre de vin 7% jus de framboise</v>
          </cell>
        </row>
        <row r="682">
          <cell r="D682" t="str">
            <v>Vinibag rouge cote du tarn</v>
          </cell>
        </row>
        <row r="683">
          <cell r="D683" t="str">
            <v>Vins blanc sauvignon 10l</v>
          </cell>
        </row>
        <row r="684">
          <cell r="D684" t="str">
            <v>Vittel 1l verre</v>
          </cell>
        </row>
        <row r="685">
          <cell r="D685" t="str">
            <v>VITTEL 25CL VC</v>
          </cell>
        </row>
        <row r="686">
          <cell r="D686" t="str">
            <v>Vittel 50cl verre</v>
          </cell>
        </row>
        <row r="687">
          <cell r="D687" t="str">
            <v xml:space="preserve">Vodka Poliakov </v>
          </cell>
        </row>
        <row r="688">
          <cell r="D688" t="str">
            <v>Whisky Clan Campell 40° 70cl</v>
          </cell>
        </row>
      </sheetData>
      <sheetData sheetId="5">
        <row r="2">
          <cell r="A2" t="str">
            <v>PAP17168</v>
          </cell>
          <cell r="B2" t="str">
            <v>Test1</v>
          </cell>
        </row>
        <row r="3">
          <cell r="A3" t="str">
            <v>PAP28480</v>
          </cell>
          <cell r="B3" t="str">
            <v>Test2</v>
          </cell>
        </row>
        <row r="4">
          <cell r="A4" t="str">
            <v>PAP32180</v>
          </cell>
          <cell r="B4" t="str">
            <v>Test3</v>
          </cell>
        </row>
      </sheetData>
      <sheetData sheetId="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BF2783-0E20-42A3-A0C8-7915C083546E}" name="LGN_Commande47" displayName="LGN_Commande47" ref="A1:L11" totalsRowShown="0" headerRowDxfId="13" dataDxfId="12">
  <autoFilter ref="A1:L11" xr:uid="{00000000-0009-0000-0100-000001000000}"/>
  <tableColumns count="12">
    <tableColumn id="16" xr3:uid="{89B54736-2B67-4065-B3CC-CF79E1695A67}" name="Ref_" dataDxfId="11">
      <calculatedColumnFormula>"LTDB-"&amp; TEXT(ROW(A2),"000000")</calculatedColumnFormula>
    </tableColumn>
    <tableColumn id="21" xr3:uid="{A36F8F37-B301-48A5-977A-92E32893985B}" name="Facture" dataDxfId="10">
      <calculatedColumnFormula>YEAR(C2)&amp;"-"&amp;MONTH(C2)&amp;"-"&amp;DAY(C2)&amp;"-FAC-"&amp;D2</calculatedColumnFormula>
    </tableColumn>
    <tableColumn id="17" xr3:uid="{B1BE97B9-E729-4E34-8E36-16A5C7ED6ECC}" name="Date" dataDxfId="9">
      <calculatedColumnFormula>IF($E2="",$C1,$E2)</calculatedColumnFormula>
    </tableColumn>
    <tableColumn id="20" xr3:uid="{49B60C21-59E0-4E1C-AB17-28DE2E506C86}" name="Fournisseur" dataDxfId="8">
      <calculatedColumnFormula>IF($F2="",$D1,$F2)</calculatedColumnFormula>
    </tableColumn>
    <tableColumn id="15" xr3:uid="{9C740658-E21A-444B-B274-45C68CEC1959}" name="Date_" dataDxfId="7"/>
    <tableColumn id="11" xr3:uid="{A259435B-9666-467A-9B19-992EF99EBFFD}" name="Fournisseur_" dataDxfId="6"/>
    <tableColumn id="14" xr3:uid="{6364777F-8DB4-487F-8FD5-43438F4DC8E6}" name="Produits" dataDxfId="5"/>
    <tableColumn id="19" xr3:uid="{9FB0730A-D067-4375-BC57-ABE0565C4E72}" name="Qté" dataDxfId="4" dataCellStyle="Monétaire"/>
    <tableColumn id="7" xr3:uid="{072ECE8E-1386-48D3-89EC-E6BA06D6118F}" name="Prix unitaire" dataDxfId="3" dataCellStyle="Monétaire"/>
    <tableColumn id="9" xr3:uid="{027B687C-1D4C-465E-9E7F-584111BB0014}" name="Total Ligne" dataDxfId="2">
      <calculatedColumnFormula>LGN_Commande47[[#This Row],[Prix unitaire]]*LGN_Commande47[[#This Row],[Qté]]</calculatedColumnFormula>
    </tableColumn>
    <tableColumn id="22" xr3:uid="{3E7A5E99-7224-4294-929B-D09354A32B53}" name="Dernier prix" dataDxfId="1"/>
    <tableColumn id="23" xr3:uid="{B8C102B0-1A10-4EAB-8877-80B8EB476492}" name="Prix Moyen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521EF-C5EC-4ED4-A028-352B5FF813B5}">
  <dimension ref="A1:L11"/>
  <sheetViews>
    <sheetView tabSelected="1" topLeftCell="B1" zoomScale="140" zoomScaleNormal="140" workbookViewId="0">
      <pane ySplit="1" topLeftCell="A2" activePane="bottomLeft" state="frozen"/>
      <selection pane="bottomLeft" activeCell="C20" sqref="C20"/>
    </sheetView>
  </sheetViews>
  <sheetFormatPr baseColWidth="10" defaultColWidth="22" defaultRowHeight="13.15" x14ac:dyDescent="0.4"/>
  <cols>
    <col min="1" max="1" width="15.0703125" style="9" customWidth="1"/>
    <col min="2" max="2" width="20.5" style="13" customWidth="1"/>
    <col min="3" max="3" width="10.2109375" style="9" bestFit="1" customWidth="1"/>
    <col min="4" max="4" width="14.92578125" bestFit="1" customWidth="1"/>
    <col min="5" max="5" width="14.42578125" customWidth="1"/>
    <col min="6" max="6" width="10.85546875" customWidth="1"/>
    <col min="7" max="7" width="9.85546875" bestFit="1" customWidth="1"/>
    <col min="8" max="8" width="8.5" bestFit="1" customWidth="1"/>
    <col min="9" max="9" width="16.42578125" bestFit="1" customWidth="1"/>
    <col min="10" max="10" width="15.35546875" bestFit="1" customWidth="1"/>
    <col min="11" max="11" width="14.92578125" customWidth="1"/>
  </cols>
  <sheetData>
    <row r="1" spans="1:12" x14ac:dyDescent="0.4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  <c r="F1" s="1" t="s">
        <v>5</v>
      </c>
      <c r="G1" s="3" t="s">
        <v>6</v>
      </c>
      <c r="H1" s="1" t="s">
        <v>7</v>
      </c>
      <c r="I1" s="4" t="s">
        <v>8</v>
      </c>
      <c r="J1" s="5" t="s">
        <v>9</v>
      </c>
      <c r="K1" s="1" t="s">
        <v>19</v>
      </c>
      <c r="L1" s="1" t="s">
        <v>20</v>
      </c>
    </row>
    <row r="2" spans="1:12" x14ac:dyDescent="0.4">
      <c r="A2" s="6" t="str">
        <f>"LTDB-"&amp; TEXT(ROW(A2),"000000")</f>
        <v>LTDB-000002</v>
      </c>
      <c r="B2" s="6" t="str">
        <f>YEAR(C2)&amp;"-"&amp;MONTH(C2)&amp;"-"&amp;DAY(C2)&amp;"-FAC-"&amp;D2</f>
        <v>2017-10-10-FAC-FOUR_1</v>
      </c>
      <c r="C2" s="7">
        <f>IF($E2="",#REF!,$E2)</f>
        <v>43018</v>
      </c>
      <c r="D2" s="6" t="str">
        <f>IF($F2="",#REF!,$F2)</f>
        <v>FOUR_1</v>
      </c>
      <c r="E2" s="7">
        <v>43018</v>
      </c>
      <c r="F2" s="8" t="s">
        <v>10</v>
      </c>
      <c r="G2" s="9" t="s">
        <v>11</v>
      </c>
      <c r="H2" s="10">
        <v>10</v>
      </c>
      <c r="I2" s="11">
        <v>5</v>
      </c>
      <c r="J2" s="12">
        <f>LGN_Commande47[[#This Row],[Prix unitaire]]*LGN_Commande47[[#This Row],[Qté]]</f>
        <v>50</v>
      </c>
      <c r="K2" s="14"/>
      <c r="L2" s="15"/>
    </row>
    <row r="3" spans="1:12" x14ac:dyDescent="0.4">
      <c r="A3" s="6" t="str">
        <f>"LTDB-"&amp; TEXT(ROW(A3),"000000")</f>
        <v>LTDB-000003</v>
      </c>
      <c r="B3" s="6" t="str">
        <f>YEAR(C3)&amp;"-"&amp;MONTH(C3)&amp;"-"&amp;DAY(C3)&amp;"-FAC-"&amp;D3</f>
        <v>2017-10-10-FAC-FOUR_1</v>
      </c>
      <c r="C3" s="7">
        <f>IF($E3="",$C2,$E3)</f>
        <v>43018</v>
      </c>
      <c r="D3" s="6" t="str">
        <f>IF($F3="",$D2,$F3)</f>
        <v>FOUR_1</v>
      </c>
      <c r="E3" s="7"/>
      <c r="F3" s="8"/>
      <c r="G3" s="9" t="s">
        <v>12</v>
      </c>
      <c r="H3" s="10">
        <v>1</v>
      </c>
      <c r="I3" s="11">
        <v>7.8</v>
      </c>
      <c r="J3" s="12">
        <f>LGN_Commande47[[#This Row],[Prix unitaire]]*LGN_Commande47[[#This Row],[Qté]]</f>
        <v>7.8</v>
      </c>
      <c r="K3" s="14"/>
      <c r="L3" s="15"/>
    </row>
    <row r="4" spans="1:12" x14ac:dyDescent="0.4">
      <c r="A4" s="6" t="str">
        <f>"LTDB-"&amp; TEXT(ROW(A4),"000000")</f>
        <v>LTDB-000004</v>
      </c>
      <c r="B4" s="6" t="str">
        <f>YEAR(C4)&amp;"-"&amp;MONTH(C4)&amp;"-"&amp;DAY(C4)&amp;"-FAC-"&amp;D4</f>
        <v>2017-10-10-FAC-FOUR_1</v>
      </c>
      <c r="C4" s="7">
        <f>IF($E4="",$C3,$E4)</f>
        <v>43018</v>
      </c>
      <c r="D4" s="6" t="str">
        <f>IF($F4="",$D3,$F4)</f>
        <v>FOUR_1</v>
      </c>
      <c r="E4" s="7"/>
      <c r="F4" s="8"/>
      <c r="G4" s="9" t="s">
        <v>13</v>
      </c>
      <c r="H4" s="10">
        <v>5</v>
      </c>
      <c r="I4" s="11">
        <v>22</v>
      </c>
      <c r="J4" s="12">
        <f>LGN_Commande47[[#This Row],[Prix unitaire]]*LGN_Commande47[[#This Row],[Qté]]</f>
        <v>110</v>
      </c>
      <c r="K4" s="14"/>
      <c r="L4" s="15"/>
    </row>
    <row r="5" spans="1:12" x14ac:dyDescent="0.4">
      <c r="A5" s="6" t="str">
        <f>"LTDB-"&amp; TEXT(ROW(A5),"000000")</f>
        <v>LTDB-000005</v>
      </c>
      <c r="B5" s="6" t="str">
        <f>YEAR(C5)&amp;"-"&amp;MONTH(C5)&amp;"-"&amp;DAY(C5)&amp;"-FAC-"&amp;D5</f>
        <v>2017-10-12-FAC-FOUR_2</v>
      </c>
      <c r="C5" s="7">
        <f>IF($E5="",$C4,$E5)</f>
        <v>43020</v>
      </c>
      <c r="D5" s="6" t="str">
        <f>IF($F5="",$D4,$F5)</f>
        <v>FOUR_2</v>
      </c>
      <c r="E5" s="7">
        <v>43020</v>
      </c>
      <c r="F5" s="8" t="s">
        <v>14</v>
      </c>
      <c r="G5" s="9" t="s">
        <v>15</v>
      </c>
      <c r="H5" s="10">
        <v>1</v>
      </c>
      <c r="I5" s="11">
        <v>30</v>
      </c>
      <c r="J5" s="12">
        <f>LGN_Commande47[[#This Row],[Prix unitaire]]*LGN_Commande47[[#This Row],[Qté]]</f>
        <v>30</v>
      </c>
      <c r="K5" s="14"/>
      <c r="L5" s="15"/>
    </row>
    <row r="6" spans="1:12" x14ac:dyDescent="0.4">
      <c r="A6" s="6" t="str">
        <f>"LTDB-"&amp; TEXT(ROW(A6),"000000")</f>
        <v>LTDB-000006</v>
      </c>
      <c r="B6" s="6" t="str">
        <f>YEAR(C6)&amp;"-"&amp;MONTH(C6)&amp;"-"&amp;DAY(C6)&amp;"-FAC-"&amp;D6</f>
        <v>2017-10-12-FAC-FOUR_2</v>
      </c>
      <c r="C6" s="7">
        <f>IF($E6="",$C5,$E6)</f>
        <v>43020</v>
      </c>
      <c r="D6" s="6" t="str">
        <f>IF($F6="",$D5,$F6)</f>
        <v>FOUR_2</v>
      </c>
      <c r="E6" s="7"/>
      <c r="F6" s="8"/>
      <c r="G6" s="9" t="s">
        <v>16</v>
      </c>
      <c r="H6" s="10">
        <v>50</v>
      </c>
      <c r="I6" s="11">
        <v>12.3</v>
      </c>
      <c r="J6" s="12">
        <f>LGN_Commande47[[#This Row],[Prix unitaire]]*LGN_Commande47[[#This Row],[Qté]]</f>
        <v>615</v>
      </c>
      <c r="K6" s="14"/>
      <c r="L6" s="15"/>
    </row>
    <row r="7" spans="1:12" x14ac:dyDescent="0.4">
      <c r="A7" s="6" t="str">
        <f>"LTDB-"&amp; TEXT(ROW(A7),"000000")</f>
        <v>LTDB-000007</v>
      </c>
      <c r="B7" s="6" t="str">
        <f>YEAR(C7)&amp;"-"&amp;MONTH(C7)&amp;"-"&amp;DAY(C7)&amp;"-FAC-"&amp;D7</f>
        <v>2017-10-15-FAC-FOUR_3</v>
      </c>
      <c r="C7" s="7">
        <f>IF($E7="",$C6,$E7)</f>
        <v>43023</v>
      </c>
      <c r="D7" s="6" t="str">
        <f>IF($F7="",$D6,$F7)</f>
        <v>FOUR_3</v>
      </c>
      <c r="E7" s="7">
        <v>43023</v>
      </c>
      <c r="F7" s="8" t="s">
        <v>17</v>
      </c>
      <c r="G7" s="9" t="s">
        <v>18</v>
      </c>
      <c r="H7" s="10">
        <v>1</v>
      </c>
      <c r="I7" s="11">
        <v>123</v>
      </c>
      <c r="J7" s="12">
        <f>LGN_Commande47[[#This Row],[Prix unitaire]]*LGN_Commande47[[#This Row],[Qté]]</f>
        <v>123</v>
      </c>
      <c r="K7" s="14"/>
      <c r="L7" s="15"/>
    </row>
    <row r="8" spans="1:12" x14ac:dyDescent="0.4">
      <c r="A8" s="6" t="str">
        <f>"LTDB-"&amp; TEXT(ROW(A8),"000000")</f>
        <v>LTDB-000008</v>
      </c>
      <c r="B8" s="6" t="str">
        <f>YEAR(C8)&amp;"-"&amp;MONTH(C8)&amp;"-"&amp;DAY(C8)&amp;"-FAC-"&amp;D8</f>
        <v>2017-10-15-FAC-FOUR_1</v>
      </c>
      <c r="C8" s="7">
        <f>IF($E8="",$C7,$E8)</f>
        <v>43023</v>
      </c>
      <c r="D8" s="6" t="str">
        <f>IF($F8="",$D7,$F8)</f>
        <v>FOUR_1</v>
      </c>
      <c r="E8" s="7">
        <v>43023</v>
      </c>
      <c r="F8" s="8" t="s">
        <v>10</v>
      </c>
      <c r="G8" s="9" t="s">
        <v>11</v>
      </c>
      <c r="H8" s="10">
        <v>10</v>
      </c>
      <c r="I8" s="11">
        <v>5.5</v>
      </c>
      <c r="J8" s="12">
        <f>LGN_Commande47[[#This Row],[Prix unitaire]]*LGN_Commande47[[#This Row],[Qté]]</f>
        <v>55</v>
      </c>
      <c r="K8" s="14">
        <v>5</v>
      </c>
      <c r="L8" s="15"/>
    </row>
    <row r="9" spans="1:12" x14ac:dyDescent="0.4">
      <c r="A9" s="6" t="str">
        <f>"LTDB-"&amp; TEXT(ROW(A9),"000000")</f>
        <v>LTDB-000009</v>
      </c>
      <c r="B9" s="6" t="str">
        <f>YEAR(C9)&amp;"-"&amp;MONTH(C9)&amp;"-"&amp;DAY(C9)&amp;"-FAC-"&amp;D9</f>
        <v>2017-10-15-FAC-FOUR_1</v>
      </c>
      <c r="C9" s="7">
        <f>IF($E9="",$C8,$E9)</f>
        <v>43023</v>
      </c>
      <c r="D9" s="6" t="str">
        <f>IF($F9="",$D8,$F9)</f>
        <v>FOUR_1</v>
      </c>
      <c r="E9" s="7"/>
      <c r="F9" s="8"/>
      <c r="G9" s="9" t="s">
        <v>12</v>
      </c>
      <c r="H9" s="10">
        <v>5</v>
      </c>
      <c r="I9" s="11">
        <v>7.8</v>
      </c>
      <c r="J9" s="12">
        <f>LGN_Commande47[[#This Row],[Prix unitaire]]*LGN_Commande47[[#This Row],[Qté]]</f>
        <v>39</v>
      </c>
      <c r="K9" s="14">
        <v>7.8</v>
      </c>
      <c r="L9" s="15"/>
    </row>
    <row r="10" spans="1:12" x14ac:dyDescent="0.4">
      <c r="A10" s="6" t="str">
        <f>"LTDB-"&amp; TEXT(ROW(A10),"000000")</f>
        <v>LTDB-000010</v>
      </c>
      <c r="B10" s="6" t="str">
        <f>YEAR(C10)&amp;"-"&amp;MONTH(C10)&amp;"-"&amp;DAY(C10)&amp;"-FAC-"&amp;D10</f>
        <v>2017-10-17-FAC-FOUR_2</v>
      </c>
      <c r="C10" s="7">
        <f>IF($E10="",$C9,$E10)</f>
        <v>43025</v>
      </c>
      <c r="D10" s="6" t="str">
        <f>IF($F10="",$D9,$F10)</f>
        <v>FOUR_2</v>
      </c>
      <c r="E10" s="7">
        <v>43025</v>
      </c>
      <c r="F10" s="8" t="s">
        <v>14</v>
      </c>
      <c r="G10" s="9" t="s">
        <v>16</v>
      </c>
      <c r="H10" s="10">
        <v>20</v>
      </c>
      <c r="I10" s="11">
        <v>12.3</v>
      </c>
      <c r="J10" s="12">
        <f>LGN_Commande47[[#This Row],[Prix unitaire]]*LGN_Commande47[[#This Row],[Qté]]</f>
        <v>246</v>
      </c>
      <c r="K10" s="14">
        <v>12.3</v>
      </c>
      <c r="L10" s="15"/>
    </row>
    <row r="11" spans="1:12" x14ac:dyDescent="0.4">
      <c r="A11" s="6" t="str">
        <f>"LTDB-"&amp; TEXT(ROW(A11),"000000")</f>
        <v>LTDB-000011</v>
      </c>
      <c r="B11" s="6" t="str">
        <f>YEAR(C11)&amp;"-"&amp;MONTH(C11)&amp;"-"&amp;DAY(C11)&amp;"-FAC-"&amp;D11</f>
        <v>2017-10-20-FAC-FOUR_1</v>
      </c>
      <c r="C11" s="7">
        <f>IF($E11="",$C10,$E11)</f>
        <v>43028</v>
      </c>
      <c r="D11" s="6" t="str">
        <f>IF($F11="",$D10,$F11)</f>
        <v>FOUR_1</v>
      </c>
      <c r="E11" s="7">
        <v>43028</v>
      </c>
      <c r="F11" s="8" t="s">
        <v>10</v>
      </c>
      <c r="G11" s="9" t="s">
        <v>11</v>
      </c>
      <c r="H11" s="10">
        <v>40</v>
      </c>
      <c r="I11" s="11">
        <v>5.8</v>
      </c>
      <c r="J11" s="12">
        <f>LGN_Commande47[[#This Row],[Prix unitaire]]*LGN_Commande47[[#This Row],[Qté]]</f>
        <v>232</v>
      </c>
      <c r="K11" s="14">
        <v>5.5</v>
      </c>
      <c r="L11" s="15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LGN_Commande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PC Mac</dc:creator>
  <cp:lastModifiedBy>My PC Mac</cp:lastModifiedBy>
  <dcterms:created xsi:type="dcterms:W3CDTF">2017-11-10T06:47:18Z</dcterms:created>
  <dcterms:modified xsi:type="dcterms:W3CDTF">2017-11-10T12:38:28Z</dcterms:modified>
</cp:coreProperties>
</file>