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/>
  <bookViews>
    <workbookView xWindow="3645" yWindow="240" windowWidth="22545" windowHeight="12645" tabRatio="423"/>
  </bookViews>
  <sheets>
    <sheet name="Février" sheetId="2" r:id="rId1"/>
  </sheets>
  <externalReferences>
    <externalReference r:id="rId2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2" i="2" l="1"/>
  <c r="G332" i="2"/>
  <c r="E147" i="2" l="1"/>
  <c r="F147" i="2"/>
  <c r="G147" i="2"/>
  <c r="H147" i="2"/>
  <c r="I147" i="2"/>
  <c r="J147" i="2"/>
  <c r="K147" i="2"/>
  <c r="L147" i="2"/>
  <c r="M147" i="2"/>
  <c r="N147" i="2"/>
  <c r="O147" i="2"/>
  <c r="P147" i="2"/>
  <c r="Q147" i="2"/>
  <c r="R147" i="2"/>
  <c r="S147" i="2"/>
  <c r="T147" i="2"/>
  <c r="U147" i="2"/>
  <c r="V147" i="2"/>
  <c r="W147" i="2"/>
  <c r="X147" i="2"/>
  <c r="Y147" i="2"/>
  <c r="Z147" i="2"/>
  <c r="AA147" i="2"/>
  <c r="AB147" i="2"/>
  <c r="AC147" i="2"/>
  <c r="AD147" i="2"/>
  <c r="AE147" i="2"/>
  <c r="D147" i="2"/>
  <c r="AE505" i="2"/>
  <c r="AD505" i="2"/>
  <c r="AC505" i="2"/>
  <c r="AB505" i="2"/>
  <c r="AA505" i="2"/>
  <c r="Z505" i="2"/>
  <c r="Y505" i="2"/>
  <c r="X505" i="2"/>
  <c r="W505" i="2"/>
  <c r="V505" i="2"/>
  <c r="U505" i="2"/>
  <c r="T505" i="2"/>
  <c r="S505" i="2"/>
  <c r="R505" i="2"/>
  <c r="Q505" i="2"/>
  <c r="P505" i="2"/>
  <c r="O505" i="2"/>
  <c r="N505" i="2"/>
  <c r="M505" i="2"/>
  <c r="L505" i="2"/>
  <c r="K505" i="2"/>
  <c r="J505" i="2"/>
  <c r="I505" i="2"/>
  <c r="H505" i="2"/>
  <c r="G505" i="2"/>
  <c r="F505" i="2"/>
  <c r="E505" i="2"/>
  <c r="D505" i="2"/>
  <c r="AE499" i="2"/>
  <c r="AD499" i="2"/>
  <c r="AC499" i="2"/>
  <c r="AB499" i="2"/>
  <c r="AA499" i="2"/>
  <c r="Z499" i="2"/>
  <c r="Y499" i="2"/>
  <c r="X499" i="2"/>
  <c r="W499" i="2"/>
  <c r="V499" i="2"/>
  <c r="U499" i="2"/>
  <c r="T499" i="2"/>
  <c r="S499" i="2"/>
  <c r="R499" i="2"/>
  <c r="Q499" i="2"/>
  <c r="P499" i="2"/>
  <c r="O499" i="2"/>
  <c r="N499" i="2"/>
  <c r="M499" i="2"/>
  <c r="L499" i="2"/>
  <c r="K499" i="2"/>
  <c r="J499" i="2"/>
  <c r="I499" i="2"/>
  <c r="H499" i="2"/>
  <c r="G499" i="2"/>
  <c r="F499" i="2"/>
  <c r="E499" i="2"/>
  <c r="D499" i="2"/>
  <c r="AE472" i="2"/>
  <c r="AE483" i="2" s="1"/>
  <c r="AD472" i="2"/>
  <c r="AD483" i="2" s="1"/>
  <c r="AC472" i="2"/>
  <c r="AC483" i="2" s="1"/>
  <c r="AB472" i="2"/>
  <c r="AB483" i="2" s="1"/>
  <c r="AA472" i="2"/>
  <c r="AA483" i="2" s="1"/>
  <c r="Z472" i="2"/>
  <c r="Z483" i="2" s="1"/>
  <c r="Y472" i="2"/>
  <c r="Y483" i="2" s="1"/>
  <c r="X472" i="2"/>
  <c r="X483" i="2" s="1"/>
  <c r="W472" i="2"/>
  <c r="W483" i="2" s="1"/>
  <c r="V472" i="2"/>
  <c r="V483" i="2" s="1"/>
  <c r="U472" i="2"/>
  <c r="U483" i="2" s="1"/>
  <c r="T472" i="2"/>
  <c r="T483" i="2" s="1"/>
  <c r="S472" i="2"/>
  <c r="S483" i="2" s="1"/>
  <c r="R472" i="2"/>
  <c r="R483" i="2" s="1"/>
  <c r="Q472" i="2"/>
  <c r="Q483" i="2" s="1"/>
  <c r="P472" i="2"/>
  <c r="P483" i="2" s="1"/>
  <c r="O472" i="2"/>
  <c r="O483" i="2" s="1"/>
  <c r="N472" i="2"/>
  <c r="N483" i="2" s="1"/>
  <c r="M472" i="2"/>
  <c r="M483" i="2" s="1"/>
  <c r="L472" i="2"/>
  <c r="L483" i="2" s="1"/>
  <c r="K472" i="2"/>
  <c r="K483" i="2" s="1"/>
  <c r="J472" i="2"/>
  <c r="J483" i="2" s="1"/>
  <c r="I472" i="2"/>
  <c r="I483" i="2" s="1"/>
  <c r="H472" i="2"/>
  <c r="H483" i="2" s="1"/>
  <c r="G472" i="2"/>
  <c r="G483" i="2" s="1"/>
  <c r="F472" i="2"/>
  <c r="F483" i="2" s="1"/>
  <c r="E472" i="2"/>
  <c r="E483" i="2" s="1"/>
  <c r="D472" i="2"/>
  <c r="D483" i="2" s="1"/>
  <c r="AE405" i="2"/>
  <c r="AD405" i="2"/>
  <c r="AC405" i="2"/>
  <c r="AB405" i="2"/>
  <c r="AA405" i="2"/>
  <c r="Z405" i="2"/>
  <c r="Y405" i="2"/>
  <c r="X405" i="2"/>
  <c r="W405" i="2"/>
  <c r="V405" i="2"/>
  <c r="U405" i="2"/>
  <c r="T405" i="2"/>
  <c r="S405" i="2"/>
  <c r="R405" i="2"/>
  <c r="Q405" i="2"/>
  <c r="P405" i="2"/>
  <c r="O405" i="2"/>
  <c r="N405" i="2"/>
  <c r="M405" i="2"/>
  <c r="L405" i="2"/>
  <c r="K405" i="2"/>
  <c r="J405" i="2"/>
  <c r="I405" i="2"/>
  <c r="H405" i="2"/>
  <c r="G405" i="2"/>
  <c r="F405" i="2"/>
  <c r="E405" i="2"/>
  <c r="D405" i="2"/>
  <c r="AE383" i="2"/>
  <c r="AD383" i="2"/>
  <c r="AC383" i="2"/>
  <c r="AB383" i="2"/>
  <c r="AA383" i="2"/>
  <c r="Z383" i="2"/>
  <c r="Y383" i="2"/>
  <c r="X383" i="2"/>
  <c r="W383" i="2"/>
  <c r="V383" i="2"/>
  <c r="U383" i="2"/>
  <c r="T383" i="2"/>
  <c r="S383" i="2"/>
  <c r="R383" i="2"/>
  <c r="Q383" i="2"/>
  <c r="P383" i="2"/>
  <c r="O383" i="2"/>
  <c r="N383" i="2"/>
  <c r="M383" i="2"/>
  <c r="L383" i="2"/>
  <c r="K383" i="2"/>
  <c r="J383" i="2"/>
  <c r="I383" i="2"/>
  <c r="H383" i="2"/>
  <c r="G383" i="2"/>
  <c r="F383" i="2"/>
  <c r="E383" i="2"/>
  <c r="D383" i="2"/>
  <c r="AE375" i="2"/>
  <c r="AD375" i="2"/>
  <c r="AC375" i="2"/>
  <c r="AB375" i="2"/>
  <c r="AA375" i="2"/>
  <c r="Z375" i="2"/>
  <c r="Y375" i="2"/>
  <c r="X375" i="2"/>
  <c r="W375" i="2"/>
  <c r="V375" i="2"/>
  <c r="U375" i="2"/>
  <c r="T375" i="2"/>
  <c r="S375" i="2"/>
  <c r="R375" i="2"/>
  <c r="Q375" i="2"/>
  <c r="P375" i="2"/>
  <c r="O375" i="2"/>
  <c r="N375" i="2"/>
  <c r="M375" i="2"/>
  <c r="L375" i="2"/>
  <c r="K375" i="2"/>
  <c r="J375" i="2"/>
  <c r="I375" i="2"/>
  <c r="H375" i="2"/>
  <c r="G375" i="2"/>
  <c r="F375" i="2"/>
  <c r="E375" i="2"/>
  <c r="D375" i="2"/>
  <c r="AE349" i="2"/>
  <c r="AD349" i="2"/>
  <c r="AC349" i="2"/>
  <c r="AB349" i="2"/>
  <c r="AA349" i="2"/>
  <c r="Z349" i="2"/>
  <c r="Y349" i="2"/>
  <c r="X349" i="2"/>
  <c r="W349" i="2"/>
  <c r="V349" i="2"/>
  <c r="U349" i="2"/>
  <c r="T349" i="2"/>
  <c r="S349" i="2"/>
  <c r="R349" i="2"/>
  <c r="Q349" i="2"/>
  <c r="P349" i="2"/>
  <c r="O349" i="2"/>
  <c r="N349" i="2"/>
  <c r="M349" i="2"/>
  <c r="L349" i="2"/>
  <c r="K349" i="2"/>
  <c r="J349" i="2"/>
  <c r="I349" i="2"/>
  <c r="H349" i="2"/>
  <c r="G349" i="2"/>
  <c r="F349" i="2"/>
  <c r="E349" i="2"/>
  <c r="D349" i="2"/>
  <c r="AE332" i="2"/>
  <c r="AD332" i="2"/>
  <c r="AC332" i="2"/>
  <c r="AB332" i="2"/>
  <c r="AA332" i="2"/>
  <c r="Z332" i="2"/>
  <c r="Y332" i="2"/>
  <c r="X332" i="2"/>
  <c r="W332" i="2"/>
  <c r="V332" i="2"/>
  <c r="U332" i="2"/>
  <c r="T332" i="2"/>
  <c r="S332" i="2"/>
  <c r="R332" i="2"/>
  <c r="Q332" i="2"/>
  <c r="P332" i="2"/>
  <c r="O332" i="2"/>
  <c r="N332" i="2"/>
  <c r="M332" i="2"/>
  <c r="L332" i="2"/>
  <c r="K332" i="2"/>
  <c r="J332" i="2"/>
  <c r="I332" i="2"/>
  <c r="H332" i="2"/>
  <c r="E332" i="2"/>
  <c r="D332" i="2"/>
  <c r="AE232" i="2"/>
  <c r="AD232" i="2"/>
  <c r="AC232" i="2"/>
  <c r="AB232" i="2"/>
  <c r="AA232" i="2"/>
  <c r="Z232" i="2"/>
  <c r="Y232" i="2"/>
  <c r="X232" i="2"/>
  <c r="W232" i="2"/>
  <c r="V232" i="2"/>
  <c r="U232" i="2"/>
  <c r="T232" i="2"/>
  <c r="S232" i="2"/>
  <c r="R232" i="2"/>
  <c r="Q232" i="2"/>
  <c r="P232" i="2"/>
  <c r="O232" i="2"/>
  <c r="N232" i="2"/>
  <c r="M232" i="2"/>
  <c r="L232" i="2"/>
  <c r="K232" i="2"/>
  <c r="J232" i="2"/>
  <c r="I232" i="2"/>
  <c r="H232" i="2"/>
  <c r="G232" i="2"/>
  <c r="F232" i="2"/>
  <c r="E232" i="2"/>
  <c r="D232" i="2"/>
  <c r="AE225" i="2"/>
  <c r="AD225" i="2"/>
  <c r="AC225" i="2"/>
  <c r="AB225" i="2"/>
  <c r="AA225" i="2"/>
  <c r="Z225" i="2"/>
  <c r="Y225" i="2"/>
  <c r="X225" i="2"/>
  <c r="W225" i="2"/>
  <c r="V225" i="2"/>
  <c r="U225" i="2"/>
  <c r="T225" i="2"/>
  <c r="S225" i="2"/>
  <c r="R225" i="2"/>
  <c r="Q225" i="2"/>
  <c r="P225" i="2"/>
  <c r="O225" i="2"/>
  <c r="N225" i="2"/>
  <c r="M225" i="2"/>
  <c r="L225" i="2"/>
  <c r="K225" i="2"/>
  <c r="J225" i="2"/>
  <c r="I225" i="2"/>
  <c r="H225" i="2"/>
  <c r="G225" i="2"/>
  <c r="F225" i="2"/>
  <c r="E225" i="2"/>
  <c r="D225" i="2"/>
  <c r="AE221" i="2"/>
  <c r="AD221" i="2"/>
  <c r="AC221" i="2"/>
  <c r="AB221" i="2"/>
  <c r="AA221" i="2"/>
  <c r="Z221" i="2"/>
  <c r="Y221" i="2"/>
  <c r="X221" i="2"/>
  <c r="W221" i="2"/>
  <c r="V221" i="2"/>
  <c r="U221" i="2"/>
  <c r="T221" i="2"/>
  <c r="S221" i="2"/>
  <c r="R221" i="2"/>
  <c r="Q221" i="2"/>
  <c r="P221" i="2"/>
  <c r="O221" i="2"/>
  <c r="N221" i="2"/>
  <c r="M221" i="2"/>
  <c r="L221" i="2"/>
  <c r="K221" i="2"/>
  <c r="J221" i="2"/>
  <c r="I221" i="2"/>
  <c r="H221" i="2"/>
  <c r="G221" i="2"/>
  <c r="F221" i="2"/>
  <c r="E221" i="2"/>
  <c r="D221" i="2"/>
  <c r="AE215" i="2"/>
  <c r="AD215" i="2"/>
  <c r="AC215" i="2"/>
  <c r="AB215" i="2"/>
  <c r="AA215" i="2"/>
  <c r="Z215" i="2"/>
  <c r="Y215" i="2"/>
  <c r="X215" i="2"/>
  <c r="W215" i="2"/>
  <c r="V215" i="2"/>
  <c r="U215" i="2"/>
  <c r="T215" i="2"/>
  <c r="S215" i="2"/>
  <c r="R215" i="2"/>
  <c r="Q215" i="2"/>
  <c r="P215" i="2"/>
  <c r="O215" i="2"/>
  <c r="N215" i="2"/>
  <c r="M215" i="2"/>
  <c r="L215" i="2"/>
  <c r="K215" i="2"/>
  <c r="J215" i="2"/>
  <c r="I215" i="2"/>
  <c r="H215" i="2"/>
  <c r="G215" i="2"/>
  <c r="F215" i="2"/>
  <c r="E215" i="2"/>
  <c r="D215" i="2"/>
  <c r="AE202" i="2"/>
  <c r="AD202" i="2"/>
  <c r="AC202" i="2"/>
  <c r="AB202" i="2"/>
  <c r="AA202" i="2"/>
  <c r="Z202" i="2"/>
  <c r="Y202" i="2"/>
  <c r="X202" i="2"/>
  <c r="W202" i="2"/>
  <c r="V202" i="2"/>
  <c r="U202" i="2"/>
  <c r="T202" i="2"/>
  <c r="S202" i="2"/>
  <c r="R202" i="2"/>
  <c r="Q202" i="2"/>
  <c r="P202" i="2"/>
  <c r="O202" i="2"/>
  <c r="N202" i="2"/>
  <c r="M202" i="2"/>
  <c r="L202" i="2"/>
  <c r="K202" i="2"/>
  <c r="J202" i="2"/>
  <c r="I202" i="2"/>
  <c r="H202" i="2"/>
  <c r="G202" i="2"/>
  <c r="F202" i="2"/>
  <c r="E202" i="2"/>
  <c r="D202" i="2"/>
</calcChain>
</file>

<file path=xl/comments1.xml><?xml version="1.0" encoding="utf-8"?>
<comments xmlns="http://schemas.openxmlformats.org/spreadsheetml/2006/main">
  <authors>
    <author>Kevin GILLOT</author>
  </authors>
  <commentList>
    <comment ref="E6" authorId="0">
      <text>
        <r>
          <rPr>
            <b/>
            <sz val="9"/>
            <color indexed="81"/>
            <rFont val="Tahoma"/>
            <family val="2"/>
          </rPr>
          <t xml:space="preserve">AZ DIFFUSION
214 150 245
</t>
        </r>
      </text>
    </comment>
    <comment ref="K6" authorId="0">
      <text>
        <r>
          <rPr>
            <b/>
            <sz val="9"/>
            <color indexed="81"/>
            <rFont val="Tahoma"/>
            <family val="2"/>
          </rPr>
          <t>Disney
215 010 173</t>
        </r>
      </text>
    </comment>
    <comment ref="E7" authorId="0">
      <text>
        <r>
          <rPr>
            <b/>
            <sz val="9"/>
            <color indexed="81"/>
            <rFont val="Tahoma"/>
            <family val="2"/>
          </rPr>
          <t>Publicinax
214120135</t>
        </r>
      </text>
    </comment>
    <comment ref="G9" authorId="0">
      <text>
        <r>
          <rPr>
            <b/>
            <sz val="9"/>
            <color indexed="81"/>
            <rFont val="Tahoma"/>
            <family val="2"/>
          </rPr>
          <t>Ubiqus
214 110 247</t>
        </r>
      </text>
    </comment>
    <comment ref="E25" authorId="0">
      <text>
        <r>
          <rPr>
            <b/>
            <sz val="9"/>
            <color indexed="81"/>
            <rFont val="Tahoma"/>
            <family val="2"/>
          </rPr>
          <t>Momentum
214 070 092</t>
        </r>
      </text>
    </comment>
    <comment ref="J25" authorId="0">
      <text>
        <r>
          <rPr>
            <b/>
            <sz val="9"/>
            <color indexed="81"/>
            <rFont val="Tahoma"/>
            <family val="2"/>
          </rPr>
          <t>All For Free
215 010 119</t>
        </r>
      </text>
    </comment>
    <comment ref="F26" authorId="0">
      <text>
        <r>
          <rPr>
            <b/>
            <sz val="9"/>
            <color indexed="81"/>
            <rFont val="Tahoma"/>
            <family val="2"/>
          </rPr>
          <t>DS Audiovisuel
215 010 198</t>
        </r>
      </text>
    </comment>
    <comment ref="G28" authorId="0">
      <text>
        <r>
          <rPr>
            <b/>
            <sz val="9"/>
            <color indexed="81"/>
            <rFont val="Tahoma"/>
            <family val="2"/>
          </rPr>
          <t>Technicis
214 120 129</t>
        </r>
      </text>
    </comment>
    <comment ref="G30" authorId="0">
      <text>
        <r>
          <rPr>
            <b/>
            <sz val="9"/>
            <color indexed="81"/>
            <rFont val="Tahoma"/>
            <family val="2"/>
          </rPr>
          <t>Tradonline
215 010 116</t>
        </r>
      </text>
    </comment>
    <comment ref="E59" authorId="0">
      <text>
        <r>
          <rPr>
            <b/>
            <sz val="9"/>
            <color indexed="81"/>
            <rFont val="Tahoma"/>
            <family val="2"/>
          </rPr>
          <t>AZ DIFFUSION
214 150 245</t>
        </r>
      </text>
    </comment>
    <comment ref="H59" authorId="0">
      <text>
        <r>
          <rPr>
            <b/>
            <sz val="9"/>
            <color indexed="81"/>
            <rFont val="Tahoma"/>
            <family val="2"/>
          </rPr>
          <t>ICLG 
214 090 510</t>
        </r>
      </text>
    </comment>
    <comment ref="E60" authorId="0">
      <text>
        <r>
          <rPr>
            <b/>
            <sz val="9"/>
            <color indexed="81"/>
            <rFont val="Tahoma"/>
            <family val="2"/>
          </rPr>
          <t>Publicinax
214120135</t>
        </r>
      </text>
    </comment>
    <comment ref="E61" authorId="0">
      <text>
        <r>
          <rPr>
            <b/>
            <sz val="9"/>
            <color indexed="81"/>
            <rFont val="Tahoma"/>
            <family val="2"/>
          </rPr>
          <t>Momentum
214 070 092</t>
        </r>
      </text>
    </comment>
    <comment ref="F62" authorId="0">
      <text>
        <r>
          <rPr>
            <b/>
            <sz val="9"/>
            <color indexed="81"/>
            <rFont val="Tahoma"/>
            <family val="2"/>
          </rPr>
          <t>DS Audiovisuel
215 010 198</t>
        </r>
      </text>
    </comment>
    <comment ref="G63" authorId="0">
      <text>
        <r>
          <rPr>
            <b/>
            <sz val="9"/>
            <color indexed="81"/>
            <rFont val="Tahoma"/>
            <family val="2"/>
          </rPr>
          <t>Technicis
214 120 129</t>
        </r>
      </text>
    </comment>
    <comment ref="G64" authorId="0">
      <text>
        <r>
          <rPr>
            <b/>
            <sz val="9"/>
            <color indexed="81"/>
            <rFont val="Tahoma"/>
            <family val="2"/>
          </rPr>
          <t>BCH Traduction
215 010 205</t>
        </r>
      </text>
    </comment>
    <comment ref="G65" authorId="0">
      <text>
        <r>
          <rPr>
            <b/>
            <sz val="9"/>
            <color indexed="81"/>
            <rFont val="Tahoma"/>
            <family val="2"/>
          </rPr>
          <t>Abadenn
214 120 220</t>
        </r>
      </text>
    </comment>
    <comment ref="G66" authorId="0">
      <text>
        <r>
          <rPr>
            <b/>
            <sz val="9"/>
            <color indexed="81"/>
            <rFont val="Tahoma"/>
            <family val="2"/>
          </rPr>
          <t>Tradonline
215 010 116</t>
        </r>
      </text>
    </comment>
    <comment ref="E96" authorId="0">
      <text>
        <r>
          <rPr>
            <b/>
            <sz val="9"/>
            <color indexed="81"/>
            <rFont val="Tahoma"/>
            <family val="2"/>
          </rPr>
          <t>AZ DIFFUSION
214 150 245</t>
        </r>
      </text>
    </comment>
    <comment ref="H96" authorId="0">
      <text>
        <r>
          <rPr>
            <b/>
            <sz val="9"/>
            <color indexed="81"/>
            <rFont val="Tahoma"/>
            <family val="2"/>
          </rPr>
          <t>ICLG 
214 090 510</t>
        </r>
      </text>
    </comment>
    <comment ref="E97" authorId="0">
      <text>
        <r>
          <rPr>
            <b/>
            <sz val="9"/>
            <color indexed="81"/>
            <rFont val="Tahoma"/>
            <family val="2"/>
          </rPr>
          <t>Publicinax
214120135</t>
        </r>
      </text>
    </comment>
    <comment ref="E98" authorId="0">
      <text>
        <r>
          <rPr>
            <b/>
            <sz val="9"/>
            <color indexed="81"/>
            <rFont val="Tahoma"/>
            <family val="2"/>
          </rPr>
          <t>Momentum
214 070 092</t>
        </r>
      </text>
    </comment>
    <comment ref="F99" authorId="0">
      <text>
        <r>
          <rPr>
            <b/>
            <sz val="9"/>
            <color indexed="81"/>
            <rFont val="Tahoma"/>
            <family val="2"/>
          </rPr>
          <t>DS Audiovisuel
215 010 198</t>
        </r>
      </text>
    </comment>
    <comment ref="G100" authorId="0">
      <text>
        <r>
          <rPr>
            <b/>
            <sz val="9"/>
            <color indexed="81"/>
            <rFont val="Tahoma"/>
            <family val="2"/>
          </rPr>
          <t>Technicis
214 120 129</t>
        </r>
      </text>
    </comment>
    <comment ref="G101" authorId="0">
      <text>
        <r>
          <rPr>
            <b/>
            <sz val="9"/>
            <color indexed="81"/>
            <rFont val="Tahoma"/>
            <family val="2"/>
          </rPr>
          <t>Abadenn
214 120 220</t>
        </r>
      </text>
    </comment>
    <comment ref="G102" authorId="0">
      <text>
        <r>
          <rPr>
            <b/>
            <sz val="9"/>
            <color indexed="81"/>
            <rFont val="Tahoma"/>
            <family val="2"/>
          </rPr>
          <t>Tradonline
215 010 116</t>
        </r>
      </text>
    </comment>
    <comment ref="G103" authorId="0">
      <text>
        <r>
          <rPr>
            <b/>
            <sz val="9"/>
            <color indexed="81"/>
            <rFont val="Tahoma"/>
            <family val="2"/>
          </rPr>
          <t>Ubiqus
214 110 247</t>
        </r>
      </text>
    </comment>
    <comment ref="E120" authorId="0">
      <text>
        <r>
          <rPr>
            <b/>
            <sz val="9"/>
            <color indexed="81"/>
            <rFont val="Tahoma"/>
            <family val="2"/>
          </rPr>
          <t>AZ DIFFUSION
214 150 245</t>
        </r>
      </text>
    </comment>
    <comment ref="H120" authorId="0">
      <text>
        <r>
          <rPr>
            <b/>
            <sz val="9"/>
            <color indexed="81"/>
            <rFont val="Tahoma"/>
            <family val="2"/>
          </rPr>
          <t>ICLG 
214 090 510</t>
        </r>
      </text>
    </comment>
    <comment ref="K120" authorId="0">
      <text>
        <r>
          <rPr>
            <b/>
            <sz val="9"/>
            <color indexed="81"/>
            <rFont val="Tahoma"/>
            <family val="2"/>
          </rPr>
          <t>Disney
215 010 173</t>
        </r>
      </text>
    </comment>
    <comment ref="E121" authorId="0">
      <text>
        <r>
          <rPr>
            <b/>
            <sz val="9"/>
            <color indexed="81"/>
            <rFont val="Tahoma"/>
            <family val="2"/>
          </rPr>
          <t>Publicinax
214120135</t>
        </r>
      </text>
    </comment>
    <comment ref="E122" authorId="0">
      <text>
        <r>
          <rPr>
            <b/>
            <sz val="9"/>
            <color indexed="81"/>
            <rFont val="Tahoma"/>
            <family val="2"/>
          </rPr>
          <t>Momentum
214 070 092</t>
        </r>
      </text>
    </comment>
    <comment ref="F123" authorId="0">
      <text>
        <r>
          <rPr>
            <b/>
            <sz val="9"/>
            <color indexed="81"/>
            <rFont val="Tahoma"/>
            <family val="2"/>
          </rPr>
          <t>DS Audiovisuel
215 010 198</t>
        </r>
      </text>
    </comment>
    <comment ref="G124" authorId="0">
      <text>
        <r>
          <rPr>
            <b/>
            <sz val="9"/>
            <color indexed="81"/>
            <rFont val="Tahoma"/>
            <family val="2"/>
          </rPr>
          <t>Technicis
214 120 129</t>
        </r>
      </text>
    </comment>
    <comment ref="G125" authorId="0">
      <text>
        <r>
          <rPr>
            <b/>
            <sz val="9"/>
            <color indexed="81"/>
            <rFont val="Tahoma"/>
            <family val="2"/>
          </rPr>
          <t>BCH Traduction
215 010 205</t>
        </r>
      </text>
    </comment>
    <comment ref="G126" authorId="0">
      <text>
        <r>
          <rPr>
            <b/>
            <sz val="9"/>
            <color indexed="81"/>
            <rFont val="Tahoma"/>
            <family val="2"/>
          </rPr>
          <t>Abadenn
214 120 220</t>
        </r>
      </text>
    </comment>
    <comment ref="G127" authorId="0">
      <text>
        <r>
          <rPr>
            <b/>
            <sz val="9"/>
            <color indexed="81"/>
            <rFont val="Tahoma"/>
            <family val="2"/>
          </rPr>
          <t>Tradonline
215 010 116</t>
        </r>
      </text>
    </comment>
    <comment ref="H128" authorId="0">
      <text>
        <r>
          <rPr>
            <b/>
            <sz val="9"/>
            <color indexed="81"/>
            <rFont val="Tahoma"/>
            <family val="2"/>
          </rPr>
          <t>Ubiqus
214 110 247</t>
        </r>
      </text>
    </comment>
    <comment ref="J149" authorId="0">
      <text>
        <r>
          <rPr>
            <b/>
            <sz val="9"/>
            <color indexed="81"/>
            <rFont val="Tahoma"/>
            <family val="2"/>
          </rPr>
          <t>All For Free
215 010 119</t>
        </r>
      </text>
    </comment>
    <comment ref="E152" authorId="0">
      <text>
        <r>
          <rPr>
            <b/>
            <sz val="9"/>
            <color indexed="81"/>
            <rFont val="Tahoma"/>
            <family val="2"/>
          </rPr>
          <t>AZ DIFFUSION
214 150 245</t>
        </r>
      </text>
    </comment>
    <comment ref="E153" authorId="0">
      <text>
        <r>
          <rPr>
            <b/>
            <sz val="9"/>
            <color indexed="81"/>
            <rFont val="Tahoma"/>
            <family val="2"/>
          </rPr>
          <t>Publicinax
214120135</t>
        </r>
      </text>
    </comment>
    <comment ref="E154" authorId="0">
      <text>
        <r>
          <rPr>
            <b/>
            <sz val="9"/>
            <color indexed="81"/>
            <rFont val="Tahoma"/>
            <family val="2"/>
          </rPr>
          <t>Momentum
214 070 092</t>
        </r>
      </text>
    </comment>
    <comment ref="F155" authorId="0">
      <text>
        <r>
          <rPr>
            <b/>
            <sz val="9"/>
            <color indexed="81"/>
            <rFont val="Tahoma"/>
            <family val="2"/>
          </rPr>
          <t>DS Audiovisuel
215 010 198</t>
        </r>
      </text>
    </comment>
    <comment ref="E189" authorId="0">
      <text>
        <r>
          <rPr>
            <b/>
            <sz val="9"/>
            <color indexed="81"/>
            <rFont val="Tahoma"/>
            <family val="2"/>
          </rPr>
          <t>Publicinax
214120135</t>
        </r>
      </text>
    </comment>
    <comment ref="F190" authorId="0">
      <text>
        <r>
          <rPr>
            <b/>
            <sz val="9"/>
            <color indexed="81"/>
            <rFont val="Tahoma"/>
            <family val="2"/>
          </rPr>
          <t>DS Audiovisuel
215 010 198</t>
        </r>
      </text>
    </comment>
    <comment ref="E204" authorId="0">
      <text>
        <r>
          <rPr>
            <b/>
            <sz val="9"/>
            <color indexed="81"/>
            <rFont val="Tahoma"/>
            <family val="2"/>
          </rPr>
          <t>AZ DIFFUSION
214 150 245</t>
        </r>
      </text>
    </comment>
    <comment ref="K204" authorId="0">
      <text>
        <r>
          <rPr>
            <b/>
            <sz val="9"/>
            <color indexed="81"/>
            <rFont val="Tahoma"/>
            <family val="2"/>
          </rPr>
          <t>Disney
215 010 173</t>
        </r>
      </text>
    </comment>
    <comment ref="G205" authorId="0">
      <text>
        <r>
          <rPr>
            <b/>
            <sz val="9"/>
            <color indexed="81"/>
            <rFont val="Tahoma"/>
            <family val="2"/>
          </rPr>
          <t>Ubiqus
214 110 247</t>
        </r>
      </text>
    </comment>
    <comment ref="G217" authorId="0">
      <text>
        <r>
          <rPr>
            <b/>
            <sz val="9"/>
            <color indexed="81"/>
            <rFont val="Tahoma"/>
            <family val="2"/>
          </rPr>
          <t>Ubiqus
214 110 247</t>
        </r>
      </text>
    </comment>
    <comment ref="K217" authorId="0">
      <text>
        <r>
          <rPr>
            <b/>
            <sz val="9"/>
            <color indexed="81"/>
            <rFont val="Tahoma"/>
            <family val="2"/>
          </rPr>
          <t>Disney
215 010 173</t>
        </r>
      </text>
    </comment>
    <comment ref="E278" authorId="0">
      <text>
        <r>
          <rPr>
            <b/>
            <sz val="9"/>
            <color indexed="81"/>
            <rFont val="Tahoma"/>
            <family val="2"/>
          </rPr>
          <t>Momentum
214 070 092</t>
        </r>
      </text>
    </comment>
    <comment ref="H278" authorId="0">
      <text>
        <r>
          <rPr>
            <b/>
            <sz val="9"/>
            <color indexed="81"/>
            <rFont val="Tahoma"/>
            <family val="2"/>
          </rPr>
          <t>ICLG 
214 090 510</t>
        </r>
      </text>
    </comment>
    <comment ref="J278" authorId="0">
      <text>
        <r>
          <rPr>
            <b/>
            <sz val="9"/>
            <color indexed="81"/>
            <rFont val="Tahoma"/>
            <family val="2"/>
          </rPr>
          <t>All For Free
215 010 119</t>
        </r>
      </text>
    </comment>
    <comment ref="K278" authorId="0">
      <text>
        <r>
          <rPr>
            <b/>
            <sz val="9"/>
            <color indexed="81"/>
            <rFont val="Tahoma"/>
            <family val="2"/>
          </rPr>
          <t>Disney
215 010 173</t>
        </r>
      </text>
    </comment>
    <comment ref="F279" authorId="0">
      <text>
        <r>
          <rPr>
            <b/>
            <sz val="9"/>
            <color indexed="81"/>
            <rFont val="Tahoma"/>
            <family val="2"/>
          </rPr>
          <t>DS Audiovisuel
215 010 198</t>
        </r>
      </text>
    </comment>
    <comment ref="G280" authorId="0">
      <text>
        <r>
          <rPr>
            <b/>
            <sz val="9"/>
            <color indexed="81"/>
            <rFont val="Tahoma"/>
            <family val="2"/>
          </rPr>
          <t>Technicis
214 120 129</t>
        </r>
      </text>
    </comment>
    <comment ref="G281" authorId="0">
      <text>
        <r>
          <rPr>
            <b/>
            <sz val="9"/>
            <color indexed="81"/>
            <rFont val="Tahoma"/>
            <family val="2"/>
          </rPr>
          <t>BCH Traduction
215 010 205</t>
        </r>
      </text>
    </comment>
    <comment ref="G282" authorId="0">
      <text>
        <r>
          <rPr>
            <b/>
            <sz val="9"/>
            <color indexed="81"/>
            <rFont val="Tahoma"/>
            <family val="2"/>
          </rPr>
          <t>Abadenn
214 120 220</t>
        </r>
      </text>
    </comment>
    <comment ref="G283" authorId="0">
      <text>
        <r>
          <rPr>
            <b/>
            <sz val="9"/>
            <color indexed="81"/>
            <rFont val="Tahoma"/>
            <family val="2"/>
          </rPr>
          <t>Tradonline
215 010 116</t>
        </r>
      </text>
    </comment>
    <comment ref="G284" authorId="0">
      <text>
        <r>
          <rPr>
            <b/>
            <sz val="9"/>
            <color indexed="81"/>
            <rFont val="Tahoma"/>
            <family val="2"/>
          </rPr>
          <t>Ubiqus
214 110 247</t>
        </r>
      </text>
    </comment>
    <comment ref="E307" authorId="0">
      <text>
        <r>
          <rPr>
            <b/>
            <sz val="9"/>
            <color indexed="81"/>
            <rFont val="Tahoma"/>
            <family val="2"/>
          </rPr>
          <t>AZ DIFFUSION
214 150 245</t>
        </r>
      </text>
    </comment>
    <comment ref="J307" authorId="0">
      <text>
        <r>
          <rPr>
            <b/>
            <sz val="9"/>
            <color indexed="81"/>
            <rFont val="Tahoma"/>
            <family val="2"/>
          </rPr>
          <t>All For Free
215 010 119</t>
        </r>
      </text>
    </comment>
    <comment ref="K307" authorId="0">
      <text>
        <r>
          <rPr>
            <b/>
            <sz val="9"/>
            <color indexed="81"/>
            <rFont val="Tahoma"/>
            <family val="2"/>
          </rPr>
          <t>Disney
215 010 173</t>
        </r>
      </text>
    </comment>
    <comment ref="E308" authorId="0">
      <text>
        <r>
          <rPr>
            <b/>
            <sz val="9"/>
            <color indexed="81"/>
            <rFont val="Tahoma"/>
            <family val="2"/>
          </rPr>
          <t>Publicinax
214120135</t>
        </r>
      </text>
    </comment>
    <comment ref="E309" authorId="0">
      <text>
        <r>
          <rPr>
            <b/>
            <sz val="9"/>
            <color indexed="81"/>
            <rFont val="Tahoma"/>
            <family val="2"/>
          </rPr>
          <t>Momentum
214 070 092</t>
        </r>
      </text>
    </comment>
    <comment ref="F310" authorId="0">
      <text>
        <r>
          <rPr>
            <b/>
            <sz val="9"/>
            <color indexed="81"/>
            <rFont val="Tahoma"/>
            <family val="2"/>
          </rPr>
          <t>DS Audiovisuel
215 010 198</t>
        </r>
      </text>
    </comment>
    <comment ref="G311" authorId="0">
      <text>
        <r>
          <rPr>
            <b/>
            <sz val="9"/>
            <color indexed="81"/>
            <rFont val="Tahoma"/>
            <family val="2"/>
          </rPr>
          <t>Ubiqus
214 110 247</t>
        </r>
      </text>
    </comment>
    <comment ref="G354" authorId="0">
      <text>
        <r>
          <rPr>
            <b/>
            <sz val="9"/>
            <color indexed="81"/>
            <rFont val="Tahoma"/>
            <family val="2"/>
          </rPr>
          <t>BCH Traduction
215 010 205</t>
        </r>
      </text>
    </comment>
    <comment ref="G385" authorId="0">
      <text>
        <r>
          <rPr>
            <b/>
            <sz val="9"/>
            <color indexed="81"/>
            <rFont val="Tahoma"/>
            <family val="2"/>
          </rPr>
          <t>Tradonline
215 010 116</t>
        </r>
      </text>
    </comment>
    <comment ref="G429" authorId="0">
      <text>
        <r>
          <rPr>
            <b/>
            <sz val="9"/>
            <color indexed="81"/>
            <rFont val="Tahoma"/>
            <family val="2"/>
          </rPr>
          <t>Technicis
214 120 129</t>
        </r>
      </text>
    </comment>
    <comment ref="H429" authorId="0">
      <text>
        <r>
          <rPr>
            <b/>
            <sz val="9"/>
            <color indexed="81"/>
            <rFont val="Tahoma"/>
            <family val="2"/>
          </rPr>
          <t>ICLG 
214 090 510</t>
        </r>
      </text>
    </comment>
    <comment ref="G432" authorId="0">
      <text>
        <r>
          <rPr>
            <b/>
            <sz val="9"/>
            <color indexed="81"/>
            <rFont val="Tahoma"/>
            <family val="2"/>
          </rPr>
          <t>Abadenn
214 120 220</t>
        </r>
      </text>
    </comment>
    <comment ref="G435" authorId="0">
      <text>
        <r>
          <rPr>
            <b/>
            <sz val="9"/>
            <color indexed="81"/>
            <rFont val="Tahoma"/>
            <family val="2"/>
          </rPr>
          <t>Tradonline
215 010 116</t>
        </r>
      </text>
    </comment>
    <comment ref="G445" authorId="0">
      <text>
        <r>
          <rPr>
            <b/>
            <sz val="9"/>
            <color indexed="81"/>
            <rFont val="Tahoma"/>
            <family val="2"/>
          </rPr>
          <t>Technicis
214 120 129</t>
        </r>
      </text>
    </comment>
    <comment ref="H445" authorId="0">
      <text>
        <r>
          <rPr>
            <b/>
            <sz val="9"/>
            <color indexed="81"/>
            <rFont val="Tahoma"/>
            <family val="2"/>
          </rPr>
          <t>ICLG 
214 090 510</t>
        </r>
      </text>
    </comment>
    <comment ref="G446" authorId="0">
      <text>
        <r>
          <rPr>
            <b/>
            <sz val="9"/>
            <color indexed="81"/>
            <rFont val="Tahoma"/>
            <family val="2"/>
          </rPr>
          <t>Abadenn
214 120 220</t>
        </r>
      </text>
    </comment>
    <comment ref="G447" authorId="0">
      <text>
        <r>
          <rPr>
            <b/>
            <sz val="9"/>
            <color indexed="81"/>
            <rFont val="Tahoma"/>
            <family val="2"/>
          </rPr>
          <t>Tradonline
215 010 116</t>
        </r>
      </text>
    </comment>
  </commentList>
</comments>
</file>

<file path=xl/sharedStrings.xml><?xml version="1.0" encoding="utf-8"?>
<sst xmlns="http://schemas.openxmlformats.org/spreadsheetml/2006/main" count="125" uniqueCount="67">
  <si>
    <t>J</t>
  </si>
  <si>
    <t>V</t>
  </si>
  <si>
    <t>S</t>
  </si>
  <si>
    <t>D</t>
  </si>
  <si>
    <t>L</t>
  </si>
  <si>
    <t>M</t>
  </si>
  <si>
    <t>CABINE 
DE 
TABLE</t>
  </si>
  <si>
    <t>9300
GRANDE
AUDIPACK</t>
  </si>
  <si>
    <t>9500
PETITE
AUDIPACK</t>
  </si>
  <si>
    <t>PETITE 33</t>
  </si>
  <si>
    <t>GRANDE 33</t>
  </si>
  <si>
    <t>CCU-B</t>
  </si>
  <si>
    <t>CCU</t>
  </si>
  <si>
    <t>CCU-W</t>
  </si>
  <si>
    <t>CCU-2</t>
  </si>
  <si>
    <t>SI-29</t>
  </si>
  <si>
    <t>PHILIPS</t>
  </si>
  <si>
    <t>DCN
EPS</t>
  </si>
  <si>
    <t>CD</t>
  </si>
  <si>
    <t>DR-40</t>
  </si>
  <si>
    <t>DENON</t>
  </si>
  <si>
    <t>TECHNICIEN</t>
  </si>
  <si>
    <t>SKM 2020</t>
  </si>
  <si>
    <t>SK2020</t>
  </si>
  <si>
    <t>ME3N</t>
  </si>
  <si>
    <t>SR2020</t>
  </si>
  <si>
    <t>EK 2020</t>
  </si>
  <si>
    <t>HDE 2020</t>
  </si>
  <si>
    <t>RNIS</t>
  </si>
  <si>
    <t>TH03</t>
  </si>
  <si>
    <t>TH02.2</t>
  </si>
  <si>
    <t>TH02.1</t>
  </si>
  <si>
    <t>RAMI</t>
  </si>
  <si>
    <t xml:space="preserve">PUPITRE NG
</t>
  </si>
  <si>
    <t>Février</t>
  </si>
  <si>
    <t>SKM 1030
37</t>
  </si>
  <si>
    <t>SKM 1030
36</t>
  </si>
  <si>
    <t>HDE 1030
36</t>
  </si>
  <si>
    <t>HDE 1030
37</t>
  </si>
  <si>
    <t>PUPITRES PHILIPS</t>
  </si>
  <si>
    <t>INTX</t>
  </si>
  <si>
    <t>EMETTEUR PHILIPS</t>
  </si>
  <si>
    <t xml:space="preserve">5W
</t>
  </si>
  <si>
    <t xml:space="preserve">10W
</t>
  </si>
  <si>
    <t xml:space="preserve">25W
</t>
  </si>
  <si>
    <t>12,5WN</t>
  </si>
  <si>
    <t>25WN</t>
  </si>
  <si>
    <t>PLL</t>
  </si>
  <si>
    <r>
      <rPr>
        <sz val="14"/>
        <color theme="1"/>
        <rFont val="Calibri"/>
        <family val="2"/>
        <scheme val="minor"/>
      </rPr>
      <t>REC32</t>
    </r>
    <r>
      <rPr>
        <sz val="36"/>
        <color theme="1"/>
        <rFont val="Calibri"/>
        <family val="2"/>
        <scheme val="minor"/>
      </rPr>
      <t xml:space="preserve">
</t>
    </r>
  </si>
  <si>
    <t xml:space="preserve">DCN-NG
</t>
  </si>
  <si>
    <t>WIFI</t>
  </si>
  <si>
    <t>AZ Diffusion</t>
  </si>
  <si>
    <t>AZ DIFFUSION</t>
  </si>
  <si>
    <t>Publicinax</t>
  </si>
  <si>
    <t>Momentum</t>
  </si>
  <si>
    <t>DS Audiovisuel</t>
  </si>
  <si>
    <t>Technicis</t>
  </si>
  <si>
    <t>BCH</t>
  </si>
  <si>
    <t>Abadenn</t>
  </si>
  <si>
    <t>Tradonline</t>
  </si>
  <si>
    <t>Disney</t>
  </si>
  <si>
    <t>Ubiqus</t>
  </si>
  <si>
    <t>ICLG</t>
  </si>
  <si>
    <t>All For Free</t>
  </si>
  <si>
    <t>PM</t>
  </si>
  <si>
    <t>AM+PM</t>
  </si>
  <si>
    <t>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</si>
</sst>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2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  <font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42"/>
      <color theme="1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rgb="FF0066CC"/>
      <name val="Calibri"/>
      <family val="2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4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8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880F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505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/>
      <right style="thin">
        <color auto="1"/>
      </right>
      <top/>
      <bottom/>
      <diagonal/>
    </border>
    <border diagonalUp="1" diagonalDown="1">
      <left/>
      <right/>
      <top/>
      <bottom/>
      <diagonal style="thin">
        <color auto="1"/>
      </diagonal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83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0" fontId="0" fillId="0" borderId="7" xfId="0" applyBorder="1"/>
    <xf numFmtId="0" fontId="0" fillId="0" borderId="1" xfId="0" applyBorder="1" applyAlignment="1">
      <alignment horizontal="center"/>
    </xf>
    <xf numFmtId="0" fontId="2" fillId="0" borderId="0" xfId="0" applyFont="1" applyAlignment="1">
      <alignment vertical="center" textRotation="90"/>
    </xf>
    <xf numFmtId="2" fontId="1" fillId="5" borderId="5" xfId="0" applyNumberFormat="1" applyFont="1" applyFill="1" applyBorder="1"/>
    <xf numFmtId="0" fontId="0" fillId="5" borderId="0" xfId="0" applyFill="1" applyAlignment="1">
      <alignment vertical="center"/>
    </xf>
    <xf numFmtId="0" fontId="0" fillId="5" borderId="6" xfId="0" applyFill="1" applyBorder="1" applyAlignment="1">
      <alignment vertical="center"/>
    </xf>
    <xf numFmtId="0" fontId="3" fillId="5" borderId="6" xfId="0" applyFont="1" applyFill="1" applyBorder="1" applyAlignment="1">
      <alignment horizontal="center" vertical="center" textRotation="90"/>
    </xf>
    <xf numFmtId="0" fontId="5" fillId="5" borderId="6" xfId="0" applyFont="1" applyFill="1" applyBorder="1" applyAlignment="1">
      <alignment horizontal="center" vertical="center" textRotation="90"/>
    </xf>
    <xf numFmtId="0" fontId="2" fillId="5" borderId="0" xfId="0" applyFont="1" applyFill="1" applyAlignment="1">
      <alignment horizontal="center" vertical="top" textRotation="90"/>
    </xf>
    <xf numFmtId="2" fontId="1" fillId="5" borderId="1" xfId="0" applyNumberFormat="1" applyFont="1" applyFill="1" applyBorder="1"/>
    <xf numFmtId="0" fontId="0" fillId="5" borderId="7" xfId="0" applyFill="1" applyBorder="1" applyAlignment="1">
      <alignment horizontal="center" vertical="center"/>
    </xf>
    <xf numFmtId="0" fontId="1" fillId="5" borderId="1" xfId="0" applyNumberFormat="1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4" fillId="5" borderId="0" xfId="0" applyFont="1" applyFill="1" applyAlignment="1">
      <alignment horizontal="center" vertical="center" textRotation="90"/>
    </xf>
    <xf numFmtId="0" fontId="4" fillId="5" borderId="0" xfId="0" applyFont="1" applyFill="1" applyBorder="1" applyAlignment="1">
      <alignment horizontal="center" vertical="center" textRotation="90"/>
    </xf>
    <xf numFmtId="0" fontId="1" fillId="4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1" xfId="0" applyNumberFormat="1" applyFont="1" applyFill="1" applyBorder="1" applyAlignment="1" applyProtection="1">
      <alignment horizontal="center" vertical="center"/>
      <protection locked="0"/>
    </xf>
    <xf numFmtId="0" fontId="0" fillId="5" borderId="1" xfId="0" applyNumberFormat="1" applyFont="1" applyFill="1" applyBorder="1" applyAlignment="1" applyProtection="1">
      <alignment horizontal="center" vertical="center"/>
    </xf>
    <xf numFmtId="0" fontId="16" fillId="5" borderId="1" xfId="0" applyNumberFormat="1" applyFont="1" applyFill="1" applyBorder="1" applyAlignment="1" applyProtection="1">
      <alignment horizontal="center" vertical="center"/>
    </xf>
    <xf numFmtId="0" fontId="5" fillId="5" borderId="6" xfId="0" applyFont="1" applyFill="1" applyBorder="1" applyAlignment="1" applyProtection="1">
      <alignment horizontal="center" vertical="center" textRotation="90"/>
    </xf>
    <xf numFmtId="0" fontId="2" fillId="5" borderId="0" xfId="0" applyFont="1" applyFill="1" applyAlignment="1" applyProtection="1">
      <alignment horizontal="center" vertical="top" textRotation="90"/>
    </xf>
    <xf numFmtId="0" fontId="18" fillId="5" borderId="6" xfId="0" applyFont="1" applyFill="1" applyBorder="1" applyAlignment="1" applyProtection="1">
      <alignment horizontal="center" vertical="center" textRotation="90"/>
    </xf>
    <xf numFmtId="0" fontId="0" fillId="5" borderId="7" xfId="0" applyFill="1" applyBorder="1" applyAlignment="1" applyProtection="1">
      <alignment horizontal="center" vertical="center"/>
    </xf>
    <xf numFmtId="2" fontId="1" fillId="5" borderId="5" xfId="0" applyNumberFormat="1" applyFont="1" applyFill="1" applyBorder="1" applyProtection="1"/>
    <xf numFmtId="0" fontId="7" fillId="5" borderId="0" xfId="0" applyFont="1" applyFill="1" applyAlignment="1" applyProtection="1">
      <alignment horizontal="center"/>
    </xf>
    <xf numFmtId="0" fontId="7" fillId="5" borderId="6" xfId="0" applyFont="1" applyFill="1" applyBorder="1" applyAlignment="1" applyProtection="1">
      <alignment horizontal="center"/>
    </xf>
    <xf numFmtId="0" fontId="1" fillId="5" borderId="1" xfId="0" applyNumberFormat="1" applyFont="1" applyFill="1" applyBorder="1" applyAlignment="1" applyProtection="1">
      <alignment horizontal="center" vertical="center"/>
    </xf>
    <xf numFmtId="0" fontId="4" fillId="5" borderId="0" xfId="0" applyFont="1" applyFill="1" applyAlignment="1" applyProtection="1">
      <alignment horizontal="center" vertical="center"/>
    </xf>
    <xf numFmtId="0" fontId="4" fillId="5" borderId="6" xfId="0" applyFont="1" applyFill="1" applyBorder="1" applyAlignment="1" applyProtection="1">
      <alignment horizontal="center" vertical="center"/>
    </xf>
    <xf numFmtId="2" fontId="1" fillId="5" borderId="1" xfId="0" applyNumberFormat="1" applyFont="1" applyFill="1" applyBorder="1" applyProtection="1"/>
    <xf numFmtId="0" fontId="11" fillId="5" borderId="0" xfId="0" applyFont="1" applyFill="1" applyAlignment="1" applyProtection="1">
      <alignment horizontal="center" vertical="center" textRotation="255"/>
    </xf>
    <xf numFmtId="0" fontId="11" fillId="5" borderId="6" xfId="0" applyFont="1" applyFill="1" applyBorder="1" applyAlignment="1" applyProtection="1">
      <alignment horizontal="center" vertical="center" textRotation="255"/>
    </xf>
    <xf numFmtId="0" fontId="12" fillId="5" borderId="0" xfId="0" applyFont="1" applyFill="1" applyAlignment="1" applyProtection="1">
      <alignment horizontal="center" vertical="center"/>
    </xf>
    <xf numFmtId="0" fontId="12" fillId="5" borderId="6" xfId="0" applyFont="1" applyFill="1" applyBorder="1" applyAlignment="1" applyProtection="1">
      <alignment horizontal="center" vertical="center"/>
    </xf>
    <xf numFmtId="0" fontId="10" fillId="5" borderId="0" xfId="0" applyFont="1" applyFill="1" applyAlignment="1" applyProtection="1">
      <alignment horizontal="center" vertical="center" textRotation="90"/>
    </xf>
    <xf numFmtId="0" fontId="6" fillId="5" borderId="6" xfId="0" applyFont="1" applyFill="1" applyBorder="1" applyAlignment="1" applyProtection="1">
      <alignment horizontal="center" vertical="center"/>
    </xf>
    <xf numFmtId="0" fontId="0" fillId="5" borderId="6" xfId="0" applyFill="1" applyBorder="1" applyAlignment="1" applyProtection="1">
      <alignment horizontal="center" vertical="center"/>
    </xf>
    <xf numFmtId="0" fontId="16" fillId="5" borderId="1" xfId="0" applyNumberFormat="1" applyFont="1" applyFill="1" applyBorder="1" applyAlignment="1" applyProtection="1">
      <alignment horizontal="center"/>
    </xf>
    <xf numFmtId="0" fontId="5" fillId="5" borderId="0" xfId="0" applyFont="1" applyFill="1" applyAlignment="1" applyProtection="1">
      <alignment horizontal="center" vertical="center" textRotation="90"/>
    </xf>
    <xf numFmtId="0" fontId="9" fillId="5" borderId="0" xfId="0" applyFont="1" applyFill="1" applyAlignment="1" applyProtection="1">
      <alignment horizontal="center" vertical="center"/>
    </xf>
    <xf numFmtId="0" fontId="9" fillId="5" borderId="0" xfId="0" applyFont="1" applyFill="1" applyBorder="1" applyAlignment="1" applyProtection="1">
      <alignment horizontal="center" vertical="center"/>
    </xf>
    <xf numFmtId="2" fontId="1" fillId="4" borderId="1" xfId="0" applyNumberFormat="1" applyFont="1" applyFill="1" applyBorder="1" applyAlignment="1" applyProtection="1">
      <alignment horizontal="center" vertical="center"/>
      <protection locked="0"/>
    </xf>
    <xf numFmtId="2" fontId="1" fillId="3" borderId="1" xfId="0" applyNumberFormat="1" applyFont="1" applyFill="1" applyBorder="1" applyAlignment="1" applyProtection="1">
      <alignment horizontal="center" vertical="center"/>
      <protection locked="0"/>
    </xf>
    <xf numFmtId="2" fontId="1" fillId="2" borderId="1" xfId="0" applyNumberFormat="1" applyFont="1" applyFill="1" applyBorder="1" applyAlignment="1" applyProtection="1">
      <alignment horizontal="center" vertical="center"/>
      <protection locked="0"/>
    </xf>
    <xf numFmtId="0" fontId="1" fillId="5" borderId="5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 applyProtection="1">
      <alignment horizontal="center" vertical="center"/>
    </xf>
    <xf numFmtId="0" fontId="17" fillId="4" borderId="1" xfId="0" applyNumberFormat="1" applyFont="1" applyFill="1" applyBorder="1" applyAlignment="1" applyProtection="1">
      <alignment horizontal="center" vertical="center"/>
      <protection locked="0"/>
    </xf>
    <xf numFmtId="0" fontId="17" fillId="3" borderId="1" xfId="0" applyNumberFormat="1" applyFont="1" applyFill="1" applyBorder="1" applyAlignment="1" applyProtection="1">
      <alignment horizontal="center" vertical="center"/>
      <protection locked="0"/>
    </xf>
    <xf numFmtId="0" fontId="17" fillId="2" borderId="1" xfId="0" applyNumberFormat="1" applyFont="1" applyFill="1" applyBorder="1" applyAlignment="1" applyProtection="1">
      <alignment horizontal="center" vertical="center"/>
      <protection locked="0"/>
    </xf>
    <xf numFmtId="0" fontId="1" fillId="6" borderId="1" xfId="0" applyNumberFormat="1" applyFont="1" applyFill="1" applyBorder="1" applyAlignment="1" applyProtection="1">
      <alignment horizontal="center" vertical="center"/>
      <protection locked="0"/>
    </xf>
    <xf numFmtId="0" fontId="17" fillId="5" borderId="1" xfId="0" applyNumberFormat="1" applyFont="1" applyFill="1" applyBorder="1" applyAlignment="1" applyProtection="1">
      <alignment horizontal="center" vertical="center"/>
    </xf>
    <xf numFmtId="0" fontId="1" fillId="7" borderId="1" xfId="0" applyNumberFormat="1" applyFont="1" applyFill="1" applyBorder="1" applyAlignment="1" applyProtection="1">
      <alignment horizontal="center" vertical="center"/>
      <protection locked="0"/>
    </xf>
    <xf numFmtId="0" fontId="1" fillId="5" borderId="1" xfId="0" applyNumberFormat="1" applyFont="1" applyFill="1" applyBorder="1" applyAlignment="1" applyProtection="1">
      <alignment horizontal="center" vertical="center"/>
      <protection locked="0"/>
    </xf>
    <xf numFmtId="0" fontId="13" fillId="5" borderId="0" xfId="0" applyFont="1" applyFill="1" applyAlignment="1" applyProtection="1">
      <alignment horizontal="center" vertical="top" textRotation="90"/>
    </xf>
    <xf numFmtId="0" fontId="7" fillId="5" borderId="0" xfId="0" applyFont="1" applyFill="1" applyAlignment="1" applyProtection="1">
      <alignment horizontal="center" vertical="center"/>
    </xf>
    <xf numFmtId="0" fontId="7" fillId="5" borderId="6" xfId="0" applyFont="1" applyFill="1" applyBorder="1" applyAlignment="1" applyProtection="1">
      <alignment horizontal="center" vertical="center"/>
    </xf>
    <xf numFmtId="0" fontId="4" fillId="5" borderId="1" xfId="0" applyFont="1" applyFill="1" applyBorder="1" applyAlignment="1" applyProtection="1">
      <alignment horizontal="center" vertical="center"/>
    </xf>
    <xf numFmtId="0" fontId="2" fillId="5" borderId="0" xfId="0" applyFont="1" applyFill="1" applyBorder="1" applyAlignment="1" applyProtection="1">
      <alignment horizontal="center" vertical="top" textRotation="90"/>
    </xf>
    <xf numFmtId="0" fontId="4" fillId="5" borderId="0" xfId="0" applyFont="1" applyFill="1" applyBorder="1" applyAlignment="1" applyProtection="1">
      <alignment horizontal="center" vertical="center" wrapText="1"/>
    </xf>
    <xf numFmtId="0" fontId="4" fillId="5" borderId="4" xfId="0" applyFont="1" applyFill="1" applyBorder="1" applyAlignment="1" applyProtection="1">
      <alignment horizontal="center" vertical="center"/>
    </xf>
    <xf numFmtId="0" fontId="0" fillId="5" borderId="0" xfId="0" applyFill="1" applyBorder="1" applyAlignment="1" applyProtection="1">
      <alignment horizontal="center" vertical="center"/>
    </xf>
    <xf numFmtId="0" fontId="10" fillId="5" borderId="0" xfId="0" applyFont="1" applyFill="1" applyAlignment="1">
      <alignment horizontal="center" vertical="center" textRotation="255"/>
    </xf>
    <xf numFmtId="0" fontId="10" fillId="5" borderId="0" xfId="0" applyFont="1" applyFill="1" applyBorder="1" applyAlignment="1">
      <alignment horizontal="center" vertical="center" textRotation="255"/>
    </xf>
    <xf numFmtId="0" fontId="0" fillId="0" borderId="1" xfId="0" applyBorder="1" applyAlignment="1">
      <alignment horizontal="center"/>
    </xf>
    <xf numFmtId="0" fontId="2" fillId="5" borderId="0" xfId="0" applyFont="1" applyFill="1" applyAlignment="1">
      <alignment vertical="top" textRotation="90"/>
    </xf>
    <xf numFmtId="0" fontId="4" fillId="5" borderId="0" xfId="0" applyFont="1" applyFill="1" applyAlignment="1">
      <alignment vertical="top" textRotation="90"/>
    </xf>
    <xf numFmtId="0" fontId="2" fillId="5" borderId="0" xfId="0" applyFont="1" applyFill="1" applyAlignment="1" applyProtection="1">
      <alignment vertical="top" textRotation="90"/>
    </xf>
    <xf numFmtId="0" fontId="11" fillId="5" borderId="0" xfId="0" applyFont="1" applyFill="1" applyAlignment="1" applyProtection="1">
      <alignment vertical="top" textRotation="90"/>
    </xf>
    <xf numFmtId="0" fontId="4" fillId="5" borderId="0" xfId="0" applyFont="1" applyFill="1" applyAlignment="1" applyProtection="1">
      <alignment vertical="center" textRotation="90"/>
    </xf>
    <xf numFmtId="0" fontId="10" fillId="5" borderId="0" xfId="0" applyFont="1" applyFill="1" applyAlignment="1">
      <alignment vertical="center" textRotation="90"/>
    </xf>
    <xf numFmtId="0" fontId="4" fillId="5" borderId="0" xfId="0" applyFont="1" applyFill="1" applyAlignment="1">
      <alignment vertical="center" textRotation="90"/>
    </xf>
    <xf numFmtId="0" fontId="2" fillId="5" borderId="0" xfId="0" applyFont="1" applyFill="1" applyBorder="1" applyAlignment="1" applyProtection="1">
      <alignment vertical="top" textRotation="90"/>
    </xf>
    <xf numFmtId="0" fontId="13" fillId="5" borderId="0" xfId="0" applyFont="1" applyFill="1" applyAlignment="1" applyProtection="1">
      <alignment vertical="top" textRotation="90"/>
    </xf>
    <xf numFmtId="0" fontId="3" fillId="5" borderId="0" xfId="0" applyFont="1" applyFill="1" applyAlignment="1" applyProtection="1">
      <alignment vertical="center" textRotation="90"/>
    </xf>
    <xf numFmtId="0" fontId="3" fillId="5" borderId="0" xfId="0" applyFont="1" applyFill="1" applyAlignment="1">
      <alignment vertical="center" textRotation="90"/>
    </xf>
    <xf numFmtId="0" fontId="16" fillId="5" borderId="1" xfId="0" applyNumberFormat="1" applyFont="1" applyFill="1" applyBorder="1" applyAlignment="1">
      <alignment horizontal="center" vertical="center"/>
    </xf>
    <xf numFmtId="0" fontId="1" fillId="8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1" xfId="0" applyNumberFormat="1" applyFont="1" applyFill="1" applyBorder="1" applyAlignment="1" applyProtection="1">
      <alignment vertical="center"/>
      <protection locked="0"/>
    </xf>
    <xf numFmtId="0" fontId="1" fillId="9" borderId="1" xfId="0" applyNumberFormat="1" applyFont="1" applyFill="1" applyBorder="1" applyAlignment="1" applyProtection="1">
      <alignment horizontal="center" vertical="center"/>
      <protection locked="0"/>
    </xf>
    <xf numFmtId="0" fontId="1" fillId="10" borderId="1" xfId="0" applyNumberFormat="1" applyFont="1" applyFill="1" applyBorder="1" applyAlignment="1" applyProtection="1">
      <alignment horizontal="center" vertical="center"/>
      <protection locked="0"/>
    </xf>
    <xf numFmtId="164" fontId="0" fillId="11" borderId="1" xfId="0" applyNumberFormat="1" applyFill="1" applyBorder="1" applyAlignment="1">
      <alignment horizontal="center" vertical="center"/>
    </xf>
    <xf numFmtId="0" fontId="1" fillId="12" borderId="1" xfId="0" applyNumberFormat="1" applyFont="1" applyFill="1" applyBorder="1" applyAlignment="1" applyProtection="1">
      <alignment horizontal="center" vertical="center"/>
      <protection locked="0"/>
    </xf>
    <xf numFmtId="0" fontId="1" fillId="14" borderId="1" xfId="0" applyNumberFormat="1" applyFont="1" applyFill="1" applyBorder="1" applyAlignment="1" applyProtection="1">
      <alignment horizontal="center" vertical="center"/>
      <protection locked="0"/>
    </xf>
    <xf numFmtId="0" fontId="1" fillId="15" borderId="1" xfId="0" applyNumberFormat="1" applyFont="1" applyFill="1" applyBorder="1" applyAlignment="1" applyProtection="1">
      <alignment horizontal="center" vertical="center"/>
      <protection locked="0"/>
    </xf>
    <xf numFmtId="0" fontId="1" fillId="13" borderId="1" xfId="0" applyNumberFormat="1" applyFont="1" applyFill="1" applyBorder="1" applyAlignment="1" applyProtection="1">
      <alignment horizontal="center" vertical="center"/>
      <protection locked="0"/>
    </xf>
    <xf numFmtId="0" fontId="1" fillId="16" borderId="1" xfId="0" applyNumberFormat="1" applyFont="1" applyFill="1" applyBorder="1" applyAlignment="1" applyProtection="1">
      <alignment horizontal="center" vertical="center"/>
      <protection locked="0"/>
    </xf>
    <xf numFmtId="0" fontId="1" fillId="17" borderId="1" xfId="0" applyNumberFormat="1" applyFont="1" applyFill="1" applyBorder="1" applyAlignment="1" applyProtection="1">
      <alignment horizontal="center" vertical="center"/>
      <protection locked="0"/>
    </xf>
    <xf numFmtId="0" fontId="1" fillId="18" borderId="1" xfId="0" applyNumberFormat="1" applyFont="1" applyFill="1" applyBorder="1" applyAlignment="1" applyProtection="1">
      <alignment horizontal="center" vertical="center"/>
      <protection locked="0"/>
    </xf>
    <xf numFmtId="0" fontId="1" fillId="19" borderId="1" xfId="0" applyNumberFormat="1" applyFont="1" applyFill="1" applyBorder="1" applyAlignment="1" applyProtection="1">
      <alignment horizontal="center" vertical="center"/>
      <protection locked="0"/>
    </xf>
    <xf numFmtId="0" fontId="1" fillId="2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 textRotation="255"/>
    </xf>
    <xf numFmtId="0" fontId="19" fillId="0" borderId="6" xfId="0" applyFont="1" applyBorder="1" applyAlignment="1">
      <alignment horizontal="center" vertical="center" textRotation="255"/>
    </xf>
    <xf numFmtId="0" fontId="4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textRotation="255"/>
    </xf>
    <xf numFmtId="0" fontId="3" fillId="5" borderId="0" xfId="0" applyFont="1" applyFill="1" applyAlignment="1" applyProtection="1">
      <alignment horizontal="center" vertical="center" textRotation="90"/>
    </xf>
    <xf numFmtId="0" fontId="1" fillId="17" borderId="2" xfId="0" applyNumberFormat="1" applyFont="1" applyFill="1" applyBorder="1" applyAlignment="1" applyProtection="1">
      <alignment horizontal="center" vertical="center"/>
      <protection locked="0"/>
    </xf>
    <xf numFmtId="0" fontId="1" fillId="17" borderId="4" xfId="0" applyNumberFormat="1" applyFont="1" applyFill="1" applyBorder="1" applyAlignment="1" applyProtection="1">
      <alignment horizontal="center" vertical="center"/>
      <protection locked="0"/>
    </xf>
    <xf numFmtId="0" fontId="1" fillId="19" borderId="9" xfId="0" applyNumberFormat="1" applyFont="1" applyFill="1" applyBorder="1" applyAlignment="1" applyProtection="1">
      <alignment horizontal="center" vertical="center"/>
      <protection locked="0"/>
    </xf>
    <xf numFmtId="0" fontId="1" fillId="19" borderId="11" xfId="0" applyNumberFormat="1" applyFont="1" applyFill="1" applyBorder="1" applyAlignment="1" applyProtection="1">
      <alignment horizontal="center" vertical="center"/>
      <protection locked="0"/>
    </xf>
    <xf numFmtId="0" fontId="1" fillId="19" borderId="8" xfId="0" applyNumberFormat="1" applyFont="1" applyFill="1" applyBorder="1" applyAlignment="1" applyProtection="1">
      <alignment horizontal="center" vertical="center"/>
      <protection locked="0"/>
    </xf>
    <xf numFmtId="0" fontId="1" fillId="19" borderId="6" xfId="0" applyNumberFormat="1" applyFont="1" applyFill="1" applyBorder="1" applyAlignment="1" applyProtection="1">
      <alignment horizontal="center" vertical="center"/>
      <protection locked="0"/>
    </xf>
    <xf numFmtId="0" fontId="1" fillId="19" borderId="12" xfId="0" applyNumberFormat="1" applyFont="1" applyFill="1" applyBorder="1" applyAlignment="1" applyProtection="1">
      <alignment horizontal="center" vertical="center"/>
      <protection locked="0"/>
    </xf>
    <xf numFmtId="0" fontId="1" fillId="19" borderId="14" xfId="0" applyNumberFormat="1" applyFont="1" applyFill="1" applyBorder="1" applyAlignment="1" applyProtection="1">
      <alignment horizontal="center" vertical="center"/>
      <protection locked="0"/>
    </xf>
    <xf numFmtId="2" fontId="21" fillId="20" borderId="2" xfId="0" applyNumberFormat="1" applyFont="1" applyFill="1" applyBorder="1" applyAlignment="1" applyProtection="1">
      <alignment horizontal="center" vertical="center"/>
      <protection locked="0"/>
    </xf>
    <xf numFmtId="2" fontId="21" fillId="20" borderId="4" xfId="0" applyNumberFormat="1" applyFont="1" applyFill="1" applyBorder="1" applyAlignment="1" applyProtection="1">
      <alignment horizontal="center" vertical="center"/>
      <protection locked="0"/>
    </xf>
    <xf numFmtId="0" fontId="1" fillId="20" borderId="2" xfId="0" applyNumberFormat="1" applyFont="1" applyFill="1" applyBorder="1" applyAlignment="1" applyProtection="1">
      <alignment horizontal="center" vertical="center"/>
      <protection locked="0"/>
    </xf>
    <xf numFmtId="0" fontId="1" fillId="20" borderId="4" xfId="0" applyNumberFormat="1" applyFont="1" applyFill="1" applyBorder="1" applyAlignment="1" applyProtection="1">
      <alignment horizontal="center" vertical="center"/>
      <protection locked="0"/>
    </xf>
    <xf numFmtId="0" fontId="1" fillId="20" borderId="9" xfId="0" applyNumberFormat="1" applyFont="1" applyFill="1" applyBorder="1" applyAlignment="1" applyProtection="1">
      <alignment horizontal="center" vertical="center"/>
      <protection locked="0"/>
    </xf>
    <xf numFmtId="0" fontId="1" fillId="20" borderId="11" xfId="0" applyNumberFormat="1" applyFont="1" applyFill="1" applyBorder="1" applyAlignment="1" applyProtection="1">
      <alignment horizontal="center" vertical="center"/>
      <protection locked="0"/>
    </xf>
    <xf numFmtId="0" fontId="1" fillId="20" borderId="12" xfId="0" applyNumberFormat="1" applyFont="1" applyFill="1" applyBorder="1" applyAlignment="1" applyProtection="1">
      <alignment horizontal="center" vertical="center"/>
      <protection locked="0"/>
    </xf>
    <xf numFmtId="0" fontId="1" fillId="20" borderId="14" xfId="0" applyNumberFormat="1" applyFont="1" applyFill="1" applyBorder="1" applyAlignment="1" applyProtection="1">
      <alignment horizontal="center" vertical="center"/>
      <protection locked="0"/>
    </xf>
    <xf numFmtId="0" fontId="1" fillId="16" borderId="9" xfId="0" applyNumberFormat="1" applyFont="1" applyFill="1" applyBorder="1" applyAlignment="1" applyProtection="1">
      <alignment horizontal="center" vertical="center"/>
      <protection locked="0"/>
    </xf>
    <xf numFmtId="0" fontId="1" fillId="16" borderId="11" xfId="0" applyNumberFormat="1" applyFont="1" applyFill="1" applyBorder="1" applyAlignment="1" applyProtection="1">
      <alignment horizontal="center" vertical="center"/>
      <protection locked="0"/>
    </xf>
    <xf numFmtId="0" fontId="1" fillId="16" borderId="12" xfId="0" applyNumberFormat="1" applyFont="1" applyFill="1" applyBorder="1" applyAlignment="1" applyProtection="1">
      <alignment horizontal="center" vertical="center"/>
      <protection locked="0"/>
    </xf>
    <xf numFmtId="0" fontId="1" fillId="16" borderId="14" xfId="0" applyNumberFormat="1" applyFont="1" applyFill="1" applyBorder="1" applyAlignment="1" applyProtection="1">
      <alignment horizontal="center" vertical="center"/>
      <protection locked="0"/>
    </xf>
    <xf numFmtId="0" fontId="1" fillId="12" borderId="2" xfId="0" applyNumberFormat="1" applyFont="1" applyFill="1" applyBorder="1" applyAlignment="1" applyProtection="1">
      <alignment horizontal="center" vertical="center"/>
      <protection locked="0"/>
    </xf>
    <xf numFmtId="0" fontId="1" fillId="12" borderId="4" xfId="0" applyNumberFormat="1" applyFont="1" applyFill="1" applyBorder="1" applyAlignment="1" applyProtection="1">
      <alignment horizontal="center" vertical="center"/>
      <protection locked="0"/>
    </xf>
    <xf numFmtId="0" fontId="1" fillId="12" borderId="9" xfId="0" applyNumberFormat="1" applyFont="1" applyFill="1" applyBorder="1" applyAlignment="1" applyProtection="1">
      <alignment horizontal="center" vertical="center"/>
      <protection locked="0"/>
    </xf>
    <xf numFmtId="0" fontId="1" fillId="12" borderId="11" xfId="0" applyNumberFormat="1" applyFont="1" applyFill="1" applyBorder="1" applyAlignment="1" applyProtection="1">
      <alignment horizontal="center" vertical="center"/>
      <protection locked="0"/>
    </xf>
    <xf numFmtId="0" fontId="1" fillId="12" borderId="12" xfId="0" applyNumberFormat="1" applyFont="1" applyFill="1" applyBorder="1" applyAlignment="1" applyProtection="1">
      <alignment horizontal="center" vertical="center"/>
      <protection locked="0"/>
    </xf>
    <xf numFmtId="0" fontId="1" fillId="12" borderId="14" xfId="0" applyNumberFormat="1" applyFont="1" applyFill="1" applyBorder="1" applyAlignment="1" applyProtection="1">
      <alignment horizontal="center" vertical="center"/>
      <protection locked="0"/>
    </xf>
    <xf numFmtId="2" fontId="1" fillId="14" borderId="15" xfId="0" applyNumberFormat="1" applyFont="1" applyFill="1" applyBorder="1" applyAlignment="1" applyProtection="1">
      <alignment horizontal="center" vertical="center"/>
      <protection locked="0"/>
    </xf>
    <xf numFmtId="2" fontId="1" fillId="14" borderId="16" xfId="0" applyNumberFormat="1" applyFont="1" applyFill="1" applyBorder="1" applyAlignment="1" applyProtection="1">
      <alignment horizontal="center" vertical="center"/>
      <protection locked="0"/>
    </xf>
    <xf numFmtId="0" fontId="1" fillId="14" borderId="15" xfId="0" applyNumberFormat="1" applyFont="1" applyFill="1" applyBorder="1" applyAlignment="1" applyProtection="1">
      <alignment horizontal="center" vertical="center"/>
      <protection locked="0"/>
    </xf>
    <xf numFmtId="0" fontId="1" fillId="14" borderId="17" xfId="0" applyNumberFormat="1" applyFont="1" applyFill="1" applyBorder="1" applyAlignment="1" applyProtection="1">
      <alignment horizontal="center" vertical="center"/>
      <protection locked="0"/>
    </xf>
    <xf numFmtId="0" fontId="1" fillId="14" borderId="16" xfId="0" applyNumberFormat="1" applyFont="1" applyFill="1" applyBorder="1" applyAlignment="1" applyProtection="1">
      <alignment horizontal="center" vertical="center"/>
      <protection locked="0"/>
    </xf>
    <xf numFmtId="0" fontId="1" fillId="19" borderId="2" xfId="0" applyNumberFormat="1" applyFont="1" applyFill="1" applyBorder="1" applyAlignment="1" applyProtection="1">
      <alignment horizontal="center" vertical="center"/>
      <protection locked="0"/>
    </xf>
    <xf numFmtId="0" fontId="1" fillId="19" borderId="4" xfId="0" applyNumberFormat="1" applyFont="1" applyFill="1" applyBorder="1" applyAlignment="1" applyProtection="1">
      <alignment horizontal="center" vertical="center"/>
      <protection locked="0"/>
    </xf>
    <xf numFmtId="0" fontId="1" fillId="8" borderId="2" xfId="0" applyNumberFormat="1" applyFont="1" applyFill="1" applyBorder="1" applyAlignment="1" applyProtection="1">
      <alignment horizontal="center" vertical="center"/>
      <protection locked="0"/>
    </xf>
    <xf numFmtId="0" fontId="1" fillId="8" borderId="3" xfId="0" applyNumberFormat="1" applyFont="1" applyFill="1" applyBorder="1" applyAlignment="1" applyProtection="1">
      <alignment horizontal="center" vertical="center"/>
      <protection locked="0"/>
    </xf>
    <xf numFmtId="0" fontId="1" fillId="8" borderId="4" xfId="0" applyNumberFormat="1" applyFont="1" applyFill="1" applyBorder="1" applyAlignment="1" applyProtection="1">
      <alignment horizontal="center" vertical="center"/>
      <protection locked="0"/>
    </xf>
    <xf numFmtId="0" fontId="1" fillId="9" borderId="2" xfId="0" applyNumberFormat="1" applyFont="1" applyFill="1" applyBorder="1" applyAlignment="1" applyProtection="1">
      <alignment horizontal="center" vertical="center"/>
      <protection locked="0"/>
    </xf>
    <xf numFmtId="0" fontId="1" fillId="9" borderId="3" xfId="0" applyNumberFormat="1" applyFont="1" applyFill="1" applyBorder="1" applyAlignment="1" applyProtection="1">
      <alignment horizontal="center" vertical="center"/>
      <protection locked="0"/>
    </xf>
    <xf numFmtId="0" fontId="1" fillId="9" borderId="4" xfId="0" applyNumberFormat="1" applyFont="1" applyFill="1" applyBorder="1" applyAlignment="1" applyProtection="1">
      <alignment horizontal="center" vertical="center"/>
      <protection locked="0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1" fillId="9" borderId="9" xfId="0" applyNumberFormat="1" applyFont="1" applyFill="1" applyBorder="1" applyAlignment="1" applyProtection="1">
      <alignment horizontal="center" vertical="center"/>
      <protection locked="0"/>
    </xf>
    <xf numFmtId="0" fontId="1" fillId="9" borderId="10" xfId="0" applyNumberFormat="1" applyFont="1" applyFill="1" applyBorder="1" applyAlignment="1" applyProtection="1">
      <alignment horizontal="center" vertical="center"/>
      <protection locked="0"/>
    </xf>
    <xf numFmtId="0" fontId="1" fillId="9" borderId="11" xfId="0" applyNumberFormat="1" applyFont="1" applyFill="1" applyBorder="1" applyAlignment="1" applyProtection="1">
      <alignment horizontal="center" vertical="center"/>
      <protection locked="0"/>
    </xf>
    <xf numFmtId="0" fontId="1" fillId="9" borderId="12" xfId="0" applyNumberFormat="1" applyFont="1" applyFill="1" applyBorder="1" applyAlignment="1" applyProtection="1">
      <alignment horizontal="center" vertical="center"/>
      <protection locked="0"/>
    </xf>
    <xf numFmtId="0" fontId="1" fillId="9" borderId="13" xfId="0" applyNumberFormat="1" applyFont="1" applyFill="1" applyBorder="1" applyAlignment="1" applyProtection="1">
      <alignment horizontal="center" vertical="center"/>
      <protection locked="0"/>
    </xf>
    <xf numFmtId="0" fontId="1" fillId="9" borderId="14" xfId="0" applyNumberFormat="1" applyFont="1" applyFill="1" applyBorder="1" applyAlignment="1" applyProtection="1">
      <alignment horizontal="center" vertical="center"/>
      <protection locked="0"/>
    </xf>
    <xf numFmtId="2" fontId="1" fillId="18" borderId="15" xfId="0" applyNumberFormat="1" applyFont="1" applyFill="1" applyBorder="1" applyAlignment="1" applyProtection="1">
      <alignment horizontal="center" vertical="center" wrapText="1"/>
      <protection locked="0"/>
    </xf>
    <xf numFmtId="2" fontId="1" fillId="18" borderId="16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/>
    </xf>
    <xf numFmtId="2" fontId="1" fillId="10" borderId="2" xfId="0" applyNumberFormat="1" applyFont="1" applyFill="1" applyBorder="1" applyAlignment="1" applyProtection="1">
      <alignment horizontal="center" vertical="center"/>
      <protection locked="0"/>
    </xf>
    <xf numFmtId="2" fontId="1" fillId="10" borderId="3" xfId="0" applyNumberFormat="1" applyFont="1" applyFill="1" applyBorder="1" applyAlignment="1" applyProtection="1">
      <alignment horizontal="center" vertical="center"/>
      <protection locked="0"/>
    </xf>
    <xf numFmtId="2" fontId="1" fillId="10" borderId="4" xfId="0" applyNumberFormat="1" applyFont="1" applyFill="1" applyBorder="1" applyAlignment="1" applyProtection="1">
      <alignment horizontal="center" vertical="center"/>
      <protection locked="0"/>
    </xf>
    <xf numFmtId="0" fontId="1" fillId="10" borderId="2" xfId="0" applyNumberFormat="1" applyFont="1" applyFill="1" applyBorder="1" applyAlignment="1" applyProtection="1">
      <alignment horizontal="center" vertical="center"/>
      <protection locked="0"/>
    </xf>
    <xf numFmtId="0" fontId="1" fillId="10" borderId="3" xfId="0" applyNumberFormat="1" applyFont="1" applyFill="1" applyBorder="1" applyAlignment="1" applyProtection="1">
      <alignment horizontal="center" vertical="center"/>
      <protection locked="0"/>
    </xf>
    <xf numFmtId="0" fontId="1" fillId="10" borderId="4" xfId="0" applyNumberFormat="1" applyFont="1" applyFill="1" applyBorder="1" applyAlignment="1" applyProtection="1">
      <alignment horizontal="center" vertical="center"/>
      <protection locked="0"/>
    </xf>
    <xf numFmtId="0" fontId="1" fillId="10" borderId="2" xfId="0" applyNumberFormat="1" applyFont="1" applyFill="1" applyBorder="1" applyAlignment="1" applyProtection="1">
      <alignment horizontal="center" vertical="center" wrapText="1"/>
      <protection locked="0"/>
    </xf>
    <xf numFmtId="2" fontId="1" fillId="12" borderId="9" xfId="0" applyNumberFormat="1" applyFont="1" applyFill="1" applyBorder="1" applyAlignment="1" applyProtection="1">
      <alignment horizontal="center" vertical="center"/>
      <protection locked="0"/>
    </xf>
    <xf numFmtId="2" fontId="1" fillId="12" borderId="11" xfId="0" applyNumberFormat="1" applyFont="1" applyFill="1" applyBorder="1" applyAlignment="1" applyProtection="1">
      <alignment horizontal="center" vertical="center"/>
      <protection locked="0"/>
    </xf>
    <xf numFmtId="2" fontId="1" fillId="12" borderId="12" xfId="0" applyNumberFormat="1" applyFont="1" applyFill="1" applyBorder="1" applyAlignment="1" applyProtection="1">
      <alignment horizontal="center" vertical="center"/>
      <protection locked="0"/>
    </xf>
    <xf numFmtId="2" fontId="1" fillId="12" borderId="14" xfId="0" applyNumberFormat="1" applyFont="1" applyFill="1" applyBorder="1" applyAlignment="1" applyProtection="1">
      <alignment horizontal="center" vertical="center"/>
      <protection locked="0"/>
    </xf>
    <xf numFmtId="0" fontId="1" fillId="12" borderId="2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90"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00B050"/>
      </font>
    </dxf>
  </dxfs>
  <tableStyles count="0" defaultTableStyle="TableStyleMedium2" defaultPivotStyle="PivotStyleLight16"/>
  <colors>
    <mruColors>
      <color rgb="FFFF5050"/>
      <color rgb="FFFF3300"/>
      <color rgb="FFF880FB"/>
      <color rgb="FFCF712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0</xdr:row>
          <xdr:rowOff>0</xdr:rowOff>
        </xdr:from>
        <xdr:to>
          <xdr:col>6</xdr:col>
          <xdr:colOff>371475</xdr:colOff>
          <xdr:row>0</xdr:row>
          <xdr:rowOff>180975</xdr:rowOff>
        </xdr:to>
        <xdr:sp macro="" textlink="">
          <xdr:nvSpPr>
            <xdr:cNvPr id="5176" name="Button 56" hidden="1">
              <a:extLst>
                <a:ext uri="{63B3BB69-23CF-44E3-9099-C40C66FF867C}">
                  <a14:compatExt spid="_x0000_s5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Pupitres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0</xdr:row>
          <xdr:rowOff>0</xdr:rowOff>
        </xdr:from>
        <xdr:to>
          <xdr:col>8</xdr:col>
          <xdr:colOff>371475</xdr:colOff>
          <xdr:row>0</xdr:row>
          <xdr:rowOff>180975</xdr:rowOff>
        </xdr:to>
        <xdr:sp macro="" textlink="">
          <xdr:nvSpPr>
            <xdr:cNvPr id="5177" name="Button 57" hidden="1">
              <a:extLst>
                <a:ext uri="{63B3BB69-23CF-44E3-9099-C40C66FF867C}">
                  <a14:compatExt spid="_x0000_s5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Régies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4</xdr:col>
          <xdr:colOff>371475</xdr:colOff>
          <xdr:row>0</xdr:row>
          <xdr:rowOff>180975</xdr:rowOff>
        </xdr:to>
        <xdr:sp macro="" textlink="">
          <xdr:nvSpPr>
            <xdr:cNvPr id="5178" name="Button 58" hidden="1">
              <a:extLst>
                <a:ext uri="{63B3BB69-23CF-44E3-9099-C40C66FF867C}">
                  <a14:compatExt spid="_x0000_s5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Cabines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0</xdr:row>
          <xdr:rowOff>0</xdr:rowOff>
        </xdr:from>
        <xdr:to>
          <xdr:col>28</xdr:col>
          <xdr:colOff>371475</xdr:colOff>
          <xdr:row>0</xdr:row>
          <xdr:rowOff>180975</xdr:rowOff>
        </xdr:to>
        <xdr:sp macro="" textlink="">
          <xdr:nvSpPr>
            <xdr:cNvPr id="5179" name="Button 59" hidden="1">
              <a:extLst>
                <a:ext uri="{63B3BB69-23CF-44E3-9099-C40C66FF867C}">
                  <a14:compatExt spid="_x0000_s5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HDE2020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0</xdr:row>
          <xdr:rowOff>0</xdr:rowOff>
        </xdr:from>
        <xdr:to>
          <xdr:col>11</xdr:col>
          <xdr:colOff>0</xdr:colOff>
          <xdr:row>0</xdr:row>
          <xdr:rowOff>180975</xdr:rowOff>
        </xdr:to>
        <xdr:sp macro="" textlink="">
          <xdr:nvSpPr>
            <xdr:cNvPr id="5180" name="Button 60" hidden="1">
              <a:extLst>
                <a:ext uri="{63B3BB69-23CF-44E3-9099-C40C66FF867C}">
                  <a14:compatExt spid="_x0000_s5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4402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0</xdr:row>
          <xdr:rowOff>0</xdr:rowOff>
        </xdr:from>
        <xdr:to>
          <xdr:col>13</xdr:col>
          <xdr:colOff>0</xdr:colOff>
          <xdr:row>0</xdr:row>
          <xdr:rowOff>180975</xdr:rowOff>
        </xdr:to>
        <xdr:sp macro="" textlink="">
          <xdr:nvSpPr>
            <xdr:cNvPr id="5181" name="Button 61" hidden="1">
              <a:extLst>
                <a:ext uri="{63B3BB69-23CF-44E3-9099-C40C66FF867C}">
                  <a14:compatExt spid="_x0000_s5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Emetteur 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0</xdr:row>
          <xdr:rowOff>0</xdr:rowOff>
        </xdr:from>
        <xdr:to>
          <xdr:col>14</xdr:col>
          <xdr:colOff>371475</xdr:colOff>
          <xdr:row>0</xdr:row>
          <xdr:rowOff>180975</xdr:rowOff>
        </xdr:to>
        <xdr:sp macro="" textlink="">
          <xdr:nvSpPr>
            <xdr:cNvPr id="5182" name="Button 62" hidden="1">
              <a:extLst>
                <a:ext uri="{63B3BB69-23CF-44E3-9099-C40C66FF867C}">
                  <a14:compatExt spid="_x0000_s5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Radiateurs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0</xdr:row>
          <xdr:rowOff>0</xdr:rowOff>
        </xdr:from>
        <xdr:to>
          <xdr:col>20</xdr:col>
          <xdr:colOff>371475</xdr:colOff>
          <xdr:row>0</xdr:row>
          <xdr:rowOff>180975</xdr:rowOff>
        </xdr:to>
        <xdr:sp macro="" textlink="">
          <xdr:nvSpPr>
            <xdr:cNvPr id="5183" name="Button 63" hidden="1">
              <a:extLst>
                <a:ext uri="{63B3BB69-23CF-44E3-9099-C40C66FF867C}">
                  <a14:compatExt spid="_x0000_s5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Inserts+Rec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0</xdr:row>
          <xdr:rowOff>0</xdr:rowOff>
        </xdr:from>
        <xdr:to>
          <xdr:col>16</xdr:col>
          <xdr:colOff>371475</xdr:colOff>
          <xdr:row>0</xdr:row>
          <xdr:rowOff>180975</xdr:rowOff>
        </xdr:to>
        <xdr:sp macro="" textlink="">
          <xdr:nvSpPr>
            <xdr:cNvPr id="5184" name="Button 64" hidden="1">
              <a:extLst>
                <a:ext uri="{63B3BB69-23CF-44E3-9099-C40C66FF867C}">
                  <a14:compatExt spid="_x0000_s5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Recepteur IR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0</xdr:row>
          <xdr:rowOff>0</xdr:rowOff>
        </xdr:from>
        <xdr:to>
          <xdr:col>19</xdr:col>
          <xdr:colOff>0</xdr:colOff>
          <xdr:row>0</xdr:row>
          <xdr:rowOff>180975</xdr:rowOff>
        </xdr:to>
        <xdr:sp macro="" textlink="">
          <xdr:nvSpPr>
            <xdr:cNvPr id="5185" name="Button 65" hidden="1">
              <a:extLst>
                <a:ext uri="{63B3BB69-23CF-44E3-9099-C40C66FF867C}">
                  <a14:compatExt spid="_x0000_s5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MicrosConf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0</xdr:row>
          <xdr:rowOff>0</xdr:rowOff>
        </xdr:from>
        <xdr:to>
          <xdr:col>22</xdr:col>
          <xdr:colOff>371475</xdr:colOff>
          <xdr:row>0</xdr:row>
          <xdr:rowOff>180975</xdr:rowOff>
        </xdr:to>
        <xdr:sp macro="" textlink="">
          <xdr:nvSpPr>
            <xdr:cNvPr id="5186" name="Button 66" hidden="1">
              <a:extLst>
                <a:ext uri="{63B3BB69-23CF-44E3-9099-C40C66FF867C}">
                  <a14:compatExt spid="_x0000_s5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SKM2020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0</xdr:row>
          <xdr:rowOff>0</xdr:rowOff>
        </xdr:from>
        <xdr:to>
          <xdr:col>26</xdr:col>
          <xdr:colOff>371475</xdr:colOff>
          <xdr:row>0</xdr:row>
          <xdr:rowOff>180975</xdr:rowOff>
        </xdr:to>
        <xdr:sp macro="" textlink="">
          <xdr:nvSpPr>
            <xdr:cNvPr id="5187" name="Button 67" hidden="1">
              <a:extLst>
                <a:ext uri="{63B3BB69-23CF-44E3-9099-C40C66FF867C}">
                  <a14:compatExt spid="_x0000_s5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SK2020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0</xdr:row>
          <xdr:rowOff>0</xdr:rowOff>
        </xdr:from>
        <xdr:to>
          <xdr:col>24</xdr:col>
          <xdr:colOff>371475</xdr:colOff>
          <xdr:row>0</xdr:row>
          <xdr:rowOff>180975</xdr:rowOff>
        </xdr:to>
        <xdr:sp macro="" textlink="">
          <xdr:nvSpPr>
            <xdr:cNvPr id="5188" name="Button 68" hidden="1">
              <a:extLst>
                <a:ext uri="{63B3BB69-23CF-44E3-9099-C40C66FF867C}">
                  <a14:compatExt spid="_x0000_s5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SR2020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0</xdr:row>
          <xdr:rowOff>0</xdr:rowOff>
        </xdr:from>
        <xdr:to>
          <xdr:col>30</xdr:col>
          <xdr:colOff>371475</xdr:colOff>
          <xdr:row>0</xdr:row>
          <xdr:rowOff>180975</xdr:rowOff>
        </xdr:to>
        <xdr:sp macro="" textlink="">
          <xdr:nvSpPr>
            <xdr:cNvPr id="5189" name="Button 69" hidden="1">
              <a:extLst>
                <a:ext uri="{63B3BB69-23CF-44E3-9099-C40C66FF867C}">
                  <a14:compatExt spid="_x0000_s5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EK2020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0</xdr:row>
          <xdr:rowOff>0</xdr:rowOff>
        </xdr:from>
        <xdr:to>
          <xdr:col>31</xdr:col>
          <xdr:colOff>752475</xdr:colOff>
          <xdr:row>0</xdr:row>
          <xdr:rowOff>180975</xdr:rowOff>
        </xdr:to>
        <xdr:sp macro="" textlink="">
          <xdr:nvSpPr>
            <xdr:cNvPr id="5190" name="Button 70" hidden="1">
              <a:extLst>
                <a:ext uri="{63B3BB69-23CF-44E3-9099-C40C66FF867C}">
                  <a14:compatExt spid="_x0000_s5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66CC"/>
                  </a:solidFill>
                  <a:latin typeface="Calibri"/>
                </a:rPr>
                <a:t>Techniciens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Cabines"/>
      <definedName name="EK_2020"/>
      <definedName name="Emetteurs"/>
      <definedName name="HDE_2020"/>
      <definedName name="Inserts"/>
      <definedName name="Interfaces"/>
      <definedName name="Micros_Conf"/>
      <definedName name="Pupitres"/>
      <definedName name="Radiateurs"/>
      <definedName name="Recepteurs_IR"/>
      <definedName name="Régies"/>
      <definedName name="SK_2020"/>
      <definedName name="SKM_2020"/>
      <definedName name="SR_2020"/>
      <definedName name="Techniciens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omments" Target="../comments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E692"/>
  <sheetViews>
    <sheetView tabSelected="1" zoomScale="125" zoomScaleNormal="125" workbookViewId="0">
      <pane xSplit="3" ySplit="5" topLeftCell="D6" activePane="bottomRight" state="frozenSplit"/>
      <selection activeCell="D6" sqref="D6"/>
      <selection pane="topRight" activeCell="D6" sqref="D6"/>
      <selection pane="bottomLeft" activeCell="D6" sqref="D6"/>
      <selection pane="bottomRight" activeCell="L280" sqref="L280"/>
    </sheetView>
  </sheetViews>
  <sheetFormatPr baseColWidth="10" defaultRowHeight="15" x14ac:dyDescent="0.25"/>
  <cols>
    <col min="4" max="31" width="5.7109375" customWidth="1"/>
  </cols>
  <sheetData>
    <row r="1" spans="1:31" ht="15" customHeight="1" x14ac:dyDescent="0.25">
      <c r="A1" s="102" t="s">
        <v>34</v>
      </c>
      <c r="B1" s="102"/>
      <c r="C1" s="103"/>
      <c r="D1" s="160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  <c r="AB1" s="161"/>
      <c r="AC1" s="161"/>
      <c r="AD1" s="161"/>
      <c r="AE1" s="161"/>
    </row>
    <row r="2" spans="1:31" ht="15" customHeight="1" x14ac:dyDescent="0.25">
      <c r="A2" s="102"/>
      <c r="B2" s="102"/>
      <c r="C2" s="103"/>
      <c r="D2" s="3"/>
      <c r="E2" s="170">
        <v>6</v>
      </c>
      <c r="F2" s="170"/>
      <c r="G2" s="170"/>
      <c r="H2" s="170"/>
      <c r="I2" s="170"/>
      <c r="J2" s="170"/>
      <c r="K2" s="170"/>
      <c r="L2" s="170">
        <v>7</v>
      </c>
      <c r="M2" s="170"/>
      <c r="N2" s="170"/>
      <c r="O2" s="170"/>
      <c r="P2" s="170"/>
      <c r="Q2" s="170"/>
      <c r="R2" s="170"/>
      <c r="S2" s="170">
        <v>8</v>
      </c>
      <c r="T2" s="170"/>
      <c r="U2" s="170"/>
      <c r="V2" s="170"/>
      <c r="W2" s="170"/>
      <c r="X2" s="170"/>
      <c r="Y2" s="170"/>
      <c r="Z2" s="170">
        <v>9</v>
      </c>
      <c r="AA2" s="170"/>
      <c r="AB2" s="170"/>
      <c r="AC2" s="170"/>
      <c r="AD2" s="170"/>
      <c r="AE2" s="170"/>
    </row>
    <row r="3" spans="1:31" ht="15" customHeight="1" x14ac:dyDescent="0.25">
      <c r="A3" s="102"/>
      <c r="B3" s="102"/>
      <c r="C3" s="103"/>
      <c r="D3" s="67">
        <v>1</v>
      </c>
      <c r="E3" s="67">
        <v>2</v>
      </c>
      <c r="F3" s="67">
        <v>3</v>
      </c>
      <c r="G3" s="67">
        <v>4</v>
      </c>
      <c r="H3" s="67">
        <v>5</v>
      </c>
      <c r="I3" s="67">
        <v>6</v>
      </c>
      <c r="J3" s="67">
        <v>7</v>
      </c>
      <c r="K3" s="67">
        <v>8</v>
      </c>
      <c r="L3" s="67">
        <v>9</v>
      </c>
      <c r="M3" s="67">
        <v>10</v>
      </c>
      <c r="N3" s="67">
        <v>11</v>
      </c>
      <c r="O3" s="67">
        <v>12</v>
      </c>
      <c r="P3" s="67">
        <v>13</v>
      </c>
      <c r="Q3" s="67">
        <v>14</v>
      </c>
      <c r="R3" s="67">
        <v>15</v>
      </c>
      <c r="S3" s="67">
        <v>16</v>
      </c>
      <c r="T3" s="67">
        <v>17</v>
      </c>
      <c r="U3" s="67">
        <v>18</v>
      </c>
      <c r="V3" s="67">
        <v>19</v>
      </c>
      <c r="W3" s="67">
        <v>20</v>
      </c>
      <c r="X3" s="67">
        <v>21</v>
      </c>
      <c r="Y3" s="67">
        <v>22</v>
      </c>
      <c r="Z3" s="67">
        <v>23</v>
      </c>
      <c r="AA3" s="67">
        <v>24</v>
      </c>
      <c r="AB3" s="67">
        <v>25</v>
      </c>
      <c r="AC3" s="67">
        <v>26</v>
      </c>
      <c r="AD3" s="67">
        <v>27</v>
      </c>
      <c r="AE3" s="67">
        <v>28</v>
      </c>
    </row>
    <row r="4" spans="1:31" ht="15" customHeight="1" x14ac:dyDescent="0.25">
      <c r="A4" s="102"/>
      <c r="B4" s="102"/>
      <c r="C4" s="103"/>
      <c r="D4" s="84" t="s">
        <v>3</v>
      </c>
      <c r="E4" s="1" t="s">
        <v>4</v>
      </c>
      <c r="F4" s="1" t="s">
        <v>5</v>
      </c>
      <c r="G4" s="1" t="s">
        <v>5</v>
      </c>
      <c r="H4" s="1" t="s">
        <v>0</v>
      </c>
      <c r="I4" s="1" t="s">
        <v>1</v>
      </c>
      <c r="J4" s="84" t="s">
        <v>2</v>
      </c>
      <c r="K4" s="84" t="s">
        <v>3</v>
      </c>
      <c r="L4" s="1" t="s">
        <v>4</v>
      </c>
      <c r="M4" s="1" t="s">
        <v>5</v>
      </c>
      <c r="N4" s="1" t="s">
        <v>5</v>
      </c>
      <c r="O4" s="1" t="s">
        <v>0</v>
      </c>
      <c r="P4" s="1" t="s">
        <v>1</v>
      </c>
      <c r="Q4" s="84" t="s">
        <v>2</v>
      </c>
      <c r="R4" s="84" t="s">
        <v>3</v>
      </c>
      <c r="S4" s="1" t="s">
        <v>4</v>
      </c>
      <c r="T4" s="1" t="s">
        <v>5</v>
      </c>
      <c r="U4" s="1" t="s">
        <v>5</v>
      </c>
      <c r="V4" s="1" t="s">
        <v>0</v>
      </c>
      <c r="W4" s="1" t="s">
        <v>1</v>
      </c>
      <c r="X4" s="84" t="s">
        <v>2</v>
      </c>
      <c r="Y4" s="84" t="s">
        <v>3</v>
      </c>
      <c r="Z4" s="1" t="s">
        <v>4</v>
      </c>
      <c r="AA4" s="1" t="s">
        <v>5</v>
      </c>
      <c r="AB4" s="1" t="s">
        <v>5</v>
      </c>
      <c r="AC4" s="1" t="s">
        <v>0</v>
      </c>
      <c r="AD4" s="1" t="s">
        <v>1</v>
      </c>
      <c r="AE4" s="84" t="s">
        <v>2</v>
      </c>
    </row>
    <row r="5" spans="1:31" ht="2.25" customHeight="1" x14ac:dyDescent="0.25">
      <c r="A5" s="6"/>
      <c r="B5" s="6"/>
      <c r="C5" s="7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</row>
    <row r="6" spans="1:31" ht="15" customHeight="1" x14ac:dyDescent="0.25">
      <c r="A6" s="94" t="s">
        <v>7</v>
      </c>
      <c r="B6" s="94"/>
      <c r="C6" s="95"/>
      <c r="D6" s="18"/>
      <c r="E6" s="150" t="s">
        <v>51</v>
      </c>
      <c r="F6" s="151"/>
      <c r="G6" s="152"/>
      <c r="H6" s="18"/>
      <c r="I6" s="18"/>
      <c r="J6" s="18"/>
      <c r="K6" s="117" t="s">
        <v>60</v>
      </c>
      <c r="L6" s="1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</row>
    <row r="7" spans="1:31" ht="15" customHeight="1" x14ac:dyDescent="0.25">
      <c r="A7" s="94"/>
      <c r="B7" s="94"/>
      <c r="C7" s="95"/>
      <c r="D7" s="20"/>
      <c r="E7" s="162" t="s">
        <v>53</v>
      </c>
      <c r="F7" s="163"/>
      <c r="G7" s="163"/>
      <c r="H7" s="163"/>
      <c r="I7" s="164"/>
      <c r="J7" s="20"/>
      <c r="K7" s="20"/>
      <c r="L7" s="19"/>
      <c r="M7" s="19"/>
      <c r="N7" s="19"/>
      <c r="O7" s="19"/>
      <c r="P7" s="19"/>
      <c r="Q7" s="20"/>
      <c r="R7" s="20"/>
      <c r="S7" s="19"/>
      <c r="T7" s="19"/>
      <c r="U7" s="19"/>
      <c r="V7" s="19"/>
      <c r="W7" s="19"/>
      <c r="X7" s="20"/>
      <c r="Y7" s="20"/>
      <c r="Z7" s="19"/>
      <c r="AA7" s="19"/>
      <c r="AB7" s="19"/>
      <c r="AC7" s="19"/>
      <c r="AD7" s="19"/>
      <c r="AE7" s="20"/>
    </row>
    <row r="8" spans="1:31" ht="15" customHeight="1" x14ac:dyDescent="0.25">
      <c r="A8" s="94"/>
      <c r="B8" s="94"/>
      <c r="C8" s="95"/>
      <c r="D8" s="18"/>
      <c r="E8" s="165"/>
      <c r="F8" s="166"/>
      <c r="G8" s="166"/>
      <c r="H8" s="166"/>
      <c r="I8" s="167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</row>
    <row r="9" spans="1:31" ht="15" customHeight="1" x14ac:dyDescent="0.25">
      <c r="A9" s="94"/>
      <c r="B9" s="94"/>
      <c r="C9" s="95"/>
      <c r="D9" s="20"/>
      <c r="E9" s="81"/>
      <c r="F9" s="81"/>
      <c r="G9" s="133" t="s">
        <v>61</v>
      </c>
      <c r="H9" s="134"/>
      <c r="I9" s="19"/>
      <c r="J9" s="20"/>
      <c r="K9" s="20"/>
      <c r="L9" s="19"/>
      <c r="M9" s="19"/>
      <c r="N9" s="19"/>
      <c r="O9" s="19"/>
      <c r="P9" s="19"/>
      <c r="Q9" s="20"/>
      <c r="R9" s="20"/>
      <c r="S9" s="19"/>
      <c r="T9" s="19"/>
      <c r="U9" s="19"/>
      <c r="V9" s="19"/>
      <c r="W9" s="19"/>
      <c r="X9" s="20"/>
      <c r="Y9" s="20"/>
      <c r="Z9" s="19"/>
      <c r="AA9" s="19"/>
      <c r="AB9" s="19"/>
      <c r="AC9" s="19"/>
      <c r="AD9" s="19"/>
      <c r="AE9" s="20"/>
    </row>
    <row r="10" spans="1:31" ht="15" customHeight="1" x14ac:dyDescent="0.25">
      <c r="A10" s="94"/>
      <c r="B10" s="94"/>
      <c r="C10" s="95"/>
      <c r="D10" s="18"/>
      <c r="E10" s="18"/>
      <c r="F10" s="18"/>
      <c r="G10" s="135"/>
      <c r="H10" s="136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</row>
    <row r="11" spans="1:31" ht="15" customHeight="1" x14ac:dyDescent="0.25">
      <c r="A11" s="94"/>
      <c r="B11" s="94"/>
      <c r="C11" s="95"/>
      <c r="D11" s="20"/>
      <c r="E11" s="19"/>
      <c r="F11" s="19"/>
      <c r="G11" s="19"/>
      <c r="H11" s="19"/>
      <c r="I11" s="19"/>
      <c r="J11" s="20"/>
      <c r="K11" s="20"/>
      <c r="L11" s="19"/>
      <c r="M11" s="19"/>
      <c r="N11" s="19"/>
      <c r="O11" s="19"/>
      <c r="P11" s="19"/>
      <c r="Q11" s="20"/>
      <c r="R11" s="20"/>
      <c r="S11" s="19"/>
      <c r="T11" s="19"/>
      <c r="U11" s="19"/>
      <c r="V11" s="19"/>
      <c r="W11" s="19"/>
      <c r="X11" s="20"/>
      <c r="Y11" s="20"/>
      <c r="Z11" s="19"/>
      <c r="AA11" s="19"/>
      <c r="AB11" s="19"/>
      <c r="AC11" s="19"/>
      <c r="AD11" s="19"/>
      <c r="AE11" s="20"/>
    </row>
    <row r="12" spans="1:31" ht="15" customHeight="1" x14ac:dyDescent="0.25">
      <c r="A12" s="94"/>
      <c r="B12" s="94"/>
      <c r="C12" s="95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</row>
    <row r="13" spans="1:31" ht="15" customHeight="1" x14ac:dyDescent="0.25">
      <c r="A13" s="94"/>
      <c r="B13" s="94"/>
      <c r="C13" s="95"/>
      <c r="D13" s="20"/>
      <c r="E13" s="19"/>
      <c r="F13" s="19"/>
      <c r="G13" s="19"/>
      <c r="H13" s="19"/>
      <c r="I13" s="19"/>
      <c r="J13" s="20"/>
      <c r="K13" s="20"/>
      <c r="L13" s="19"/>
      <c r="M13" s="19"/>
      <c r="N13" s="19"/>
      <c r="O13" s="19"/>
      <c r="P13" s="19"/>
      <c r="Q13" s="20"/>
      <c r="R13" s="20"/>
      <c r="S13" s="19"/>
      <c r="T13" s="19"/>
      <c r="U13" s="19"/>
      <c r="V13" s="19"/>
      <c r="W13" s="19"/>
      <c r="X13" s="20"/>
      <c r="Y13" s="20"/>
      <c r="Z13" s="19"/>
      <c r="AA13" s="19"/>
      <c r="AB13" s="19"/>
      <c r="AC13" s="19"/>
      <c r="AD13" s="19"/>
      <c r="AE13" s="20"/>
    </row>
    <row r="14" spans="1:31" ht="15" customHeight="1" x14ac:dyDescent="0.25">
      <c r="A14" s="94"/>
      <c r="B14" s="94"/>
      <c r="C14" s="95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</row>
    <row r="15" spans="1:31" ht="15" customHeight="1" x14ac:dyDescent="0.25">
      <c r="A15" s="94"/>
      <c r="B15" s="94"/>
      <c r="C15" s="95"/>
      <c r="D15" s="20"/>
      <c r="E15" s="19"/>
      <c r="F15" s="19"/>
      <c r="G15" s="19"/>
      <c r="H15" s="19"/>
      <c r="I15" s="19"/>
      <c r="J15" s="20"/>
      <c r="K15" s="20"/>
      <c r="L15" s="19"/>
      <c r="M15" s="19"/>
      <c r="N15" s="19"/>
      <c r="O15" s="19"/>
      <c r="P15" s="19"/>
      <c r="Q15" s="20"/>
      <c r="R15" s="20"/>
      <c r="S15" s="19"/>
      <c r="T15" s="19"/>
      <c r="U15" s="19"/>
      <c r="V15" s="19"/>
      <c r="W15" s="19"/>
      <c r="X15" s="20"/>
      <c r="Y15" s="20"/>
      <c r="Z15" s="19"/>
      <c r="AA15" s="19"/>
      <c r="AB15" s="19"/>
      <c r="AC15" s="19"/>
      <c r="AD15" s="19"/>
      <c r="AE15" s="20"/>
    </row>
    <row r="16" spans="1:31" ht="15" customHeight="1" x14ac:dyDescent="0.25">
      <c r="A16" s="94"/>
      <c r="B16" s="94"/>
      <c r="C16" s="95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</row>
    <row r="17" spans="1:31" ht="15" customHeight="1" x14ac:dyDescent="0.25">
      <c r="A17" s="94"/>
      <c r="B17" s="94"/>
      <c r="C17" s="95"/>
      <c r="D17" s="20"/>
      <c r="E17" s="19"/>
      <c r="F17" s="19"/>
      <c r="G17" s="19"/>
      <c r="H17" s="19"/>
      <c r="I17" s="19"/>
      <c r="J17" s="20"/>
      <c r="K17" s="20"/>
      <c r="L17" s="19"/>
      <c r="M17" s="19"/>
      <c r="N17" s="19"/>
      <c r="O17" s="19"/>
      <c r="P17" s="19"/>
      <c r="Q17" s="20"/>
      <c r="R17" s="20"/>
      <c r="S17" s="19"/>
      <c r="T17" s="19"/>
      <c r="U17" s="19"/>
      <c r="V17" s="19"/>
      <c r="W17" s="19"/>
      <c r="X17" s="20"/>
      <c r="Y17" s="20"/>
      <c r="Z17" s="19"/>
      <c r="AA17" s="19"/>
      <c r="AB17" s="19"/>
      <c r="AC17" s="19"/>
      <c r="AD17" s="19"/>
      <c r="AE17" s="20"/>
    </row>
    <row r="18" spans="1:31" ht="15" customHeight="1" x14ac:dyDescent="0.25">
      <c r="A18" s="94"/>
      <c r="B18" s="94"/>
      <c r="C18" s="95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</row>
    <row r="19" spans="1:31" ht="15" customHeight="1" x14ac:dyDescent="0.25">
      <c r="A19" s="94"/>
      <c r="B19" s="94"/>
      <c r="C19" s="95"/>
      <c r="D19" s="20"/>
      <c r="E19" s="19"/>
      <c r="F19" s="19"/>
      <c r="G19" s="19"/>
      <c r="H19" s="19"/>
      <c r="I19" s="19"/>
      <c r="J19" s="20"/>
      <c r="K19" s="20"/>
      <c r="L19" s="19"/>
      <c r="M19" s="19"/>
      <c r="N19" s="19"/>
      <c r="O19" s="19"/>
      <c r="P19" s="19"/>
      <c r="Q19" s="20"/>
      <c r="R19" s="20"/>
      <c r="S19" s="19"/>
      <c r="T19" s="19"/>
      <c r="U19" s="19"/>
      <c r="V19" s="19"/>
      <c r="W19" s="19"/>
      <c r="X19" s="20"/>
      <c r="Y19" s="20"/>
      <c r="Z19" s="19"/>
      <c r="AA19" s="19"/>
      <c r="AB19" s="19"/>
      <c r="AC19" s="19"/>
      <c r="AD19" s="19"/>
      <c r="AE19" s="20"/>
    </row>
    <row r="20" spans="1:31" ht="15" customHeight="1" x14ac:dyDescent="0.25">
      <c r="A20" s="94"/>
      <c r="B20" s="94"/>
      <c r="C20" s="95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</row>
    <row r="21" spans="1:31" ht="15" customHeight="1" x14ac:dyDescent="0.25">
      <c r="A21" s="94"/>
      <c r="B21" s="94"/>
      <c r="C21" s="95"/>
      <c r="D21" s="20"/>
      <c r="E21" s="19"/>
      <c r="F21" s="19"/>
      <c r="G21" s="19"/>
      <c r="H21" s="19"/>
      <c r="I21" s="19"/>
      <c r="J21" s="20"/>
      <c r="K21" s="20"/>
      <c r="L21" s="19"/>
      <c r="M21" s="19"/>
      <c r="N21" s="19"/>
      <c r="O21" s="19"/>
      <c r="P21" s="19"/>
      <c r="Q21" s="20"/>
      <c r="R21" s="20"/>
      <c r="S21" s="19"/>
      <c r="T21" s="19"/>
      <c r="U21" s="19"/>
      <c r="V21" s="19"/>
      <c r="W21" s="19"/>
      <c r="X21" s="20"/>
      <c r="Y21" s="20"/>
      <c r="Z21" s="19"/>
      <c r="AA21" s="19"/>
      <c r="AB21" s="19"/>
      <c r="AC21" s="19"/>
      <c r="AD21" s="19"/>
      <c r="AE21" s="20"/>
    </row>
    <row r="22" spans="1:31" ht="15" customHeight="1" x14ac:dyDescent="0.25">
      <c r="A22" s="94"/>
      <c r="B22" s="94"/>
      <c r="C22" s="95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</row>
    <row r="23" spans="1:31" ht="15" customHeight="1" x14ac:dyDescent="0.25">
      <c r="A23" s="94"/>
      <c r="B23" s="94"/>
      <c r="C23" s="95"/>
      <c r="D23" s="20"/>
      <c r="E23" s="19"/>
      <c r="F23" s="19"/>
      <c r="G23" s="19"/>
      <c r="H23" s="19"/>
      <c r="I23" s="19"/>
      <c r="J23" s="20"/>
      <c r="K23" s="20"/>
      <c r="L23" s="19"/>
      <c r="M23" s="19"/>
      <c r="N23" s="19"/>
      <c r="O23" s="19"/>
      <c r="P23" s="19"/>
      <c r="Q23" s="20"/>
      <c r="R23" s="20"/>
      <c r="S23" s="19"/>
      <c r="T23" s="19"/>
      <c r="U23" s="19"/>
      <c r="V23" s="19"/>
      <c r="W23" s="19"/>
      <c r="X23" s="20"/>
      <c r="Y23" s="20"/>
      <c r="Z23" s="19"/>
      <c r="AA23" s="19"/>
      <c r="AB23" s="19"/>
      <c r="AC23" s="19"/>
      <c r="AD23" s="19"/>
      <c r="AE23" s="20"/>
    </row>
    <row r="24" spans="1:31" ht="2.25" customHeight="1" x14ac:dyDescent="0.25">
      <c r="A24" s="68"/>
      <c r="B24" s="15"/>
      <c r="C24" s="15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</row>
    <row r="25" spans="1:31" ht="15" customHeight="1" x14ac:dyDescent="0.25">
      <c r="A25" s="94" t="s">
        <v>8</v>
      </c>
      <c r="B25" s="94"/>
      <c r="C25" s="95"/>
      <c r="D25" s="45"/>
      <c r="E25" s="171" t="s">
        <v>54</v>
      </c>
      <c r="F25" s="172"/>
      <c r="G25" s="173"/>
      <c r="H25" s="45"/>
      <c r="I25" s="45"/>
      <c r="J25" s="168" t="s">
        <v>63</v>
      </c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</row>
    <row r="26" spans="1:31" ht="15" customHeight="1" x14ac:dyDescent="0.25">
      <c r="A26" s="94"/>
      <c r="B26" s="94"/>
      <c r="C26" s="95"/>
      <c r="D26" s="47"/>
      <c r="E26" s="46"/>
      <c r="F26" s="178" t="s">
        <v>55</v>
      </c>
      <c r="G26" s="179"/>
      <c r="H26" s="46"/>
      <c r="I26" s="46"/>
      <c r="J26" s="169"/>
      <c r="K26" s="47"/>
      <c r="L26" s="46"/>
      <c r="M26" s="46"/>
      <c r="N26" s="46"/>
      <c r="O26" s="46"/>
      <c r="P26" s="46"/>
      <c r="Q26" s="47"/>
      <c r="R26" s="47"/>
      <c r="S26" s="46"/>
      <c r="T26" s="46"/>
      <c r="U26" s="46"/>
      <c r="V26" s="46"/>
      <c r="W26" s="46"/>
      <c r="X26" s="47"/>
      <c r="Y26" s="47"/>
      <c r="Z26" s="46"/>
      <c r="AA26" s="46"/>
      <c r="AB26" s="46"/>
      <c r="AC26" s="46"/>
      <c r="AD26" s="46"/>
      <c r="AE26" s="47"/>
    </row>
    <row r="27" spans="1:31" ht="15" customHeight="1" x14ac:dyDescent="0.25">
      <c r="A27" s="94"/>
      <c r="B27" s="94"/>
      <c r="C27" s="95"/>
      <c r="D27" s="45"/>
      <c r="E27" s="45"/>
      <c r="F27" s="180"/>
      <c r="G27" s="181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</row>
    <row r="28" spans="1:31" ht="15" customHeight="1" x14ac:dyDescent="0.25">
      <c r="A28" s="94"/>
      <c r="B28" s="94"/>
      <c r="C28" s="95"/>
      <c r="D28" s="47"/>
      <c r="E28" s="46"/>
      <c r="F28" s="46"/>
      <c r="G28" s="143" t="s">
        <v>56</v>
      </c>
      <c r="H28" s="46"/>
      <c r="I28" s="46"/>
      <c r="J28" s="47"/>
      <c r="K28" s="47"/>
      <c r="L28" s="46"/>
      <c r="M28" s="46"/>
      <c r="N28" s="46"/>
      <c r="O28" s="46"/>
      <c r="P28" s="46"/>
      <c r="Q28" s="47"/>
      <c r="R28" s="47"/>
      <c r="S28" s="46"/>
      <c r="T28" s="46"/>
      <c r="U28" s="46"/>
      <c r="V28" s="46"/>
      <c r="W28" s="46"/>
      <c r="X28" s="47"/>
      <c r="Y28" s="47"/>
      <c r="Z28" s="46"/>
      <c r="AA28" s="46"/>
      <c r="AB28" s="46"/>
      <c r="AC28" s="46"/>
      <c r="AD28" s="46"/>
      <c r="AE28" s="47"/>
    </row>
    <row r="29" spans="1:31" ht="15" customHeight="1" x14ac:dyDescent="0.25">
      <c r="A29" s="94"/>
      <c r="B29" s="94"/>
      <c r="C29" s="95"/>
      <c r="D29" s="45"/>
      <c r="E29" s="45"/>
      <c r="F29" s="45"/>
      <c r="G29" s="144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</row>
    <row r="30" spans="1:31" ht="15" customHeight="1" x14ac:dyDescent="0.25">
      <c r="A30" s="94"/>
      <c r="B30" s="94"/>
      <c r="C30" s="95"/>
      <c r="D30" s="47"/>
      <c r="E30" s="46"/>
      <c r="F30" s="46"/>
      <c r="G30" s="125" t="s">
        <v>59</v>
      </c>
      <c r="H30" s="126"/>
      <c r="I30" s="46"/>
      <c r="J30" s="47"/>
      <c r="K30" s="47"/>
      <c r="L30" s="46"/>
      <c r="M30" s="46"/>
      <c r="N30" s="46"/>
      <c r="O30" s="46"/>
      <c r="P30" s="46"/>
      <c r="Q30" s="47"/>
      <c r="R30" s="47"/>
      <c r="S30" s="46"/>
      <c r="T30" s="46"/>
      <c r="U30" s="46"/>
      <c r="V30" s="46"/>
      <c r="W30" s="46"/>
      <c r="X30" s="47"/>
      <c r="Y30" s="47"/>
      <c r="Z30" s="46"/>
      <c r="AA30" s="46"/>
      <c r="AB30" s="46"/>
      <c r="AC30" s="46"/>
      <c r="AD30" s="46"/>
      <c r="AE30" s="47"/>
    </row>
    <row r="31" spans="1:31" ht="15" customHeight="1" x14ac:dyDescent="0.25">
      <c r="A31" s="94"/>
      <c r="B31" s="94"/>
      <c r="C31" s="9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</row>
    <row r="32" spans="1:31" ht="15" customHeight="1" x14ac:dyDescent="0.25">
      <c r="A32" s="94"/>
      <c r="B32" s="94"/>
      <c r="C32" s="95"/>
      <c r="D32" s="47"/>
      <c r="E32" s="46"/>
      <c r="F32" s="46"/>
      <c r="G32" s="46"/>
      <c r="H32" s="46"/>
      <c r="I32" s="46"/>
      <c r="J32" s="47"/>
      <c r="K32" s="47"/>
      <c r="L32" s="46"/>
      <c r="M32" s="46"/>
      <c r="N32" s="46"/>
      <c r="O32" s="46"/>
      <c r="P32" s="46"/>
      <c r="Q32" s="47"/>
      <c r="R32" s="47"/>
      <c r="S32" s="46"/>
      <c r="T32" s="46"/>
      <c r="U32" s="46"/>
      <c r="V32" s="46"/>
      <c r="W32" s="46"/>
      <c r="X32" s="47"/>
      <c r="Y32" s="47"/>
      <c r="Z32" s="46"/>
      <c r="AA32" s="46"/>
      <c r="AB32" s="46"/>
      <c r="AC32" s="46"/>
      <c r="AD32" s="46"/>
      <c r="AE32" s="47"/>
    </row>
    <row r="33" spans="1:31" ht="15" customHeight="1" x14ac:dyDescent="0.25">
      <c r="A33" s="94"/>
      <c r="B33" s="94"/>
      <c r="C33" s="9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</row>
    <row r="34" spans="1:31" ht="15" customHeight="1" x14ac:dyDescent="0.25">
      <c r="A34" s="94"/>
      <c r="B34" s="94"/>
      <c r="C34" s="95"/>
      <c r="D34" s="47"/>
      <c r="E34" s="46"/>
      <c r="F34" s="46"/>
      <c r="G34" s="46"/>
      <c r="H34" s="46"/>
      <c r="I34" s="46"/>
      <c r="J34" s="47"/>
      <c r="K34" s="47"/>
      <c r="L34" s="46"/>
      <c r="M34" s="46"/>
      <c r="N34" s="46"/>
      <c r="O34" s="46"/>
      <c r="P34" s="46"/>
      <c r="Q34" s="47"/>
      <c r="R34" s="47"/>
      <c r="S34" s="46"/>
      <c r="T34" s="46"/>
      <c r="U34" s="46"/>
      <c r="V34" s="46"/>
      <c r="W34" s="46"/>
      <c r="X34" s="47"/>
      <c r="Y34" s="47"/>
      <c r="Z34" s="46"/>
      <c r="AA34" s="46"/>
      <c r="AB34" s="46"/>
      <c r="AC34" s="46"/>
      <c r="AD34" s="46"/>
      <c r="AE34" s="47"/>
    </row>
    <row r="35" spans="1:31" ht="15" customHeight="1" x14ac:dyDescent="0.25">
      <c r="A35" s="94"/>
      <c r="B35" s="94"/>
      <c r="C35" s="9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</row>
    <row r="36" spans="1:31" ht="15" customHeight="1" x14ac:dyDescent="0.25">
      <c r="A36" s="94"/>
      <c r="B36" s="94"/>
      <c r="C36" s="95"/>
      <c r="D36" s="47"/>
      <c r="E36" s="46"/>
      <c r="F36" s="46"/>
      <c r="G36" s="46"/>
      <c r="H36" s="46"/>
      <c r="I36" s="46"/>
      <c r="J36" s="47"/>
      <c r="K36" s="47"/>
      <c r="L36" s="46"/>
      <c r="M36" s="46"/>
      <c r="N36" s="46"/>
      <c r="O36" s="46"/>
      <c r="P36" s="46"/>
      <c r="Q36" s="47"/>
      <c r="R36" s="47"/>
      <c r="S36" s="46"/>
      <c r="T36" s="46"/>
      <c r="U36" s="46"/>
      <c r="V36" s="46"/>
      <c r="W36" s="46"/>
      <c r="X36" s="47"/>
      <c r="Y36" s="47"/>
      <c r="Z36" s="46"/>
      <c r="AA36" s="46"/>
      <c r="AB36" s="46"/>
      <c r="AC36" s="46"/>
      <c r="AD36" s="46"/>
      <c r="AE36" s="47"/>
    </row>
    <row r="37" spans="1:31" ht="15" customHeight="1" x14ac:dyDescent="0.25">
      <c r="A37" s="94"/>
      <c r="B37" s="94"/>
      <c r="C37" s="9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</row>
    <row r="38" spans="1:31" ht="15" customHeight="1" x14ac:dyDescent="0.25">
      <c r="A38" s="94"/>
      <c r="B38" s="94"/>
      <c r="C38" s="95"/>
      <c r="D38" s="47"/>
      <c r="E38" s="46"/>
      <c r="F38" s="46"/>
      <c r="G38" s="46"/>
      <c r="H38" s="46"/>
      <c r="I38" s="46"/>
      <c r="J38" s="47"/>
      <c r="K38" s="47"/>
      <c r="L38" s="46"/>
      <c r="M38" s="46"/>
      <c r="N38" s="46"/>
      <c r="O38" s="46"/>
      <c r="P38" s="46"/>
      <c r="Q38" s="47"/>
      <c r="R38" s="47"/>
      <c r="S38" s="46"/>
      <c r="T38" s="46"/>
      <c r="U38" s="46"/>
      <c r="V38" s="46"/>
      <c r="W38" s="46"/>
      <c r="X38" s="47"/>
      <c r="Y38" s="47"/>
      <c r="Z38" s="46"/>
      <c r="AA38" s="46"/>
      <c r="AB38" s="46"/>
      <c r="AC38" s="46"/>
      <c r="AD38" s="46"/>
      <c r="AE38" s="47"/>
    </row>
    <row r="39" spans="1:31" ht="15" customHeight="1" x14ac:dyDescent="0.25">
      <c r="A39" s="94"/>
      <c r="B39" s="94"/>
      <c r="C39" s="9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</row>
    <row r="40" spans="1:31" ht="15" customHeight="1" x14ac:dyDescent="0.25">
      <c r="A40" s="94"/>
      <c r="B40" s="94"/>
      <c r="C40" s="95"/>
      <c r="D40" s="47"/>
      <c r="E40" s="46"/>
      <c r="F40" s="46"/>
      <c r="G40" s="46"/>
      <c r="H40" s="46"/>
      <c r="I40" s="46"/>
      <c r="J40" s="47"/>
      <c r="K40" s="47"/>
      <c r="L40" s="46"/>
      <c r="M40" s="46"/>
      <c r="N40" s="46"/>
      <c r="O40" s="46"/>
      <c r="P40" s="46"/>
      <c r="Q40" s="47"/>
      <c r="R40" s="47"/>
      <c r="S40" s="46"/>
      <c r="T40" s="46"/>
      <c r="U40" s="46"/>
      <c r="V40" s="46"/>
      <c r="W40" s="46"/>
      <c r="X40" s="47"/>
      <c r="Y40" s="47"/>
      <c r="Z40" s="46"/>
      <c r="AA40" s="46"/>
      <c r="AB40" s="46"/>
      <c r="AC40" s="46"/>
      <c r="AD40" s="46"/>
      <c r="AE40" s="47"/>
    </row>
    <row r="41" spans="1:31" ht="15" customHeight="1" x14ac:dyDescent="0.25">
      <c r="A41" s="94"/>
      <c r="B41" s="94"/>
      <c r="C41" s="9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</row>
    <row r="42" spans="1:31" ht="15" customHeight="1" x14ac:dyDescent="0.25">
      <c r="A42" s="94"/>
      <c r="B42" s="94"/>
      <c r="C42" s="95"/>
      <c r="D42" s="47"/>
      <c r="E42" s="46"/>
      <c r="F42" s="46"/>
      <c r="G42" s="46"/>
      <c r="H42" s="46"/>
      <c r="I42" s="46"/>
      <c r="J42" s="47"/>
      <c r="K42" s="47"/>
      <c r="L42" s="46"/>
      <c r="M42" s="46"/>
      <c r="N42" s="46"/>
      <c r="O42" s="46"/>
      <c r="P42" s="46"/>
      <c r="Q42" s="47"/>
      <c r="R42" s="47"/>
      <c r="S42" s="46"/>
      <c r="T42" s="46"/>
      <c r="U42" s="46"/>
      <c r="V42" s="46"/>
      <c r="W42" s="46"/>
      <c r="X42" s="47"/>
      <c r="Y42" s="47"/>
      <c r="Z42" s="46"/>
      <c r="AA42" s="46"/>
      <c r="AB42" s="46"/>
      <c r="AC42" s="46"/>
      <c r="AD42" s="46"/>
      <c r="AE42" s="47"/>
    </row>
    <row r="43" spans="1:31" ht="15" customHeight="1" x14ac:dyDescent="0.25">
      <c r="A43" s="94"/>
      <c r="B43" s="94"/>
      <c r="C43" s="9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</row>
    <row r="44" spans="1:31" ht="15" customHeight="1" x14ac:dyDescent="0.25">
      <c r="A44" s="94"/>
      <c r="B44" s="94"/>
      <c r="C44" s="95"/>
      <c r="D44" s="47"/>
      <c r="E44" s="46"/>
      <c r="F44" s="46"/>
      <c r="G44" s="46"/>
      <c r="H44" s="46"/>
      <c r="I44" s="46"/>
      <c r="J44" s="47"/>
      <c r="K44" s="47"/>
      <c r="L44" s="46"/>
      <c r="M44" s="46"/>
      <c r="N44" s="46"/>
      <c r="O44" s="46"/>
      <c r="P44" s="46"/>
      <c r="Q44" s="47"/>
      <c r="R44" s="47"/>
      <c r="S44" s="46"/>
      <c r="T44" s="46"/>
      <c r="U44" s="46"/>
      <c r="V44" s="46"/>
      <c r="W44" s="46"/>
      <c r="X44" s="47"/>
      <c r="Y44" s="47"/>
      <c r="Z44" s="46"/>
      <c r="AA44" s="46"/>
      <c r="AB44" s="46"/>
      <c r="AC44" s="46"/>
      <c r="AD44" s="46"/>
      <c r="AE44" s="47"/>
    </row>
    <row r="45" spans="1:31" ht="15" customHeight="1" x14ac:dyDescent="0.25">
      <c r="A45" s="94"/>
      <c r="B45" s="94"/>
      <c r="C45" s="9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</row>
    <row r="46" spans="1:31" ht="15" customHeight="1" x14ac:dyDescent="0.25">
      <c r="A46" s="94"/>
      <c r="B46" s="94"/>
      <c r="C46" s="95"/>
      <c r="D46" s="47"/>
      <c r="E46" s="46"/>
      <c r="F46" s="46"/>
      <c r="G46" s="46"/>
      <c r="H46" s="46"/>
      <c r="I46" s="46"/>
      <c r="J46" s="47"/>
      <c r="K46" s="47"/>
      <c r="L46" s="46"/>
      <c r="M46" s="46"/>
      <c r="N46" s="46"/>
      <c r="O46" s="46"/>
      <c r="P46" s="46"/>
      <c r="Q46" s="47"/>
      <c r="R46" s="47"/>
      <c r="S46" s="46"/>
      <c r="T46" s="46"/>
      <c r="U46" s="46"/>
      <c r="V46" s="46"/>
      <c r="W46" s="46"/>
      <c r="X46" s="47"/>
      <c r="Y46" s="47"/>
      <c r="Z46" s="46"/>
      <c r="AA46" s="46"/>
      <c r="AB46" s="46"/>
      <c r="AC46" s="46"/>
      <c r="AD46" s="46"/>
      <c r="AE46" s="47"/>
    </row>
    <row r="47" spans="1:31" ht="2.25" customHeight="1" x14ac:dyDescent="0.25">
      <c r="A47" s="68"/>
      <c r="B47" s="15"/>
      <c r="C47" s="15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</row>
    <row r="48" spans="1:31" ht="15" customHeight="1" x14ac:dyDescent="0.25">
      <c r="A48" s="98" t="s">
        <v>6</v>
      </c>
      <c r="B48" s="98"/>
      <c r="C48" s="9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</row>
    <row r="49" spans="1:31" ht="15" customHeight="1" x14ac:dyDescent="0.25">
      <c r="A49" s="98"/>
      <c r="B49" s="98"/>
      <c r="C49" s="98"/>
      <c r="D49" s="20"/>
      <c r="E49" s="19"/>
      <c r="F49" s="19"/>
      <c r="G49" s="19"/>
      <c r="H49" s="19"/>
      <c r="I49" s="19"/>
      <c r="J49" s="20"/>
      <c r="K49" s="20"/>
      <c r="L49" s="19"/>
      <c r="M49" s="19"/>
      <c r="N49" s="19"/>
      <c r="O49" s="19"/>
      <c r="P49" s="19"/>
      <c r="Q49" s="20"/>
      <c r="R49" s="20"/>
      <c r="S49" s="19"/>
      <c r="T49" s="19"/>
      <c r="U49" s="19"/>
      <c r="V49" s="19"/>
      <c r="W49" s="19"/>
      <c r="X49" s="20"/>
      <c r="Y49" s="20"/>
      <c r="Z49" s="19"/>
      <c r="AA49" s="19"/>
      <c r="AB49" s="19"/>
      <c r="AC49" s="19"/>
      <c r="AD49" s="19"/>
      <c r="AE49" s="20"/>
    </row>
    <row r="50" spans="1:31" ht="15" customHeight="1" x14ac:dyDescent="0.25">
      <c r="A50" s="98" t="s">
        <v>9</v>
      </c>
      <c r="B50" s="98"/>
      <c r="C50" s="9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</row>
    <row r="51" spans="1:31" ht="15" customHeight="1" x14ac:dyDescent="0.25">
      <c r="A51" s="98"/>
      <c r="B51" s="98"/>
      <c r="C51" s="98"/>
      <c r="D51" s="20"/>
      <c r="E51" s="19"/>
      <c r="F51" s="19"/>
      <c r="G51" s="19"/>
      <c r="H51" s="19"/>
      <c r="I51" s="19"/>
      <c r="J51" s="20"/>
      <c r="K51" s="20"/>
      <c r="L51" s="19"/>
      <c r="M51" s="19"/>
      <c r="N51" s="19"/>
      <c r="O51" s="19"/>
      <c r="P51" s="19"/>
      <c r="Q51" s="20"/>
      <c r="R51" s="20"/>
      <c r="S51" s="19"/>
      <c r="T51" s="19"/>
      <c r="U51" s="19"/>
      <c r="V51" s="19"/>
      <c r="W51" s="19"/>
      <c r="X51" s="20"/>
      <c r="Y51" s="20"/>
      <c r="Z51" s="19"/>
      <c r="AA51" s="19"/>
      <c r="AB51" s="19"/>
      <c r="AC51" s="19"/>
      <c r="AD51" s="19"/>
      <c r="AE51" s="20"/>
    </row>
    <row r="52" spans="1:31" ht="15" customHeight="1" x14ac:dyDescent="0.25">
      <c r="A52" s="98"/>
      <c r="B52" s="98"/>
      <c r="C52" s="9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</row>
    <row r="53" spans="1:31" ht="15" customHeight="1" x14ac:dyDescent="0.25">
      <c r="A53" s="98"/>
      <c r="B53" s="98"/>
      <c r="C53" s="98"/>
      <c r="D53" s="20"/>
      <c r="E53" s="19"/>
      <c r="F53" s="19"/>
      <c r="G53" s="19"/>
      <c r="H53" s="19"/>
      <c r="I53" s="19"/>
      <c r="J53" s="20"/>
      <c r="K53" s="20"/>
      <c r="L53" s="19"/>
      <c r="M53" s="19"/>
      <c r="N53" s="19"/>
      <c r="O53" s="19"/>
      <c r="P53" s="19"/>
      <c r="Q53" s="20"/>
      <c r="R53" s="20"/>
      <c r="S53" s="19"/>
      <c r="T53" s="19"/>
      <c r="U53" s="19"/>
      <c r="V53" s="19"/>
      <c r="W53" s="19"/>
      <c r="X53" s="20"/>
      <c r="Y53" s="20"/>
      <c r="Z53" s="19"/>
      <c r="AA53" s="19"/>
      <c r="AB53" s="19"/>
      <c r="AC53" s="19"/>
      <c r="AD53" s="19"/>
      <c r="AE53" s="20"/>
    </row>
    <row r="54" spans="1:31" ht="15" customHeight="1" x14ac:dyDescent="0.25">
      <c r="A54" s="98" t="s">
        <v>10</v>
      </c>
      <c r="B54" s="98"/>
      <c r="C54" s="9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</row>
    <row r="55" spans="1:31" s="2" customFormat="1" ht="15" customHeight="1" x14ac:dyDescent="0.25">
      <c r="A55" s="98"/>
      <c r="B55" s="98"/>
      <c r="C55" s="98"/>
      <c r="D55" s="20"/>
      <c r="E55" s="19"/>
      <c r="F55" s="19"/>
      <c r="G55" s="19"/>
      <c r="H55" s="19"/>
      <c r="I55" s="19"/>
      <c r="J55" s="20"/>
      <c r="K55" s="20"/>
      <c r="L55" s="19"/>
      <c r="M55" s="19"/>
      <c r="N55" s="19"/>
      <c r="O55" s="19"/>
      <c r="P55" s="19"/>
      <c r="Q55" s="20"/>
      <c r="R55" s="20"/>
      <c r="S55" s="19"/>
      <c r="T55" s="19"/>
      <c r="U55" s="19"/>
      <c r="V55" s="19"/>
      <c r="W55" s="19"/>
      <c r="X55" s="20"/>
      <c r="Y55" s="20"/>
      <c r="Z55" s="19"/>
      <c r="AA55" s="19"/>
      <c r="AB55" s="19"/>
      <c r="AC55" s="19"/>
      <c r="AD55" s="19"/>
      <c r="AE55" s="20"/>
    </row>
    <row r="56" spans="1:31" ht="14.45" customHeight="1" x14ac:dyDescent="0.25">
      <c r="A56" s="98"/>
      <c r="B56" s="98"/>
      <c r="C56" s="9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</row>
    <row r="57" spans="1:31" ht="15" customHeight="1" x14ac:dyDescent="0.25">
      <c r="A57" s="98"/>
      <c r="B57" s="98"/>
      <c r="C57" s="98"/>
      <c r="D57" s="20"/>
      <c r="E57" s="19"/>
      <c r="F57" s="19"/>
      <c r="G57" s="19"/>
      <c r="H57" s="19"/>
      <c r="I57" s="19"/>
      <c r="J57" s="20"/>
      <c r="K57" s="20"/>
      <c r="L57" s="19"/>
      <c r="M57" s="19"/>
      <c r="N57" s="19"/>
      <c r="O57" s="19"/>
      <c r="P57" s="19"/>
      <c r="Q57" s="20"/>
      <c r="R57" s="20"/>
      <c r="S57" s="19"/>
      <c r="T57" s="19"/>
      <c r="U57" s="19"/>
      <c r="V57" s="19"/>
      <c r="W57" s="19"/>
      <c r="X57" s="20"/>
      <c r="Y57" s="20"/>
      <c r="Z57" s="19"/>
      <c r="AA57" s="19"/>
      <c r="AB57" s="19"/>
      <c r="AC57" s="19"/>
      <c r="AD57" s="19"/>
      <c r="AE57" s="20"/>
    </row>
    <row r="58" spans="1:31" ht="2.25" customHeight="1" x14ac:dyDescent="0.25">
      <c r="A58" s="12"/>
      <c r="B58" s="12"/>
      <c r="C58" s="12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</row>
    <row r="59" spans="1:31" ht="15" customHeight="1" x14ac:dyDescent="0.25">
      <c r="A59" s="156" t="s">
        <v>12</v>
      </c>
      <c r="B59" s="157"/>
      <c r="C59" s="158"/>
      <c r="D59" s="20"/>
      <c r="E59" s="150" t="s">
        <v>51</v>
      </c>
      <c r="F59" s="151"/>
      <c r="G59" s="152"/>
      <c r="H59" s="137" t="s">
        <v>62</v>
      </c>
      <c r="I59" s="138"/>
      <c r="J59" s="20"/>
      <c r="K59" s="117" t="s">
        <v>60</v>
      </c>
      <c r="L59" s="118"/>
      <c r="M59" s="19"/>
      <c r="N59" s="19"/>
      <c r="O59" s="19"/>
      <c r="P59" s="19"/>
      <c r="Q59" s="20"/>
      <c r="R59" s="20"/>
      <c r="S59" s="19"/>
      <c r="T59" s="19"/>
      <c r="U59" s="19"/>
      <c r="V59" s="19"/>
      <c r="W59" s="19"/>
      <c r="X59" s="20"/>
      <c r="Y59" s="20"/>
      <c r="Z59" s="19"/>
      <c r="AA59" s="19"/>
      <c r="AB59" s="19"/>
      <c r="AC59" s="19"/>
      <c r="AD59" s="19"/>
      <c r="AE59" s="20"/>
    </row>
    <row r="60" spans="1:31" ht="15" customHeight="1" x14ac:dyDescent="0.25">
      <c r="A60" s="159"/>
      <c r="B60" s="99"/>
      <c r="C60" s="97"/>
      <c r="D60" s="18"/>
      <c r="E60" s="153" t="s">
        <v>53</v>
      </c>
      <c r="F60" s="154"/>
      <c r="G60" s="154"/>
      <c r="H60" s="154"/>
      <c r="I60" s="155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</row>
    <row r="61" spans="1:31" ht="15" customHeight="1" x14ac:dyDescent="0.25">
      <c r="A61" s="159"/>
      <c r="B61" s="99"/>
      <c r="C61" s="97"/>
      <c r="D61" s="20"/>
      <c r="E61" s="174" t="s">
        <v>54</v>
      </c>
      <c r="F61" s="175"/>
      <c r="G61" s="176"/>
      <c r="H61" s="19"/>
      <c r="I61" s="19"/>
      <c r="J61" s="20"/>
      <c r="K61" s="20"/>
      <c r="L61" s="19"/>
      <c r="M61" s="19"/>
      <c r="N61" s="19"/>
      <c r="O61" s="19"/>
      <c r="P61" s="19"/>
      <c r="Q61" s="20"/>
      <c r="R61" s="20"/>
      <c r="S61" s="19"/>
      <c r="T61" s="19"/>
      <c r="U61" s="19"/>
      <c r="V61" s="19"/>
      <c r="W61" s="19"/>
      <c r="X61" s="20"/>
      <c r="Y61" s="20"/>
      <c r="Z61" s="19"/>
      <c r="AA61" s="19"/>
      <c r="AB61" s="19"/>
      <c r="AC61" s="19"/>
      <c r="AD61" s="19"/>
      <c r="AE61" s="20"/>
    </row>
    <row r="62" spans="1:31" ht="15" customHeight="1" x14ac:dyDescent="0.25">
      <c r="A62" s="159"/>
      <c r="B62" s="99"/>
      <c r="C62" s="97"/>
      <c r="D62" s="18"/>
      <c r="E62" s="18"/>
      <c r="F62" s="182" t="s">
        <v>55</v>
      </c>
      <c r="G62" s="13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</row>
    <row r="63" spans="1:31" ht="15" customHeight="1" x14ac:dyDescent="0.25">
      <c r="A63" s="159"/>
      <c r="B63" s="99"/>
      <c r="C63" s="97"/>
      <c r="D63" s="20"/>
      <c r="E63" s="19"/>
      <c r="F63" s="19"/>
      <c r="G63" s="86" t="s">
        <v>56</v>
      </c>
      <c r="H63" s="19"/>
      <c r="I63" s="19"/>
      <c r="J63" s="20"/>
      <c r="K63" s="20"/>
      <c r="L63" s="19"/>
      <c r="M63" s="19"/>
      <c r="N63" s="19"/>
      <c r="O63" s="19"/>
      <c r="P63" s="19"/>
      <c r="Q63" s="20"/>
      <c r="R63" s="20"/>
      <c r="S63" s="19"/>
      <c r="T63" s="19"/>
      <c r="U63" s="19"/>
      <c r="V63" s="19"/>
      <c r="W63" s="19"/>
      <c r="X63" s="20"/>
      <c r="Y63" s="20"/>
      <c r="Z63" s="19"/>
      <c r="AA63" s="19"/>
      <c r="AB63" s="19"/>
      <c r="AC63" s="19"/>
      <c r="AD63" s="19"/>
      <c r="AE63" s="20"/>
    </row>
    <row r="64" spans="1:31" ht="15" customHeight="1" x14ac:dyDescent="0.25">
      <c r="A64" s="159"/>
      <c r="B64" s="99"/>
      <c r="C64" s="97"/>
      <c r="D64" s="18"/>
      <c r="E64" s="18"/>
      <c r="F64" s="18"/>
      <c r="G64" s="87" t="s">
        <v>57</v>
      </c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</row>
    <row r="65" spans="1:31" ht="15" customHeight="1" x14ac:dyDescent="0.25">
      <c r="A65" s="159"/>
      <c r="B65" s="99"/>
      <c r="C65" s="97"/>
      <c r="D65" s="20"/>
      <c r="E65" s="19"/>
      <c r="F65" s="19"/>
      <c r="G65" s="148" t="s">
        <v>58</v>
      </c>
      <c r="H65" s="149"/>
      <c r="I65" s="19"/>
      <c r="J65" s="20"/>
      <c r="K65" s="20"/>
      <c r="L65" s="19"/>
      <c r="M65" s="19"/>
      <c r="N65" s="19"/>
      <c r="O65" s="19"/>
      <c r="P65" s="19"/>
      <c r="Q65" s="20"/>
      <c r="R65" s="20"/>
      <c r="S65" s="19"/>
      <c r="T65" s="19"/>
      <c r="U65" s="19"/>
      <c r="V65" s="19"/>
      <c r="W65" s="19"/>
      <c r="X65" s="20"/>
      <c r="Y65" s="20"/>
      <c r="Z65" s="19"/>
      <c r="AA65" s="19"/>
      <c r="AB65" s="19"/>
      <c r="AC65" s="19"/>
      <c r="AD65" s="19"/>
      <c r="AE65" s="20"/>
    </row>
    <row r="66" spans="1:31" ht="15" customHeight="1" x14ac:dyDescent="0.25">
      <c r="A66" s="159"/>
      <c r="B66" s="99"/>
      <c r="C66" s="97"/>
      <c r="D66" s="18"/>
      <c r="E66" s="18"/>
      <c r="F66" s="18"/>
      <c r="G66" s="127" t="s">
        <v>59</v>
      </c>
      <c r="H66" s="12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</row>
    <row r="67" spans="1:31" ht="15" customHeight="1" x14ac:dyDescent="0.25">
      <c r="A67" s="159"/>
      <c r="B67" s="99"/>
      <c r="C67" s="97"/>
      <c r="D67" s="20"/>
      <c r="E67" s="19"/>
      <c r="F67" s="19"/>
      <c r="G67" s="133" t="s">
        <v>61</v>
      </c>
      <c r="H67" s="134"/>
      <c r="I67" s="19"/>
      <c r="J67" s="20"/>
      <c r="K67" s="20"/>
      <c r="L67" s="19"/>
      <c r="M67" s="19"/>
      <c r="N67" s="19"/>
      <c r="O67" s="19"/>
      <c r="P67" s="19"/>
      <c r="Q67" s="20"/>
      <c r="R67" s="20"/>
      <c r="S67" s="19"/>
      <c r="T67" s="19"/>
      <c r="U67" s="19"/>
      <c r="V67" s="19"/>
      <c r="W67" s="19"/>
      <c r="X67" s="20"/>
      <c r="Y67" s="20"/>
      <c r="Z67" s="19"/>
      <c r="AA67" s="19"/>
      <c r="AB67" s="19"/>
      <c r="AC67" s="19"/>
      <c r="AD67" s="19"/>
      <c r="AE67" s="20"/>
    </row>
    <row r="68" spans="1:31" ht="15" customHeight="1" x14ac:dyDescent="0.25">
      <c r="A68" s="159"/>
      <c r="B68" s="99"/>
      <c r="C68" s="97"/>
      <c r="D68" s="18"/>
      <c r="E68" s="18"/>
      <c r="F68" s="18"/>
      <c r="G68" s="135"/>
      <c r="H68" s="136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</row>
    <row r="69" spans="1:31" ht="15" customHeight="1" x14ac:dyDescent="0.25">
      <c r="A69" s="159"/>
      <c r="B69" s="99"/>
      <c r="C69" s="97"/>
      <c r="D69" s="20"/>
      <c r="E69" s="19"/>
      <c r="F69" s="19"/>
      <c r="G69" s="19"/>
      <c r="H69" s="19"/>
      <c r="I69" s="19"/>
      <c r="J69" s="20"/>
      <c r="K69" s="20"/>
      <c r="L69" s="19"/>
      <c r="M69" s="19"/>
      <c r="N69" s="19"/>
      <c r="O69" s="19"/>
      <c r="P69" s="19"/>
      <c r="Q69" s="20"/>
      <c r="R69" s="20"/>
      <c r="S69" s="19"/>
      <c r="T69" s="19"/>
      <c r="U69" s="19"/>
      <c r="V69" s="19"/>
      <c r="W69" s="19"/>
      <c r="X69" s="20"/>
      <c r="Y69" s="20"/>
      <c r="Z69" s="19"/>
      <c r="AA69" s="19"/>
      <c r="AB69" s="19"/>
      <c r="AC69" s="19"/>
      <c r="AD69" s="19"/>
      <c r="AE69" s="20"/>
    </row>
    <row r="70" spans="1:31" ht="15" customHeight="1" x14ac:dyDescent="0.25">
      <c r="A70" s="159"/>
      <c r="B70" s="99"/>
      <c r="C70" s="97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</row>
    <row r="71" spans="1:31" ht="15" customHeight="1" x14ac:dyDescent="0.25">
      <c r="A71" s="159"/>
      <c r="B71" s="99"/>
      <c r="C71" s="97"/>
      <c r="D71" s="20"/>
      <c r="E71" s="19"/>
      <c r="F71" s="19"/>
      <c r="G71" s="19"/>
      <c r="H71" s="19"/>
      <c r="I71" s="19"/>
      <c r="J71" s="20"/>
      <c r="K71" s="20"/>
      <c r="L71" s="19"/>
      <c r="M71" s="19"/>
      <c r="N71" s="19"/>
      <c r="O71" s="19"/>
      <c r="P71" s="19"/>
      <c r="Q71" s="20"/>
      <c r="R71" s="20"/>
      <c r="S71" s="19"/>
      <c r="T71" s="19"/>
      <c r="U71" s="19"/>
      <c r="V71" s="19"/>
      <c r="W71" s="19"/>
      <c r="X71" s="20"/>
      <c r="Y71" s="20"/>
      <c r="Z71" s="19"/>
      <c r="AA71" s="19"/>
      <c r="AB71" s="19"/>
      <c r="AC71" s="19"/>
      <c r="AD71" s="19"/>
      <c r="AE71" s="20"/>
    </row>
    <row r="72" spans="1:31" ht="15" customHeight="1" x14ac:dyDescent="0.25">
      <c r="A72" s="159"/>
      <c r="B72" s="99"/>
      <c r="C72" s="97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</row>
    <row r="73" spans="1:31" ht="15" customHeight="1" x14ac:dyDescent="0.25">
      <c r="A73" s="159"/>
      <c r="B73" s="99"/>
      <c r="C73" s="97"/>
      <c r="D73" s="20"/>
      <c r="E73" s="19"/>
      <c r="F73" s="19"/>
      <c r="G73" s="19"/>
      <c r="H73" s="19"/>
      <c r="I73" s="19"/>
      <c r="J73" s="20"/>
      <c r="K73" s="20"/>
      <c r="L73" s="19"/>
      <c r="M73" s="19"/>
      <c r="N73" s="19"/>
      <c r="O73" s="19"/>
      <c r="P73" s="19"/>
      <c r="Q73" s="20"/>
      <c r="R73" s="20"/>
      <c r="S73" s="19"/>
      <c r="T73" s="19"/>
      <c r="U73" s="19"/>
      <c r="V73" s="19"/>
      <c r="W73" s="19"/>
      <c r="X73" s="20"/>
      <c r="Y73" s="20"/>
      <c r="Z73" s="19"/>
      <c r="AA73" s="19"/>
      <c r="AB73" s="19"/>
      <c r="AC73" s="19"/>
      <c r="AD73" s="19"/>
      <c r="AE73" s="20"/>
    </row>
    <row r="74" spans="1:31" ht="15" customHeight="1" x14ac:dyDescent="0.25">
      <c r="A74" s="159"/>
      <c r="B74" s="99"/>
      <c r="C74" s="97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</row>
    <row r="75" spans="1:31" ht="15" customHeight="1" x14ac:dyDescent="0.25">
      <c r="A75" s="159"/>
      <c r="B75" s="99"/>
      <c r="C75" s="97"/>
      <c r="D75" s="20"/>
      <c r="E75" s="19"/>
      <c r="F75" s="19"/>
      <c r="G75" s="19"/>
      <c r="H75" s="19"/>
      <c r="I75" s="19"/>
      <c r="J75" s="20"/>
      <c r="K75" s="20"/>
      <c r="L75" s="19"/>
      <c r="M75" s="19"/>
      <c r="N75" s="19"/>
      <c r="O75" s="19"/>
      <c r="P75" s="19"/>
      <c r="Q75" s="20"/>
      <c r="R75" s="20"/>
      <c r="S75" s="19"/>
      <c r="T75" s="19"/>
      <c r="U75" s="19"/>
      <c r="V75" s="19"/>
      <c r="W75" s="19"/>
      <c r="X75" s="20"/>
      <c r="Y75" s="20"/>
      <c r="Z75" s="19"/>
      <c r="AA75" s="19"/>
      <c r="AB75" s="19"/>
      <c r="AC75" s="19"/>
      <c r="AD75" s="19"/>
      <c r="AE75" s="20"/>
    </row>
    <row r="76" spans="1:31" ht="15" customHeight="1" x14ac:dyDescent="0.25">
      <c r="A76" s="159"/>
      <c r="B76" s="99"/>
      <c r="C76" s="97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</row>
    <row r="77" spans="1:31" ht="15" customHeight="1" x14ac:dyDescent="0.25">
      <c r="A77" s="159"/>
      <c r="B77" s="99"/>
      <c r="C77" s="97"/>
      <c r="D77" s="20"/>
      <c r="E77" s="19"/>
      <c r="F77" s="19"/>
      <c r="G77" s="19"/>
      <c r="H77" s="19"/>
      <c r="I77" s="19"/>
      <c r="J77" s="20"/>
      <c r="K77" s="20"/>
      <c r="L77" s="19"/>
      <c r="M77" s="19"/>
      <c r="N77" s="19"/>
      <c r="O77" s="19"/>
      <c r="P77" s="19"/>
      <c r="Q77" s="20"/>
      <c r="R77" s="20"/>
      <c r="S77" s="19"/>
      <c r="T77" s="19"/>
      <c r="U77" s="19"/>
      <c r="V77" s="19"/>
      <c r="W77" s="19"/>
      <c r="X77" s="20"/>
      <c r="Y77" s="20"/>
      <c r="Z77" s="19"/>
      <c r="AA77" s="19"/>
      <c r="AB77" s="19"/>
      <c r="AC77" s="19"/>
      <c r="AD77" s="19"/>
      <c r="AE77" s="20"/>
    </row>
    <row r="78" spans="1:31" ht="15" customHeight="1" x14ac:dyDescent="0.25">
      <c r="A78" s="98" t="s">
        <v>11</v>
      </c>
      <c r="B78" s="98"/>
      <c r="C78" s="9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</row>
    <row r="79" spans="1:31" ht="15" customHeight="1" x14ac:dyDescent="0.25">
      <c r="A79" s="99" t="s">
        <v>14</v>
      </c>
      <c r="B79" s="99"/>
      <c r="C79" s="97"/>
      <c r="D79" s="20"/>
      <c r="E79" s="19"/>
      <c r="F79" s="19"/>
      <c r="G79" s="19"/>
      <c r="H79" s="19"/>
      <c r="I79" s="19"/>
      <c r="J79" s="20"/>
      <c r="K79" s="20"/>
      <c r="L79" s="19"/>
      <c r="M79" s="19"/>
      <c r="N79" s="19"/>
      <c r="O79" s="19"/>
      <c r="P79" s="19"/>
      <c r="Q79" s="20"/>
      <c r="R79" s="20"/>
      <c r="S79" s="19"/>
      <c r="T79" s="19"/>
      <c r="U79" s="19"/>
      <c r="V79" s="19"/>
      <c r="W79" s="19"/>
      <c r="X79" s="20"/>
      <c r="Y79" s="20"/>
      <c r="Z79" s="19"/>
      <c r="AA79" s="19"/>
      <c r="AB79" s="19"/>
      <c r="AC79" s="19"/>
      <c r="AD79" s="19"/>
      <c r="AE79" s="20"/>
    </row>
    <row r="80" spans="1:31" ht="15" customHeight="1" x14ac:dyDescent="0.25">
      <c r="A80" s="99"/>
      <c r="B80" s="99"/>
      <c r="C80" s="97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</row>
    <row r="81" spans="1:31" ht="15" customHeight="1" x14ac:dyDescent="0.25">
      <c r="A81" s="99"/>
      <c r="B81" s="99"/>
      <c r="C81" s="97"/>
      <c r="D81" s="20"/>
      <c r="E81" s="19"/>
      <c r="F81" s="19"/>
      <c r="G81" s="19"/>
      <c r="H81" s="19"/>
      <c r="I81" s="19"/>
      <c r="J81" s="20"/>
      <c r="K81" s="20"/>
      <c r="L81" s="19"/>
      <c r="M81" s="19"/>
      <c r="N81" s="19"/>
      <c r="O81" s="19"/>
      <c r="P81" s="19"/>
      <c r="Q81" s="20"/>
      <c r="R81" s="20"/>
      <c r="S81" s="19"/>
      <c r="T81" s="19"/>
      <c r="U81" s="19"/>
      <c r="V81" s="19"/>
      <c r="W81" s="19"/>
      <c r="X81" s="20"/>
      <c r="Y81" s="20"/>
      <c r="Z81" s="19"/>
      <c r="AA81" s="19"/>
      <c r="AB81" s="19"/>
      <c r="AC81" s="19"/>
      <c r="AD81" s="19"/>
      <c r="AE81" s="20"/>
    </row>
    <row r="82" spans="1:31" ht="15" customHeight="1" x14ac:dyDescent="0.25">
      <c r="A82" s="99"/>
      <c r="B82" s="99"/>
      <c r="C82" s="97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</row>
    <row r="83" spans="1:31" ht="2.25" customHeight="1" x14ac:dyDescent="0.25">
      <c r="A83" s="68"/>
      <c r="B83" s="68"/>
      <c r="C83" s="14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</row>
    <row r="84" spans="1:31" ht="14.45" customHeight="1" x14ac:dyDescent="0.25">
      <c r="A84" s="99" t="s">
        <v>13</v>
      </c>
      <c r="B84" s="99"/>
      <c r="C84" s="97"/>
      <c r="D84" s="20"/>
      <c r="E84" s="19"/>
      <c r="F84" s="19"/>
      <c r="G84" s="19"/>
      <c r="H84" s="19"/>
      <c r="I84" s="19"/>
      <c r="J84" s="20"/>
      <c r="K84" s="20"/>
      <c r="L84" s="19"/>
      <c r="M84" s="19"/>
      <c r="N84" s="19"/>
      <c r="O84" s="19"/>
      <c r="P84" s="19"/>
      <c r="Q84" s="20"/>
      <c r="R84" s="20"/>
      <c r="S84" s="19"/>
      <c r="T84" s="19"/>
      <c r="U84" s="19"/>
      <c r="V84" s="19"/>
      <c r="W84" s="19"/>
      <c r="X84" s="20"/>
      <c r="Y84" s="20"/>
      <c r="Z84" s="19"/>
      <c r="AA84" s="19"/>
      <c r="AB84" s="19"/>
      <c r="AC84" s="19"/>
      <c r="AD84" s="19"/>
      <c r="AE84" s="20"/>
    </row>
    <row r="85" spans="1:31" ht="14.45" customHeight="1" x14ac:dyDescent="0.25">
      <c r="A85" s="99"/>
      <c r="B85" s="99"/>
      <c r="C85" s="97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</row>
    <row r="86" spans="1:31" x14ac:dyDescent="0.25">
      <c r="A86" s="99"/>
      <c r="B86" s="99"/>
      <c r="C86" s="97"/>
      <c r="D86" s="20"/>
      <c r="E86" s="19"/>
      <c r="F86" s="19"/>
      <c r="G86" s="19"/>
      <c r="H86" s="19"/>
      <c r="I86" s="19"/>
      <c r="J86" s="20"/>
      <c r="K86" s="20"/>
      <c r="L86" s="19"/>
      <c r="M86" s="19"/>
      <c r="N86" s="19"/>
      <c r="O86" s="19"/>
      <c r="P86" s="19"/>
      <c r="Q86" s="20"/>
      <c r="R86" s="20"/>
      <c r="S86" s="19"/>
      <c r="T86" s="19"/>
      <c r="U86" s="19"/>
      <c r="V86" s="19"/>
      <c r="W86" s="19"/>
      <c r="X86" s="20"/>
      <c r="Y86" s="20"/>
      <c r="Z86" s="19"/>
      <c r="AA86" s="19"/>
      <c r="AB86" s="19"/>
      <c r="AC86" s="19"/>
      <c r="AD86" s="19"/>
      <c r="AE86" s="20"/>
    </row>
    <row r="87" spans="1:31" x14ac:dyDescent="0.25">
      <c r="A87" s="99"/>
      <c r="B87" s="99"/>
      <c r="C87" s="97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</row>
    <row r="88" spans="1:31" ht="2.25" customHeight="1" x14ac:dyDescent="0.25">
      <c r="A88" s="68"/>
      <c r="B88" s="10"/>
      <c r="C88" s="14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</row>
    <row r="89" spans="1:31" ht="15" customHeight="1" x14ac:dyDescent="0.25">
      <c r="A89" s="99">
        <v>3500</v>
      </c>
      <c r="B89" s="99"/>
      <c r="C89" s="97"/>
      <c r="D89" s="20"/>
      <c r="E89" s="19"/>
      <c r="F89" s="19"/>
      <c r="G89" s="19"/>
      <c r="H89" s="19"/>
      <c r="I89" s="19"/>
      <c r="J89" s="20"/>
      <c r="K89" s="20"/>
      <c r="L89" s="19"/>
      <c r="M89" s="19"/>
      <c r="N89" s="19"/>
      <c r="O89" s="19"/>
      <c r="P89" s="19"/>
      <c r="Q89" s="20"/>
      <c r="R89" s="20"/>
      <c r="S89" s="19"/>
      <c r="T89" s="19"/>
      <c r="U89" s="19"/>
      <c r="V89" s="19"/>
      <c r="W89" s="19"/>
      <c r="X89" s="20"/>
      <c r="Y89" s="20"/>
      <c r="Z89" s="19"/>
      <c r="AA89" s="19"/>
      <c r="AB89" s="19"/>
      <c r="AC89" s="19"/>
      <c r="AD89" s="19"/>
      <c r="AE89" s="20"/>
    </row>
    <row r="90" spans="1:31" s="2" customFormat="1" x14ac:dyDescent="0.25">
      <c r="A90" s="99"/>
      <c r="B90" s="99"/>
      <c r="C90" s="97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</row>
    <row r="91" spans="1:31" ht="15" customHeight="1" x14ac:dyDescent="0.25">
      <c r="A91" s="99"/>
      <c r="B91" s="99"/>
      <c r="C91" s="97"/>
      <c r="D91" s="20"/>
      <c r="E91" s="19"/>
      <c r="F91" s="19"/>
      <c r="G91" s="19"/>
      <c r="H91" s="19"/>
      <c r="I91" s="19"/>
      <c r="J91" s="20"/>
      <c r="K91" s="20"/>
      <c r="L91" s="19"/>
      <c r="M91" s="19"/>
      <c r="N91" s="19"/>
      <c r="O91" s="19"/>
      <c r="P91" s="19"/>
      <c r="Q91" s="20"/>
      <c r="R91" s="20"/>
      <c r="S91" s="19"/>
      <c r="T91" s="19"/>
      <c r="U91" s="19"/>
      <c r="V91" s="19"/>
      <c r="W91" s="19"/>
      <c r="X91" s="20"/>
      <c r="Y91" s="20"/>
      <c r="Z91" s="19"/>
      <c r="AA91" s="19"/>
      <c r="AB91" s="19"/>
      <c r="AC91" s="19"/>
      <c r="AD91" s="19"/>
      <c r="AE91" s="20"/>
    </row>
    <row r="92" spans="1:31" x14ac:dyDescent="0.25">
      <c r="A92" s="99"/>
      <c r="B92" s="99"/>
      <c r="C92" s="97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</row>
    <row r="93" spans="1:31" x14ac:dyDescent="0.25">
      <c r="A93" s="99"/>
      <c r="B93" s="99"/>
      <c r="C93" s="97"/>
      <c r="D93" s="20"/>
      <c r="E93" s="19"/>
      <c r="F93" s="19"/>
      <c r="G93" s="19"/>
      <c r="H93" s="19"/>
      <c r="I93" s="19"/>
      <c r="J93" s="20"/>
      <c r="K93" s="20"/>
      <c r="L93" s="19"/>
      <c r="M93" s="19"/>
      <c r="N93" s="19"/>
      <c r="O93" s="19"/>
      <c r="P93" s="19"/>
      <c r="Q93" s="20"/>
      <c r="R93" s="20"/>
      <c r="S93" s="19"/>
      <c r="T93" s="19"/>
      <c r="U93" s="19"/>
      <c r="V93" s="19"/>
      <c r="W93" s="19"/>
      <c r="X93" s="20"/>
      <c r="Y93" s="20"/>
      <c r="Z93" s="19"/>
      <c r="AA93" s="19"/>
      <c r="AB93" s="19"/>
      <c r="AC93" s="19"/>
      <c r="AD93" s="19"/>
      <c r="AE93" s="20"/>
    </row>
    <row r="94" spans="1:31" x14ac:dyDescent="0.25">
      <c r="A94" s="99"/>
      <c r="B94" s="99"/>
      <c r="C94" s="97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</row>
    <row r="95" spans="1:31" ht="2.25" customHeight="1" x14ac:dyDescent="0.25">
      <c r="A95" s="12"/>
      <c r="B95" s="12"/>
      <c r="C95" s="12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</row>
    <row r="96" spans="1:31" ht="15" customHeight="1" x14ac:dyDescent="0.25">
      <c r="A96" s="99">
        <v>4402</v>
      </c>
      <c r="B96" s="99"/>
      <c r="C96" s="97"/>
      <c r="D96" s="18"/>
      <c r="E96" s="150" t="s">
        <v>51</v>
      </c>
      <c r="F96" s="151"/>
      <c r="G96" s="152"/>
      <c r="H96" s="137" t="s">
        <v>62</v>
      </c>
      <c r="I96" s="138"/>
      <c r="J96" s="18"/>
      <c r="K96" s="117" t="s">
        <v>60</v>
      </c>
      <c r="L96" s="1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</row>
    <row r="97" spans="1:31" x14ac:dyDescent="0.25">
      <c r="A97" s="99"/>
      <c r="B97" s="99"/>
      <c r="C97" s="97"/>
      <c r="D97" s="20"/>
      <c r="E97" s="153" t="s">
        <v>53</v>
      </c>
      <c r="F97" s="154"/>
      <c r="G97" s="154"/>
      <c r="H97" s="154"/>
      <c r="I97" s="155"/>
      <c r="J97" s="20"/>
      <c r="K97" s="20"/>
      <c r="L97" s="19"/>
      <c r="M97" s="19"/>
      <c r="N97" s="19"/>
      <c r="O97" s="19"/>
      <c r="P97" s="19"/>
      <c r="Q97" s="20"/>
      <c r="R97" s="20"/>
      <c r="S97" s="19"/>
      <c r="T97" s="19"/>
      <c r="U97" s="19"/>
      <c r="V97" s="19"/>
      <c r="W97" s="19"/>
      <c r="X97" s="20"/>
      <c r="Y97" s="20"/>
      <c r="Z97" s="19"/>
      <c r="AA97" s="19"/>
      <c r="AB97" s="19"/>
      <c r="AC97" s="19"/>
      <c r="AD97" s="19"/>
      <c r="AE97" s="20"/>
    </row>
    <row r="98" spans="1:31" x14ac:dyDescent="0.25">
      <c r="A98" s="99"/>
      <c r="B98" s="99"/>
      <c r="C98" s="97"/>
      <c r="D98" s="18"/>
      <c r="E98" s="177" t="s">
        <v>54</v>
      </c>
      <c r="F98" s="175"/>
      <c r="G98" s="176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</row>
    <row r="99" spans="1:31" x14ac:dyDescent="0.25">
      <c r="A99" s="99"/>
      <c r="B99" s="99"/>
      <c r="C99" s="97"/>
      <c r="D99" s="20"/>
      <c r="E99" s="19"/>
      <c r="F99" s="137" t="s">
        <v>55</v>
      </c>
      <c r="G99" s="138"/>
      <c r="H99" s="19"/>
      <c r="I99" s="19"/>
      <c r="J99" s="20"/>
      <c r="K99" s="20"/>
      <c r="L99" s="19"/>
      <c r="M99" s="19"/>
      <c r="N99" s="19"/>
      <c r="O99" s="19"/>
      <c r="P99" s="19"/>
      <c r="Q99" s="20"/>
      <c r="R99" s="20"/>
      <c r="S99" s="19"/>
      <c r="T99" s="19"/>
      <c r="U99" s="19"/>
      <c r="V99" s="19"/>
      <c r="W99" s="19"/>
      <c r="X99" s="20"/>
      <c r="Y99" s="20"/>
      <c r="Z99" s="19"/>
      <c r="AA99" s="19"/>
      <c r="AB99" s="19"/>
      <c r="AC99" s="19"/>
      <c r="AD99" s="19"/>
      <c r="AE99" s="20"/>
    </row>
    <row r="100" spans="1:31" x14ac:dyDescent="0.25">
      <c r="A100" s="99"/>
      <c r="B100" s="99"/>
      <c r="C100" s="97"/>
      <c r="D100" s="18"/>
      <c r="E100" s="18"/>
      <c r="F100" s="18"/>
      <c r="G100" s="86" t="s">
        <v>56</v>
      </c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</row>
    <row r="101" spans="1:31" x14ac:dyDescent="0.25">
      <c r="A101" s="99"/>
      <c r="B101" s="99"/>
      <c r="C101" s="97"/>
      <c r="D101" s="20"/>
      <c r="E101" s="19"/>
      <c r="F101" s="19"/>
      <c r="G101" s="148" t="s">
        <v>58</v>
      </c>
      <c r="H101" s="149"/>
      <c r="I101" s="19"/>
      <c r="J101" s="20"/>
      <c r="K101" s="20"/>
      <c r="L101" s="19"/>
      <c r="M101" s="19"/>
      <c r="N101" s="19"/>
      <c r="O101" s="19"/>
      <c r="P101" s="19"/>
      <c r="Q101" s="20"/>
      <c r="R101" s="20"/>
      <c r="S101" s="19"/>
      <c r="T101" s="19"/>
      <c r="U101" s="19"/>
      <c r="V101" s="19"/>
      <c r="W101" s="19"/>
      <c r="X101" s="20"/>
      <c r="Y101" s="20"/>
      <c r="Z101" s="19"/>
      <c r="AA101" s="19"/>
      <c r="AB101" s="19"/>
      <c r="AC101" s="19"/>
      <c r="AD101" s="19"/>
      <c r="AE101" s="20"/>
    </row>
    <row r="102" spans="1:31" x14ac:dyDescent="0.25">
      <c r="A102" s="99"/>
      <c r="B102" s="99"/>
      <c r="C102" s="97"/>
      <c r="D102" s="18"/>
      <c r="E102" s="18"/>
      <c r="F102" s="18"/>
      <c r="G102" s="127" t="s">
        <v>59</v>
      </c>
      <c r="H102" s="12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</row>
    <row r="103" spans="1:31" x14ac:dyDescent="0.25">
      <c r="A103" s="99"/>
      <c r="B103" s="99"/>
      <c r="C103" s="97"/>
      <c r="D103" s="20"/>
      <c r="E103" s="19"/>
      <c r="F103" s="19"/>
      <c r="G103" s="133" t="s">
        <v>61</v>
      </c>
      <c r="H103" s="134"/>
      <c r="I103" s="19"/>
      <c r="J103" s="20"/>
      <c r="K103" s="20"/>
      <c r="L103" s="19"/>
      <c r="M103" s="19"/>
      <c r="N103" s="19"/>
      <c r="O103" s="19"/>
      <c r="P103" s="19"/>
      <c r="Q103" s="20"/>
      <c r="R103" s="20"/>
      <c r="S103" s="19"/>
      <c r="T103" s="19"/>
      <c r="U103" s="19"/>
      <c r="V103" s="19"/>
      <c r="W103" s="19"/>
      <c r="X103" s="20"/>
      <c r="Y103" s="20"/>
      <c r="Z103" s="19"/>
      <c r="AA103" s="19"/>
      <c r="AB103" s="19"/>
      <c r="AC103" s="19"/>
      <c r="AD103" s="19"/>
      <c r="AE103" s="20"/>
    </row>
    <row r="104" spans="1:31" x14ac:dyDescent="0.25">
      <c r="A104" s="99"/>
      <c r="B104" s="99"/>
      <c r="C104" s="97"/>
      <c r="D104" s="18"/>
      <c r="E104" s="18"/>
      <c r="F104" s="18"/>
      <c r="G104" s="135"/>
      <c r="H104" s="136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</row>
    <row r="105" spans="1:31" x14ac:dyDescent="0.25">
      <c r="A105" s="99"/>
      <c r="B105" s="99"/>
      <c r="C105" s="97"/>
      <c r="D105" s="20"/>
      <c r="E105" s="19"/>
      <c r="F105" s="19"/>
      <c r="G105" s="19"/>
      <c r="H105" s="19"/>
      <c r="I105" s="19"/>
      <c r="J105" s="20"/>
      <c r="K105" s="20"/>
      <c r="L105" s="19"/>
      <c r="M105" s="19"/>
      <c r="N105" s="19"/>
      <c r="O105" s="19"/>
      <c r="P105" s="19"/>
      <c r="Q105" s="20"/>
      <c r="R105" s="20"/>
      <c r="S105" s="19"/>
      <c r="T105" s="19"/>
      <c r="U105" s="19"/>
      <c r="V105" s="19"/>
      <c r="W105" s="19"/>
      <c r="X105" s="20"/>
      <c r="Y105" s="20"/>
      <c r="Z105" s="19"/>
      <c r="AA105" s="19"/>
      <c r="AB105" s="19"/>
      <c r="AC105" s="19"/>
      <c r="AD105" s="19"/>
      <c r="AE105" s="20"/>
    </row>
    <row r="106" spans="1:31" x14ac:dyDescent="0.25">
      <c r="A106" s="99"/>
      <c r="B106" s="99"/>
      <c r="C106" s="97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</row>
    <row r="107" spans="1:31" x14ac:dyDescent="0.25">
      <c r="A107" s="99"/>
      <c r="B107" s="99"/>
      <c r="C107" s="97"/>
      <c r="D107" s="20"/>
      <c r="E107" s="19"/>
      <c r="F107" s="19"/>
      <c r="G107" s="19"/>
      <c r="H107" s="19"/>
      <c r="I107" s="19"/>
      <c r="J107" s="20"/>
      <c r="K107" s="20"/>
      <c r="L107" s="19"/>
      <c r="M107" s="19"/>
      <c r="N107" s="19"/>
      <c r="O107" s="19"/>
      <c r="P107" s="19"/>
      <c r="Q107" s="20"/>
      <c r="R107" s="20"/>
      <c r="S107" s="19"/>
      <c r="T107" s="19"/>
      <c r="U107" s="19"/>
      <c r="V107" s="19"/>
      <c r="W107" s="19"/>
      <c r="X107" s="20"/>
      <c r="Y107" s="20"/>
      <c r="Z107" s="19"/>
      <c r="AA107" s="19"/>
      <c r="AB107" s="19"/>
      <c r="AC107" s="19"/>
      <c r="AD107" s="19"/>
      <c r="AE107" s="20"/>
    </row>
    <row r="108" spans="1:31" x14ac:dyDescent="0.25">
      <c r="A108" s="99"/>
      <c r="B108" s="99"/>
      <c r="C108" s="97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</row>
    <row r="109" spans="1:31" x14ac:dyDescent="0.25">
      <c r="A109" s="99"/>
      <c r="B109" s="99"/>
      <c r="C109" s="97"/>
      <c r="D109" s="20"/>
      <c r="E109" s="19"/>
      <c r="F109" s="19"/>
      <c r="G109" s="19"/>
      <c r="H109" s="19"/>
      <c r="I109" s="19"/>
      <c r="J109" s="20"/>
      <c r="K109" s="20"/>
      <c r="L109" s="19"/>
      <c r="M109" s="19"/>
      <c r="N109" s="19"/>
      <c r="O109" s="19"/>
      <c r="P109" s="19"/>
      <c r="Q109" s="20"/>
      <c r="R109" s="20"/>
      <c r="S109" s="19"/>
      <c r="T109" s="19"/>
      <c r="U109" s="19"/>
      <c r="V109" s="19"/>
      <c r="W109" s="19"/>
      <c r="X109" s="20"/>
      <c r="Y109" s="20"/>
      <c r="Z109" s="19"/>
      <c r="AA109" s="19"/>
      <c r="AB109" s="19"/>
      <c r="AC109" s="19"/>
      <c r="AD109" s="19"/>
      <c r="AE109" s="20"/>
    </row>
    <row r="110" spans="1:31" x14ac:dyDescent="0.25">
      <c r="A110" s="99"/>
      <c r="B110" s="99"/>
      <c r="C110" s="97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</row>
    <row r="111" spans="1:31" x14ac:dyDescent="0.25">
      <c r="A111" s="99"/>
      <c r="B111" s="99"/>
      <c r="C111" s="97"/>
      <c r="D111" s="20"/>
      <c r="E111" s="19"/>
      <c r="F111" s="19"/>
      <c r="G111" s="19"/>
      <c r="H111" s="19"/>
      <c r="I111" s="19"/>
      <c r="J111" s="20"/>
      <c r="K111" s="20"/>
      <c r="L111" s="19"/>
      <c r="M111" s="19"/>
      <c r="N111" s="19"/>
      <c r="O111" s="19"/>
      <c r="P111" s="19"/>
      <c r="Q111" s="20"/>
      <c r="R111" s="20"/>
      <c r="S111" s="19"/>
      <c r="T111" s="19"/>
      <c r="U111" s="19"/>
      <c r="V111" s="19"/>
      <c r="W111" s="19"/>
      <c r="X111" s="20"/>
      <c r="Y111" s="20"/>
      <c r="Z111" s="19"/>
      <c r="AA111" s="19"/>
      <c r="AB111" s="19"/>
      <c r="AC111" s="19"/>
      <c r="AD111" s="19"/>
      <c r="AE111" s="20"/>
    </row>
    <row r="112" spans="1:31" x14ac:dyDescent="0.25">
      <c r="A112" s="99"/>
      <c r="B112" s="99"/>
      <c r="C112" s="97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</row>
    <row r="113" spans="1:31" s="2" customFormat="1" x14ac:dyDescent="0.25">
      <c r="A113" s="99"/>
      <c r="B113" s="99"/>
      <c r="C113" s="97"/>
      <c r="D113" s="20"/>
      <c r="E113" s="19"/>
      <c r="F113" s="19"/>
      <c r="G113" s="19"/>
      <c r="H113" s="19"/>
      <c r="I113" s="19"/>
      <c r="J113" s="20"/>
      <c r="K113" s="20"/>
      <c r="L113" s="19"/>
      <c r="M113" s="19"/>
      <c r="N113" s="19"/>
      <c r="O113" s="19"/>
      <c r="P113" s="19"/>
      <c r="Q113" s="20"/>
      <c r="R113" s="20"/>
      <c r="S113" s="19"/>
      <c r="T113" s="19"/>
      <c r="U113" s="19"/>
      <c r="V113" s="19"/>
      <c r="W113" s="19"/>
      <c r="X113" s="20"/>
      <c r="Y113" s="20"/>
      <c r="Z113" s="19"/>
      <c r="AA113" s="19"/>
      <c r="AB113" s="19"/>
      <c r="AC113" s="19"/>
      <c r="AD113" s="19"/>
      <c r="AE113" s="20"/>
    </row>
    <row r="114" spans="1:31" ht="14.45" customHeight="1" x14ac:dyDescent="0.25">
      <c r="A114" s="99"/>
      <c r="B114" s="99"/>
      <c r="C114" s="97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</row>
    <row r="115" spans="1:31" x14ac:dyDescent="0.25">
      <c r="A115" s="99"/>
      <c r="B115" s="99"/>
      <c r="C115" s="97"/>
      <c r="D115" s="20"/>
      <c r="E115" s="19"/>
      <c r="F115" s="19"/>
      <c r="G115" s="19"/>
      <c r="H115" s="19"/>
      <c r="I115" s="19"/>
      <c r="J115" s="20"/>
      <c r="K115" s="20"/>
      <c r="L115" s="19"/>
      <c r="M115" s="19"/>
      <c r="N115" s="19"/>
      <c r="O115" s="19"/>
      <c r="P115" s="19"/>
      <c r="Q115" s="20"/>
      <c r="R115" s="20"/>
      <c r="S115" s="19"/>
      <c r="T115" s="19"/>
      <c r="U115" s="19"/>
      <c r="V115" s="19"/>
      <c r="W115" s="19"/>
      <c r="X115" s="20"/>
      <c r="Y115" s="20"/>
      <c r="Z115" s="19"/>
      <c r="AA115" s="19"/>
      <c r="AB115" s="19"/>
      <c r="AC115" s="19"/>
      <c r="AD115" s="19"/>
      <c r="AE115" s="20"/>
    </row>
    <row r="116" spans="1:31" x14ac:dyDescent="0.25">
      <c r="A116" s="99"/>
      <c r="B116" s="99"/>
      <c r="C116" s="97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</row>
    <row r="117" spans="1:31" ht="2.25" customHeight="1" x14ac:dyDescent="0.25">
      <c r="A117" s="69"/>
      <c r="B117" s="16"/>
      <c r="C117" s="17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</row>
    <row r="118" spans="1:31" ht="18.75" x14ac:dyDescent="0.25">
      <c r="A118" s="96">
        <v>3508</v>
      </c>
      <c r="B118" s="96"/>
      <c r="C118" s="97"/>
      <c r="D118" s="20"/>
      <c r="E118" s="19"/>
      <c r="F118" s="19"/>
      <c r="G118" s="19"/>
      <c r="H118" s="19"/>
      <c r="I118" s="19"/>
      <c r="J118" s="20"/>
      <c r="K118" s="20"/>
      <c r="L118" s="19"/>
      <c r="M118" s="19"/>
      <c r="N118" s="19"/>
      <c r="O118" s="19"/>
      <c r="P118" s="19"/>
      <c r="Q118" s="20"/>
      <c r="R118" s="20"/>
      <c r="S118" s="19"/>
      <c r="T118" s="19"/>
      <c r="U118" s="19"/>
      <c r="V118" s="19"/>
      <c r="W118" s="19"/>
      <c r="X118" s="20"/>
      <c r="Y118" s="20"/>
      <c r="Z118" s="19"/>
      <c r="AA118" s="19"/>
      <c r="AB118" s="19"/>
      <c r="AC118" s="19"/>
      <c r="AD118" s="19"/>
      <c r="AE118" s="20"/>
    </row>
    <row r="119" spans="1:31" ht="2.25" customHeight="1" x14ac:dyDescent="0.25">
      <c r="A119" s="12"/>
      <c r="B119" s="12"/>
      <c r="C119" s="12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8"/>
      <c r="AE119" s="48"/>
    </row>
    <row r="120" spans="1:31" ht="15" customHeight="1" x14ac:dyDescent="0.25">
      <c r="A120" s="94" t="s">
        <v>33</v>
      </c>
      <c r="B120" s="96"/>
      <c r="C120" s="97"/>
      <c r="D120" s="20"/>
      <c r="E120" s="80">
        <v>3</v>
      </c>
      <c r="F120" s="80">
        <v>3</v>
      </c>
      <c r="G120" s="80">
        <v>3</v>
      </c>
      <c r="H120" s="85">
        <v>2</v>
      </c>
      <c r="I120" s="85">
        <v>2</v>
      </c>
      <c r="J120" s="20"/>
      <c r="K120" s="90">
        <v>3</v>
      </c>
      <c r="L120" s="90">
        <v>3</v>
      </c>
      <c r="M120" s="19"/>
      <c r="N120" s="19"/>
      <c r="O120" s="19"/>
      <c r="P120" s="19"/>
      <c r="Q120" s="20"/>
      <c r="R120" s="20"/>
      <c r="S120" s="19"/>
      <c r="T120" s="19"/>
      <c r="U120" s="19"/>
      <c r="V120" s="19"/>
      <c r="W120" s="19"/>
      <c r="X120" s="20"/>
      <c r="Y120" s="20"/>
      <c r="Z120" s="19"/>
      <c r="AA120" s="19"/>
      <c r="AB120" s="19"/>
      <c r="AC120" s="19"/>
      <c r="AD120" s="19"/>
      <c r="AE120" s="20"/>
    </row>
    <row r="121" spans="1:31" ht="15" customHeight="1" x14ac:dyDescent="0.25">
      <c r="A121" s="96"/>
      <c r="B121" s="96"/>
      <c r="C121" s="97"/>
      <c r="D121" s="18"/>
      <c r="E121" s="82">
        <v>5</v>
      </c>
      <c r="F121" s="82">
        <v>5</v>
      </c>
      <c r="G121" s="82">
        <v>5</v>
      </c>
      <c r="H121" s="82">
        <v>5</v>
      </c>
      <c r="I121" s="82">
        <v>5</v>
      </c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</row>
    <row r="122" spans="1:31" ht="15" customHeight="1" x14ac:dyDescent="0.25">
      <c r="A122" s="96"/>
      <c r="B122" s="96"/>
      <c r="C122" s="97"/>
      <c r="D122" s="20"/>
      <c r="E122" s="83">
        <v>3</v>
      </c>
      <c r="F122" s="83">
        <v>3</v>
      </c>
      <c r="G122" s="83">
        <v>3</v>
      </c>
      <c r="H122" s="19"/>
      <c r="I122" s="19"/>
      <c r="J122" s="20"/>
      <c r="K122" s="20"/>
      <c r="L122" s="19"/>
      <c r="M122" s="19"/>
      <c r="N122" s="19"/>
      <c r="O122" s="19"/>
      <c r="P122" s="19"/>
      <c r="Q122" s="20"/>
      <c r="R122" s="20"/>
      <c r="S122" s="19"/>
      <c r="T122" s="19"/>
      <c r="U122" s="19"/>
      <c r="V122" s="19"/>
      <c r="W122" s="19"/>
      <c r="X122" s="20"/>
      <c r="Y122" s="20"/>
      <c r="Z122" s="19"/>
      <c r="AA122" s="19"/>
      <c r="AB122" s="19"/>
      <c r="AC122" s="19"/>
      <c r="AD122" s="19"/>
      <c r="AE122" s="20"/>
    </row>
    <row r="123" spans="1:31" ht="15" customHeight="1" x14ac:dyDescent="0.25">
      <c r="A123" s="96"/>
      <c r="B123" s="96"/>
      <c r="C123" s="97"/>
      <c r="D123" s="18"/>
      <c r="E123" s="18"/>
      <c r="F123" s="85">
        <v>5</v>
      </c>
      <c r="G123" s="85">
        <v>5</v>
      </c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</row>
    <row r="124" spans="1:31" ht="15" customHeight="1" x14ac:dyDescent="0.25">
      <c r="A124" s="96"/>
      <c r="B124" s="96"/>
      <c r="C124" s="97"/>
      <c r="D124" s="20"/>
      <c r="E124" s="19"/>
      <c r="F124" s="19"/>
      <c r="G124" s="86">
        <v>5</v>
      </c>
      <c r="H124" s="19"/>
      <c r="I124" s="19"/>
      <c r="J124" s="20"/>
      <c r="K124" s="20"/>
      <c r="L124" s="19"/>
      <c r="M124" s="19"/>
      <c r="N124" s="19"/>
      <c r="O124" s="19"/>
      <c r="P124" s="19"/>
      <c r="Q124" s="20"/>
      <c r="R124" s="20"/>
      <c r="S124" s="19"/>
      <c r="T124" s="19"/>
      <c r="U124" s="19"/>
      <c r="V124" s="19"/>
      <c r="W124" s="19"/>
      <c r="X124" s="20"/>
      <c r="Y124" s="20"/>
      <c r="Z124" s="19"/>
      <c r="AA124" s="19"/>
      <c r="AB124" s="19"/>
      <c r="AC124" s="19"/>
      <c r="AD124" s="19"/>
      <c r="AE124" s="20"/>
    </row>
    <row r="125" spans="1:31" ht="15" customHeight="1" x14ac:dyDescent="0.25">
      <c r="A125" s="96"/>
      <c r="B125" s="96"/>
      <c r="C125" s="97"/>
      <c r="D125" s="18"/>
      <c r="E125" s="18"/>
      <c r="F125" s="18"/>
      <c r="G125" s="87">
        <v>3</v>
      </c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</row>
    <row r="126" spans="1:31" ht="15" customHeight="1" x14ac:dyDescent="0.25">
      <c r="A126" s="96"/>
      <c r="B126" s="96"/>
      <c r="C126" s="97"/>
      <c r="D126" s="20"/>
      <c r="E126" s="19"/>
      <c r="F126" s="19"/>
      <c r="G126" s="92">
        <v>3</v>
      </c>
      <c r="H126" s="92">
        <v>3</v>
      </c>
      <c r="I126" s="19"/>
      <c r="J126" s="20"/>
      <c r="K126" s="20"/>
      <c r="L126" s="19"/>
      <c r="M126" s="19"/>
      <c r="N126" s="19"/>
      <c r="O126" s="19"/>
      <c r="P126" s="19"/>
      <c r="Q126" s="20"/>
      <c r="R126" s="20"/>
      <c r="S126" s="19"/>
      <c r="T126" s="19"/>
      <c r="U126" s="19"/>
      <c r="V126" s="19"/>
      <c r="W126" s="19"/>
      <c r="X126" s="20"/>
      <c r="Y126" s="20"/>
      <c r="Z126" s="19"/>
      <c r="AA126" s="19"/>
      <c r="AB126" s="19"/>
      <c r="AC126" s="19"/>
      <c r="AD126" s="19"/>
      <c r="AE126" s="20"/>
    </row>
    <row r="127" spans="1:31" ht="15" customHeight="1" x14ac:dyDescent="0.25">
      <c r="A127" s="96"/>
      <c r="B127" s="96"/>
      <c r="C127" s="97"/>
      <c r="D127" s="18"/>
      <c r="E127" s="18"/>
      <c r="F127" s="18"/>
      <c r="G127" s="93">
        <v>3</v>
      </c>
      <c r="H127" s="93">
        <v>3</v>
      </c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</row>
    <row r="128" spans="1:31" ht="15" customHeight="1" x14ac:dyDescent="0.25">
      <c r="A128" s="96"/>
      <c r="B128" s="96"/>
      <c r="C128" s="97"/>
      <c r="D128" s="20"/>
      <c r="E128" s="19"/>
      <c r="F128" s="19"/>
      <c r="G128" s="89">
        <v>5</v>
      </c>
      <c r="H128" s="89">
        <v>5</v>
      </c>
      <c r="I128" s="19"/>
      <c r="J128" s="20"/>
      <c r="K128" s="20"/>
      <c r="L128" s="19"/>
      <c r="M128" s="19"/>
      <c r="N128" s="19"/>
      <c r="O128" s="19"/>
      <c r="P128" s="19"/>
      <c r="Q128" s="20"/>
      <c r="R128" s="20"/>
      <c r="S128" s="19"/>
      <c r="T128" s="19"/>
      <c r="U128" s="19"/>
      <c r="V128" s="19"/>
      <c r="W128" s="19"/>
      <c r="X128" s="20"/>
      <c r="Y128" s="20"/>
      <c r="Z128" s="19"/>
      <c r="AA128" s="19"/>
      <c r="AB128" s="19"/>
      <c r="AC128" s="19"/>
      <c r="AD128" s="19"/>
      <c r="AE128" s="20"/>
    </row>
    <row r="129" spans="1:31" ht="15" customHeight="1" x14ac:dyDescent="0.25">
      <c r="A129" s="96"/>
      <c r="B129" s="96"/>
      <c r="C129" s="97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</row>
    <row r="130" spans="1:31" ht="14.45" customHeight="1" x14ac:dyDescent="0.25">
      <c r="A130" s="96"/>
      <c r="B130" s="96"/>
      <c r="C130" s="97"/>
      <c r="D130" s="20"/>
      <c r="E130" s="19"/>
      <c r="F130" s="19"/>
      <c r="G130" s="19"/>
      <c r="H130" s="19"/>
      <c r="I130" s="19"/>
      <c r="J130" s="20"/>
      <c r="K130" s="20"/>
      <c r="L130" s="19"/>
      <c r="M130" s="19"/>
      <c r="N130" s="19"/>
      <c r="O130" s="19"/>
      <c r="P130" s="19"/>
      <c r="Q130" s="20"/>
      <c r="R130" s="20"/>
      <c r="S130" s="19"/>
      <c r="T130" s="19"/>
      <c r="U130" s="19"/>
      <c r="V130" s="19"/>
      <c r="W130" s="19"/>
      <c r="X130" s="20"/>
      <c r="Y130" s="20"/>
      <c r="Z130" s="19"/>
      <c r="AA130" s="19"/>
      <c r="AB130" s="19"/>
      <c r="AC130" s="19"/>
      <c r="AD130" s="19"/>
      <c r="AE130" s="20"/>
    </row>
    <row r="131" spans="1:31" ht="15" customHeight="1" x14ac:dyDescent="0.25">
      <c r="A131" s="96"/>
      <c r="B131" s="96"/>
      <c r="C131" s="97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</row>
    <row r="132" spans="1:31" ht="15" customHeight="1" x14ac:dyDescent="0.25">
      <c r="A132" s="96"/>
      <c r="B132" s="96"/>
      <c r="C132" s="97"/>
      <c r="D132" s="20"/>
      <c r="E132" s="19"/>
      <c r="F132" s="19"/>
      <c r="G132" s="19"/>
      <c r="H132" s="19"/>
      <c r="I132" s="19"/>
      <c r="J132" s="20"/>
      <c r="K132" s="20"/>
      <c r="L132" s="19"/>
      <c r="M132" s="19"/>
      <c r="N132" s="19"/>
      <c r="O132" s="19"/>
      <c r="P132" s="19"/>
      <c r="Q132" s="20"/>
      <c r="R132" s="20"/>
      <c r="S132" s="19"/>
      <c r="T132" s="19"/>
      <c r="U132" s="19"/>
      <c r="V132" s="19"/>
      <c r="W132" s="19"/>
      <c r="X132" s="20"/>
      <c r="Y132" s="20"/>
      <c r="Z132" s="19"/>
      <c r="AA132" s="19"/>
      <c r="AB132" s="19"/>
      <c r="AC132" s="19"/>
      <c r="AD132" s="19"/>
      <c r="AE132" s="20"/>
    </row>
    <row r="133" spans="1:31" ht="15" customHeight="1" x14ac:dyDescent="0.25">
      <c r="A133" s="96"/>
      <c r="B133" s="96"/>
      <c r="C133" s="97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</row>
    <row r="134" spans="1:31" ht="15" customHeight="1" x14ac:dyDescent="0.25">
      <c r="A134" s="96"/>
      <c r="B134" s="96"/>
      <c r="C134" s="97"/>
      <c r="D134" s="20"/>
      <c r="E134" s="19"/>
      <c r="F134" s="19"/>
      <c r="G134" s="19"/>
      <c r="H134" s="19"/>
      <c r="I134" s="19"/>
      <c r="J134" s="20"/>
      <c r="K134" s="20"/>
      <c r="L134" s="19"/>
      <c r="M134" s="19"/>
      <c r="N134" s="19"/>
      <c r="O134" s="19"/>
      <c r="P134" s="19"/>
      <c r="Q134" s="20"/>
      <c r="R134" s="20"/>
      <c r="S134" s="19"/>
      <c r="T134" s="19"/>
      <c r="U134" s="19"/>
      <c r="V134" s="19"/>
      <c r="W134" s="19"/>
      <c r="X134" s="20"/>
      <c r="Y134" s="20"/>
      <c r="Z134" s="19"/>
      <c r="AA134" s="19"/>
      <c r="AB134" s="19"/>
      <c r="AC134" s="19"/>
      <c r="AD134" s="19"/>
      <c r="AE134" s="20"/>
    </row>
    <row r="135" spans="1:31" ht="15" customHeight="1" x14ac:dyDescent="0.25">
      <c r="A135" s="96"/>
      <c r="B135" s="96"/>
      <c r="C135" s="97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</row>
    <row r="136" spans="1:31" ht="15" customHeight="1" x14ac:dyDescent="0.25">
      <c r="A136" s="96"/>
      <c r="B136" s="96"/>
      <c r="C136" s="97"/>
      <c r="D136" s="20"/>
      <c r="E136" s="19"/>
      <c r="F136" s="19"/>
      <c r="G136" s="19"/>
      <c r="H136" s="19"/>
      <c r="I136" s="19"/>
      <c r="J136" s="20"/>
      <c r="K136" s="20"/>
      <c r="L136" s="19"/>
      <c r="M136" s="19"/>
      <c r="N136" s="19"/>
      <c r="O136" s="19"/>
      <c r="P136" s="19"/>
      <c r="Q136" s="20"/>
      <c r="R136" s="20"/>
      <c r="S136" s="19"/>
      <c r="T136" s="19"/>
      <c r="U136" s="19"/>
      <c r="V136" s="19"/>
      <c r="W136" s="19"/>
      <c r="X136" s="20"/>
      <c r="Y136" s="20"/>
      <c r="Z136" s="19"/>
      <c r="AA136" s="19"/>
      <c r="AB136" s="19"/>
      <c r="AC136" s="19"/>
      <c r="AD136" s="19"/>
      <c r="AE136" s="20"/>
    </row>
    <row r="137" spans="1:31" ht="15" customHeight="1" x14ac:dyDescent="0.25">
      <c r="A137" s="96"/>
      <c r="B137" s="96"/>
      <c r="C137" s="97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</row>
    <row r="138" spans="1:31" ht="15" customHeight="1" x14ac:dyDescent="0.25">
      <c r="A138" s="96"/>
      <c r="B138" s="96"/>
      <c r="C138" s="97"/>
      <c r="D138" s="20"/>
      <c r="E138" s="19"/>
      <c r="F138" s="19"/>
      <c r="G138" s="19"/>
      <c r="H138" s="19"/>
      <c r="I138" s="19"/>
      <c r="J138" s="20"/>
      <c r="K138" s="20"/>
      <c r="L138" s="19"/>
      <c r="M138" s="19"/>
      <c r="N138" s="19"/>
      <c r="O138" s="19"/>
      <c r="P138" s="19"/>
      <c r="Q138" s="20"/>
      <c r="R138" s="20"/>
      <c r="S138" s="19"/>
      <c r="T138" s="19"/>
      <c r="U138" s="19"/>
      <c r="V138" s="19"/>
      <c r="W138" s="19"/>
      <c r="X138" s="20"/>
      <c r="Y138" s="20"/>
      <c r="Z138" s="19"/>
      <c r="AA138" s="19"/>
      <c r="AB138" s="19"/>
      <c r="AC138" s="19"/>
      <c r="AD138" s="19"/>
      <c r="AE138" s="20"/>
    </row>
    <row r="139" spans="1:31" ht="15" customHeight="1" x14ac:dyDescent="0.25">
      <c r="A139" s="96"/>
      <c r="B139" s="96"/>
      <c r="C139" s="97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</row>
    <row r="140" spans="1:31" ht="15" customHeight="1" x14ac:dyDescent="0.25">
      <c r="A140" s="96"/>
      <c r="B140" s="96"/>
      <c r="C140" s="97"/>
      <c r="D140" s="20"/>
      <c r="E140" s="19"/>
      <c r="F140" s="19"/>
      <c r="G140" s="19"/>
      <c r="H140" s="19"/>
      <c r="I140" s="19"/>
      <c r="J140" s="20"/>
      <c r="K140" s="20"/>
      <c r="L140" s="19"/>
      <c r="M140" s="19"/>
      <c r="N140" s="19"/>
      <c r="O140" s="19"/>
      <c r="P140" s="19"/>
      <c r="Q140" s="20"/>
      <c r="R140" s="20"/>
      <c r="S140" s="19"/>
      <c r="T140" s="19"/>
      <c r="U140" s="19"/>
      <c r="V140" s="19"/>
      <c r="W140" s="19"/>
      <c r="X140" s="20"/>
      <c r="Y140" s="20"/>
      <c r="Z140" s="19"/>
      <c r="AA140" s="19"/>
      <c r="AB140" s="19"/>
      <c r="AC140" s="19"/>
      <c r="AD140" s="19"/>
      <c r="AE140" s="20"/>
    </row>
    <row r="141" spans="1:31" ht="15" customHeight="1" x14ac:dyDescent="0.25">
      <c r="A141" s="96"/>
      <c r="B141" s="96"/>
      <c r="C141" s="97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</row>
    <row r="142" spans="1:31" ht="14.45" customHeight="1" x14ac:dyDescent="0.25">
      <c r="A142" s="96"/>
      <c r="B142" s="96"/>
      <c r="C142" s="97"/>
      <c r="D142" s="20"/>
      <c r="E142" s="19"/>
      <c r="F142" s="19"/>
      <c r="G142" s="19"/>
      <c r="H142" s="19"/>
      <c r="I142" s="19"/>
      <c r="J142" s="20"/>
      <c r="K142" s="20"/>
      <c r="L142" s="19"/>
      <c r="M142" s="19"/>
      <c r="N142" s="19"/>
      <c r="O142" s="19"/>
      <c r="P142" s="19"/>
      <c r="Q142" s="20"/>
      <c r="R142" s="20"/>
      <c r="S142" s="19"/>
      <c r="T142" s="19"/>
      <c r="U142" s="19"/>
      <c r="V142" s="19"/>
      <c r="W142" s="19"/>
      <c r="X142" s="20"/>
      <c r="Y142" s="20"/>
      <c r="Z142" s="19"/>
      <c r="AA142" s="19"/>
      <c r="AB142" s="19"/>
      <c r="AC142" s="19"/>
      <c r="AD142" s="19"/>
      <c r="AE142" s="20"/>
    </row>
    <row r="143" spans="1:31" ht="14.45" customHeight="1" x14ac:dyDescent="0.25">
      <c r="A143" s="96"/>
      <c r="B143" s="96"/>
      <c r="C143" s="97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</row>
    <row r="144" spans="1:31" s="2" customFormat="1" ht="15" customHeight="1" x14ac:dyDescent="0.25">
      <c r="A144" s="96"/>
      <c r="B144" s="96"/>
      <c r="C144" s="97"/>
      <c r="D144" s="20"/>
      <c r="E144" s="19"/>
      <c r="F144" s="19"/>
      <c r="G144" s="19"/>
      <c r="H144" s="19"/>
      <c r="I144" s="19"/>
      <c r="J144" s="20"/>
      <c r="K144" s="20"/>
      <c r="L144" s="19"/>
      <c r="M144" s="19"/>
      <c r="N144" s="19"/>
      <c r="O144" s="19"/>
      <c r="P144" s="19"/>
      <c r="Q144" s="20"/>
      <c r="R144" s="20"/>
      <c r="S144" s="19"/>
      <c r="T144" s="19"/>
      <c r="U144" s="19"/>
      <c r="V144" s="19"/>
      <c r="W144" s="19"/>
      <c r="X144" s="20"/>
      <c r="Y144" s="20"/>
      <c r="Z144" s="19"/>
      <c r="AA144" s="19"/>
      <c r="AB144" s="19"/>
      <c r="AC144" s="19"/>
      <c r="AD144" s="19"/>
      <c r="AE144" s="20"/>
    </row>
    <row r="145" spans="1:31" ht="15" customHeight="1" x14ac:dyDescent="0.25">
      <c r="A145" s="96"/>
      <c r="B145" s="96"/>
      <c r="C145" s="97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</row>
    <row r="146" spans="1:31" ht="15" customHeight="1" x14ac:dyDescent="0.25">
      <c r="A146" s="96"/>
      <c r="B146" s="96"/>
      <c r="C146" s="97"/>
      <c r="D146" s="20"/>
      <c r="E146" s="19"/>
      <c r="F146" s="19"/>
      <c r="G146" s="19"/>
      <c r="H146" s="19"/>
      <c r="I146" s="19"/>
      <c r="J146" s="20"/>
      <c r="K146" s="20"/>
      <c r="L146" s="19"/>
      <c r="M146" s="19"/>
      <c r="N146" s="19"/>
      <c r="O146" s="19"/>
      <c r="P146" s="19"/>
      <c r="Q146" s="20"/>
      <c r="R146" s="20"/>
      <c r="S146" s="19"/>
      <c r="T146" s="19"/>
      <c r="U146" s="19"/>
      <c r="V146" s="19"/>
      <c r="W146" s="19"/>
      <c r="X146" s="20"/>
      <c r="Y146" s="20"/>
      <c r="Z146" s="19"/>
      <c r="AA146" s="19"/>
      <c r="AB146" s="19"/>
      <c r="AC146" s="19"/>
      <c r="AD146" s="19"/>
      <c r="AE146" s="20"/>
    </row>
    <row r="147" spans="1:31" ht="15.75" customHeight="1" x14ac:dyDescent="0.25">
      <c r="A147" s="96"/>
      <c r="B147" s="96"/>
      <c r="C147" s="97"/>
      <c r="D147" s="79">
        <f>D146+D145+D144+D143+D142+D141+D140+D139+D138+D137+D136+D135+D134+D133+D132+D131+D130+D129+D128+D127+D126+D125+D124+D123+D122+D121+D120</f>
        <v>0</v>
      </c>
      <c r="E147" s="79">
        <f t="shared" ref="E147:AE147" si="0">E146+E145+E144+E143+E142+E141+E140+E139+E138+E137+E136+E135+E134+E133+E132+E131+E130+E129+E128+E127+E126+E125+E124+E123+E122+E121+E120</f>
        <v>11</v>
      </c>
      <c r="F147" s="79">
        <f t="shared" si="0"/>
        <v>16</v>
      </c>
      <c r="G147" s="79">
        <f t="shared" si="0"/>
        <v>35</v>
      </c>
      <c r="H147" s="79">
        <f t="shared" si="0"/>
        <v>18</v>
      </c>
      <c r="I147" s="79">
        <f t="shared" si="0"/>
        <v>7</v>
      </c>
      <c r="J147" s="79">
        <f t="shared" si="0"/>
        <v>0</v>
      </c>
      <c r="K147" s="79">
        <f t="shared" si="0"/>
        <v>3</v>
      </c>
      <c r="L147" s="79">
        <f t="shared" si="0"/>
        <v>3</v>
      </c>
      <c r="M147" s="79">
        <f t="shared" si="0"/>
        <v>0</v>
      </c>
      <c r="N147" s="79">
        <f t="shared" si="0"/>
        <v>0</v>
      </c>
      <c r="O147" s="79">
        <f t="shared" si="0"/>
        <v>0</v>
      </c>
      <c r="P147" s="79">
        <f t="shared" si="0"/>
        <v>0</v>
      </c>
      <c r="Q147" s="79">
        <f t="shared" si="0"/>
        <v>0</v>
      </c>
      <c r="R147" s="79">
        <f t="shared" si="0"/>
        <v>0</v>
      </c>
      <c r="S147" s="79">
        <f t="shared" si="0"/>
        <v>0</v>
      </c>
      <c r="T147" s="79">
        <f t="shared" si="0"/>
        <v>0</v>
      </c>
      <c r="U147" s="79">
        <f t="shared" si="0"/>
        <v>0</v>
      </c>
      <c r="V147" s="79">
        <f t="shared" si="0"/>
        <v>0</v>
      </c>
      <c r="W147" s="79">
        <f t="shared" si="0"/>
        <v>0</v>
      </c>
      <c r="X147" s="79">
        <f t="shared" si="0"/>
        <v>0</v>
      </c>
      <c r="Y147" s="79">
        <f t="shared" si="0"/>
        <v>0</v>
      </c>
      <c r="Z147" s="79">
        <f t="shared" si="0"/>
        <v>0</v>
      </c>
      <c r="AA147" s="79">
        <f t="shared" si="0"/>
        <v>0</v>
      </c>
      <c r="AB147" s="79">
        <f t="shared" si="0"/>
        <v>0</v>
      </c>
      <c r="AC147" s="79">
        <f t="shared" si="0"/>
        <v>0</v>
      </c>
      <c r="AD147" s="79">
        <f t="shared" si="0"/>
        <v>0</v>
      </c>
      <c r="AE147" s="79">
        <f t="shared" si="0"/>
        <v>0</v>
      </c>
    </row>
    <row r="148" spans="1:31" ht="2.25" customHeight="1" x14ac:dyDescent="0.25">
      <c r="A148" s="31"/>
      <c r="B148" s="31"/>
      <c r="C148" s="32"/>
      <c r="D148" s="33"/>
      <c r="E148" s="33"/>
      <c r="F148" s="33"/>
      <c r="G148" s="33"/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  <c r="AA148" s="33"/>
      <c r="AB148" s="33"/>
      <c r="AC148" s="33"/>
      <c r="AD148" s="33"/>
      <c r="AE148" s="33"/>
    </row>
    <row r="149" spans="1:31" ht="15" customHeight="1" x14ac:dyDescent="0.25">
      <c r="A149" s="94" t="s">
        <v>39</v>
      </c>
      <c r="B149" s="96"/>
      <c r="C149" s="97"/>
      <c r="D149" s="20"/>
      <c r="E149" s="19"/>
      <c r="F149" s="19"/>
      <c r="G149" s="19"/>
      <c r="H149" s="19"/>
      <c r="I149" s="19"/>
      <c r="J149" s="91">
        <v>3</v>
      </c>
      <c r="K149" s="20"/>
      <c r="L149" s="19"/>
      <c r="M149" s="19"/>
      <c r="N149" s="19"/>
      <c r="O149" s="19"/>
      <c r="P149" s="19"/>
      <c r="Q149" s="20"/>
      <c r="R149" s="20"/>
      <c r="S149" s="19"/>
      <c r="T149" s="19"/>
      <c r="U149" s="19"/>
      <c r="V149" s="19"/>
      <c r="W149" s="19"/>
      <c r="X149" s="20"/>
      <c r="Y149" s="20"/>
      <c r="Z149" s="19"/>
      <c r="AA149" s="19"/>
      <c r="AB149" s="19"/>
      <c r="AC149" s="19"/>
      <c r="AD149" s="19"/>
      <c r="AE149" s="20"/>
    </row>
    <row r="150" spans="1:31" ht="15" customHeight="1" x14ac:dyDescent="0.25">
      <c r="A150" s="96"/>
      <c r="B150" s="96"/>
      <c r="C150" s="97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</row>
    <row r="151" spans="1:31" ht="2.25" customHeight="1" x14ac:dyDescent="0.25">
      <c r="A151" s="26"/>
      <c r="B151" s="26"/>
      <c r="C151" s="26"/>
      <c r="D151" s="49"/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49"/>
      <c r="Y151" s="49"/>
      <c r="Z151" s="49"/>
      <c r="AA151" s="49"/>
      <c r="AB151" s="49"/>
      <c r="AC151" s="49"/>
      <c r="AD151" s="49"/>
      <c r="AE151" s="49"/>
    </row>
    <row r="152" spans="1:31" ht="15" customHeight="1" x14ac:dyDescent="0.25">
      <c r="A152" s="96" t="s">
        <v>15</v>
      </c>
      <c r="B152" s="100"/>
      <c r="C152" s="101"/>
      <c r="D152" s="18"/>
      <c r="E152" s="150" t="s">
        <v>52</v>
      </c>
      <c r="F152" s="151"/>
      <c r="G152" s="152"/>
      <c r="H152" s="18"/>
      <c r="I152" s="18"/>
      <c r="J152" s="18"/>
      <c r="K152" s="117" t="s">
        <v>60</v>
      </c>
      <c r="L152" s="1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</row>
    <row r="153" spans="1:31" ht="15" customHeight="1" x14ac:dyDescent="0.25">
      <c r="A153" s="100"/>
      <c r="B153" s="100"/>
      <c r="C153" s="101"/>
      <c r="D153" s="20"/>
      <c r="E153" s="153" t="s">
        <v>53</v>
      </c>
      <c r="F153" s="154"/>
      <c r="G153" s="154"/>
      <c r="H153" s="154"/>
      <c r="I153" s="155"/>
      <c r="J153" s="20"/>
      <c r="K153" s="20"/>
      <c r="L153" s="19"/>
      <c r="M153" s="19"/>
      <c r="N153" s="19"/>
      <c r="O153" s="19"/>
      <c r="P153" s="19"/>
      <c r="Q153" s="20"/>
      <c r="R153" s="20"/>
      <c r="S153" s="19"/>
      <c r="T153" s="19"/>
      <c r="U153" s="19"/>
      <c r="V153" s="19"/>
      <c r="W153" s="19"/>
      <c r="X153" s="20"/>
      <c r="Y153" s="20"/>
      <c r="Z153" s="19"/>
      <c r="AA153" s="19"/>
      <c r="AB153" s="19"/>
      <c r="AC153" s="19"/>
      <c r="AD153" s="19"/>
      <c r="AE153" s="20"/>
    </row>
    <row r="154" spans="1:31" ht="15" customHeight="1" x14ac:dyDescent="0.25">
      <c r="A154" s="100"/>
      <c r="B154" s="100"/>
      <c r="C154" s="101"/>
      <c r="D154" s="18"/>
      <c r="E154" s="174" t="s">
        <v>54</v>
      </c>
      <c r="F154" s="175"/>
      <c r="G154" s="176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</row>
    <row r="155" spans="1:31" ht="15" customHeight="1" x14ac:dyDescent="0.25">
      <c r="A155" s="100"/>
      <c r="B155" s="100"/>
      <c r="C155" s="101"/>
      <c r="D155" s="20"/>
      <c r="E155" s="19"/>
      <c r="F155" s="137" t="s">
        <v>55</v>
      </c>
      <c r="G155" s="138"/>
      <c r="H155" s="19"/>
      <c r="I155" s="19"/>
      <c r="J155" s="20"/>
      <c r="K155" s="20"/>
      <c r="L155" s="19"/>
      <c r="M155" s="19"/>
      <c r="N155" s="19"/>
      <c r="O155" s="19"/>
      <c r="P155" s="19"/>
      <c r="Q155" s="20"/>
      <c r="R155" s="20"/>
      <c r="S155" s="19"/>
      <c r="T155" s="19"/>
      <c r="U155" s="19"/>
      <c r="V155" s="19"/>
      <c r="W155" s="19"/>
      <c r="X155" s="20"/>
      <c r="Y155" s="20"/>
      <c r="Z155" s="19"/>
      <c r="AA155" s="19"/>
      <c r="AB155" s="19"/>
      <c r="AC155" s="19"/>
      <c r="AD155" s="19"/>
      <c r="AE155" s="20"/>
    </row>
    <row r="156" spans="1:31" ht="15" customHeight="1" x14ac:dyDescent="0.25">
      <c r="A156" s="100"/>
      <c r="B156" s="100"/>
      <c r="C156" s="101"/>
      <c r="D156" s="18"/>
      <c r="E156" s="18"/>
      <c r="F156" s="133" t="s">
        <v>61</v>
      </c>
      <c r="G156" s="134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</row>
    <row r="157" spans="1:31" ht="15" customHeight="1" x14ac:dyDescent="0.25">
      <c r="A157" s="100"/>
      <c r="B157" s="100"/>
      <c r="C157" s="101"/>
      <c r="D157" s="20"/>
      <c r="E157" s="19"/>
      <c r="F157" s="135"/>
      <c r="G157" s="136"/>
      <c r="H157" s="19"/>
      <c r="I157" s="19"/>
      <c r="J157" s="20"/>
      <c r="K157" s="20"/>
      <c r="L157" s="19"/>
      <c r="M157" s="19"/>
      <c r="N157" s="19"/>
      <c r="O157" s="19"/>
      <c r="P157" s="19"/>
      <c r="Q157" s="20"/>
      <c r="R157" s="20"/>
      <c r="S157" s="19"/>
      <c r="T157" s="19"/>
      <c r="U157" s="19"/>
      <c r="V157" s="19"/>
      <c r="W157" s="19"/>
      <c r="X157" s="20"/>
      <c r="Y157" s="20"/>
      <c r="Z157" s="19"/>
      <c r="AA157" s="19"/>
      <c r="AB157" s="19"/>
      <c r="AC157" s="19"/>
      <c r="AD157" s="19"/>
      <c r="AE157" s="20"/>
    </row>
    <row r="158" spans="1:31" ht="14.45" customHeight="1" x14ac:dyDescent="0.25">
      <c r="A158" s="100"/>
      <c r="B158" s="100"/>
      <c r="C158" s="101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</row>
    <row r="159" spans="1:31" ht="14.45" customHeight="1" x14ac:dyDescent="0.25">
      <c r="A159" s="100"/>
      <c r="B159" s="100"/>
      <c r="C159" s="101"/>
      <c r="D159" s="20"/>
      <c r="E159" s="19"/>
      <c r="F159" s="19"/>
      <c r="G159" s="19"/>
      <c r="H159" s="19"/>
      <c r="I159" s="19"/>
      <c r="J159" s="20"/>
      <c r="K159" s="20"/>
      <c r="L159" s="19"/>
      <c r="M159" s="19"/>
      <c r="N159" s="19"/>
      <c r="O159" s="19"/>
      <c r="P159" s="19"/>
      <c r="Q159" s="20"/>
      <c r="R159" s="20"/>
      <c r="S159" s="19"/>
      <c r="T159" s="19"/>
      <c r="U159" s="19"/>
      <c r="V159" s="19"/>
      <c r="W159" s="19"/>
      <c r="X159" s="20"/>
      <c r="Y159" s="20"/>
      <c r="Z159" s="19"/>
      <c r="AA159" s="19"/>
      <c r="AB159" s="19"/>
      <c r="AC159" s="19"/>
      <c r="AD159" s="19"/>
      <c r="AE159" s="20"/>
    </row>
    <row r="160" spans="1:31" ht="15" customHeight="1" x14ac:dyDescent="0.25">
      <c r="A160" s="100"/>
      <c r="B160" s="100"/>
      <c r="C160" s="101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</row>
    <row r="161" spans="1:31" ht="15" customHeight="1" x14ac:dyDescent="0.25">
      <c r="A161" s="100"/>
      <c r="B161" s="100"/>
      <c r="C161" s="101"/>
      <c r="D161" s="20"/>
      <c r="E161" s="19"/>
      <c r="F161" s="19"/>
      <c r="G161" s="19"/>
      <c r="H161" s="19"/>
      <c r="I161" s="19"/>
      <c r="J161" s="20"/>
      <c r="K161" s="20"/>
      <c r="L161" s="19"/>
      <c r="M161" s="19"/>
      <c r="N161" s="19"/>
      <c r="O161" s="19"/>
      <c r="P161" s="19"/>
      <c r="Q161" s="20"/>
      <c r="R161" s="20"/>
      <c r="S161" s="19"/>
      <c r="T161" s="19"/>
      <c r="U161" s="19"/>
      <c r="V161" s="19"/>
      <c r="W161" s="19"/>
      <c r="X161" s="20"/>
      <c r="Y161" s="20"/>
      <c r="Z161" s="19"/>
      <c r="AA161" s="19"/>
      <c r="AB161" s="19"/>
      <c r="AC161" s="19"/>
      <c r="AD161" s="19"/>
      <c r="AE161" s="20"/>
    </row>
    <row r="162" spans="1:31" ht="15" customHeight="1" x14ac:dyDescent="0.25">
      <c r="A162" s="100"/>
      <c r="B162" s="100"/>
      <c r="C162" s="101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</row>
    <row r="163" spans="1:31" ht="15" customHeight="1" x14ac:dyDescent="0.25">
      <c r="A163" s="100"/>
      <c r="B163" s="100"/>
      <c r="C163" s="101"/>
      <c r="D163" s="20"/>
      <c r="E163" s="19"/>
      <c r="F163" s="19"/>
      <c r="G163" s="19"/>
      <c r="H163" s="19"/>
      <c r="I163" s="19"/>
      <c r="J163" s="20"/>
      <c r="K163" s="20"/>
      <c r="L163" s="19"/>
      <c r="M163" s="19"/>
      <c r="N163" s="19"/>
      <c r="O163" s="19"/>
      <c r="P163" s="19"/>
      <c r="Q163" s="20"/>
      <c r="R163" s="20"/>
      <c r="S163" s="19"/>
      <c r="T163" s="19"/>
      <c r="U163" s="19"/>
      <c r="V163" s="19"/>
      <c r="W163" s="19"/>
      <c r="X163" s="20"/>
      <c r="Y163" s="20"/>
      <c r="Z163" s="19"/>
      <c r="AA163" s="19"/>
      <c r="AB163" s="19"/>
      <c r="AC163" s="19"/>
      <c r="AD163" s="19"/>
      <c r="AE163" s="20"/>
    </row>
    <row r="164" spans="1:31" ht="15" customHeight="1" x14ac:dyDescent="0.25">
      <c r="A164" s="100"/>
      <c r="B164" s="100"/>
      <c r="C164" s="101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</row>
    <row r="165" spans="1:31" ht="15" customHeight="1" x14ac:dyDescent="0.25">
      <c r="A165" s="100"/>
      <c r="B165" s="100"/>
      <c r="C165" s="101"/>
      <c r="D165" s="20"/>
      <c r="E165" s="19"/>
      <c r="F165" s="19"/>
      <c r="G165" s="19"/>
      <c r="H165" s="19"/>
      <c r="I165" s="19"/>
      <c r="J165" s="20"/>
      <c r="K165" s="20"/>
      <c r="L165" s="19"/>
      <c r="M165" s="19"/>
      <c r="N165" s="19"/>
      <c r="O165" s="19"/>
      <c r="P165" s="19"/>
      <c r="Q165" s="20"/>
      <c r="R165" s="20"/>
      <c r="S165" s="19"/>
      <c r="T165" s="19"/>
      <c r="U165" s="19"/>
      <c r="V165" s="19"/>
      <c r="W165" s="19"/>
      <c r="X165" s="20"/>
      <c r="Y165" s="20"/>
      <c r="Z165" s="19"/>
      <c r="AA165" s="19"/>
      <c r="AB165" s="19"/>
      <c r="AC165" s="19"/>
      <c r="AD165" s="19"/>
      <c r="AE165" s="20"/>
    </row>
    <row r="166" spans="1:31" ht="15" customHeight="1" x14ac:dyDescent="0.25">
      <c r="A166" s="100"/>
      <c r="B166" s="100"/>
      <c r="C166" s="101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</row>
    <row r="167" spans="1:31" ht="15" customHeight="1" x14ac:dyDescent="0.25">
      <c r="A167" s="100"/>
      <c r="B167" s="100"/>
      <c r="C167" s="101"/>
      <c r="D167" s="20"/>
      <c r="E167" s="19"/>
      <c r="F167" s="19"/>
      <c r="G167" s="19"/>
      <c r="H167" s="19"/>
      <c r="I167" s="19"/>
      <c r="J167" s="20"/>
      <c r="K167" s="20"/>
      <c r="L167" s="19"/>
      <c r="M167" s="19"/>
      <c r="N167" s="19"/>
      <c r="O167" s="19"/>
      <c r="P167" s="19"/>
      <c r="Q167" s="20"/>
      <c r="R167" s="20"/>
      <c r="S167" s="19"/>
      <c r="T167" s="19"/>
      <c r="U167" s="19"/>
      <c r="V167" s="19"/>
      <c r="W167" s="19"/>
      <c r="X167" s="20"/>
      <c r="Y167" s="20"/>
      <c r="Z167" s="19"/>
      <c r="AA167" s="19"/>
      <c r="AB167" s="19"/>
      <c r="AC167" s="19"/>
      <c r="AD167" s="19"/>
      <c r="AE167" s="20"/>
    </row>
    <row r="168" spans="1:31" ht="15" customHeight="1" x14ac:dyDescent="0.25">
      <c r="A168" s="100"/>
      <c r="B168" s="100"/>
      <c r="C168" s="101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</row>
    <row r="169" spans="1:31" ht="15" customHeight="1" x14ac:dyDescent="0.25">
      <c r="A169" s="100"/>
      <c r="B169" s="100"/>
      <c r="C169" s="101"/>
      <c r="D169" s="20"/>
      <c r="E169" s="19"/>
      <c r="F169" s="19"/>
      <c r="G169" s="19"/>
      <c r="H169" s="19"/>
      <c r="I169" s="19"/>
      <c r="J169" s="20"/>
      <c r="K169" s="20"/>
      <c r="L169" s="19"/>
      <c r="M169" s="19"/>
      <c r="N169" s="19"/>
      <c r="O169" s="19"/>
      <c r="P169" s="19"/>
      <c r="Q169" s="20"/>
      <c r="R169" s="20"/>
      <c r="S169" s="19"/>
      <c r="T169" s="19"/>
      <c r="U169" s="19"/>
      <c r="V169" s="19"/>
      <c r="W169" s="19"/>
      <c r="X169" s="20"/>
      <c r="Y169" s="20"/>
      <c r="Z169" s="19"/>
      <c r="AA169" s="19"/>
      <c r="AB169" s="19"/>
      <c r="AC169" s="19"/>
      <c r="AD169" s="19"/>
      <c r="AE169" s="20"/>
    </row>
    <row r="170" spans="1:31" ht="15" customHeight="1" x14ac:dyDescent="0.25">
      <c r="A170" s="100"/>
      <c r="B170" s="100"/>
      <c r="C170" s="101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</row>
    <row r="171" spans="1:31" ht="15" customHeight="1" x14ac:dyDescent="0.25">
      <c r="A171" s="100"/>
      <c r="B171" s="100"/>
      <c r="C171" s="101"/>
      <c r="D171" s="20"/>
      <c r="E171" s="19"/>
      <c r="F171" s="19"/>
      <c r="G171" s="19"/>
      <c r="H171" s="19"/>
      <c r="I171" s="19"/>
      <c r="J171" s="20"/>
      <c r="K171" s="20"/>
      <c r="L171" s="19"/>
      <c r="M171" s="19"/>
      <c r="N171" s="19"/>
      <c r="O171" s="19"/>
      <c r="P171" s="19"/>
      <c r="Q171" s="20"/>
      <c r="R171" s="20"/>
      <c r="S171" s="19"/>
      <c r="T171" s="19"/>
      <c r="U171" s="19"/>
      <c r="V171" s="19"/>
      <c r="W171" s="19"/>
      <c r="X171" s="20"/>
      <c r="Y171" s="20"/>
      <c r="Z171" s="19"/>
      <c r="AA171" s="19"/>
      <c r="AB171" s="19"/>
      <c r="AC171" s="19"/>
      <c r="AD171" s="19"/>
      <c r="AE171" s="20"/>
    </row>
    <row r="172" spans="1:31" s="2" customFormat="1" ht="2.25" customHeight="1" x14ac:dyDescent="0.25">
      <c r="A172" s="70"/>
      <c r="B172" s="43"/>
      <c r="C172" s="44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</row>
    <row r="173" spans="1:31" ht="14.45" customHeight="1" x14ac:dyDescent="0.25">
      <c r="A173" s="96" t="s">
        <v>40</v>
      </c>
      <c r="B173" s="104"/>
      <c r="C173" s="105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</row>
    <row r="174" spans="1:31" ht="14.45" customHeight="1" x14ac:dyDescent="0.25">
      <c r="A174" s="104"/>
      <c r="B174" s="104"/>
      <c r="C174" s="105"/>
      <c r="D174" s="20"/>
      <c r="E174" s="19"/>
      <c r="F174" s="19"/>
      <c r="G174" s="19"/>
      <c r="H174" s="19"/>
      <c r="I174" s="19"/>
      <c r="J174" s="20"/>
      <c r="K174" s="20"/>
      <c r="L174" s="19"/>
      <c r="M174" s="19"/>
      <c r="N174" s="19"/>
      <c r="O174" s="19"/>
      <c r="P174" s="19"/>
      <c r="Q174" s="20"/>
      <c r="R174" s="20"/>
      <c r="S174" s="19"/>
      <c r="T174" s="19"/>
      <c r="U174" s="19"/>
      <c r="V174" s="19"/>
      <c r="W174" s="19"/>
      <c r="X174" s="20"/>
      <c r="Y174" s="20"/>
      <c r="Z174" s="19"/>
      <c r="AA174" s="19"/>
      <c r="AB174" s="19"/>
      <c r="AC174" s="19"/>
      <c r="AD174" s="19"/>
      <c r="AE174" s="20"/>
    </row>
    <row r="175" spans="1:31" ht="14.45" customHeight="1" x14ac:dyDescent="0.25">
      <c r="A175" s="104"/>
      <c r="B175" s="104"/>
      <c r="C175" s="105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</row>
    <row r="176" spans="1:31" ht="14.45" customHeight="1" x14ac:dyDescent="0.25">
      <c r="A176" s="104"/>
      <c r="B176" s="104"/>
      <c r="C176" s="105"/>
      <c r="D176" s="20"/>
      <c r="E176" s="19"/>
      <c r="F176" s="19"/>
      <c r="G176" s="19"/>
      <c r="H176" s="19"/>
      <c r="I176" s="19"/>
      <c r="J176" s="20"/>
      <c r="K176" s="20"/>
      <c r="L176" s="19"/>
      <c r="M176" s="19"/>
      <c r="N176" s="19"/>
      <c r="O176" s="19"/>
      <c r="P176" s="19"/>
      <c r="Q176" s="20"/>
      <c r="R176" s="20"/>
      <c r="S176" s="19"/>
      <c r="T176" s="19"/>
      <c r="U176" s="19"/>
      <c r="V176" s="19"/>
      <c r="W176" s="19"/>
      <c r="X176" s="20"/>
      <c r="Y176" s="20"/>
      <c r="Z176" s="19"/>
      <c r="AA176" s="19"/>
      <c r="AB176" s="19"/>
      <c r="AC176" s="19"/>
      <c r="AD176" s="19"/>
      <c r="AE176" s="20"/>
    </row>
    <row r="177" spans="1:31" ht="14.45" customHeight="1" x14ac:dyDescent="0.25">
      <c r="A177" s="104"/>
      <c r="B177" s="104"/>
      <c r="C177" s="105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</row>
    <row r="178" spans="1:31" ht="14.45" customHeight="1" x14ac:dyDescent="0.25">
      <c r="A178" s="104"/>
      <c r="B178" s="104"/>
      <c r="C178" s="105"/>
      <c r="D178" s="20"/>
      <c r="E178" s="19"/>
      <c r="F178" s="19"/>
      <c r="G178" s="19"/>
      <c r="H178" s="19"/>
      <c r="I178" s="19"/>
      <c r="J178" s="20"/>
      <c r="K178" s="20"/>
      <c r="L178" s="19"/>
      <c r="M178" s="19"/>
      <c r="N178" s="19"/>
      <c r="O178" s="19"/>
      <c r="P178" s="19"/>
      <c r="Q178" s="20"/>
      <c r="R178" s="20"/>
      <c r="S178" s="19"/>
      <c r="T178" s="19"/>
      <c r="U178" s="19"/>
      <c r="V178" s="19"/>
      <c r="W178" s="19"/>
      <c r="X178" s="20"/>
      <c r="Y178" s="20"/>
      <c r="Z178" s="19"/>
      <c r="AA178" s="19"/>
      <c r="AB178" s="19"/>
      <c r="AC178" s="19"/>
      <c r="AD178" s="19"/>
      <c r="AE178" s="20"/>
    </row>
    <row r="179" spans="1:31" s="2" customFormat="1" ht="2.25" customHeight="1" x14ac:dyDescent="0.25">
      <c r="A179" s="70"/>
      <c r="B179" s="42"/>
      <c r="C179" s="4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</row>
    <row r="180" spans="1:31" ht="14.45" customHeight="1" x14ac:dyDescent="0.25">
      <c r="A180" s="96" t="s">
        <v>41</v>
      </c>
      <c r="B180" s="96"/>
      <c r="C180" s="97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</row>
    <row r="181" spans="1:31" ht="2.25" customHeight="1" x14ac:dyDescent="0.25">
      <c r="A181" s="26"/>
      <c r="B181" s="26"/>
      <c r="C181" s="26"/>
      <c r="D181" s="49"/>
      <c r="E181" s="49"/>
      <c r="F181" s="49"/>
      <c r="G181" s="49"/>
      <c r="H181" s="49"/>
      <c r="I181" s="49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  <c r="X181" s="49"/>
      <c r="Y181" s="49"/>
      <c r="Z181" s="49"/>
      <c r="AA181" s="49"/>
      <c r="AB181" s="49"/>
      <c r="AC181" s="49"/>
      <c r="AD181" s="49"/>
      <c r="AE181" s="49"/>
    </row>
    <row r="182" spans="1:31" ht="15" customHeight="1" x14ac:dyDescent="0.25">
      <c r="A182" s="94" t="s">
        <v>17</v>
      </c>
      <c r="B182" s="94"/>
      <c r="C182" s="95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</row>
    <row r="183" spans="1:31" ht="15" customHeight="1" x14ac:dyDescent="0.25">
      <c r="A183" s="94"/>
      <c r="B183" s="94"/>
      <c r="C183" s="95"/>
      <c r="D183" s="20"/>
      <c r="E183" s="19"/>
      <c r="F183" s="19"/>
      <c r="G183" s="19"/>
      <c r="H183" s="19"/>
      <c r="I183" s="19"/>
      <c r="J183" s="20"/>
      <c r="K183" s="20"/>
      <c r="L183" s="19"/>
      <c r="M183" s="19"/>
      <c r="N183" s="19"/>
      <c r="O183" s="19"/>
      <c r="P183" s="19"/>
      <c r="Q183" s="20"/>
      <c r="R183" s="20"/>
      <c r="S183" s="19"/>
      <c r="T183" s="19"/>
      <c r="U183" s="19"/>
      <c r="V183" s="19"/>
      <c r="W183" s="19"/>
      <c r="X183" s="20"/>
      <c r="Y183" s="20"/>
      <c r="Z183" s="19"/>
      <c r="AA183" s="19"/>
      <c r="AB183" s="19"/>
      <c r="AC183" s="19"/>
      <c r="AD183" s="19"/>
      <c r="AE183" s="20"/>
    </row>
    <row r="184" spans="1:31" ht="15" customHeight="1" x14ac:dyDescent="0.25">
      <c r="A184" s="94"/>
      <c r="B184" s="94"/>
      <c r="C184" s="95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</row>
    <row r="185" spans="1:31" ht="15" customHeight="1" x14ac:dyDescent="0.25">
      <c r="A185" s="94"/>
      <c r="B185" s="94"/>
      <c r="C185" s="95"/>
      <c r="D185" s="20"/>
      <c r="E185" s="19"/>
      <c r="F185" s="19"/>
      <c r="G185" s="19"/>
      <c r="H185" s="19"/>
      <c r="I185" s="19"/>
      <c r="J185" s="20"/>
      <c r="K185" s="20"/>
      <c r="L185" s="19"/>
      <c r="M185" s="19"/>
      <c r="N185" s="19"/>
      <c r="O185" s="19"/>
      <c r="P185" s="19"/>
      <c r="Q185" s="20"/>
      <c r="R185" s="20"/>
      <c r="S185" s="19"/>
      <c r="T185" s="19"/>
      <c r="U185" s="19"/>
      <c r="V185" s="19"/>
      <c r="W185" s="19"/>
      <c r="X185" s="20"/>
      <c r="Y185" s="20"/>
      <c r="Z185" s="19"/>
      <c r="AA185" s="19"/>
      <c r="AB185" s="19"/>
      <c r="AC185" s="19"/>
      <c r="AD185" s="19"/>
      <c r="AE185" s="20"/>
    </row>
    <row r="186" spans="1:31" ht="15" customHeight="1" x14ac:dyDescent="0.25">
      <c r="A186" s="94"/>
      <c r="B186" s="94"/>
      <c r="C186" s="95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</row>
    <row r="187" spans="1:31" ht="15" customHeight="1" x14ac:dyDescent="0.25">
      <c r="A187" s="94"/>
      <c r="B187" s="94"/>
      <c r="C187" s="95"/>
      <c r="D187" s="20"/>
      <c r="E187" s="19"/>
      <c r="F187" s="19"/>
      <c r="G187" s="19"/>
      <c r="H187" s="19"/>
      <c r="I187" s="19"/>
      <c r="J187" s="20"/>
      <c r="K187" s="20"/>
      <c r="L187" s="19"/>
      <c r="M187" s="19"/>
      <c r="N187" s="19"/>
      <c r="O187" s="19"/>
      <c r="P187" s="19"/>
      <c r="Q187" s="20"/>
      <c r="R187" s="20"/>
      <c r="S187" s="19"/>
      <c r="T187" s="19"/>
      <c r="U187" s="19"/>
      <c r="V187" s="19"/>
      <c r="W187" s="19"/>
      <c r="X187" s="20"/>
      <c r="Y187" s="20"/>
      <c r="Z187" s="19"/>
      <c r="AA187" s="19"/>
      <c r="AB187" s="19"/>
      <c r="AC187" s="19"/>
      <c r="AD187" s="19"/>
      <c r="AE187" s="20"/>
    </row>
    <row r="188" spans="1:31" ht="2.25" customHeight="1" x14ac:dyDescent="0.25">
      <c r="A188" s="26"/>
      <c r="B188" s="26"/>
      <c r="C188" s="26"/>
      <c r="D188" s="49"/>
      <c r="E188" s="49"/>
      <c r="F188" s="49"/>
      <c r="G188" s="49"/>
      <c r="H188" s="49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9"/>
      <c r="U188" s="49"/>
      <c r="V188" s="49"/>
      <c r="W188" s="49"/>
      <c r="X188" s="49"/>
      <c r="Y188" s="49"/>
      <c r="Z188" s="49"/>
      <c r="AA188" s="49"/>
      <c r="AB188" s="49"/>
      <c r="AC188" s="49"/>
      <c r="AD188" s="49"/>
      <c r="AE188" s="49"/>
    </row>
    <row r="189" spans="1:31" ht="15" customHeight="1" x14ac:dyDescent="0.25">
      <c r="A189" s="106" t="s">
        <v>42</v>
      </c>
      <c r="B189" s="107"/>
      <c r="C189" s="108"/>
      <c r="D189" s="20"/>
      <c r="E189" s="82">
        <v>3</v>
      </c>
      <c r="F189" s="82">
        <v>3</v>
      </c>
      <c r="G189" s="82">
        <v>3</v>
      </c>
      <c r="H189" s="82">
        <v>3</v>
      </c>
      <c r="I189" s="82">
        <v>3</v>
      </c>
      <c r="J189" s="20"/>
      <c r="K189" s="20"/>
      <c r="L189" s="19"/>
      <c r="M189" s="19"/>
      <c r="N189" s="19"/>
      <c r="O189" s="19"/>
      <c r="P189" s="19"/>
      <c r="Q189" s="20"/>
      <c r="R189" s="20"/>
      <c r="S189" s="19"/>
      <c r="T189" s="19"/>
      <c r="U189" s="19"/>
      <c r="V189" s="19"/>
      <c r="W189" s="19"/>
      <c r="X189" s="20"/>
      <c r="Y189" s="20"/>
      <c r="Z189" s="19"/>
      <c r="AA189" s="19"/>
      <c r="AB189" s="19"/>
      <c r="AC189" s="19"/>
      <c r="AD189" s="19"/>
      <c r="AE189" s="20"/>
    </row>
    <row r="190" spans="1:31" x14ac:dyDescent="0.25">
      <c r="A190" s="107"/>
      <c r="B190" s="107"/>
      <c r="C190" s="108"/>
      <c r="D190" s="18"/>
      <c r="E190" s="18"/>
      <c r="F190" s="85">
        <v>3</v>
      </c>
      <c r="G190" s="85">
        <v>3</v>
      </c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</row>
    <row r="191" spans="1:31" x14ac:dyDescent="0.25">
      <c r="A191" s="107"/>
      <c r="B191" s="107"/>
      <c r="C191" s="108"/>
      <c r="D191" s="20"/>
      <c r="E191" s="19"/>
      <c r="F191" s="19"/>
      <c r="G191" s="19"/>
      <c r="H191" s="19"/>
      <c r="I191" s="19"/>
      <c r="J191" s="20"/>
      <c r="K191" s="20"/>
      <c r="L191" s="19"/>
      <c r="M191" s="19"/>
      <c r="N191" s="19"/>
      <c r="O191" s="19"/>
      <c r="P191" s="19"/>
      <c r="Q191" s="20"/>
      <c r="R191" s="20"/>
      <c r="S191" s="19"/>
      <c r="T191" s="19"/>
      <c r="U191" s="19"/>
      <c r="V191" s="19"/>
      <c r="W191" s="19"/>
      <c r="X191" s="20"/>
      <c r="Y191" s="20"/>
      <c r="Z191" s="19"/>
      <c r="AA191" s="19"/>
      <c r="AB191" s="19"/>
      <c r="AC191" s="19"/>
      <c r="AD191" s="19"/>
      <c r="AE191" s="20"/>
    </row>
    <row r="192" spans="1:31" x14ac:dyDescent="0.25">
      <c r="A192" s="107"/>
      <c r="B192" s="107"/>
      <c r="C192" s="10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</row>
    <row r="193" spans="1:31" x14ac:dyDescent="0.25">
      <c r="A193" s="107"/>
      <c r="B193" s="107"/>
      <c r="C193" s="108"/>
      <c r="D193" s="20"/>
      <c r="E193" s="19"/>
      <c r="F193" s="19"/>
      <c r="G193" s="19"/>
      <c r="H193" s="19"/>
      <c r="I193" s="19"/>
      <c r="J193" s="20"/>
      <c r="K193" s="20"/>
      <c r="L193" s="19"/>
      <c r="M193" s="19"/>
      <c r="N193" s="19"/>
      <c r="O193" s="19"/>
      <c r="P193" s="19"/>
      <c r="Q193" s="20"/>
      <c r="R193" s="20"/>
      <c r="S193" s="19"/>
      <c r="T193" s="19"/>
      <c r="U193" s="19"/>
      <c r="V193" s="19"/>
      <c r="W193" s="19"/>
      <c r="X193" s="20"/>
      <c r="Y193" s="20"/>
      <c r="Z193" s="19"/>
      <c r="AA193" s="19"/>
      <c r="AB193" s="19"/>
      <c r="AC193" s="19"/>
      <c r="AD193" s="19"/>
      <c r="AE193" s="20"/>
    </row>
    <row r="194" spans="1:31" ht="15" customHeight="1" x14ac:dyDescent="0.25">
      <c r="A194" s="107"/>
      <c r="B194" s="107"/>
      <c r="C194" s="10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</row>
    <row r="195" spans="1:31" x14ac:dyDescent="0.25">
      <c r="A195" s="107"/>
      <c r="B195" s="107"/>
      <c r="C195" s="108"/>
      <c r="D195" s="20"/>
      <c r="E195" s="19"/>
      <c r="F195" s="19"/>
      <c r="G195" s="19"/>
      <c r="H195" s="19"/>
      <c r="I195" s="19"/>
      <c r="J195" s="20"/>
      <c r="K195" s="20"/>
      <c r="L195" s="19"/>
      <c r="M195" s="19"/>
      <c r="N195" s="19"/>
      <c r="O195" s="19"/>
      <c r="P195" s="19"/>
      <c r="Q195" s="20"/>
      <c r="R195" s="20"/>
      <c r="S195" s="19"/>
      <c r="T195" s="19"/>
      <c r="U195" s="19"/>
      <c r="V195" s="19"/>
      <c r="W195" s="19"/>
      <c r="X195" s="20"/>
      <c r="Y195" s="20"/>
      <c r="Z195" s="19"/>
      <c r="AA195" s="19"/>
      <c r="AB195" s="19"/>
      <c r="AC195" s="19"/>
      <c r="AD195" s="19"/>
      <c r="AE195" s="20"/>
    </row>
    <row r="196" spans="1:31" x14ac:dyDescent="0.25">
      <c r="A196" s="107"/>
      <c r="B196" s="107"/>
      <c r="C196" s="10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</row>
    <row r="197" spans="1:31" x14ac:dyDescent="0.25">
      <c r="A197" s="107"/>
      <c r="B197" s="107"/>
      <c r="C197" s="108"/>
      <c r="D197" s="20"/>
      <c r="E197" s="19"/>
      <c r="F197" s="19"/>
      <c r="G197" s="19"/>
      <c r="H197" s="19"/>
      <c r="I197" s="19"/>
      <c r="J197" s="20"/>
      <c r="K197" s="20"/>
      <c r="L197" s="19"/>
      <c r="M197" s="19"/>
      <c r="N197" s="19"/>
      <c r="O197" s="19"/>
      <c r="P197" s="19"/>
      <c r="Q197" s="20"/>
      <c r="R197" s="20"/>
      <c r="S197" s="19"/>
      <c r="T197" s="19"/>
      <c r="U197" s="19"/>
      <c r="V197" s="19"/>
      <c r="W197" s="19"/>
      <c r="X197" s="20"/>
      <c r="Y197" s="20"/>
      <c r="Z197" s="19"/>
      <c r="AA197" s="19"/>
      <c r="AB197" s="19"/>
      <c r="AC197" s="19"/>
      <c r="AD197" s="19"/>
      <c r="AE197" s="20"/>
    </row>
    <row r="198" spans="1:31" x14ac:dyDescent="0.25">
      <c r="A198" s="107"/>
      <c r="B198" s="107"/>
      <c r="C198" s="10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</row>
    <row r="199" spans="1:31" x14ac:dyDescent="0.25">
      <c r="A199" s="107"/>
      <c r="B199" s="107"/>
      <c r="C199" s="108"/>
      <c r="D199" s="20"/>
      <c r="E199" s="19"/>
      <c r="F199" s="19"/>
      <c r="G199" s="19"/>
      <c r="H199" s="19"/>
      <c r="I199" s="19"/>
      <c r="J199" s="20"/>
      <c r="K199" s="20"/>
      <c r="L199" s="19"/>
      <c r="M199" s="19"/>
      <c r="N199" s="19"/>
      <c r="O199" s="19"/>
      <c r="P199" s="19"/>
      <c r="Q199" s="20"/>
      <c r="R199" s="20"/>
      <c r="S199" s="19"/>
      <c r="T199" s="19"/>
      <c r="U199" s="19"/>
      <c r="V199" s="19"/>
      <c r="W199" s="19"/>
      <c r="X199" s="20"/>
      <c r="Y199" s="20"/>
      <c r="Z199" s="19"/>
      <c r="AA199" s="19"/>
      <c r="AB199" s="19"/>
      <c r="AC199" s="19"/>
      <c r="AD199" s="19"/>
      <c r="AE199" s="20"/>
    </row>
    <row r="200" spans="1:31" x14ac:dyDescent="0.25">
      <c r="A200" s="107"/>
      <c r="B200" s="107"/>
      <c r="C200" s="10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</row>
    <row r="201" spans="1:31" x14ac:dyDescent="0.25">
      <c r="A201" s="107"/>
      <c r="B201" s="107"/>
      <c r="C201" s="108"/>
      <c r="D201" s="20"/>
      <c r="E201" s="19"/>
      <c r="F201" s="19"/>
      <c r="G201" s="19"/>
      <c r="H201" s="19"/>
      <c r="I201" s="19"/>
      <c r="J201" s="20"/>
      <c r="K201" s="20"/>
      <c r="L201" s="19"/>
      <c r="M201" s="19"/>
      <c r="N201" s="19"/>
      <c r="O201" s="19"/>
      <c r="P201" s="19"/>
      <c r="Q201" s="20"/>
      <c r="R201" s="20"/>
      <c r="S201" s="19"/>
      <c r="T201" s="19"/>
      <c r="U201" s="19"/>
      <c r="V201" s="19"/>
      <c r="W201" s="19"/>
      <c r="X201" s="20"/>
      <c r="Y201" s="20"/>
      <c r="Z201" s="19"/>
      <c r="AA201" s="19"/>
      <c r="AB201" s="19"/>
      <c r="AC201" s="19"/>
      <c r="AD201" s="19"/>
      <c r="AE201" s="20"/>
    </row>
    <row r="202" spans="1:31" ht="15.75" x14ac:dyDescent="0.25">
      <c r="A202" s="107"/>
      <c r="B202" s="107"/>
      <c r="C202" s="108"/>
      <c r="D202" s="22">
        <f>D189+D190+D191+D192+D193+D194+D195+D196+D197+D198+D199+D200+D201</f>
        <v>0</v>
      </c>
      <c r="E202" s="22">
        <f t="shared" ref="E202:AE202" si="1">E189+E190+E191+E192+E193+E194+E195+E196+E197+E198+E199+E200+E201</f>
        <v>3</v>
      </c>
      <c r="F202" s="22">
        <f t="shared" si="1"/>
        <v>6</v>
      </c>
      <c r="G202" s="22">
        <f t="shared" si="1"/>
        <v>6</v>
      </c>
      <c r="H202" s="22">
        <f t="shared" si="1"/>
        <v>3</v>
      </c>
      <c r="I202" s="22">
        <f t="shared" si="1"/>
        <v>3</v>
      </c>
      <c r="J202" s="22">
        <f t="shared" si="1"/>
        <v>0</v>
      </c>
      <c r="K202" s="22">
        <f t="shared" si="1"/>
        <v>0</v>
      </c>
      <c r="L202" s="22">
        <f t="shared" si="1"/>
        <v>0</v>
      </c>
      <c r="M202" s="22">
        <f t="shared" si="1"/>
        <v>0</v>
      </c>
      <c r="N202" s="22">
        <f t="shared" si="1"/>
        <v>0</v>
      </c>
      <c r="O202" s="22">
        <f t="shared" si="1"/>
        <v>0</v>
      </c>
      <c r="P202" s="22">
        <f t="shared" si="1"/>
        <v>0</v>
      </c>
      <c r="Q202" s="22">
        <f t="shared" si="1"/>
        <v>0</v>
      </c>
      <c r="R202" s="22">
        <f t="shared" si="1"/>
        <v>0</v>
      </c>
      <c r="S202" s="22">
        <f t="shared" si="1"/>
        <v>0</v>
      </c>
      <c r="T202" s="22">
        <f t="shared" si="1"/>
        <v>0</v>
      </c>
      <c r="U202" s="22">
        <f t="shared" si="1"/>
        <v>0</v>
      </c>
      <c r="V202" s="22">
        <f t="shared" si="1"/>
        <v>0</v>
      </c>
      <c r="W202" s="22">
        <f t="shared" si="1"/>
        <v>0</v>
      </c>
      <c r="X202" s="22">
        <f t="shared" si="1"/>
        <v>0</v>
      </c>
      <c r="Y202" s="22">
        <f t="shared" si="1"/>
        <v>0</v>
      </c>
      <c r="Z202" s="22">
        <f t="shared" si="1"/>
        <v>0</v>
      </c>
      <c r="AA202" s="22">
        <f t="shared" si="1"/>
        <v>0</v>
      </c>
      <c r="AB202" s="22">
        <f t="shared" si="1"/>
        <v>0</v>
      </c>
      <c r="AC202" s="22">
        <f t="shared" si="1"/>
        <v>0</v>
      </c>
      <c r="AD202" s="22">
        <f t="shared" si="1"/>
        <v>0</v>
      </c>
      <c r="AE202" s="22">
        <f t="shared" si="1"/>
        <v>0</v>
      </c>
    </row>
    <row r="203" spans="1:31" ht="2.25" customHeight="1" x14ac:dyDescent="0.25">
      <c r="A203" s="70"/>
      <c r="B203" s="70"/>
      <c r="C203" s="40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</row>
    <row r="204" spans="1:31" ht="15" customHeight="1" x14ac:dyDescent="0.25">
      <c r="A204" s="106" t="s">
        <v>43</v>
      </c>
      <c r="B204" s="106"/>
      <c r="C204" s="95"/>
      <c r="D204" s="20"/>
      <c r="E204" s="80">
        <v>3</v>
      </c>
      <c r="F204" s="80">
        <v>3</v>
      </c>
      <c r="G204" s="80">
        <v>3</v>
      </c>
      <c r="H204" s="19"/>
      <c r="I204" s="19"/>
      <c r="J204" s="20"/>
      <c r="K204" s="90">
        <v>1</v>
      </c>
      <c r="L204" s="90">
        <v>1</v>
      </c>
      <c r="M204" s="19"/>
      <c r="N204" s="19"/>
      <c r="O204" s="19"/>
      <c r="P204" s="19"/>
      <c r="Q204" s="20"/>
      <c r="R204" s="20"/>
      <c r="S204" s="19"/>
      <c r="T204" s="19"/>
      <c r="U204" s="19"/>
      <c r="V204" s="19"/>
      <c r="W204" s="19"/>
      <c r="X204" s="20"/>
      <c r="Y204" s="20"/>
      <c r="Z204" s="19"/>
      <c r="AA204" s="19"/>
      <c r="AB204" s="19"/>
      <c r="AC204" s="19"/>
      <c r="AD204" s="19"/>
      <c r="AE204" s="20"/>
    </row>
    <row r="205" spans="1:31" x14ac:dyDescent="0.25">
      <c r="A205" s="106"/>
      <c r="B205" s="106"/>
      <c r="C205" s="95"/>
      <c r="D205" s="18"/>
      <c r="E205" s="18"/>
      <c r="F205" s="18"/>
      <c r="G205" s="89">
        <v>2</v>
      </c>
      <c r="H205" s="89">
        <v>2</v>
      </c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</row>
    <row r="206" spans="1:31" ht="14.45" customHeight="1" x14ac:dyDescent="0.25">
      <c r="A206" s="106"/>
      <c r="B206" s="106"/>
      <c r="C206" s="95"/>
      <c r="D206" s="20"/>
      <c r="E206" s="19"/>
      <c r="F206" s="19"/>
      <c r="G206" s="19"/>
      <c r="H206" s="19"/>
      <c r="I206" s="19"/>
      <c r="J206" s="20"/>
      <c r="K206" s="20"/>
      <c r="L206" s="19"/>
      <c r="M206" s="19"/>
      <c r="N206" s="19"/>
      <c r="O206" s="19"/>
      <c r="P206" s="19"/>
      <c r="Q206" s="20"/>
      <c r="R206" s="20"/>
      <c r="S206" s="19"/>
      <c r="T206" s="19"/>
      <c r="U206" s="19"/>
      <c r="V206" s="19"/>
      <c r="W206" s="19"/>
      <c r="X206" s="20"/>
      <c r="Y206" s="20"/>
      <c r="Z206" s="19"/>
      <c r="AA206" s="19"/>
      <c r="AB206" s="19"/>
      <c r="AC206" s="19"/>
      <c r="AD206" s="19"/>
      <c r="AE206" s="20"/>
    </row>
    <row r="207" spans="1:31" ht="14.45" customHeight="1" x14ac:dyDescent="0.25">
      <c r="A207" s="106"/>
      <c r="B207" s="106"/>
      <c r="C207" s="95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</row>
    <row r="208" spans="1:31" x14ac:dyDescent="0.25">
      <c r="A208" s="106"/>
      <c r="B208" s="106"/>
      <c r="C208" s="95"/>
      <c r="D208" s="20"/>
      <c r="E208" s="19"/>
      <c r="F208" s="19"/>
      <c r="G208" s="19"/>
      <c r="H208" s="19"/>
      <c r="I208" s="19"/>
      <c r="J208" s="20"/>
      <c r="K208" s="20"/>
      <c r="L208" s="19"/>
      <c r="M208" s="19"/>
      <c r="N208" s="19"/>
      <c r="O208" s="19"/>
      <c r="P208" s="19"/>
      <c r="Q208" s="20"/>
      <c r="R208" s="20"/>
      <c r="S208" s="19"/>
      <c r="T208" s="19"/>
      <c r="U208" s="19"/>
      <c r="V208" s="19"/>
      <c r="W208" s="19"/>
      <c r="X208" s="20"/>
      <c r="Y208" s="20"/>
      <c r="Z208" s="19"/>
      <c r="AA208" s="19"/>
      <c r="AB208" s="19"/>
      <c r="AC208" s="19"/>
      <c r="AD208" s="19"/>
      <c r="AE208" s="20"/>
    </row>
    <row r="209" spans="1:31" x14ac:dyDescent="0.25">
      <c r="A209" s="106"/>
      <c r="B209" s="106"/>
      <c r="C209" s="95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</row>
    <row r="210" spans="1:31" x14ac:dyDescent="0.25">
      <c r="A210" s="106"/>
      <c r="B210" s="106"/>
      <c r="C210" s="95"/>
      <c r="D210" s="20"/>
      <c r="E210" s="19"/>
      <c r="F210" s="19"/>
      <c r="G210" s="19"/>
      <c r="H210" s="19"/>
      <c r="I210" s="19"/>
      <c r="J210" s="20"/>
      <c r="K210" s="20"/>
      <c r="L210" s="19"/>
      <c r="M210" s="19"/>
      <c r="N210" s="19"/>
      <c r="O210" s="19"/>
      <c r="P210" s="19"/>
      <c r="Q210" s="20"/>
      <c r="R210" s="20"/>
      <c r="S210" s="19"/>
      <c r="T210" s="19"/>
      <c r="U210" s="19"/>
      <c r="V210" s="19"/>
      <c r="W210" s="19"/>
      <c r="X210" s="20"/>
      <c r="Y210" s="20"/>
      <c r="Z210" s="19"/>
      <c r="AA210" s="19"/>
      <c r="AB210" s="19"/>
      <c r="AC210" s="19"/>
      <c r="AD210" s="19"/>
      <c r="AE210" s="20"/>
    </row>
    <row r="211" spans="1:31" ht="15" customHeight="1" x14ac:dyDescent="0.25">
      <c r="A211" s="106"/>
      <c r="B211" s="106"/>
      <c r="C211" s="95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</row>
    <row r="212" spans="1:31" x14ac:dyDescent="0.25">
      <c r="A212" s="106"/>
      <c r="B212" s="106"/>
      <c r="C212" s="95"/>
      <c r="D212" s="20"/>
      <c r="E212" s="19"/>
      <c r="F212" s="19"/>
      <c r="G212" s="19"/>
      <c r="H212" s="19"/>
      <c r="I212" s="19"/>
      <c r="J212" s="20"/>
      <c r="K212" s="20"/>
      <c r="L212" s="19"/>
      <c r="M212" s="19"/>
      <c r="N212" s="19"/>
      <c r="O212" s="19"/>
      <c r="P212" s="19"/>
      <c r="Q212" s="20"/>
      <c r="R212" s="20"/>
      <c r="S212" s="19"/>
      <c r="T212" s="19"/>
      <c r="U212" s="19"/>
      <c r="V212" s="19"/>
      <c r="W212" s="19"/>
      <c r="X212" s="20"/>
      <c r="Y212" s="20"/>
      <c r="Z212" s="19"/>
      <c r="AA212" s="19"/>
      <c r="AB212" s="19"/>
      <c r="AC212" s="19"/>
      <c r="AD212" s="19"/>
      <c r="AE212" s="20"/>
    </row>
    <row r="213" spans="1:31" x14ac:dyDescent="0.25">
      <c r="A213" s="106"/>
      <c r="B213" s="106"/>
      <c r="C213" s="95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</row>
    <row r="214" spans="1:31" ht="15" customHeight="1" x14ac:dyDescent="0.25">
      <c r="A214" s="106"/>
      <c r="B214" s="106"/>
      <c r="C214" s="95"/>
      <c r="D214" s="20"/>
      <c r="E214" s="19"/>
      <c r="F214" s="19"/>
      <c r="G214" s="19"/>
      <c r="H214" s="19"/>
      <c r="I214" s="19"/>
      <c r="J214" s="20"/>
      <c r="K214" s="20"/>
      <c r="L214" s="19"/>
      <c r="M214" s="19"/>
      <c r="N214" s="19"/>
      <c r="O214" s="19"/>
      <c r="P214" s="19"/>
      <c r="Q214" s="20"/>
      <c r="R214" s="20"/>
      <c r="S214" s="19"/>
      <c r="T214" s="19"/>
      <c r="U214" s="19"/>
      <c r="V214" s="19"/>
      <c r="W214" s="19"/>
      <c r="X214" s="20"/>
      <c r="Y214" s="20"/>
      <c r="Z214" s="19"/>
      <c r="AA214" s="19"/>
      <c r="AB214" s="19"/>
      <c r="AC214" s="19"/>
      <c r="AD214" s="19"/>
      <c r="AE214" s="20"/>
    </row>
    <row r="215" spans="1:31" ht="15.75" x14ac:dyDescent="0.25">
      <c r="A215" s="106"/>
      <c r="B215" s="106"/>
      <c r="C215" s="95"/>
      <c r="D215" s="22">
        <f>D204+D205+D206+D207+D208+D209+D210+D211+D212+D213+D214</f>
        <v>0</v>
      </c>
      <c r="E215" s="22">
        <f t="shared" ref="E215:AE215" si="2">E204+E205+E206+E207+E208+E209+E210+E211+E212+E213+E214</f>
        <v>3</v>
      </c>
      <c r="F215" s="22">
        <f t="shared" si="2"/>
        <v>3</v>
      </c>
      <c r="G215" s="22">
        <f t="shared" si="2"/>
        <v>5</v>
      </c>
      <c r="H215" s="22">
        <f t="shared" si="2"/>
        <v>2</v>
      </c>
      <c r="I215" s="22">
        <f t="shared" si="2"/>
        <v>0</v>
      </c>
      <c r="J215" s="22">
        <f t="shared" si="2"/>
        <v>0</v>
      </c>
      <c r="K215" s="22">
        <f t="shared" si="2"/>
        <v>1</v>
      </c>
      <c r="L215" s="22">
        <f t="shared" si="2"/>
        <v>1</v>
      </c>
      <c r="M215" s="22">
        <f t="shared" si="2"/>
        <v>0</v>
      </c>
      <c r="N215" s="22">
        <f t="shared" si="2"/>
        <v>0</v>
      </c>
      <c r="O215" s="22">
        <f t="shared" si="2"/>
        <v>0</v>
      </c>
      <c r="P215" s="22">
        <f t="shared" si="2"/>
        <v>0</v>
      </c>
      <c r="Q215" s="22">
        <f t="shared" si="2"/>
        <v>0</v>
      </c>
      <c r="R215" s="22">
        <f t="shared" si="2"/>
        <v>0</v>
      </c>
      <c r="S215" s="22">
        <f t="shared" si="2"/>
        <v>0</v>
      </c>
      <c r="T215" s="22">
        <f t="shared" si="2"/>
        <v>0</v>
      </c>
      <c r="U215" s="22">
        <f t="shared" si="2"/>
        <v>0</v>
      </c>
      <c r="V215" s="22">
        <f t="shared" si="2"/>
        <v>0</v>
      </c>
      <c r="W215" s="22">
        <f t="shared" si="2"/>
        <v>0</v>
      </c>
      <c r="X215" s="22">
        <f t="shared" si="2"/>
        <v>0</v>
      </c>
      <c r="Y215" s="22">
        <f t="shared" si="2"/>
        <v>0</v>
      </c>
      <c r="Z215" s="22">
        <f t="shared" si="2"/>
        <v>0</v>
      </c>
      <c r="AA215" s="22">
        <f t="shared" si="2"/>
        <v>0</v>
      </c>
      <c r="AB215" s="22">
        <f t="shared" si="2"/>
        <v>0</v>
      </c>
      <c r="AC215" s="22">
        <f t="shared" si="2"/>
        <v>0</v>
      </c>
      <c r="AD215" s="22">
        <f t="shared" si="2"/>
        <v>0</v>
      </c>
      <c r="AE215" s="22">
        <f t="shared" si="2"/>
        <v>0</v>
      </c>
    </row>
    <row r="216" spans="1:31" ht="2.25" customHeight="1" x14ac:dyDescent="0.25">
      <c r="A216" s="70"/>
      <c r="B216" s="70"/>
      <c r="C216" s="40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</row>
    <row r="217" spans="1:31" ht="15" customHeight="1" x14ac:dyDescent="0.25">
      <c r="A217" s="106" t="s">
        <v>44</v>
      </c>
      <c r="B217" s="107"/>
      <c r="C217" s="108"/>
      <c r="D217" s="20"/>
      <c r="E217" s="19"/>
      <c r="F217" s="19"/>
      <c r="G217" s="89">
        <v>6</v>
      </c>
      <c r="H217" s="89">
        <v>6</v>
      </c>
      <c r="I217" s="19"/>
      <c r="J217" s="20"/>
      <c r="K217" s="90">
        <v>2</v>
      </c>
      <c r="L217" s="90">
        <v>2</v>
      </c>
      <c r="M217" s="19"/>
      <c r="N217" s="19"/>
      <c r="O217" s="19"/>
      <c r="P217" s="19"/>
      <c r="Q217" s="20"/>
      <c r="R217" s="20"/>
      <c r="S217" s="19"/>
      <c r="T217" s="19"/>
      <c r="U217" s="19"/>
      <c r="V217" s="19"/>
      <c r="W217" s="19"/>
      <c r="X217" s="20"/>
      <c r="Y217" s="20"/>
      <c r="Z217" s="19"/>
      <c r="AA217" s="19"/>
      <c r="AB217" s="19"/>
      <c r="AC217" s="19"/>
      <c r="AD217" s="19"/>
      <c r="AE217" s="20"/>
    </row>
    <row r="218" spans="1:31" x14ac:dyDescent="0.25">
      <c r="A218" s="107"/>
      <c r="B218" s="107"/>
      <c r="C218" s="10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</row>
    <row r="219" spans="1:31" x14ac:dyDescent="0.25">
      <c r="A219" s="107"/>
      <c r="B219" s="107"/>
      <c r="C219" s="108"/>
      <c r="D219" s="20"/>
      <c r="E219" s="19"/>
      <c r="F219" s="19"/>
      <c r="G219" s="19"/>
      <c r="H219" s="19"/>
      <c r="I219" s="19"/>
      <c r="J219" s="20"/>
      <c r="K219" s="20"/>
      <c r="L219" s="19"/>
      <c r="M219" s="19"/>
      <c r="N219" s="19"/>
      <c r="O219" s="19"/>
      <c r="P219" s="19"/>
      <c r="Q219" s="20"/>
      <c r="R219" s="20"/>
      <c r="S219" s="19"/>
      <c r="T219" s="19"/>
      <c r="U219" s="19"/>
      <c r="V219" s="19"/>
      <c r="W219" s="19"/>
      <c r="X219" s="20"/>
      <c r="Y219" s="20"/>
      <c r="Z219" s="19"/>
      <c r="AA219" s="19"/>
      <c r="AB219" s="19"/>
      <c r="AC219" s="19"/>
      <c r="AD219" s="19"/>
      <c r="AE219" s="20"/>
    </row>
    <row r="220" spans="1:31" s="2" customFormat="1" x14ac:dyDescent="0.25">
      <c r="A220" s="107"/>
      <c r="B220" s="107"/>
      <c r="C220" s="10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</row>
    <row r="221" spans="1:31" ht="14.45" customHeight="1" x14ac:dyDescent="0.25">
      <c r="A221" s="107"/>
      <c r="B221" s="107"/>
      <c r="C221" s="108"/>
      <c r="D221" s="41">
        <f>D217+D218+D219+D220</f>
        <v>0</v>
      </c>
      <c r="E221" s="41">
        <f t="shared" ref="E221:AE221" si="3">E217+E218+E219+E220</f>
        <v>0</v>
      </c>
      <c r="F221" s="41">
        <f t="shared" si="3"/>
        <v>0</v>
      </c>
      <c r="G221" s="41">
        <f t="shared" si="3"/>
        <v>6</v>
      </c>
      <c r="H221" s="41">
        <f t="shared" si="3"/>
        <v>6</v>
      </c>
      <c r="I221" s="41">
        <f t="shared" si="3"/>
        <v>0</v>
      </c>
      <c r="J221" s="41">
        <f t="shared" si="3"/>
        <v>0</v>
      </c>
      <c r="K221" s="41">
        <f t="shared" si="3"/>
        <v>2</v>
      </c>
      <c r="L221" s="41">
        <f t="shared" si="3"/>
        <v>2</v>
      </c>
      <c r="M221" s="41">
        <f t="shared" si="3"/>
        <v>0</v>
      </c>
      <c r="N221" s="41">
        <f t="shared" si="3"/>
        <v>0</v>
      </c>
      <c r="O221" s="41">
        <f t="shared" si="3"/>
        <v>0</v>
      </c>
      <c r="P221" s="41">
        <f t="shared" si="3"/>
        <v>0</v>
      </c>
      <c r="Q221" s="41">
        <f t="shared" si="3"/>
        <v>0</v>
      </c>
      <c r="R221" s="41">
        <f t="shared" si="3"/>
        <v>0</v>
      </c>
      <c r="S221" s="41">
        <f t="shared" si="3"/>
        <v>0</v>
      </c>
      <c r="T221" s="41">
        <f t="shared" si="3"/>
        <v>0</v>
      </c>
      <c r="U221" s="41">
        <f t="shared" si="3"/>
        <v>0</v>
      </c>
      <c r="V221" s="41">
        <f t="shared" si="3"/>
        <v>0</v>
      </c>
      <c r="W221" s="41">
        <f t="shared" si="3"/>
        <v>0</v>
      </c>
      <c r="X221" s="41">
        <f t="shared" si="3"/>
        <v>0</v>
      </c>
      <c r="Y221" s="41">
        <f t="shared" si="3"/>
        <v>0</v>
      </c>
      <c r="Z221" s="41">
        <f t="shared" si="3"/>
        <v>0</v>
      </c>
      <c r="AA221" s="41">
        <f t="shared" si="3"/>
        <v>0</v>
      </c>
      <c r="AB221" s="41">
        <f t="shared" si="3"/>
        <v>0</v>
      </c>
      <c r="AC221" s="41">
        <f t="shared" si="3"/>
        <v>0</v>
      </c>
      <c r="AD221" s="41">
        <f t="shared" si="3"/>
        <v>0</v>
      </c>
      <c r="AE221" s="41">
        <f t="shared" si="3"/>
        <v>0</v>
      </c>
    </row>
    <row r="222" spans="1:31" ht="2.25" customHeight="1" x14ac:dyDescent="0.25">
      <c r="A222" s="70"/>
      <c r="B222" s="24"/>
      <c r="C222" s="40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  <c r="W222" s="41"/>
      <c r="X222" s="41"/>
      <c r="Y222" s="41"/>
      <c r="Z222" s="41"/>
      <c r="AA222" s="41"/>
      <c r="AB222" s="41"/>
      <c r="AC222" s="41"/>
      <c r="AD222" s="41"/>
      <c r="AE222" s="41"/>
    </row>
    <row r="223" spans="1:31" ht="14.45" customHeight="1" x14ac:dyDescent="0.25">
      <c r="A223" s="106" t="s">
        <v>45</v>
      </c>
      <c r="B223" s="106"/>
      <c r="C223" s="95"/>
      <c r="D223" s="50"/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  <c r="W223" s="50"/>
      <c r="X223" s="50"/>
      <c r="Y223" s="50"/>
      <c r="Z223" s="50"/>
      <c r="AA223" s="50"/>
      <c r="AB223" s="50"/>
      <c r="AC223" s="50"/>
      <c r="AD223" s="50"/>
      <c r="AE223" s="50"/>
    </row>
    <row r="224" spans="1:31" ht="14.45" customHeight="1" x14ac:dyDescent="0.25">
      <c r="A224" s="106"/>
      <c r="B224" s="106"/>
      <c r="C224" s="95"/>
      <c r="D224" s="52"/>
      <c r="E224" s="51"/>
      <c r="F224" s="51"/>
      <c r="G224" s="51"/>
      <c r="H224" s="51"/>
      <c r="I224" s="51"/>
      <c r="J224" s="52"/>
      <c r="K224" s="52"/>
      <c r="L224" s="51"/>
      <c r="M224" s="51"/>
      <c r="N224" s="51"/>
      <c r="O224" s="51"/>
      <c r="P224" s="51"/>
      <c r="Q224" s="52"/>
      <c r="R224" s="52"/>
      <c r="S224" s="51"/>
      <c r="T224" s="51"/>
      <c r="U224" s="51"/>
      <c r="V224" s="51"/>
      <c r="W224" s="51"/>
      <c r="X224" s="52"/>
      <c r="Y224" s="52"/>
      <c r="Z224" s="51"/>
      <c r="AA224" s="51"/>
      <c r="AB224" s="51"/>
      <c r="AC224" s="51"/>
      <c r="AD224" s="51"/>
      <c r="AE224" s="52"/>
    </row>
    <row r="225" spans="1:31" ht="14.45" customHeight="1" x14ac:dyDescent="0.25">
      <c r="A225" s="106"/>
      <c r="B225" s="106"/>
      <c r="C225" s="95"/>
      <c r="D225" s="22">
        <f>D224+D223</f>
        <v>0</v>
      </c>
      <c r="E225" s="22">
        <f t="shared" ref="E225:AE225" si="4">E224+E223</f>
        <v>0</v>
      </c>
      <c r="F225" s="22">
        <f t="shared" si="4"/>
        <v>0</v>
      </c>
      <c r="G225" s="22">
        <f t="shared" si="4"/>
        <v>0</v>
      </c>
      <c r="H225" s="22">
        <f t="shared" si="4"/>
        <v>0</v>
      </c>
      <c r="I225" s="22">
        <f t="shared" si="4"/>
        <v>0</v>
      </c>
      <c r="J225" s="22">
        <f t="shared" si="4"/>
        <v>0</v>
      </c>
      <c r="K225" s="22">
        <f t="shared" si="4"/>
        <v>0</v>
      </c>
      <c r="L225" s="22">
        <f t="shared" si="4"/>
        <v>0</v>
      </c>
      <c r="M225" s="22">
        <f t="shared" si="4"/>
        <v>0</v>
      </c>
      <c r="N225" s="22">
        <f t="shared" si="4"/>
        <v>0</v>
      </c>
      <c r="O225" s="22">
        <f t="shared" si="4"/>
        <v>0</v>
      </c>
      <c r="P225" s="22">
        <f t="shared" si="4"/>
        <v>0</v>
      </c>
      <c r="Q225" s="22">
        <f t="shared" si="4"/>
        <v>0</v>
      </c>
      <c r="R225" s="22">
        <f t="shared" si="4"/>
        <v>0</v>
      </c>
      <c r="S225" s="22">
        <f t="shared" si="4"/>
        <v>0</v>
      </c>
      <c r="T225" s="22">
        <f t="shared" si="4"/>
        <v>0</v>
      </c>
      <c r="U225" s="22">
        <f t="shared" si="4"/>
        <v>0</v>
      </c>
      <c r="V225" s="22">
        <f t="shared" si="4"/>
        <v>0</v>
      </c>
      <c r="W225" s="22">
        <f t="shared" si="4"/>
        <v>0</v>
      </c>
      <c r="X225" s="22">
        <f t="shared" si="4"/>
        <v>0</v>
      </c>
      <c r="Y225" s="22">
        <f t="shared" si="4"/>
        <v>0</v>
      </c>
      <c r="Z225" s="22">
        <f t="shared" si="4"/>
        <v>0</v>
      </c>
      <c r="AA225" s="22">
        <f t="shared" si="4"/>
        <v>0</v>
      </c>
      <c r="AB225" s="22">
        <f t="shared" si="4"/>
        <v>0</v>
      </c>
      <c r="AC225" s="22">
        <f t="shared" si="4"/>
        <v>0</v>
      </c>
      <c r="AD225" s="22">
        <f t="shared" si="4"/>
        <v>0</v>
      </c>
      <c r="AE225" s="22">
        <f t="shared" si="4"/>
        <v>0</v>
      </c>
    </row>
    <row r="226" spans="1:31" ht="2.25" customHeight="1" x14ac:dyDescent="0.25">
      <c r="A226" s="70"/>
      <c r="B226" s="71"/>
      <c r="C226" s="40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</row>
    <row r="227" spans="1:31" ht="14.45" customHeight="1" x14ac:dyDescent="0.25">
      <c r="A227" s="106" t="s">
        <v>46</v>
      </c>
      <c r="B227" s="106"/>
      <c r="C227" s="95"/>
      <c r="D227" s="20"/>
      <c r="E227" s="19"/>
      <c r="F227" s="19"/>
      <c r="G227" s="19"/>
      <c r="H227" s="19"/>
      <c r="I227" s="19"/>
      <c r="J227" s="20"/>
      <c r="K227" s="20"/>
      <c r="L227" s="19"/>
      <c r="M227" s="19"/>
      <c r="N227" s="19"/>
      <c r="O227" s="19"/>
      <c r="P227" s="19"/>
      <c r="Q227" s="20"/>
      <c r="R227" s="20"/>
      <c r="S227" s="19"/>
      <c r="T227" s="19"/>
      <c r="U227" s="19"/>
      <c r="V227" s="19"/>
      <c r="W227" s="19"/>
      <c r="X227" s="20"/>
      <c r="Y227" s="20"/>
      <c r="Z227" s="19"/>
      <c r="AA227" s="19"/>
      <c r="AB227" s="19"/>
      <c r="AC227" s="19"/>
      <c r="AD227" s="19"/>
      <c r="AE227" s="20"/>
    </row>
    <row r="228" spans="1:31" ht="14.45" customHeight="1" x14ac:dyDescent="0.25">
      <c r="A228" s="106"/>
      <c r="B228" s="106"/>
      <c r="C228" s="95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18"/>
    </row>
    <row r="229" spans="1:31" ht="14.45" customHeight="1" x14ac:dyDescent="0.25">
      <c r="A229" s="106"/>
      <c r="B229" s="106"/>
      <c r="C229" s="95"/>
      <c r="D229" s="20"/>
      <c r="E229" s="19"/>
      <c r="F229" s="19"/>
      <c r="G229" s="19"/>
      <c r="H229" s="19"/>
      <c r="I229" s="19"/>
      <c r="J229" s="20"/>
      <c r="K229" s="20"/>
      <c r="L229" s="19"/>
      <c r="M229" s="19"/>
      <c r="N229" s="19"/>
      <c r="O229" s="19"/>
      <c r="P229" s="19"/>
      <c r="Q229" s="20"/>
      <c r="R229" s="20"/>
      <c r="S229" s="19"/>
      <c r="T229" s="19"/>
      <c r="U229" s="19"/>
      <c r="V229" s="19"/>
      <c r="W229" s="19"/>
      <c r="X229" s="20"/>
      <c r="Y229" s="20"/>
      <c r="Z229" s="19"/>
      <c r="AA229" s="19"/>
      <c r="AB229" s="19"/>
      <c r="AC229" s="19"/>
      <c r="AD229" s="19"/>
      <c r="AE229" s="20"/>
    </row>
    <row r="230" spans="1:31" s="2" customFormat="1" x14ac:dyDescent="0.25">
      <c r="A230" s="106"/>
      <c r="B230" s="106"/>
      <c r="C230" s="95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</row>
    <row r="231" spans="1:31" ht="15" customHeight="1" x14ac:dyDescent="0.25">
      <c r="A231" s="106"/>
      <c r="B231" s="106"/>
      <c r="C231" s="95"/>
      <c r="D231" s="20"/>
      <c r="E231" s="19"/>
      <c r="F231" s="19"/>
      <c r="G231" s="19"/>
      <c r="H231" s="19"/>
      <c r="I231" s="19"/>
      <c r="J231" s="20"/>
      <c r="K231" s="20"/>
      <c r="L231" s="19"/>
      <c r="M231" s="19"/>
      <c r="N231" s="19"/>
      <c r="O231" s="19"/>
      <c r="P231" s="19"/>
      <c r="Q231" s="20"/>
      <c r="R231" s="20"/>
      <c r="S231" s="19"/>
      <c r="T231" s="19"/>
      <c r="U231" s="19"/>
      <c r="V231" s="19"/>
      <c r="W231" s="19"/>
      <c r="X231" s="20"/>
      <c r="Y231" s="20"/>
      <c r="Z231" s="19"/>
      <c r="AA231" s="19"/>
      <c r="AB231" s="19"/>
      <c r="AC231" s="19"/>
      <c r="AD231" s="19"/>
      <c r="AE231" s="20"/>
    </row>
    <row r="232" spans="1:31" ht="15" customHeight="1" x14ac:dyDescent="0.25">
      <c r="A232" s="106"/>
      <c r="B232" s="106"/>
      <c r="C232" s="95"/>
      <c r="D232" s="22">
        <f>D227+D228+D229+D230+D231</f>
        <v>0</v>
      </c>
      <c r="E232" s="22">
        <f t="shared" ref="E232:AE232" si="5">E227+E228+E229+E230+E231</f>
        <v>0</v>
      </c>
      <c r="F232" s="22">
        <f t="shared" si="5"/>
        <v>0</v>
      </c>
      <c r="G232" s="22">
        <f t="shared" si="5"/>
        <v>0</v>
      </c>
      <c r="H232" s="22">
        <f t="shared" si="5"/>
        <v>0</v>
      </c>
      <c r="I232" s="22">
        <f t="shared" si="5"/>
        <v>0</v>
      </c>
      <c r="J232" s="22">
        <f t="shared" si="5"/>
        <v>0</v>
      </c>
      <c r="K232" s="22">
        <f t="shared" si="5"/>
        <v>0</v>
      </c>
      <c r="L232" s="22">
        <f t="shared" si="5"/>
        <v>0</v>
      </c>
      <c r="M232" s="22">
        <f t="shared" si="5"/>
        <v>0</v>
      </c>
      <c r="N232" s="22">
        <f t="shared" si="5"/>
        <v>0</v>
      </c>
      <c r="O232" s="22">
        <f t="shared" si="5"/>
        <v>0</v>
      </c>
      <c r="P232" s="22">
        <f t="shared" si="5"/>
        <v>0</v>
      </c>
      <c r="Q232" s="22">
        <f t="shared" si="5"/>
        <v>0</v>
      </c>
      <c r="R232" s="22">
        <f t="shared" si="5"/>
        <v>0</v>
      </c>
      <c r="S232" s="22">
        <f t="shared" si="5"/>
        <v>0</v>
      </c>
      <c r="T232" s="22">
        <f t="shared" si="5"/>
        <v>0</v>
      </c>
      <c r="U232" s="22">
        <f t="shared" si="5"/>
        <v>0</v>
      </c>
      <c r="V232" s="22">
        <f t="shared" si="5"/>
        <v>0</v>
      </c>
      <c r="W232" s="22">
        <f t="shared" si="5"/>
        <v>0</v>
      </c>
      <c r="X232" s="22">
        <f t="shared" si="5"/>
        <v>0</v>
      </c>
      <c r="Y232" s="22">
        <f t="shared" si="5"/>
        <v>0</v>
      </c>
      <c r="Z232" s="22">
        <f t="shared" si="5"/>
        <v>0</v>
      </c>
      <c r="AA232" s="22">
        <f t="shared" si="5"/>
        <v>0</v>
      </c>
      <c r="AB232" s="22">
        <f t="shared" si="5"/>
        <v>0</v>
      </c>
      <c r="AC232" s="22">
        <f t="shared" si="5"/>
        <v>0</v>
      </c>
      <c r="AD232" s="22">
        <f t="shared" si="5"/>
        <v>0</v>
      </c>
      <c r="AE232" s="22">
        <f t="shared" si="5"/>
        <v>0</v>
      </c>
    </row>
    <row r="233" spans="1:31" ht="2.25" customHeight="1" x14ac:dyDescent="0.25">
      <c r="A233" s="26"/>
      <c r="B233" s="26"/>
      <c r="C233" s="26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  <c r="AD233" s="27"/>
      <c r="AE233" s="27"/>
    </row>
    <row r="234" spans="1:31" ht="15" customHeight="1" x14ac:dyDescent="0.25">
      <c r="A234" s="96" t="s">
        <v>29</v>
      </c>
      <c r="B234" s="96"/>
      <c r="C234" s="97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</row>
    <row r="235" spans="1:31" ht="15" customHeight="1" x14ac:dyDescent="0.25">
      <c r="A235" s="96"/>
      <c r="B235" s="96"/>
      <c r="C235" s="97"/>
      <c r="D235" s="20"/>
      <c r="E235" s="19"/>
      <c r="F235" s="19"/>
      <c r="G235" s="19"/>
      <c r="H235" s="19"/>
      <c r="I235" s="19"/>
      <c r="J235" s="20"/>
      <c r="K235" s="20"/>
      <c r="L235" s="19"/>
      <c r="M235" s="19"/>
      <c r="N235" s="19"/>
      <c r="O235" s="19"/>
      <c r="P235" s="19"/>
      <c r="Q235" s="20"/>
      <c r="R235" s="20"/>
      <c r="S235" s="19"/>
      <c r="T235" s="19"/>
      <c r="U235" s="19"/>
      <c r="V235" s="19"/>
      <c r="W235" s="19"/>
      <c r="X235" s="20"/>
      <c r="Y235" s="20"/>
      <c r="Z235" s="19"/>
      <c r="AA235" s="19"/>
      <c r="AB235" s="19"/>
      <c r="AC235" s="19"/>
      <c r="AD235" s="19"/>
      <c r="AE235" s="20"/>
    </row>
    <row r="236" spans="1:31" ht="15" customHeight="1" x14ac:dyDescent="0.25">
      <c r="A236" s="96"/>
      <c r="B236" s="96"/>
      <c r="C236" s="97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18"/>
    </row>
    <row r="237" spans="1:31" ht="15" customHeight="1" x14ac:dyDescent="0.25">
      <c r="A237" s="96"/>
      <c r="B237" s="96"/>
      <c r="C237" s="97"/>
      <c r="D237" s="20"/>
      <c r="E237" s="19"/>
      <c r="F237" s="19"/>
      <c r="G237" s="19"/>
      <c r="H237" s="19"/>
      <c r="I237" s="19"/>
      <c r="J237" s="20"/>
      <c r="K237" s="20"/>
      <c r="L237" s="19"/>
      <c r="M237" s="19"/>
      <c r="N237" s="19"/>
      <c r="O237" s="19"/>
      <c r="P237" s="19"/>
      <c r="Q237" s="20"/>
      <c r="R237" s="20"/>
      <c r="S237" s="19"/>
      <c r="T237" s="19"/>
      <c r="U237" s="19"/>
      <c r="V237" s="19"/>
      <c r="W237" s="19"/>
      <c r="X237" s="20"/>
      <c r="Y237" s="20"/>
      <c r="Z237" s="19"/>
      <c r="AA237" s="19"/>
      <c r="AB237" s="19"/>
      <c r="AC237" s="19"/>
      <c r="AD237" s="19"/>
      <c r="AE237" s="20"/>
    </row>
    <row r="238" spans="1:31" ht="2.25" customHeight="1" x14ac:dyDescent="0.25">
      <c r="A238" s="74"/>
      <c r="B238" s="73"/>
      <c r="C238" s="9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</row>
    <row r="239" spans="1:31" ht="15" customHeight="1" x14ac:dyDescent="0.25">
      <c r="A239" s="99" t="s">
        <v>31</v>
      </c>
      <c r="B239" s="99"/>
      <c r="C239" s="97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</row>
    <row r="240" spans="1:31" ht="15" customHeight="1" x14ac:dyDescent="0.25">
      <c r="A240" s="99" t="s">
        <v>30</v>
      </c>
      <c r="B240" s="99"/>
      <c r="C240" s="97"/>
      <c r="D240" s="20"/>
      <c r="E240" s="19"/>
      <c r="F240" s="19"/>
      <c r="G240" s="19"/>
      <c r="H240" s="19"/>
      <c r="I240" s="19"/>
      <c r="J240" s="20"/>
      <c r="K240" s="20"/>
      <c r="L240" s="19"/>
      <c r="M240" s="19"/>
      <c r="N240" s="19"/>
      <c r="O240" s="19"/>
      <c r="P240" s="19"/>
      <c r="Q240" s="20"/>
      <c r="R240" s="20"/>
      <c r="S240" s="19"/>
      <c r="T240" s="19"/>
      <c r="U240" s="19"/>
      <c r="V240" s="19"/>
      <c r="W240" s="19"/>
      <c r="X240" s="20"/>
      <c r="Y240" s="20"/>
      <c r="Z240" s="19"/>
      <c r="AA240" s="19"/>
      <c r="AB240" s="19"/>
      <c r="AC240" s="19"/>
      <c r="AD240" s="19"/>
      <c r="AE240" s="20"/>
    </row>
    <row r="241" spans="1:31" ht="15" customHeight="1" x14ac:dyDescent="0.25">
      <c r="A241" s="99" t="s">
        <v>32</v>
      </c>
      <c r="B241" s="99"/>
      <c r="C241" s="97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18"/>
    </row>
    <row r="242" spans="1:31" ht="2.25" customHeight="1" x14ac:dyDescent="0.25">
      <c r="A242" s="72"/>
      <c r="B242" s="38"/>
      <c r="C242" s="39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</row>
    <row r="243" spans="1:31" ht="15" customHeight="1" x14ac:dyDescent="0.25">
      <c r="A243" s="96" t="s">
        <v>28</v>
      </c>
      <c r="B243" s="96"/>
      <c r="C243" s="97"/>
      <c r="D243" s="20"/>
      <c r="E243" s="19"/>
      <c r="F243" s="19"/>
      <c r="G243" s="19"/>
      <c r="H243" s="19"/>
      <c r="I243" s="19"/>
      <c r="J243" s="20"/>
      <c r="K243" s="20"/>
      <c r="L243" s="19"/>
      <c r="M243" s="19"/>
      <c r="N243" s="19"/>
      <c r="O243" s="19"/>
      <c r="P243" s="19"/>
      <c r="Q243" s="20"/>
      <c r="R243" s="20"/>
      <c r="S243" s="19"/>
      <c r="T243" s="19"/>
      <c r="U243" s="19"/>
      <c r="V243" s="19"/>
      <c r="W243" s="19"/>
      <c r="X243" s="20"/>
      <c r="Y243" s="20"/>
      <c r="Z243" s="19"/>
      <c r="AA243" s="19"/>
      <c r="AB243" s="19"/>
      <c r="AC243" s="19"/>
      <c r="AD243" s="19"/>
      <c r="AE243" s="20"/>
    </row>
    <row r="244" spans="1:31" ht="15" customHeight="1" x14ac:dyDescent="0.25">
      <c r="A244" s="96"/>
      <c r="B244" s="96"/>
      <c r="C244" s="97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</row>
    <row r="245" spans="1:31" ht="2.25" customHeight="1" x14ac:dyDescent="0.25">
      <c r="A245" s="26"/>
      <c r="B245" s="26"/>
      <c r="C245" s="26"/>
      <c r="D245" s="49"/>
      <c r="E245" s="49"/>
      <c r="F245" s="49"/>
      <c r="G245" s="49"/>
      <c r="H245" s="49"/>
      <c r="I245" s="49"/>
      <c r="J245" s="49"/>
      <c r="K245" s="49"/>
      <c r="L245" s="49"/>
      <c r="M245" s="49"/>
      <c r="N245" s="49"/>
      <c r="O245" s="49"/>
      <c r="P245" s="49"/>
      <c r="Q245" s="49"/>
      <c r="R245" s="49"/>
      <c r="S245" s="49"/>
      <c r="T245" s="49"/>
      <c r="U245" s="49"/>
      <c r="V245" s="49"/>
      <c r="W245" s="49"/>
      <c r="X245" s="49"/>
      <c r="Y245" s="49"/>
      <c r="Z245" s="49"/>
      <c r="AA245" s="49"/>
      <c r="AB245" s="49"/>
      <c r="AC245" s="49"/>
      <c r="AD245" s="49"/>
      <c r="AE245" s="49"/>
    </row>
    <row r="246" spans="1:31" ht="15" customHeight="1" x14ac:dyDescent="0.25">
      <c r="A246" s="109" t="s">
        <v>18</v>
      </c>
      <c r="B246" s="109"/>
      <c r="C246" s="110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</row>
    <row r="247" spans="1:31" ht="15" customHeight="1" x14ac:dyDescent="0.25">
      <c r="A247" s="109"/>
      <c r="B247" s="109"/>
      <c r="C247" s="110"/>
      <c r="D247" s="20"/>
      <c r="E247" s="19"/>
      <c r="F247" s="19"/>
      <c r="G247" s="19"/>
      <c r="H247" s="19"/>
      <c r="I247" s="19"/>
      <c r="J247" s="20"/>
      <c r="K247" s="20"/>
      <c r="L247" s="19"/>
      <c r="M247" s="19"/>
      <c r="N247" s="19"/>
      <c r="O247" s="19"/>
      <c r="P247" s="19"/>
      <c r="Q247" s="20"/>
      <c r="R247" s="20"/>
      <c r="S247" s="19"/>
      <c r="T247" s="19"/>
      <c r="U247" s="19"/>
      <c r="V247" s="19"/>
      <c r="W247" s="19"/>
      <c r="X247" s="20"/>
      <c r="Y247" s="20"/>
      <c r="Z247" s="19"/>
      <c r="AA247" s="19"/>
      <c r="AB247" s="19"/>
      <c r="AC247" s="19"/>
      <c r="AD247" s="19"/>
      <c r="AE247" s="20"/>
    </row>
    <row r="248" spans="1:31" ht="15" customHeight="1" x14ac:dyDescent="0.25">
      <c r="A248" s="109"/>
      <c r="B248" s="109"/>
      <c r="C248" s="110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</row>
    <row r="249" spans="1:31" ht="15" customHeight="1" x14ac:dyDescent="0.25">
      <c r="A249" s="109"/>
      <c r="B249" s="109"/>
      <c r="C249" s="110"/>
      <c r="D249" s="20"/>
      <c r="E249" s="19"/>
      <c r="F249" s="19"/>
      <c r="G249" s="19"/>
      <c r="H249" s="19"/>
      <c r="I249" s="19"/>
      <c r="J249" s="20"/>
      <c r="K249" s="20"/>
      <c r="L249" s="19"/>
      <c r="M249" s="19"/>
      <c r="N249" s="19"/>
      <c r="O249" s="19"/>
      <c r="P249" s="19"/>
      <c r="Q249" s="20"/>
      <c r="R249" s="20"/>
      <c r="S249" s="19"/>
      <c r="T249" s="19"/>
      <c r="U249" s="19"/>
      <c r="V249" s="19"/>
      <c r="W249" s="19"/>
      <c r="X249" s="20"/>
      <c r="Y249" s="20"/>
      <c r="Z249" s="19"/>
      <c r="AA249" s="19"/>
      <c r="AB249" s="19"/>
      <c r="AC249" s="19"/>
      <c r="AD249" s="19"/>
      <c r="AE249" s="20"/>
    </row>
    <row r="250" spans="1:31" ht="15" customHeight="1" x14ac:dyDescent="0.25">
      <c r="A250" s="109"/>
      <c r="B250" s="109"/>
      <c r="C250" s="110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8"/>
    </row>
    <row r="251" spans="1:31" ht="15" customHeight="1" x14ac:dyDescent="0.25">
      <c r="A251" s="109"/>
      <c r="B251" s="109"/>
      <c r="C251" s="110"/>
      <c r="D251" s="20"/>
      <c r="E251" s="19"/>
      <c r="F251" s="19"/>
      <c r="G251" s="19"/>
      <c r="H251" s="19"/>
      <c r="I251" s="19"/>
      <c r="J251" s="20"/>
      <c r="K251" s="20"/>
      <c r="L251" s="19"/>
      <c r="M251" s="19"/>
      <c r="N251" s="19"/>
      <c r="O251" s="19"/>
      <c r="P251" s="19"/>
      <c r="Q251" s="20"/>
      <c r="R251" s="20"/>
      <c r="S251" s="19"/>
      <c r="T251" s="19"/>
      <c r="U251" s="19"/>
      <c r="V251" s="19"/>
      <c r="W251" s="19"/>
      <c r="X251" s="20"/>
      <c r="Y251" s="20"/>
      <c r="Z251" s="19"/>
      <c r="AA251" s="19"/>
      <c r="AB251" s="19"/>
      <c r="AC251" s="19"/>
      <c r="AD251" s="19"/>
      <c r="AE251" s="20"/>
    </row>
    <row r="252" spans="1:31" ht="15" customHeight="1" x14ac:dyDescent="0.25">
      <c r="A252" s="109"/>
      <c r="B252" s="109"/>
      <c r="C252" s="110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</row>
    <row r="253" spans="1:31" ht="15" customHeight="1" x14ac:dyDescent="0.25">
      <c r="A253" s="109"/>
      <c r="B253" s="109"/>
      <c r="C253" s="110"/>
      <c r="D253" s="20"/>
      <c r="E253" s="19"/>
      <c r="F253" s="19"/>
      <c r="G253" s="19"/>
      <c r="H253" s="19"/>
      <c r="I253" s="19"/>
      <c r="J253" s="20"/>
      <c r="K253" s="20"/>
      <c r="L253" s="19"/>
      <c r="M253" s="19"/>
      <c r="N253" s="19"/>
      <c r="O253" s="19"/>
      <c r="P253" s="19"/>
      <c r="Q253" s="20"/>
      <c r="R253" s="20"/>
      <c r="S253" s="19"/>
      <c r="T253" s="19"/>
      <c r="U253" s="19"/>
      <c r="V253" s="19"/>
      <c r="W253" s="19"/>
      <c r="X253" s="20"/>
      <c r="Y253" s="20"/>
      <c r="Z253" s="19"/>
      <c r="AA253" s="19"/>
      <c r="AB253" s="19"/>
      <c r="AC253" s="19"/>
      <c r="AD253" s="19"/>
      <c r="AE253" s="20"/>
    </row>
    <row r="254" spans="1:31" ht="15" customHeight="1" x14ac:dyDescent="0.25">
      <c r="A254" s="109"/>
      <c r="B254" s="109"/>
      <c r="C254" s="110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8"/>
    </row>
    <row r="255" spans="1:31" ht="2.25" customHeight="1" x14ac:dyDescent="0.25">
      <c r="A255" s="70"/>
      <c r="B255" s="36"/>
      <c r="C255" s="37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</row>
    <row r="256" spans="1:31" ht="15" customHeight="1" x14ac:dyDescent="0.25">
      <c r="A256" s="111" t="s">
        <v>19</v>
      </c>
      <c r="B256" s="111"/>
      <c r="C256" s="112"/>
      <c r="D256" s="20"/>
      <c r="E256" s="19"/>
      <c r="F256" s="19"/>
      <c r="G256" s="19"/>
      <c r="H256" s="19"/>
      <c r="I256" s="19"/>
      <c r="J256" s="20"/>
      <c r="K256" s="20"/>
      <c r="L256" s="19"/>
      <c r="M256" s="19"/>
      <c r="N256" s="19"/>
      <c r="O256" s="19"/>
      <c r="P256" s="19"/>
      <c r="Q256" s="20"/>
      <c r="R256" s="20"/>
      <c r="S256" s="19"/>
      <c r="T256" s="19"/>
      <c r="U256" s="19"/>
      <c r="V256" s="19"/>
      <c r="W256" s="19"/>
      <c r="X256" s="20"/>
      <c r="Y256" s="20"/>
      <c r="Z256" s="19"/>
      <c r="AA256" s="19"/>
      <c r="AB256" s="19"/>
      <c r="AC256" s="19"/>
      <c r="AD256" s="19"/>
      <c r="AE256" s="20"/>
    </row>
    <row r="257" spans="1:31" ht="15" customHeight="1" x14ac:dyDescent="0.25">
      <c r="A257" s="111"/>
      <c r="B257" s="111"/>
      <c r="C257" s="112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8"/>
    </row>
    <row r="258" spans="1:31" ht="15" customHeight="1" x14ac:dyDescent="0.25">
      <c r="A258" s="111"/>
      <c r="B258" s="111"/>
      <c r="C258" s="112"/>
      <c r="D258" s="20"/>
      <c r="E258" s="19"/>
      <c r="F258" s="19"/>
      <c r="G258" s="19"/>
      <c r="H258" s="19"/>
      <c r="I258" s="19"/>
      <c r="J258" s="20"/>
      <c r="K258" s="20"/>
      <c r="L258" s="19"/>
      <c r="M258" s="19"/>
      <c r="N258" s="19"/>
      <c r="O258" s="19"/>
      <c r="P258" s="19"/>
      <c r="Q258" s="20"/>
      <c r="R258" s="20"/>
      <c r="S258" s="19"/>
      <c r="T258" s="19"/>
      <c r="U258" s="19"/>
      <c r="V258" s="19"/>
      <c r="W258" s="19"/>
      <c r="X258" s="20"/>
      <c r="Y258" s="20"/>
      <c r="Z258" s="19"/>
      <c r="AA258" s="19"/>
      <c r="AB258" s="19"/>
      <c r="AC258" s="19"/>
      <c r="AD258" s="19"/>
      <c r="AE258" s="20"/>
    </row>
    <row r="259" spans="1:31" ht="15" customHeight="1" x14ac:dyDescent="0.25">
      <c r="A259" s="111"/>
      <c r="B259" s="111"/>
      <c r="C259" s="112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8"/>
    </row>
    <row r="260" spans="1:31" s="2" customFormat="1" x14ac:dyDescent="0.25">
      <c r="A260" s="111"/>
      <c r="B260" s="111"/>
      <c r="C260" s="112"/>
      <c r="D260" s="20"/>
      <c r="E260" s="19"/>
      <c r="F260" s="19"/>
      <c r="G260" s="19"/>
      <c r="H260" s="19"/>
      <c r="I260" s="19"/>
      <c r="J260" s="20"/>
      <c r="K260" s="20"/>
      <c r="L260" s="19"/>
      <c r="M260" s="19"/>
      <c r="N260" s="19"/>
      <c r="O260" s="19"/>
      <c r="P260" s="19"/>
      <c r="Q260" s="20"/>
      <c r="R260" s="20"/>
      <c r="S260" s="19"/>
      <c r="T260" s="19"/>
      <c r="U260" s="19"/>
      <c r="V260" s="19"/>
      <c r="W260" s="19"/>
      <c r="X260" s="20"/>
      <c r="Y260" s="20"/>
      <c r="Z260" s="19"/>
      <c r="AA260" s="19"/>
      <c r="AB260" s="19"/>
      <c r="AC260" s="19"/>
      <c r="AD260" s="19"/>
      <c r="AE260" s="20"/>
    </row>
    <row r="261" spans="1:31" ht="15" customHeight="1" x14ac:dyDescent="0.25">
      <c r="A261" s="111"/>
      <c r="B261" s="111"/>
      <c r="C261" s="112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8"/>
    </row>
    <row r="262" spans="1:31" x14ac:dyDescent="0.25">
      <c r="A262" s="111"/>
      <c r="B262" s="111"/>
      <c r="C262" s="112"/>
      <c r="D262" s="20"/>
      <c r="E262" s="19"/>
      <c r="F262" s="19"/>
      <c r="G262" s="19"/>
      <c r="H262" s="19"/>
      <c r="I262" s="19"/>
      <c r="J262" s="20"/>
      <c r="K262" s="20"/>
      <c r="L262" s="19"/>
      <c r="M262" s="19"/>
      <c r="N262" s="19"/>
      <c r="O262" s="19"/>
      <c r="P262" s="19"/>
      <c r="Q262" s="20"/>
      <c r="R262" s="20"/>
      <c r="S262" s="19"/>
      <c r="T262" s="19"/>
      <c r="U262" s="19"/>
      <c r="V262" s="19"/>
      <c r="W262" s="19"/>
      <c r="X262" s="20"/>
      <c r="Y262" s="20"/>
      <c r="Z262" s="19"/>
      <c r="AA262" s="19"/>
      <c r="AB262" s="19"/>
      <c r="AC262" s="19"/>
      <c r="AD262" s="19"/>
      <c r="AE262" s="20"/>
    </row>
    <row r="263" spans="1:31" x14ac:dyDescent="0.25">
      <c r="A263" s="111"/>
      <c r="B263" s="111"/>
      <c r="C263" s="112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  <c r="AE263" s="18"/>
    </row>
    <row r="264" spans="1:31" ht="14.45" customHeight="1" x14ac:dyDescent="0.25">
      <c r="A264" s="111"/>
      <c r="B264" s="111"/>
      <c r="C264" s="112"/>
      <c r="D264" s="20"/>
      <c r="E264" s="19"/>
      <c r="F264" s="19"/>
      <c r="G264" s="19"/>
      <c r="H264" s="19"/>
      <c r="I264" s="19"/>
      <c r="J264" s="20"/>
      <c r="K264" s="20"/>
      <c r="L264" s="19"/>
      <c r="M264" s="19"/>
      <c r="N264" s="19"/>
      <c r="O264" s="19"/>
      <c r="P264" s="19"/>
      <c r="Q264" s="20"/>
      <c r="R264" s="20"/>
      <c r="S264" s="19"/>
      <c r="T264" s="19"/>
      <c r="U264" s="19"/>
      <c r="V264" s="19"/>
      <c r="W264" s="19"/>
      <c r="X264" s="20"/>
      <c r="Y264" s="20"/>
      <c r="Z264" s="19"/>
      <c r="AA264" s="19"/>
      <c r="AB264" s="19"/>
      <c r="AC264" s="19"/>
      <c r="AD264" s="19"/>
      <c r="AE264" s="20"/>
    </row>
    <row r="265" spans="1:31" x14ac:dyDescent="0.25">
      <c r="A265" s="111"/>
      <c r="B265" s="111"/>
      <c r="C265" s="112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</row>
    <row r="266" spans="1:31" ht="2.25" customHeight="1" x14ac:dyDescent="0.25">
      <c r="A266" s="70"/>
      <c r="B266" s="34"/>
      <c r="C266" s="35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</row>
    <row r="267" spans="1:31" ht="15" customHeight="1" x14ac:dyDescent="0.25">
      <c r="A267" s="111" t="s">
        <v>20</v>
      </c>
      <c r="B267" s="111"/>
      <c r="C267" s="112"/>
      <c r="D267" s="20"/>
      <c r="E267" s="19"/>
      <c r="F267" s="19"/>
      <c r="G267" s="19"/>
      <c r="H267" s="19"/>
      <c r="I267" s="19"/>
      <c r="J267" s="20"/>
      <c r="K267" s="20"/>
      <c r="L267" s="19"/>
      <c r="M267" s="19"/>
      <c r="N267" s="19"/>
      <c r="O267" s="19"/>
      <c r="P267" s="19"/>
      <c r="Q267" s="20"/>
      <c r="R267" s="20"/>
      <c r="S267" s="19"/>
      <c r="T267" s="19"/>
      <c r="U267" s="19"/>
      <c r="V267" s="19"/>
      <c r="W267" s="19"/>
      <c r="X267" s="20"/>
      <c r="Y267" s="20"/>
      <c r="Z267" s="19"/>
      <c r="AA267" s="19"/>
      <c r="AB267" s="19"/>
      <c r="AC267" s="19"/>
      <c r="AD267" s="19"/>
      <c r="AE267" s="20"/>
    </row>
    <row r="268" spans="1:31" x14ac:dyDescent="0.25">
      <c r="A268" s="111"/>
      <c r="B268" s="111"/>
      <c r="C268" s="112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</row>
    <row r="269" spans="1:31" x14ac:dyDescent="0.25">
      <c r="A269" s="111"/>
      <c r="B269" s="111"/>
      <c r="C269" s="112"/>
      <c r="D269" s="20"/>
      <c r="E269" s="19"/>
      <c r="F269" s="19"/>
      <c r="G269" s="19"/>
      <c r="H269" s="19"/>
      <c r="I269" s="19"/>
      <c r="J269" s="20"/>
      <c r="K269" s="20"/>
      <c r="L269" s="19"/>
      <c r="M269" s="19"/>
      <c r="N269" s="19"/>
      <c r="O269" s="19"/>
      <c r="P269" s="19"/>
      <c r="Q269" s="20"/>
      <c r="R269" s="20"/>
      <c r="S269" s="19"/>
      <c r="T269" s="19"/>
      <c r="U269" s="19"/>
      <c r="V269" s="19"/>
      <c r="W269" s="19"/>
      <c r="X269" s="20"/>
      <c r="Y269" s="20"/>
      <c r="Z269" s="19"/>
      <c r="AA269" s="19"/>
      <c r="AB269" s="19"/>
      <c r="AC269" s="19"/>
      <c r="AD269" s="19"/>
      <c r="AE269" s="20"/>
    </row>
    <row r="270" spans="1:31" x14ac:dyDescent="0.25">
      <c r="A270" s="111"/>
      <c r="B270" s="111"/>
      <c r="C270" s="112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  <c r="AE270" s="18"/>
    </row>
    <row r="271" spans="1:31" x14ac:dyDescent="0.25">
      <c r="A271" s="111"/>
      <c r="B271" s="111"/>
      <c r="C271" s="112"/>
      <c r="D271" s="20"/>
      <c r="E271" s="19"/>
      <c r="F271" s="19"/>
      <c r="G271" s="19"/>
      <c r="H271" s="19"/>
      <c r="I271" s="19"/>
      <c r="J271" s="20"/>
      <c r="K271" s="20"/>
      <c r="L271" s="19"/>
      <c r="M271" s="19"/>
      <c r="N271" s="19"/>
      <c r="O271" s="19"/>
      <c r="P271" s="19"/>
      <c r="Q271" s="20"/>
      <c r="R271" s="20"/>
      <c r="S271" s="19"/>
      <c r="T271" s="19"/>
      <c r="U271" s="19"/>
      <c r="V271" s="19"/>
      <c r="W271" s="19"/>
      <c r="X271" s="20"/>
      <c r="Y271" s="20"/>
      <c r="Z271" s="19"/>
      <c r="AA271" s="19"/>
      <c r="AB271" s="19"/>
      <c r="AC271" s="19"/>
      <c r="AD271" s="19"/>
      <c r="AE271" s="20"/>
    </row>
    <row r="272" spans="1:31" x14ac:dyDescent="0.25">
      <c r="A272" s="111"/>
      <c r="B272" s="111"/>
      <c r="C272" s="112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  <c r="AE272" s="18"/>
    </row>
    <row r="273" spans="1:31" x14ac:dyDescent="0.25">
      <c r="A273" s="111"/>
      <c r="B273" s="111"/>
      <c r="C273" s="112"/>
      <c r="D273" s="20"/>
      <c r="E273" s="19"/>
      <c r="F273" s="19"/>
      <c r="G273" s="19"/>
      <c r="H273" s="19"/>
      <c r="I273" s="19"/>
      <c r="J273" s="20"/>
      <c r="K273" s="20"/>
      <c r="L273" s="19"/>
      <c r="M273" s="19"/>
      <c r="N273" s="19"/>
      <c r="O273" s="19"/>
      <c r="P273" s="19"/>
      <c r="Q273" s="20"/>
      <c r="R273" s="20"/>
      <c r="S273" s="19"/>
      <c r="T273" s="19"/>
      <c r="U273" s="19"/>
      <c r="V273" s="19"/>
      <c r="W273" s="19"/>
      <c r="X273" s="20"/>
      <c r="Y273" s="20"/>
      <c r="Z273" s="19"/>
      <c r="AA273" s="19"/>
      <c r="AB273" s="19"/>
      <c r="AC273" s="19"/>
      <c r="AD273" s="19"/>
      <c r="AE273" s="20"/>
    </row>
    <row r="274" spans="1:31" x14ac:dyDescent="0.25">
      <c r="A274" s="111"/>
      <c r="B274" s="111"/>
      <c r="C274" s="112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18"/>
    </row>
    <row r="275" spans="1:31" x14ac:dyDescent="0.25">
      <c r="A275" s="111"/>
      <c r="B275" s="111"/>
      <c r="C275" s="112"/>
      <c r="D275" s="20"/>
      <c r="E275" s="19"/>
      <c r="F275" s="19"/>
      <c r="G275" s="19"/>
      <c r="H275" s="19"/>
      <c r="I275" s="19"/>
      <c r="J275" s="20"/>
      <c r="K275" s="20"/>
      <c r="L275" s="19"/>
      <c r="M275" s="19"/>
      <c r="N275" s="19"/>
      <c r="O275" s="19"/>
      <c r="P275" s="19"/>
      <c r="Q275" s="20"/>
      <c r="R275" s="20"/>
      <c r="S275" s="19"/>
      <c r="T275" s="19"/>
      <c r="U275" s="19"/>
      <c r="V275" s="19"/>
      <c r="W275" s="19"/>
      <c r="X275" s="20"/>
      <c r="Y275" s="20"/>
      <c r="Z275" s="19"/>
      <c r="AA275" s="19"/>
      <c r="AB275" s="19"/>
      <c r="AC275" s="19"/>
      <c r="AD275" s="19"/>
      <c r="AE275" s="20"/>
    </row>
    <row r="276" spans="1:31" x14ac:dyDescent="0.25">
      <c r="A276" s="111"/>
      <c r="B276" s="111"/>
      <c r="C276" s="112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  <c r="AE276" s="18"/>
    </row>
    <row r="277" spans="1:31" ht="2.25" customHeight="1" x14ac:dyDescent="0.25">
      <c r="A277" s="10"/>
      <c r="B277" s="65"/>
      <c r="C277" s="6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6"/>
      <c r="AC277" s="56"/>
      <c r="AD277" s="56"/>
      <c r="AE277" s="56"/>
    </row>
    <row r="278" spans="1:31" ht="15" customHeight="1" x14ac:dyDescent="0.25">
      <c r="A278" s="115" t="s">
        <v>21</v>
      </c>
      <c r="B278" s="115"/>
      <c r="C278" s="115"/>
      <c r="D278" s="18"/>
      <c r="E278" s="83" t="s">
        <v>64</v>
      </c>
      <c r="F278" s="83">
        <v>1</v>
      </c>
      <c r="G278" s="83">
        <v>1</v>
      </c>
      <c r="H278" s="85" t="s">
        <v>66</v>
      </c>
      <c r="I278" s="85" t="s">
        <v>64</v>
      </c>
      <c r="J278" s="91">
        <v>2</v>
      </c>
      <c r="K278" s="90">
        <v>1</v>
      </c>
      <c r="L278" s="90">
        <v>1</v>
      </c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  <c r="AE278" s="18"/>
    </row>
    <row r="279" spans="1:31" x14ac:dyDescent="0.25">
      <c r="A279" s="115"/>
      <c r="B279" s="115"/>
      <c r="C279" s="115"/>
      <c r="D279" s="20"/>
      <c r="E279" s="19"/>
      <c r="F279" s="85" t="s">
        <v>66</v>
      </c>
      <c r="G279" s="85" t="s">
        <v>64</v>
      </c>
      <c r="H279" s="19"/>
      <c r="I279" s="19"/>
      <c r="J279" s="20"/>
      <c r="K279" s="20"/>
      <c r="L279" s="19"/>
      <c r="M279" s="19"/>
      <c r="N279" s="19"/>
      <c r="O279" s="19"/>
      <c r="P279" s="19"/>
      <c r="Q279" s="20"/>
      <c r="R279" s="20"/>
      <c r="S279" s="19"/>
      <c r="T279" s="19"/>
      <c r="U279" s="19"/>
      <c r="V279" s="19"/>
      <c r="W279" s="19"/>
      <c r="X279" s="20"/>
      <c r="Y279" s="20"/>
      <c r="Z279" s="19"/>
      <c r="AA279" s="19"/>
      <c r="AB279" s="19"/>
      <c r="AC279" s="19"/>
      <c r="AD279" s="19"/>
      <c r="AE279" s="20"/>
    </row>
    <row r="280" spans="1:31" x14ac:dyDescent="0.25">
      <c r="A280" s="115"/>
      <c r="B280" s="115"/>
      <c r="C280" s="115"/>
      <c r="D280" s="18"/>
      <c r="E280" s="18"/>
      <c r="F280" s="18"/>
      <c r="G280" s="86">
        <v>1</v>
      </c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  <c r="AE280" s="18"/>
    </row>
    <row r="281" spans="1:31" s="2" customFormat="1" x14ac:dyDescent="0.25">
      <c r="A281" s="115"/>
      <c r="B281" s="115"/>
      <c r="C281" s="115"/>
      <c r="D281" s="20"/>
      <c r="E281" s="19"/>
      <c r="F281" s="19"/>
      <c r="G281" s="87" t="s">
        <v>65</v>
      </c>
      <c r="H281" s="19"/>
      <c r="I281" s="19"/>
      <c r="J281" s="20"/>
      <c r="K281" s="20"/>
      <c r="L281" s="19"/>
      <c r="M281" s="19"/>
      <c r="N281" s="19"/>
      <c r="O281" s="19"/>
      <c r="P281" s="19"/>
      <c r="Q281" s="20"/>
      <c r="R281" s="20"/>
      <c r="S281" s="19"/>
      <c r="T281" s="19"/>
      <c r="U281" s="19"/>
      <c r="V281" s="19"/>
      <c r="W281" s="19"/>
      <c r="X281" s="20"/>
      <c r="Y281" s="20"/>
      <c r="Z281" s="19"/>
      <c r="AA281" s="19"/>
      <c r="AB281" s="19"/>
      <c r="AC281" s="19"/>
      <c r="AD281" s="19"/>
      <c r="AE281" s="20"/>
    </row>
    <row r="282" spans="1:31" ht="15" customHeight="1" x14ac:dyDescent="0.25">
      <c r="A282" s="115"/>
      <c r="B282" s="115"/>
      <c r="C282" s="115"/>
      <c r="D282" s="18"/>
      <c r="E282" s="18"/>
      <c r="F282" s="18"/>
      <c r="G282" s="88" t="s">
        <v>64</v>
      </c>
      <c r="H282" s="88" t="s">
        <v>64</v>
      </c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  <c r="AE282" s="18"/>
    </row>
    <row r="283" spans="1:31" x14ac:dyDescent="0.25">
      <c r="A283" s="115"/>
      <c r="B283" s="115"/>
      <c r="C283" s="115"/>
      <c r="D283" s="20"/>
      <c r="E283" s="19"/>
      <c r="F283" s="19"/>
      <c r="G283" s="93" t="s">
        <v>64</v>
      </c>
      <c r="H283" s="93">
        <v>1</v>
      </c>
      <c r="I283" s="19"/>
      <c r="J283" s="20"/>
      <c r="K283" s="20"/>
      <c r="L283" s="19"/>
      <c r="M283" s="19"/>
      <c r="N283" s="19"/>
      <c r="O283" s="19"/>
      <c r="P283" s="19"/>
      <c r="Q283" s="20"/>
      <c r="R283" s="20"/>
      <c r="S283" s="19"/>
      <c r="T283" s="19"/>
      <c r="U283" s="19"/>
      <c r="V283" s="19"/>
      <c r="W283" s="19"/>
      <c r="X283" s="20"/>
      <c r="Y283" s="20"/>
      <c r="Z283" s="19"/>
      <c r="AA283" s="19"/>
      <c r="AB283" s="19"/>
      <c r="AC283" s="19"/>
      <c r="AD283" s="19"/>
      <c r="AE283" s="20"/>
    </row>
    <row r="284" spans="1:31" x14ac:dyDescent="0.25">
      <c r="A284" s="115"/>
      <c r="B284" s="115"/>
      <c r="C284" s="115"/>
      <c r="D284" s="18"/>
      <c r="E284" s="18"/>
      <c r="F284" s="18"/>
      <c r="G284" s="89" t="s">
        <v>64</v>
      </c>
      <c r="H284" s="89">
        <v>1</v>
      </c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  <c r="AE284" s="18"/>
    </row>
    <row r="285" spans="1:31" x14ac:dyDescent="0.25">
      <c r="A285" s="115"/>
      <c r="B285" s="115"/>
      <c r="C285" s="115"/>
      <c r="D285" s="20"/>
      <c r="E285" s="19"/>
      <c r="F285" s="19"/>
      <c r="G285" s="89" t="s">
        <v>64</v>
      </c>
      <c r="H285" s="89" t="s">
        <v>64</v>
      </c>
      <c r="I285" s="19"/>
      <c r="J285" s="20"/>
      <c r="K285" s="20"/>
      <c r="L285" s="19"/>
      <c r="M285" s="19"/>
      <c r="N285" s="19"/>
      <c r="O285" s="19"/>
      <c r="P285" s="19"/>
      <c r="Q285" s="20"/>
      <c r="R285" s="20"/>
      <c r="S285" s="19"/>
      <c r="T285" s="19"/>
      <c r="U285" s="19"/>
      <c r="V285" s="19"/>
      <c r="W285" s="19"/>
      <c r="X285" s="20"/>
      <c r="Y285" s="20"/>
      <c r="Z285" s="19"/>
      <c r="AA285" s="19"/>
      <c r="AB285" s="19"/>
      <c r="AC285" s="19"/>
      <c r="AD285" s="19"/>
      <c r="AE285" s="20"/>
    </row>
    <row r="286" spans="1:31" x14ac:dyDescent="0.25">
      <c r="A286" s="115"/>
      <c r="B286" s="115"/>
      <c r="C286" s="115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18"/>
    </row>
    <row r="287" spans="1:31" x14ac:dyDescent="0.25">
      <c r="A287" s="115"/>
      <c r="B287" s="115"/>
      <c r="C287" s="115"/>
      <c r="D287" s="20"/>
      <c r="E287" s="19"/>
      <c r="F287" s="19"/>
      <c r="G287" s="19"/>
      <c r="H287" s="19"/>
      <c r="I287" s="19"/>
      <c r="J287" s="20"/>
      <c r="K287" s="20"/>
      <c r="L287" s="19"/>
      <c r="M287" s="19"/>
      <c r="N287" s="19"/>
      <c r="O287" s="19"/>
      <c r="P287" s="19"/>
      <c r="Q287" s="20"/>
      <c r="R287" s="20"/>
      <c r="S287" s="19"/>
      <c r="T287" s="19"/>
      <c r="U287" s="19"/>
      <c r="V287" s="19"/>
      <c r="W287" s="19"/>
      <c r="X287" s="20"/>
      <c r="Y287" s="20"/>
      <c r="Z287" s="19"/>
      <c r="AA287" s="19"/>
      <c r="AB287" s="19"/>
      <c r="AC287" s="19"/>
      <c r="AD287" s="19"/>
      <c r="AE287" s="20"/>
    </row>
    <row r="288" spans="1:31" x14ac:dyDescent="0.25">
      <c r="A288" s="115"/>
      <c r="B288" s="115"/>
      <c r="C288" s="115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  <c r="AE288" s="18"/>
    </row>
    <row r="289" spans="1:31" x14ac:dyDescent="0.25">
      <c r="A289" s="115"/>
      <c r="B289" s="115"/>
      <c r="C289" s="115"/>
      <c r="D289" s="20"/>
      <c r="E289" s="19"/>
      <c r="F289" s="19"/>
      <c r="G289" s="19"/>
      <c r="H289" s="19"/>
      <c r="I289" s="19"/>
      <c r="J289" s="20"/>
      <c r="K289" s="20"/>
      <c r="L289" s="19"/>
      <c r="M289" s="19"/>
      <c r="N289" s="19"/>
      <c r="O289" s="19"/>
      <c r="P289" s="19"/>
      <c r="Q289" s="20"/>
      <c r="R289" s="20"/>
      <c r="S289" s="19"/>
      <c r="T289" s="19"/>
      <c r="U289" s="19"/>
      <c r="V289" s="19"/>
      <c r="W289" s="19"/>
      <c r="X289" s="20"/>
      <c r="Y289" s="20"/>
      <c r="Z289" s="19"/>
      <c r="AA289" s="19"/>
      <c r="AB289" s="19"/>
      <c r="AC289" s="19"/>
      <c r="AD289" s="19"/>
      <c r="AE289" s="20"/>
    </row>
    <row r="290" spans="1:31" x14ac:dyDescent="0.25">
      <c r="A290" s="115"/>
      <c r="B290" s="115"/>
      <c r="C290" s="115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  <c r="AE290" s="18"/>
    </row>
    <row r="291" spans="1:31" x14ac:dyDescent="0.25">
      <c r="A291" s="115"/>
      <c r="B291" s="115"/>
      <c r="C291" s="115"/>
      <c r="D291" s="20"/>
      <c r="E291" s="19"/>
      <c r="F291" s="19"/>
      <c r="G291" s="19"/>
      <c r="H291" s="19"/>
      <c r="I291" s="19"/>
      <c r="J291" s="20"/>
      <c r="K291" s="20"/>
      <c r="L291" s="19"/>
      <c r="M291" s="19"/>
      <c r="N291" s="19"/>
      <c r="O291" s="19"/>
      <c r="P291" s="19"/>
      <c r="Q291" s="20"/>
      <c r="R291" s="20"/>
      <c r="S291" s="19"/>
      <c r="T291" s="19"/>
      <c r="U291" s="19"/>
      <c r="V291" s="19"/>
      <c r="W291" s="19"/>
      <c r="X291" s="20"/>
      <c r="Y291" s="20"/>
      <c r="Z291" s="19"/>
      <c r="AA291" s="19"/>
      <c r="AB291" s="19"/>
      <c r="AC291" s="19"/>
      <c r="AD291" s="19"/>
      <c r="AE291" s="20"/>
    </row>
    <row r="292" spans="1:31" ht="14.45" customHeight="1" x14ac:dyDescent="0.25">
      <c r="A292" s="115"/>
      <c r="B292" s="115"/>
      <c r="C292" s="115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18"/>
    </row>
    <row r="293" spans="1:31" ht="14.45" customHeight="1" x14ac:dyDescent="0.25">
      <c r="A293" s="115"/>
      <c r="B293" s="115"/>
      <c r="C293" s="115"/>
      <c r="D293" s="20"/>
      <c r="E293" s="19"/>
      <c r="F293" s="19"/>
      <c r="G293" s="19"/>
      <c r="H293" s="19"/>
      <c r="I293" s="19"/>
      <c r="J293" s="20"/>
      <c r="K293" s="20"/>
      <c r="L293" s="19"/>
      <c r="M293" s="19"/>
      <c r="N293" s="19"/>
      <c r="O293" s="19"/>
      <c r="P293" s="19"/>
      <c r="Q293" s="20"/>
      <c r="R293" s="20"/>
      <c r="S293" s="19"/>
      <c r="T293" s="19"/>
      <c r="U293" s="19"/>
      <c r="V293" s="19"/>
      <c r="W293" s="19"/>
      <c r="X293" s="20"/>
      <c r="Y293" s="20"/>
      <c r="Z293" s="19"/>
      <c r="AA293" s="19"/>
      <c r="AB293" s="19"/>
      <c r="AC293" s="19"/>
      <c r="AD293" s="19"/>
      <c r="AE293" s="20"/>
    </row>
    <row r="294" spans="1:31" x14ac:dyDescent="0.25">
      <c r="A294" s="115"/>
      <c r="B294" s="115"/>
      <c r="C294" s="115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  <c r="AE294" s="18"/>
    </row>
    <row r="295" spans="1:31" x14ac:dyDescent="0.25">
      <c r="A295" s="115"/>
      <c r="B295" s="115"/>
      <c r="C295" s="115"/>
      <c r="D295" s="20"/>
      <c r="E295" s="19"/>
      <c r="F295" s="19"/>
      <c r="G295" s="19"/>
      <c r="H295" s="19"/>
      <c r="I295" s="19"/>
      <c r="J295" s="20"/>
      <c r="K295" s="20"/>
      <c r="L295" s="19"/>
      <c r="M295" s="19"/>
      <c r="N295" s="19"/>
      <c r="O295" s="19"/>
      <c r="P295" s="19"/>
      <c r="Q295" s="20"/>
      <c r="R295" s="20"/>
      <c r="S295" s="19"/>
      <c r="T295" s="19"/>
      <c r="U295" s="19"/>
      <c r="V295" s="19"/>
      <c r="W295" s="19"/>
      <c r="X295" s="20"/>
      <c r="Y295" s="20"/>
      <c r="Z295" s="19"/>
      <c r="AA295" s="19"/>
      <c r="AB295" s="19"/>
      <c r="AC295" s="19"/>
      <c r="AD295" s="19"/>
      <c r="AE295" s="20"/>
    </row>
    <row r="296" spans="1:31" x14ac:dyDescent="0.25">
      <c r="A296" s="115"/>
      <c r="B296" s="115"/>
      <c r="C296" s="115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18"/>
    </row>
    <row r="297" spans="1:31" x14ac:dyDescent="0.25">
      <c r="A297" s="115"/>
      <c r="B297" s="115"/>
      <c r="C297" s="115"/>
      <c r="D297" s="20"/>
      <c r="E297" s="19"/>
      <c r="F297" s="19"/>
      <c r="G297" s="19"/>
      <c r="H297" s="19"/>
      <c r="I297" s="19"/>
      <c r="J297" s="20"/>
      <c r="K297" s="20"/>
      <c r="L297" s="19"/>
      <c r="M297" s="19"/>
      <c r="N297" s="19"/>
      <c r="O297" s="19"/>
      <c r="P297" s="19"/>
      <c r="Q297" s="20"/>
      <c r="R297" s="20"/>
      <c r="S297" s="19"/>
      <c r="T297" s="19"/>
      <c r="U297" s="19"/>
      <c r="V297" s="19"/>
      <c r="W297" s="19"/>
      <c r="X297" s="20"/>
      <c r="Y297" s="20"/>
      <c r="Z297" s="19"/>
      <c r="AA297" s="19"/>
      <c r="AB297" s="19"/>
      <c r="AC297" s="19"/>
      <c r="AD297" s="19"/>
      <c r="AE297" s="20"/>
    </row>
    <row r="298" spans="1:31" x14ac:dyDescent="0.25">
      <c r="A298" s="115"/>
      <c r="B298" s="115"/>
      <c r="C298" s="115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18"/>
    </row>
    <row r="299" spans="1:31" x14ac:dyDescent="0.25">
      <c r="A299" s="115"/>
      <c r="B299" s="115"/>
      <c r="C299" s="115"/>
      <c r="D299" s="20"/>
      <c r="E299" s="19"/>
      <c r="F299" s="19"/>
      <c r="G299" s="19"/>
      <c r="H299" s="19"/>
      <c r="I299" s="19"/>
      <c r="J299" s="20"/>
      <c r="K299" s="20"/>
      <c r="L299" s="19"/>
      <c r="M299" s="19"/>
      <c r="N299" s="19"/>
      <c r="O299" s="19"/>
      <c r="P299" s="19"/>
      <c r="Q299" s="20"/>
      <c r="R299" s="20"/>
      <c r="S299" s="19"/>
      <c r="T299" s="19"/>
      <c r="U299" s="19"/>
      <c r="V299" s="19"/>
      <c r="W299" s="19"/>
      <c r="X299" s="20"/>
      <c r="Y299" s="20"/>
      <c r="Z299" s="19"/>
      <c r="AA299" s="19"/>
      <c r="AB299" s="19"/>
      <c r="AC299" s="19"/>
      <c r="AD299" s="19"/>
      <c r="AE299" s="20"/>
    </row>
    <row r="300" spans="1:31" x14ac:dyDescent="0.25">
      <c r="A300" s="115"/>
      <c r="B300" s="115"/>
      <c r="C300" s="115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</row>
    <row r="301" spans="1:31" x14ac:dyDescent="0.25">
      <c r="A301" s="115"/>
      <c r="B301" s="115"/>
      <c r="C301" s="115"/>
      <c r="D301" s="20"/>
      <c r="E301" s="19"/>
      <c r="F301" s="19"/>
      <c r="G301" s="19"/>
      <c r="H301" s="19"/>
      <c r="I301" s="19"/>
      <c r="J301" s="20"/>
      <c r="K301" s="20"/>
      <c r="L301" s="19"/>
      <c r="M301" s="19"/>
      <c r="N301" s="19"/>
      <c r="O301" s="19"/>
      <c r="P301" s="19"/>
      <c r="Q301" s="20"/>
      <c r="R301" s="20"/>
      <c r="S301" s="19"/>
      <c r="T301" s="19"/>
      <c r="U301" s="19"/>
      <c r="V301" s="19"/>
      <c r="W301" s="19"/>
      <c r="X301" s="20"/>
      <c r="Y301" s="20"/>
      <c r="Z301" s="19"/>
      <c r="AA301" s="19"/>
      <c r="AB301" s="19"/>
      <c r="AC301" s="19"/>
      <c r="AD301" s="19"/>
      <c r="AE301" s="20"/>
    </row>
    <row r="302" spans="1:31" ht="15" customHeight="1" x14ac:dyDescent="0.25">
      <c r="A302" s="115"/>
      <c r="B302" s="115"/>
      <c r="C302" s="115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18"/>
    </row>
    <row r="303" spans="1:31" x14ac:dyDescent="0.25">
      <c r="A303" s="115"/>
      <c r="B303" s="115"/>
      <c r="C303" s="115"/>
      <c r="D303" s="20"/>
      <c r="E303" s="19"/>
      <c r="F303" s="19"/>
      <c r="G303" s="19"/>
      <c r="H303" s="19"/>
      <c r="I303" s="19"/>
      <c r="J303" s="20"/>
      <c r="K303" s="20"/>
      <c r="L303" s="19"/>
      <c r="M303" s="19"/>
      <c r="N303" s="19"/>
      <c r="O303" s="19"/>
      <c r="P303" s="19"/>
      <c r="Q303" s="20"/>
      <c r="R303" s="20"/>
      <c r="S303" s="19"/>
      <c r="T303" s="19"/>
      <c r="U303" s="19"/>
      <c r="V303" s="19"/>
      <c r="W303" s="19"/>
      <c r="X303" s="20"/>
      <c r="Y303" s="20"/>
      <c r="Z303" s="19"/>
      <c r="AA303" s="19"/>
      <c r="AB303" s="19"/>
      <c r="AC303" s="19"/>
      <c r="AD303" s="19"/>
      <c r="AE303" s="20"/>
    </row>
    <row r="304" spans="1:31" x14ac:dyDescent="0.25">
      <c r="A304" s="115"/>
      <c r="B304" s="115"/>
      <c r="C304" s="115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18"/>
    </row>
    <row r="305" spans="1:31" x14ac:dyDescent="0.25">
      <c r="A305" s="115"/>
      <c r="B305" s="115"/>
      <c r="C305" s="115"/>
      <c r="D305" s="20"/>
      <c r="E305" s="19"/>
      <c r="F305" s="19"/>
      <c r="G305" s="19"/>
      <c r="H305" s="19"/>
      <c r="I305" s="19"/>
      <c r="J305" s="20"/>
      <c r="K305" s="20"/>
      <c r="L305" s="19"/>
      <c r="M305" s="19"/>
      <c r="N305" s="19"/>
      <c r="O305" s="19"/>
      <c r="P305" s="19"/>
      <c r="Q305" s="20"/>
      <c r="R305" s="20"/>
      <c r="S305" s="19"/>
      <c r="T305" s="19"/>
      <c r="U305" s="19"/>
      <c r="V305" s="19"/>
      <c r="W305" s="19"/>
      <c r="X305" s="20"/>
      <c r="Y305" s="20"/>
      <c r="Z305" s="19"/>
      <c r="AA305" s="19"/>
      <c r="AB305" s="19"/>
      <c r="AC305" s="19"/>
      <c r="AD305" s="19"/>
      <c r="AE305" s="20"/>
    </row>
    <row r="306" spans="1:31" ht="2.25" customHeight="1" x14ac:dyDescent="0.25">
      <c r="A306" s="64"/>
      <c r="B306" s="64"/>
      <c r="C306" s="64"/>
      <c r="D306" s="30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</row>
    <row r="307" spans="1:31" ht="15" customHeight="1" x14ac:dyDescent="0.25">
      <c r="A307" s="106" t="s">
        <v>47</v>
      </c>
      <c r="B307" s="113"/>
      <c r="C307" s="114"/>
      <c r="D307" s="20"/>
      <c r="E307" s="80">
        <v>110</v>
      </c>
      <c r="F307" s="80">
        <v>110</v>
      </c>
      <c r="G307" s="80">
        <v>110</v>
      </c>
      <c r="H307" s="19"/>
      <c r="I307" s="19"/>
      <c r="J307" s="91">
        <v>400</v>
      </c>
      <c r="K307" s="90">
        <v>150</v>
      </c>
      <c r="L307" s="90">
        <v>150</v>
      </c>
      <c r="M307" s="19"/>
      <c r="N307" s="19"/>
      <c r="O307" s="19"/>
      <c r="P307" s="19"/>
      <c r="Q307" s="20"/>
      <c r="R307" s="20"/>
      <c r="S307" s="19"/>
      <c r="T307" s="19"/>
      <c r="U307" s="19"/>
      <c r="V307" s="19"/>
      <c r="W307" s="19"/>
      <c r="X307" s="20"/>
      <c r="Y307" s="20"/>
      <c r="Z307" s="19"/>
      <c r="AA307" s="19"/>
      <c r="AB307" s="19"/>
      <c r="AC307" s="19"/>
      <c r="AD307" s="19"/>
      <c r="AE307" s="20"/>
    </row>
    <row r="308" spans="1:31" ht="15" customHeight="1" x14ac:dyDescent="0.25">
      <c r="A308" s="113"/>
      <c r="B308" s="113"/>
      <c r="C308" s="114"/>
      <c r="D308" s="18"/>
      <c r="E308" s="82">
        <v>300</v>
      </c>
      <c r="F308" s="82">
        <v>300</v>
      </c>
      <c r="G308" s="82">
        <v>300</v>
      </c>
      <c r="H308" s="82">
        <v>300</v>
      </c>
      <c r="I308" s="82">
        <v>300</v>
      </c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  <c r="AE308" s="18"/>
    </row>
    <row r="309" spans="1:31" ht="15" customHeight="1" x14ac:dyDescent="0.25">
      <c r="A309" s="113"/>
      <c r="B309" s="113"/>
      <c r="C309" s="114"/>
      <c r="D309" s="20"/>
      <c r="E309" s="83">
        <v>80</v>
      </c>
      <c r="F309" s="83">
        <v>80</v>
      </c>
      <c r="G309" s="83">
        <v>80</v>
      </c>
      <c r="H309" s="19"/>
      <c r="I309" s="19"/>
      <c r="J309" s="20"/>
      <c r="K309" s="20"/>
      <c r="L309" s="19"/>
      <c r="M309" s="19"/>
      <c r="N309" s="19"/>
      <c r="O309" s="19"/>
      <c r="P309" s="19"/>
      <c r="Q309" s="20"/>
      <c r="R309" s="20"/>
      <c r="S309" s="19"/>
      <c r="T309" s="19"/>
      <c r="U309" s="19"/>
      <c r="V309" s="19"/>
      <c r="W309" s="19"/>
      <c r="X309" s="20"/>
      <c r="Y309" s="20"/>
      <c r="Z309" s="19"/>
      <c r="AA309" s="19"/>
      <c r="AB309" s="19"/>
      <c r="AC309" s="19"/>
      <c r="AD309" s="19"/>
      <c r="AE309" s="20"/>
    </row>
    <row r="310" spans="1:31" ht="15" customHeight="1" x14ac:dyDescent="0.25">
      <c r="A310" s="113"/>
      <c r="B310" s="113"/>
      <c r="C310" s="114"/>
      <c r="D310" s="18"/>
      <c r="E310" s="18"/>
      <c r="F310" s="85">
        <v>10</v>
      </c>
      <c r="G310" s="85">
        <v>10</v>
      </c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  <c r="AE310" s="18"/>
    </row>
    <row r="311" spans="1:31" ht="15" customHeight="1" x14ac:dyDescent="0.25">
      <c r="A311" s="113"/>
      <c r="B311" s="113"/>
      <c r="C311" s="114"/>
      <c r="D311" s="20"/>
      <c r="E311" s="19"/>
      <c r="F311" s="19"/>
      <c r="G311" s="89">
        <v>450</v>
      </c>
      <c r="H311" s="89">
        <v>450</v>
      </c>
      <c r="I311" s="19"/>
      <c r="J311" s="20"/>
      <c r="K311" s="20"/>
      <c r="L311" s="19"/>
      <c r="M311" s="19"/>
      <c r="N311" s="19"/>
      <c r="O311" s="19"/>
      <c r="P311" s="19"/>
      <c r="Q311" s="20"/>
      <c r="R311" s="20"/>
      <c r="S311" s="19"/>
      <c r="T311" s="19"/>
      <c r="U311" s="19"/>
      <c r="V311" s="19"/>
      <c r="W311" s="19"/>
      <c r="X311" s="20"/>
      <c r="Y311" s="20"/>
      <c r="Z311" s="19"/>
      <c r="AA311" s="19"/>
      <c r="AB311" s="19"/>
      <c r="AC311" s="19"/>
      <c r="AD311" s="19"/>
      <c r="AE311" s="20"/>
    </row>
    <row r="312" spans="1:31" s="2" customFormat="1" ht="15" customHeight="1" x14ac:dyDescent="0.25">
      <c r="A312" s="113"/>
      <c r="B312" s="113"/>
      <c r="C312" s="114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18"/>
    </row>
    <row r="313" spans="1:31" ht="14.45" customHeight="1" x14ac:dyDescent="0.25">
      <c r="A313" s="113"/>
      <c r="B313" s="113"/>
      <c r="C313" s="114"/>
      <c r="D313" s="20"/>
      <c r="E313" s="19"/>
      <c r="F313" s="19"/>
      <c r="G313" s="19"/>
      <c r="H313" s="19"/>
      <c r="I313" s="19"/>
      <c r="J313" s="20"/>
      <c r="K313" s="20"/>
      <c r="L313" s="19"/>
      <c r="M313" s="19"/>
      <c r="N313" s="19"/>
      <c r="O313" s="19"/>
      <c r="P313" s="19"/>
      <c r="Q313" s="20"/>
      <c r="R313" s="20"/>
      <c r="S313" s="19"/>
      <c r="T313" s="19"/>
      <c r="U313" s="19"/>
      <c r="V313" s="19"/>
      <c r="W313" s="19"/>
      <c r="X313" s="20"/>
      <c r="Y313" s="20"/>
      <c r="Z313" s="19"/>
      <c r="AA313" s="19"/>
      <c r="AB313" s="19"/>
      <c r="AC313" s="19"/>
      <c r="AD313" s="19"/>
      <c r="AE313" s="20"/>
    </row>
    <row r="314" spans="1:31" ht="14.45" customHeight="1" x14ac:dyDescent="0.25">
      <c r="A314" s="113"/>
      <c r="B314" s="113"/>
      <c r="C314" s="114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  <c r="AE314" s="18"/>
    </row>
    <row r="315" spans="1:31" ht="14.45" customHeight="1" x14ac:dyDescent="0.25">
      <c r="A315" s="113"/>
      <c r="B315" s="113"/>
      <c r="C315" s="114"/>
      <c r="D315" s="20"/>
      <c r="E315" s="19"/>
      <c r="F315" s="19"/>
      <c r="G315" s="19"/>
      <c r="H315" s="19"/>
      <c r="I315" s="19"/>
      <c r="J315" s="20"/>
      <c r="K315" s="20"/>
      <c r="L315" s="19"/>
      <c r="M315" s="19"/>
      <c r="N315" s="19"/>
      <c r="O315" s="19"/>
      <c r="P315" s="19"/>
      <c r="Q315" s="20"/>
      <c r="R315" s="20"/>
      <c r="S315" s="19"/>
      <c r="T315" s="19"/>
      <c r="U315" s="19"/>
      <c r="V315" s="19"/>
      <c r="W315" s="19"/>
      <c r="X315" s="20"/>
      <c r="Y315" s="20"/>
      <c r="Z315" s="19"/>
      <c r="AA315" s="19"/>
      <c r="AB315" s="19"/>
      <c r="AC315" s="19"/>
      <c r="AD315" s="19"/>
      <c r="AE315" s="20"/>
    </row>
    <row r="316" spans="1:31" ht="14.45" customHeight="1" x14ac:dyDescent="0.25">
      <c r="A316" s="113"/>
      <c r="B316" s="113"/>
      <c r="C316" s="114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</row>
    <row r="317" spans="1:31" ht="14.45" customHeight="1" x14ac:dyDescent="0.25">
      <c r="A317" s="113"/>
      <c r="B317" s="113"/>
      <c r="C317" s="114"/>
      <c r="D317" s="20"/>
      <c r="E317" s="19"/>
      <c r="F317" s="19"/>
      <c r="G317" s="19"/>
      <c r="H317" s="19"/>
      <c r="I317" s="19"/>
      <c r="J317" s="20"/>
      <c r="K317" s="20"/>
      <c r="L317" s="19"/>
      <c r="M317" s="19"/>
      <c r="N317" s="19"/>
      <c r="O317" s="19"/>
      <c r="P317" s="19"/>
      <c r="Q317" s="20"/>
      <c r="R317" s="20"/>
      <c r="S317" s="19"/>
      <c r="T317" s="19"/>
      <c r="U317" s="19"/>
      <c r="V317" s="19"/>
      <c r="W317" s="19"/>
      <c r="X317" s="20"/>
      <c r="Y317" s="20"/>
      <c r="Z317" s="19"/>
      <c r="AA317" s="19"/>
      <c r="AB317" s="19"/>
      <c r="AC317" s="19"/>
      <c r="AD317" s="19"/>
      <c r="AE317" s="20"/>
    </row>
    <row r="318" spans="1:31" ht="14.45" customHeight="1" x14ac:dyDescent="0.25">
      <c r="A318" s="113"/>
      <c r="B318" s="113"/>
      <c r="C318" s="114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  <c r="AE318" s="18"/>
    </row>
    <row r="319" spans="1:31" ht="14.45" customHeight="1" x14ac:dyDescent="0.25">
      <c r="A319" s="113"/>
      <c r="B319" s="113"/>
      <c r="C319" s="114"/>
      <c r="D319" s="20"/>
      <c r="E319" s="19"/>
      <c r="F319" s="19"/>
      <c r="G319" s="19"/>
      <c r="H319" s="19"/>
      <c r="I319" s="19"/>
      <c r="J319" s="20"/>
      <c r="K319" s="20"/>
      <c r="L319" s="19"/>
      <c r="M319" s="19"/>
      <c r="N319" s="19"/>
      <c r="O319" s="19"/>
      <c r="P319" s="19"/>
      <c r="Q319" s="20"/>
      <c r="R319" s="20"/>
      <c r="S319" s="19"/>
      <c r="T319" s="19"/>
      <c r="U319" s="19"/>
      <c r="V319" s="19"/>
      <c r="W319" s="19"/>
      <c r="X319" s="20"/>
      <c r="Y319" s="20"/>
      <c r="Z319" s="19"/>
      <c r="AA319" s="19"/>
      <c r="AB319" s="19"/>
      <c r="AC319" s="19"/>
      <c r="AD319" s="19"/>
      <c r="AE319" s="20"/>
    </row>
    <row r="320" spans="1:31" ht="14.45" customHeight="1" x14ac:dyDescent="0.25">
      <c r="A320" s="113"/>
      <c r="B320" s="113"/>
      <c r="C320" s="114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  <c r="AE320" s="18"/>
    </row>
    <row r="321" spans="1:31" ht="14.45" customHeight="1" x14ac:dyDescent="0.25">
      <c r="A321" s="113"/>
      <c r="B321" s="113"/>
      <c r="C321" s="114"/>
      <c r="D321" s="20"/>
      <c r="E321" s="19"/>
      <c r="F321" s="19"/>
      <c r="G321" s="19"/>
      <c r="H321" s="19"/>
      <c r="I321" s="19"/>
      <c r="J321" s="20"/>
      <c r="K321" s="20"/>
      <c r="L321" s="19"/>
      <c r="M321" s="19"/>
      <c r="N321" s="19"/>
      <c r="O321" s="19"/>
      <c r="P321" s="19"/>
      <c r="Q321" s="20"/>
      <c r="R321" s="20"/>
      <c r="S321" s="19"/>
      <c r="T321" s="19"/>
      <c r="U321" s="19"/>
      <c r="V321" s="19"/>
      <c r="W321" s="19"/>
      <c r="X321" s="20"/>
      <c r="Y321" s="20"/>
      <c r="Z321" s="19"/>
      <c r="AA321" s="19"/>
      <c r="AB321" s="19"/>
      <c r="AC321" s="19"/>
      <c r="AD321" s="19"/>
      <c r="AE321" s="20"/>
    </row>
    <row r="322" spans="1:31" ht="14.45" customHeight="1" x14ac:dyDescent="0.25">
      <c r="A322" s="113"/>
      <c r="B322" s="113"/>
      <c r="C322" s="114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18"/>
    </row>
    <row r="323" spans="1:31" ht="14.45" customHeight="1" x14ac:dyDescent="0.25">
      <c r="A323" s="113"/>
      <c r="B323" s="113"/>
      <c r="C323" s="114"/>
      <c r="D323" s="20"/>
      <c r="E323" s="19"/>
      <c r="F323" s="19"/>
      <c r="G323" s="19"/>
      <c r="H323" s="19"/>
      <c r="I323" s="19"/>
      <c r="J323" s="20"/>
      <c r="K323" s="20"/>
      <c r="L323" s="19"/>
      <c r="M323" s="19"/>
      <c r="N323" s="19"/>
      <c r="O323" s="19"/>
      <c r="P323" s="19"/>
      <c r="Q323" s="20"/>
      <c r="R323" s="20"/>
      <c r="S323" s="19"/>
      <c r="T323" s="19"/>
      <c r="U323" s="19"/>
      <c r="V323" s="19"/>
      <c r="W323" s="19"/>
      <c r="X323" s="20"/>
      <c r="Y323" s="20"/>
      <c r="Z323" s="19"/>
      <c r="AA323" s="19"/>
      <c r="AB323" s="19"/>
      <c r="AC323" s="19"/>
      <c r="AD323" s="19"/>
      <c r="AE323" s="20"/>
    </row>
    <row r="324" spans="1:31" ht="14.45" customHeight="1" x14ac:dyDescent="0.25">
      <c r="A324" s="113"/>
      <c r="B324" s="113"/>
      <c r="C324" s="114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  <c r="AE324" s="18"/>
    </row>
    <row r="325" spans="1:31" ht="14.45" customHeight="1" x14ac:dyDescent="0.25">
      <c r="A325" s="113"/>
      <c r="B325" s="113"/>
      <c r="C325" s="114"/>
      <c r="D325" s="20"/>
      <c r="E325" s="19"/>
      <c r="F325" s="19"/>
      <c r="G325" s="19"/>
      <c r="H325" s="19"/>
      <c r="I325" s="19"/>
      <c r="J325" s="20"/>
      <c r="K325" s="20"/>
      <c r="L325" s="19"/>
      <c r="M325" s="19"/>
      <c r="N325" s="19"/>
      <c r="O325" s="19"/>
      <c r="P325" s="19"/>
      <c r="Q325" s="20"/>
      <c r="R325" s="20"/>
      <c r="S325" s="19"/>
      <c r="T325" s="19"/>
      <c r="U325" s="19"/>
      <c r="V325" s="19"/>
      <c r="W325" s="19"/>
      <c r="X325" s="20"/>
      <c r="Y325" s="20"/>
      <c r="Z325" s="19"/>
      <c r="AA325" s="19"/>
      <c r="AB325" s="19"/>
      <c r="AC325" s="19"/>
      <c r="AD325" s="19"/>
      <c r="AE325" s="20"/>
    </row>
    <row r="326" spans="1:31" ht="14.45" customHeight="1" x14ac:dyDescent="0.25">
      <c r="A326" s="113"/>
      <c r="B326" s="113"/>
      <c r="C326" s="114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</row>
    <row r="327" spans="1:31" ht="14.45" customHeight="1" x14ac:dyDescent="0.25">
      <c r="A327" s="113"/>
      <c r="B327" s="113"/>
      <c r="C327" s="114"/>
      <c r="D327" s="20"/>
      <c r="E327" s="19"/>
      <c r="F327" s="19"/>
      <c r="G327" s="19"/>
      <c r="H327" s="19"/>
      <c r="I327" s="19"/>
      <c r="J327" s="20"/>
      <c r="K327" s="20"/>
      <c r="L327" s="19"/>
      <c r="M327" s="19"/>
      <c r="N327" s="19"/>
      <c r="O327" s="19"/>
      <c r="P327" s="19"/>
      <c r="Q327" s="20"/>
      <c r="R327" s="20"/>
      <c r="S327" s="19"/>
      <c r="T327" s="19"/>
      <c r="U327" s="19"/>
      <c r="V327" s="19"/>
      <c r="W327" s="19"/>
      <c r="X327" s="20"/>
      <c r="Y327" s="20"/>
      <c r="Z327" s="19"/>
      <c r="AA327" s="19"/>
      <c r="AB327" s="19"/>
      <c r="AC327" s="19"/>
      <c r="AD327" s="19"/>
      <c r="AE327" s="20"/>
    </row>
    <row r="328" spans="1:31" ht="14.45" customHeight="1" x14ac:dyDescent="0.25">
      <c r="A328" s="113"/>
      <c r="B328" s="113"/>
      <c r="C328" s="114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  <c r="AE328" s="18"/>
    </row>
    <row r="329" spans="1:31" ht="14.45" customHeight="1" x14ac:dyDescent="0.25">
      <c r="A329" s="113"/>
      <c r="B329" s="113"/>
      <c r="C329" s="114"/>
      <c r="D329" s="20"/>
      <c r="E329" s="19"/>
      <c r="F329" s="19"/>
      <c r="G329" s="19"/>
      <c r="H329" s="19"/>
      <c r="I329" s="19"/>
      <c r="J329" s="20"/>
      <c r="K329" s="20"/>
      <c r="L329" s="19"/>
      <c r="M329" s="19"/>
      <c r="N329" s="19"/>
      <c r="O329" s="19"/>
      <c r="P329" s="19"/>
      <c r="Q329" s="20"/>
      <c r="R329" s="20"/>
      <c r="S329" s="19"/>
      <c r="T329" s="19"/>
      <c r="U329" s="19"/>
      <c r="V329" s="19"/>
      <c r="W329" s="19"/>
      <c r="X329" s="20"/>
      <c r="Y329" s="20"/>
      <c r="Z329" s="19"/>
      <c r="AA329" s="19"/>
      <c r="AB329" s="19"/>
      <c r="AC329" s="19"/>
      <c r="AD329" s="19"/>
      <c r="AE329" s="20"/>
    </row>
    <row r="330" spans="1:31" ht="14.45" customHeight="1" x14ac:dyDescent="0.25">
      <c r="A330" s="113"/>
      <c r="B330" s="113"/>
      <c r="C330" s="114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  <c r="AE330" s="18"/>
    </row>
    <row r="331" spans="1:31" ht="14.45" customHeight="1" x14ac:dyDescent="0.25">
      <c r="A331" s="113"/>
      <c r="B331" s="113"/>
      <c r="C331" s="114"/>
      <c r="D331" s="20"/>
      <c r="E331" s="19"/>
      <c r="F331" s="19"/>
      <c r="G331" s="19"/>
      <c r="H331" s="19"/>
      <c r="I331" s="19"/>
      <c r="J331" s="20"/>
      <c r="K331" s="20"/>
      <c r="L331" s="19"/>
      <c r="M331" s="19"/>
      <c r="N331" s="19"/>
      <c r="O331" s="19"/>
      <c r="P331" s="19"/>
      <c r="Q331" s="20"/>
      <c r="R331" s="20"/>
      <c r="S331" s="19"/>
      <c r="T331" s="19"/>
      <c r="U331" s="19"/>
      <c r="V331" s="19"/>
      <c r="W331" s="19"/>
      <c r="X331" s="20"/>
      <c r="Y331" s="20"/>
      <c r="Z331" s="19"/>
      <c r="AA331" s="19"/>
      <c r="AB331" s="19"/>
      <c r="AC331" s="19"/>
      <c r="AD331" s="19"/>
      <c r="AE331" s="20"/>
    </row>
    <row r="332" spans="1:31" ht="14.45" customHeight="1" x14ac:dyDescent="0.25">
      <c r="A332" s="113"/>
      <c r="B332" s="113"/>
      <c r="C332" s="114"/>
      <c r="D332" s="22">
        <f>D331+D330+D329+D328+D327+D326+D325+D324+D323+D322+D321+D320+D319+D318+D317+D316+D315+D314+D313+D312+D311+D310+D309+D308+D307</f>
        <v>0</v>
      </c>
      <c r="E332" s="22">
        <f>E331+E330+E329+E328+E327+E326+E325+E324+E323+E322+E321+E320+E319+E318+E317+E316+E315+E314+E313+E312+E311+E310+E309+E308+E307</f>
        <v>490</v>
      </c>
      <c r="F332" s="22">
        <f t="shared" ref="F332:G332" si="6">F331+F330+F329+F328+F327+F326+F325+F324+F323+F322+F321+F320+F319+F318+F317+F316+F315+F314+F313+F312+F311+F310+F309+F308+F307</f>
        <v>500</v>
      </c>
      <c r="G332" s="22">
        <f t="shared" si="6"/>
        <v>950</v>
      </c>
      <c r="H332" s="22">
        <f t="shared" ref="H332:AE332" si="7">H331+H330+H329+H328+H327+H326+H325+H324+H323+H322+H321+H320+H319+H318+H317+H316+H315+H314+H313+H312+H311+H310+H309+H308+H307</f>
        <v>750</v>
      </c>
      <c r="I332" s="22">
        <f t="shared" si="7"/>
        <v>300</v>
      </c>
      <c r="J332" s="22">
        <f t="shared" si="7"/>
        <v>400</v>
      </c>
      <c r="K332" s="22">
        <f t="shared" si="7"/>
        <v>150</v>
      </c>
      <c r="L332" s="22">
        <f t="shared" si="7"/>
        <v>150</v>
      </c>
      <c r="M332" s="22">
        <f t="shared" si="7"/>
        <v>0</v>
      </c>
      <c r="N332" s="22">
        <f t="shared" si="7"/>
        <v>0</v>
      </c>
      <c r="O332" s="22">
        <f t="shared" si="7"/>
        <v>0</v>
      </c>
      <c r="P332" s="22">
        <f t="shared" si="7"/>
        <v>0</v>
      </c>
      <c r="Q332" s="22">
        <f t="shared" si="7"/>
        <v>0</v>
      </c>
      <c r="R332" s="22">
        <f t="shared" si="7"/>
        <v>0</v>
      </c>
      <c r="S332" s="22">
        <f t="shared" si="7"/>
        <v>0</v>
      </c>
      <c r="T332" s="22">
        <f t="shared" si="7"/>
        <v>0</v>
      </c>
      <c r="U332" s="22">
        <f t="shared" si="7"/>
        <v>0</v>
      </c>
      <c r="V332" s="22">
        <f t="shared" si="7"/>
        <v>0</v>
      </c>
      <c r="W332" s="22">
        <f t="shared" si="7"/>
        <v>0</v>
      </c>
      <c r="X332" s="22">
        <f t="shared" si="7"/>
        <v>0</v>
      </c>
      <c r="Y332" s="22">
        <f t="shared" si="7"/>
        <v>0</v>
      </c>
      <c r="Z332" s="22">
        <f t="shared" si="7"/>
        <v>0</v>
      </c>
      <c r="AA332" s="22">
        <f t="shared" si="7"/>
        <v>0</v>
      </c>
      <c r="AB332" s="22">
        <f t="shared" si="7"/>
        <v>0</v>
      </c>
      <c r="AC332" s="22">
        <f t="shared" si="7"/>
        <v>0</v>
      </c>
      <c r="AD332" s="22">
        <f t="shared" si="7"/>
        <v>0</v>
      </c>
      <c r="AE332" s="22">
        <f t="shared" si="7"/>
        <v>0</v>
      </c>
    </row>
    <row r="333" spans="1:31" ht="2.25" customHeight="1" x14ac:dyDescent="0.25">
      <c r="A333" s="75"/>
      <c r="B333" s="63"/>
      <c r="C333" s="60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  <c r="AA333" s="22"/>
      <c r="AB333" s="22"/>
      <c r="AC333" s="22"/>
      <c r="AD333" s="22"/>
      <c r="AE333" s="22"/>
    </row>
    <row r="334" spans="1:31" ht="14.45" customHeight="1" x14ac:dyDescent="0.25">
      <c r="A334" s="113" t="s">
        <v>48</v>
      </c>
      <c r="B334" s="113"/>
      <c r="C334" s="114"/>
      <c r="D334" s="20"/>
      <c r="E334" s="19"/>
      <c r="F334" s="19"/>
      <c r="G334" s="19"/>
      <c r="H334" s="19"/>
      <c r="I334" s="19"/>
      <c r="J334" s="20"/>
      <c r="K334" s="20"/>
      <c r="L334" s="19"/>
      <c r="M334" s="19"/>
      <c r="N334" s="19"/>
      <c r="O334" s="19"/>
      <c r="P334" s="19"/>
      <c r="Q334" s="20"/>
      <c r="R334" s="20"/>
      <c r="S334" s="19"/>
      <c r="T334" s="19"/>
      <c r="U334" s="19"/>
      <c r="V334" s="19"/>
      <c r="W334" s="19"/>
      <c r="X334" s="20"/>
      <c r="Y334" s="20"/>
      <c r="Z334" s="19"/>
      <c r="AA334" s="19"/>
      <c r="AB334" s="19"/>
      <c r="AC334" s="19"/>
      <c r="AD334" s="19"/>
      <c r="AE334" s="20"/>
    </row>
    <row r="335" spans="1:31" ht="14.45" customHeight="1" x14ac:dyDescent="0.25">
      <c r="A335" s="113"/>
      <c r="B335" s="113"/>
      <c r="C335" s="114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  <c r="AE335" s="18"/>
    </row>
    <row r="336" spans="1:31" s="2" customFormat="1" ht="15" customHeight="1" x14ac:dyDescent="0.25">
      <c r="A336" s="113"/>
      <c r="B336" s="113"/>
      <c r="C336" s="114"/>
      <c r="D336" s="20"/>
      <c r="E336" s="19"/>
      <c r="F336" s="19"/>
      <c r="G336" s="19"/>
      <c r="H336" s="19"/>
      <c r="I336" s="19"/>
      <c r="J336" s="20"/>
      <c r="K336" s="20"/>
      <c r="L336" s="19"/>
      <c r="M336" s="19"/>
      <c r="N336" s="19"/>
      <c r="O336" s="19"/>
      <c r="P336" s="19"/>
      <c r="Q336" s="20"/>
      <c r="R336" s="20"/>
      <c r="S336" s="19"/>
      <c r="T336" s="19"/>
      <c r="U336" s="19"/>
      <c r="V336" s="19"/>
      <c r="W336" s="19"/>
      <c r="X336" s="20"/>
      <c r="Y336" s="20"/>
      <c r="Z336" s="19"/>
      <c r="AA336" s="19"/>
      <c r="AB336" s="19"/>
      <c r="AC336" s="19"/>
      <c r="AD336" s="19"/>
      <c r="AE336" s="20"/>
    </row>
    <row r="337" spans="1:31" ht="14.45" customHeight="1" x14ac:dyDescent="0.25">
      <c r="A337" s="113"/>
      <c r="B337" s="113"/>
      <c r="C337" s="114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  <c r="AE337" s="18"/>
    </row>
    <row r="338" spans="1:31" ht="14.45" customHeight="1" x14ac:dyDescent="0.25">
      <c r="A338" s="113"/>
      <c r="B338" s="113"/>
      <c r="C338" s="114"/>
      <c r="D338" s="20"/>
      <c r="E338" s="19"/>
      <c r="F338" s="19"/>
      <c r="G338" s="19"/>
      <c r="H338" s="19"/>
      <c r="I338" s="19"/>
      <c r="J338" s="20"/>
      <c r="K338" s="20"/>
      <c r="L338" s="19"/>
      <c r="M338" s="19"/>
      <c r="N338" s="19"/>
      <c r="O338" s="19"/>
      <c r="P338" s="19"/>
      <c r="Q338" s="20"/>
      <c r="R338" s="20"/>
      <c r="S338" s="19"/>
      <c r="T338" s="19"/>
      <c r="U338" s="19"/>
      <c r="V338" s="19"/>
      <c r="W338" s="19"/>
      <c r="X338" s="20"/>
      <c r="Y338" s="20"/>
      <c r="Z338" s="19"/>
      <c r="AA338" s="19"/>
      <c r="AB338" s="19"/>
      <c r="AC338" s="19"/>
      <c r="AD338" s="19"/>
      <c r="AE338" s="20"/>
    </row>
    <row r="339" spans="1:31" ht="14.45" customHeight="1" x14ac:dyDescent="0.25">
      <c r="A339" s="113"/>
      <c r="B339" s="113"/>
      <c r="C339" s="114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  <c r="AE339" s="18"/>
    </row>
    <row r="340" spans="1:31" ht="14.45" customHeight="1" x14ac:dyDescent="0.25">
      <c r="A340" s="113"/>
      <c r="B340" s="113"/>
      <c r="C340" s="114"/>
      <c r="D340" s="20"/>
      <c r="E340" s="19"/>
      <c r="F340" s="19"/>
      <c r="G340" s="19"/>
      <c r="H340" s="19"/>
      <c r="I340" s="19"/>
      <c r="J340" s="20"/>
      <c r="K340" s="20"/>
      <c r="L340" s="19"/>
      <c r="M340" s="19"/>
      <c r="N340" s="19"/>
      <c r="O340" s="19"/>
      <c r="P340" s="19"/>
      <c r="Q340" s="20"/>
      <c r="R340" s="20"/>
      <c r="S340" s="19"/>
      <c r="T340" s="19"/>
      <c r="U340" s="19"/>
      <c r="V340" s="19"/>
      <c r="W340" s="19"/>
      <c r="X340" s="20"/>
      <c r="Y340" s="20"/>
      <c r="Z340" s="19"/>
      <c r="AA340" s="19"/>
      <c r="AB340" s="19"/>
      <c r="AC340" s="19"/>
      <c r="AD340" s="19"/>
      <c r="AE340" s="20"/>
    </row>
    <row r="341" spans="1:31" ht="14.45" customHeight="1" x14ac:dyDescent="0.25">
      <c r="A341" s="113"/>
      <c r="B341" s="113"/>
      <c r="C341" s="114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  <c r="AE341" s="18"/>
    </row>
    <row r="342" spans="1:31" ht="14.45" customHeight="1" x14ac:dyDescent="0.25">
      <c r="A342" s="113"/>
      <c r="B342" s="113"/>
      <c r="C342" s="114"/>
      <c r="D342" s="20"/>
      <c r="E342" s="19"/>
      <c r="F342" s="19"/>
      <c r="G342" s="19"/>
      <c r="H342" s="19"/>
      <c r="I342" s="19"/>
      <c r="J342" s="20"/>
      <c r="K342" s="20"/>
      <c r="L342" s="19"/>
      <c r="M342" s="19"/>
      <c r="N342" s="19"/>
      <c r="O342" s="19"/>
      <c r="P342" s="19"/>
      <c r="Q342" s="20"/>
      <c r="R342" s="20"/>
      <c r="S342" s="19"/>
      <c r="T342" s="19"/>
      <c r="U342" s="19"/>
      <c r="V342" s="19"/>
      <c r="W342" s="19"/>
      <c r="X342" s="20"/>
      <c r="Y342" s="20"/>
      <c r="Z342" s="19"/>
      <c r="AA342" s="19"/>
      <c r="AB342" s="19"/>
      <c r="AC342" s="19"/>
      <c r="AD342" s="19"/>
      <c r="AE342" s="20"/>
    </row>
    <row r="343" spans="1:31" ht="14.45" customHeight="1" x14ac:dyDescent="0.25">
      <c r="A343" s="113"/>
      <c r="B343" s="113"/>
      <c r="C343" s="114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  <c r="AE343" s="18"/>
    </row>
    <row r="344" spans="1:31" ht="14.45" customHeight="1" x14ac:dyDescent="0.25">
      <c r="A344" s="113"/>
      <c r="B344" s="113"/>
      <c r="C344" s="114"/>
      <c r="D344" s="20"/>
      <c r="E344" s="19"/>
      <c r="F344" s="19"/>
      <c r="G344" s="19"/>
      <c r="H344" s="19"/>
      <c r="I344" s="19"/>
      <c r="J344" s="20"/>
      <c r="K344" s="20"/>
      <c r="L344" s="19"/>
      <c r="M344" s="19"/>
      <c r="N344" s="19"/>
      <c r="O344" s="19"/>
      <c r="P344" s="19"/>
      <c r="Q344" s="20"/>
      <c r="R344" s="20"/>
      <c r="S344" s="19"/>
      <c r="T344" s="19"/>
      <c r="U344" s="19"/>
      <c r="V344" s="19"/>
      <c r="W344" s="19"/>
      <c r="X344" s="20"/>
      <c r="Y344" s="20"/>
      <c r="Z344" s="19"/>
      <c r="AA344" s="19"/>
      <c r="AB344" s="19"/>
      <c r="AC344" s="19"/>
      <c r="AD344" s="19"/>
      <c r="AE344" s="20"/>
    </row>
    <row r="345" spans="1:31" ht="14.45" customHeight="1" x14ac:dyDescent="0.25">
      <c r="A345" s="113"/>
      <c r="B345" s="113"/>
      <c r="C345" s="114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  <c r="AE345" s="18"/>
    </row>
    <row r="346" spans="1:31" ht="14.45" customHeight="1" x14ac:dyDescent="0.25">
      <c r="A346" s="113"/>
      <c r="B346" s="113"/>
      <c r="C346" s="114"/>
      <c r="D346" s="20"/>
      <c r="E346" s="19"/>
      <c r="F346" s="19"/>
      <c r="G346" s="19"/>
      <c r="H346" s="19"/>
      <c r="I346" s="19"/>
      <c r="J346" s="20"/>
      <c r="K346" s="20"/>
      <c r="L346" s="19"/>
      <c r="M346" s="19"/>
      <c r="N346" s="19"/>
      <c r="O346" s="19"/>
      <c r="P346" s="19"/>
      <c r="Q346" s="20"/>
      <c r="R346" s="20"/>
      <c r="S346" s="19"/>
      <c r="T346" s="19"/>
      <c r="U346" s="19"/>
      <c r="V346" s="19"/>
      <c r="W346" s="19"/>
      <c r="X346" s="20"/>
      <c r="Y346" s="20"/>
      <c r="Z346" s="19"/>
      <c r="AA346" s="19"/>
      <c r="AB346" s="19"/>
      <c r="AC346" s="19"/>
      <c r="AD346" s="19"/>
      <c r="AE346" s="20"/>
    </row>
    <row r="347" spans="1:31" ht="14.45" customHeight="1" x14ac:dyDescent="0.25">
      <c r="A347" s="113"/>
      <c r="B347" s="113"/>
      <c r="C347" s="114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  <c r="AE347" s="18"/>
    </row>
    <row r="348" spans="1:31" ht="14.45" customHeight="1" x14ac:dyDescent="0.25">
      <c r="A348" s="113"/>
      <c r="B348" s="113"/>
      <c r="C348" s="114"/>
      <c r="D348" s="20"/>
      <c r="E348" s="19"/>
      <c r="F348" s="19"/>
      <c r="G348" s="19"/>
      <c r="H348" s="19"/>
      <c r="I348" s="19"/>
      <c r="J348" s="20"/>
      <c r="K348" s="20"/>
      <c r="L348" s="19"/>
      <c r="M348" s="19"/>
      <c r="N348" s="19"/>
      <c r="O348" s="19"/>
      <c r="P348" s="19"/>
      <c r="Q348" s="20"/>
      <c r="R348" s="20"/>
      <c r="S348" s="19"/>
      <c r="T348" s="19"/>
      <c r="U348" s="19"/>
      <c r="V348" s="19"/>
      <c r="W348" s="19"/>
      <c r="X348" s="20"/>
      <c r="Y348" s="20"/>
      <c r="Z348" s="19"/>
      <c r="AA348" s="19"/>
      <c r="AB348" s="19"/>
      <c r="AC348" s="19"/>
      <c r="AD348" s="19"/>
      <c r="AE348" s="20"/>
    </row>
    <row r="349" spans="1:31" ht="14.45" customHeight="1" x14ac:dyDescent="0.25">
      <c r="A349" s="113"/>
      <c r="B349" s="113"/>
      <c r="C349" s="114"/>
      <c r="D349" s="22">
        <f>D334+D335+D336+D337+D338+D339+D340+D341+D342+D343+D344+D345+D346+D347+D348</f>
        <v>0</v>
      </c>
      <c r="E349" s="22">
        <f t="shared" ref="E349:AE349" si="8">E334+E335+E336+E337+E338+E339+E340+E341+E342+E343+E344+E345+E346+E347+E348</f>
        <v>0</v>
      </c>
      <c r="F349" s="22">
        <f t="shared" si="8"/>
        <v>0</v>
      </c>
      <c r="G349" s="22">
        <f t="shared" si="8"/>
        <v>0</v>
      </c>
      <c r="H349" s="22">
        <f t="shared" si="8"/>
        <v>0</v>
      </c>
      <c r="I349" s="22">
        <f t="shared" si="8"/>
        <v>0</v>
      </c>
      <c r="J349" s="22">
        <f t="shared" si="8"/>
        <v>0</v>
      </c>
      <c r="K349" s="22">
        <f t="shared" si="8"/>
        <v>0</v>
      </c>
      <c r="L349" s="22">
        <f t="shared" si="8"/>
        <v>0</v>
      </c>
      <c r="M349" s="22">
        <f t="shared" si="8"/>
        <v>0</v>
      </c>
      <c r="N349" s="22">
        <f t="shared" si="8"/>
        <v>0</v>
      </c>
      <c r="O349" s="22">
        <f t="shared" si="8"/>
        <v>0</v>
      </c>
      <c r="P349" s="22">
        <f t="shared" si="8"/>
        <v>0</v>
      </c>
      <c r="Q349" s="22">
        <f t="shared" si="8"/>
        <v>0</v>
      </c>
      <c r="R349" s="22">
        <f t="shared" si="8"/>
        <v>0</v>
      </c>
      <c r="S349" s="22">
        <f t="shared" si="8"/>
        <v>0</v>
      </c>
      <c r="T349" s="22">
        <f t="shared" si="8"/>
        <v>0</v>
      </c>
      <c r="U349" s="22">
        <f t="shared" si="8"/>
        <v>0</v>
      </c>
      <c r="V349" s="22">
        <f t="shared" si="8"/>
        <v>0</v>
      </c>
      <c r="W349" s="22">
        <f t="shared" si="8"/>
        <v>0</v>
      </c>
      <c r="X349" s="22">
        <f t="shared" si="8"/>
        <v>0</v>
      </c>
      <c r="Y349" s="22">
        <f t="shared" si="8"/>
        <v>0</v>
      </c>
      <c r="Z349" s="22">
        <f t="shared" si="8"/>
        <v>0</v>
      </c>
      <c r="AA349" s="22">
        <f t="shared" si="8"/>
        <v>0</v>
      </c>
      <c r="AB349" s="22">
        <f t="shared" si="8"/>
        <v>0</v>
      </c>
      <c r="AC349" s="22">
        <f t="shared" si="8"/>
        <v>0</v>
      </c>
      <c r="AD349" s="22">
        <f t="shared" si="8"/>
        <v>0</v>
      </c>
      <c r="AE349" s="22">
        <f t="shared" si="8"/>
        <v>0</v>
      </c>
    </row>
    <row r="350" spans="1:31" ht="2.25" customHeight="1" x14ac:dyDescent="0.25">
      <c r="A350" s="61"/>
      <c r="B350" s="62"/>
      <c r="C350" s="6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  <c r="AA350" s="22"/>
      <c r="AB350" s="22"/>
      <c r="AC350" s="22"/>
      <c r="AD350" s="22"/>
      <c r="AE350" s="22"/>
    </row>
    <row r="351" spans="1:31" ht="14.45" customHeight="1" x14ac:dyDescent="0.25">
      <c r="A351" s="96" t="s">
        <v>16</v>
      </c>
      <c r="B351" s="96"/>
      <c r="C351" s="97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  <c r="AE351" s="18"/>
    </row>
    <row r="352" spans="1:31" ht="14.45" customHeight="1" x14ac:dyDescent="0.25">
      <c r="A352" s="96"/>
      <c r="B352" s="96"/>
      <c r="C352" s="97"/>
      <c r="D352" s="20"/>
      <c r="E352" s="19"/>
      <c r="F352" s="19"/>
      <c r="G352" s="19"/>
      <c r="H352" s="19"/>
      <c r="I352" s="19"/>
      <c r="J352" s="20"/>
      <c r="K352" s="20"/>
      <c r="L352" s="19"/>
      <c r="M352" s="19"/>
      <c r="N352" s="19"/>
      <c r="O352" s="19"/>
      <c r="P352" s="19"/>
      <c r="Q352" s="20"/>
      <c r="R352" s="20"/>
      <c r="S352" s="19"/>
      <c r="T352" s="19"/>
      <c r="U352" s="19"/>
      <c r="V352" s="19"/>
      <c r="W352" s="19"/>
      <c r="X352" s="20"/>
      <c r="Y352" s="20"/>
      <c r="Z352" s="19"/>
      <c r="AA352" s="19"/>
      <c r="AB352" s="19"/>
      <c r="AC352" s="19"/>
      <c r="AD352" s="19"/>
      <c r="AE352" s="20"/>
    </row>
    <row r="353" spans="1:31" ht="2.25" customHeight="1" x14ac:dyDescent="0.4">
      <c r="A353" s="76"/>
      <c r="B353" s="28"/>
      <c r="C353" s="29"/>
      <c r="D353" s="30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  <c r="Y353" s="30"/>
      <c r="Z353" s="30"/>
      <c r="AA353" s="30"/>
      <c r="AB353" s="30"/>
      <c r="AC353" s="30"/>
      <c r="AD353" s="30"/>
      <c r="AE353" s="30"/>
    </row>
    <row r="354" spans="1:31" ht="14.45" customHeight="1" x14ac:dyDescent="0.25">
      <c r="A354" s="94" t="s">
        <v>49</v>
      </c>
      <c r="B354" s="94"/>
      <c r="C354" s="95"/>
      <c r="D354" s="18"/>
      <c r="E354" s="18"/>
      <c r="F354" s="18"/>
      <c r="G354" s="87">
        <v>12</v>
      </c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18"/>
    </row>
    <row r="355" spans="1:31" ht="14.45" customHeight="1" x14ac:dyDescent="0.25">
      <c r="A355" s="94"/>
      <c r="B355" s="94"/>
      <c r="C355" s="95"/>
      <c r="D355" s="20"/>
      <c r="E355" s="19"/>
      <c r="F355" s="19"/>
      <c r="G355" s="19"/>
      <c r="H355" s="19"/>
      <c r="I355" s="19"/>
      <c r="J355" s="20"/>
      <c r="K355" s="20"/>
      <c r="L355" s="19"/>
      <c r="M355" s="19"/>
      <c r="N355" s="19"/>
      <c r="O355" s="19"/>
      <c r="P355" s="19"/>
      <c r="Q355" s="20"/>
      <c r="R355" s="20"/>
      <c r="S355" s="19"/>
      <c r="T355" s="19"/>
      <c r="U355" s="19"/>
      <c r="V355" s="19"/>
      <c r="W355" s="19"/>
      <c r="X355" s="20"/>
      <c r="Y355" s="20"/>
      <c r="Z355" s="19"/>
      <c r="AA355" s="19"/>
      <c r="AB355" s="19"/>
      <c r="AC355" s="19"/>
      <c r="AD355" s="19"/>
      <c r="AE355" s="20"/>
    </row>
    <row r="356" spans="1:31" ht="14.45" customHeight="1" x14ac:dyDescent="0.25">
      <c r="A356" s="94"/>
      <c r="B356" s="94"/>
      <c r="C356" s="95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  <c r="AE356" s="18"/>
    </row>
    <row r="357" spans="1:31" ht="14.45" customHeight="1" x14ac:dyDescent="0.25">
      <c r="A357" s="94"/>
      <c r="B357" s="94"/>
      <c r="C357" s="95"/>
      <c r="D357" s="20"/>
      <c r="E357" s="19"/>
      <c r="F357" s="19"/>
      <c r="G357" s="19"/>
      <c r="H357" s="19"/>
      <c r="I357" s="19"/>
      <c r="J357" s="20"/>
      <c r="K357" s="20"/>
      <c r="L357" s="19"/>
      <c r="M357" s="19"/>
      <c r="N357" s="19"/>
      <c r="O357" s="19"/>
      <c r="P357" s="19"/>
      <c r="Q357" s="20"/>
      <c r="R357" s="20"/>
      <c r="S357" s="19"/>
      <c r="T357" s="19"/>
      <c r="U357" s="19"/>
      <c r="V357" s="19"/>
      <c r="W357" s="19"/>
      <c r="X357" s="20"/>
      <c r="Y357" s="20"/>
      <c r="Z357" s="19"/>
      <c r="AA357" s="19"/>
      <c r="AB357" s="19"/>
      <c r="AC357" s="19"/>
      <c r="AD357" s="19"/>
      <c r="AE357" s="20"/>
    </row>
    <row r="358" spans="1:31" ht="14.45" customHeight="1" x14ac:dyDescent="0.25">
      <c r="A358" s="94"/>
      <c r="B358" s="94"/>
      <c r="C358" s="95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18"/>
    </row>
    <row r="359" spans="1:31" ht="14.45" customHeight="1" x14ac:dyDescent="0.25">
      <c r="A359" s="94"/>
      <c r="B359" s="94"/>
      <c r="C359" s="95"/>
      <c r="D359" s="20"/>
      <c r="E359" s="19"/>
      <c r="F359" s="19"/>
      <c r="G359" s="19"/>
      <c r="H359" s="19"/>
      <c r="I359" s="19"/>
      <c r="J359" s="20"/>
      <c r="K359" s="20"/>
      <c r="L359" s="19"/>
      <c r="M359" s="19"/>
      <c r="N359" s="19"/>
      <c r="O359" s="19"/>
      <c r="P359" s="19"/>
      <c r="Q359" s="20"/>
      <c r="R359" s="20"/>
      <c r="S359" s="19"/>
      <c r="T359" s="19"/>
      <c r="U359" s="19"/>
      <c r="V359" s="19"/>
      <c r="W359" s="19"/>
      <c r="X359" s="20"/>
      <c r="Y359" s="20"/>
      <c r="Z359" s="19"/>
      <c r="AA359" s="19"/>
      <c r="AB359" s="19"/>
      <c r="AC359" s="19"/>
      <c r="AD359" s="19"/>
      <c r="AE359" s="20"/>
    </row>
    <row r="360" spans="1:31" ht="14.45" customHeight="1" x14ac:dyDescent="0.25">
      <c r="A360" s="94"/>
      <c r="B360" s="94"/>
      <c r="C360" s="95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18"/>
    </row>
    <row r="361" spans="1:31" ht="14.45" customHeight="1" x14ac:dyDescent="0.25">
      <c r="A361" s="94"/>
      <c r="B361" s="94"/>
      <c r="C361" s="95"/>
      <c r="D361" s="20"/>
      <c r="E361" s="19"/>
      <c r="F361" s="19"/>
      <c r="G361" s="19"/>
      <c r="H361" s="19"/>
      <c r="I361" s="19"/>
      <c r="J361" s="20"/>
      <c r="K361" s="20"/>
      <c r="L361" s="19"/>
      <c r="M361" s="19"/>
      <c r="N361" s="19"/>
      <c r="O361" s="19"/>
      <c r="P361" s="19"/>
      <c r="Q361" s="20"/>
      <c r="R361" s="20"/>
      <c r="S361" s="19"/>
      <c r="T361" s="19"/>
      <c r="U361" s="19"/>
      <c r="V361" s="19"/>
      <c r="W361" s="19"/>
      <c r="X361" s="20"/>
      <c r="Y361" s="20"/>
      <c r="Z361" s="19"/>
      <c r="AA361" s="19"/>
      <c r="AB361" s="19"/>
      <c r="AC361" s="19"/>
      <c r="AD361" s="19"/>
      <c r="AE361" s="20"/>
    </row>
    <row r="362" spans="1:31" ht="14.45" customHeight="1" x14ac:dyDescent="0.25">
      <c r="A362" s="94"/>
      <c r="B362" s="94"/>
      <c r="C362" s="95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18"/>
    </row>
    <row r="363" spans="1:31" ht="14.45" customHeight="1" x14ac:dyDescent="0.25">
      <c r="A363" s="94"/>
      <c r="B363" s="94"/>
      <c r="C363" s="95"/>
      <c r="D363" s="20"/>
      <c r="E363" s="19"/>
      <c r="F363" s="19"/>
      <c r="G363" s="19"/>
      <c r="H363" s="19"/>
      <c r="I363" s="19"/>
      <c r="J363" s="20"/>
      <c r="K363" s="20"/>
      <c r="L363" s="19"/>
      <c r="M363" s="19"/>
      <c r="N363" s="19"/>
      <c r="O363" s="19"/>
      <c r="P363" s="19"/>
      <c r="Q363" s="20"/>
      <c r="R363" s="20"/>
      <c r="S363" s="19"/>
      <c r="T363" s="19"/>
      <c r="U363" s="19"/>
      <c r="V363" s="19"/>
      <c r="W363" s="19"/>
      <c r="X363" s="20"/>
      <c r="Y363" s="20"/>
      <c r="Z363" s="19"/>
      <c r="AA363" s="19"/>
      <c r="AB363" s="19"/>
      <c r="AC363" s="19"/>
      <c r="AD363" s="19"/>
      <c r="AE363" s="20"/>
    </row>
    <row r="364" spans="1:31" ht="14.45" customHeight="1" x14ac:dyDescent="0.25">
      <c r="A364" s="94"/>
      <c r="B364" s="94"/>
      <c r="C364" s="95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  <c r="AE364" s="18"/>
    </row>
    <row r="365" spans="1:31" ht="14.45" customHeight="1" x14ac:dyDescent="0.25">
      <c r="A365" s="94"/>
      <c r="B365" s="94"/>
      <c r="C365" s="95"/>
      <c r="D365" s="20"/>
      <c r="E365" s="19"/>
      <c r="F365" s="19"/>
      <c r="G365" s="19"/>
      <c r="H365" s="19"/>
      <c r="I365" s="19"/>
      <c r="J365" s="20"/>
      <c r="K365" s="20"/>
      <c r="L365" s="19"/>
      <c r="M365" s="19"/>
      <c r="N365" s="19"/>
      <c r="O365" s="19"/>
      <c r="P365" s="19"/>
      <c r="Q365" s="20"/>
      <c r="R365" s="20"/>
      <c r="S365" s="19"/>
      <c r="T365" s="19"/>
      <c r="U365" s="19"/>
      <c r="V365" s="19"/>
      <c r="W365" s="19"/>
      <c r="X365" s="20"/>
      <c r="Y365" s="20"/>
      <c r="Z365" s="19"/>
      <c r="AA365" s="19"/>
      <c r="AB365" s="19"/>
      <c r="AC365" s="19"/>
      <c r="AD365" s="19"/>
      <c r="AE365" s="20"/>
    </row>
    <row r="366" spans="1:31" ht="14.45" customHeight="1" x14ac:dyDescent="0.25">
      <c r="A366" s="94"/>
      <c r="B366" s="94"/>
      <c r="C366" s="95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  <c r="AE366" s="18"/>
    </row>
    <row r="367" spans="1:31" ht="14.45" customHeight="1" x14ac:dyDescent="0.25">
      <c r="A367" s="94"/>
      <c r="B367" s="94"/>
      <c r="C367" s="95"/>
      <c r="D367" s="20"/>
      <c r="E367" s="19"/>
      <c r="F367" s="19"/>
      <c r="G367" s="19"/>
      <c r="H367" s="19"/>
      <c r="I367" s="19"/>
      <c r="J367" s="20"/>
      <c r="K367" s="20"/>
      <c r="L367" s="19"/>
      <c r="M367" s="19"/>
      <c r="N367" s="19"/>
      <c r="O367" s="19"/>
      <c r="P367" s="19"/>
      <c r="Q367" s="20"/>
      <c r="R367" s="20"/>
      <c r="S367" s="19"/>
      <c r="T367" s="19"/>
      <c r="U367" s="19"/>
      <c r="V367" s="19"/>
      <c r="W367" s="19"/>
      <c r="X367" s="20"/>
      <c r="Y367" s="20"/>
      <c r="Z367" s="19"/>
      <c r="AA367" s="19"/>
      <c r="AB367" s="19"/>
      <c r="AC367" s="19"/>
      <c r="AD367" s="19"/>
      <c r="AE367" s="20"/>
    </row>
    <row r="368" spans="1:31" ht="14.45" customHeight="1" x14ac:dyDescent="0.25">
      <c r="A368" s="94"/>
      <c r="B368" s="94"/>
      <c r="C368" s="95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  <c r="AE368" s="18"/>
    </row>
    <row r="369" spans="1:31" ht="14.45" customHeight="1" x14ac:dyDescent="0.25">
      <c r="A369" s="94"/>
      <c r="B369" s="94"/>
      <c r="C369" s="95"/>
      <c r="D369" s="20"/>
      <c r="E369" s="19"/>
      <c r="F369" s="19"/>
      <c r="G369" s="19"/>
      <c r="H369" s="19"/>
      <c r="I369" s="19"/>
      <c r="J369" s="20"/>
      <c r="K369" s="20"/>
      <c r="L369" s="19"/>
      <c r="M369" s="19"/>
      <c r="N369" s="19"/>
      <c r="O369" s="19"/>
      <c r="P369" s="19"/>
      <c r="Q369" s="20"/>
      <c r="R369" s="20"/>
      <c r="S369" s="19"/>
      <c r="T369" s="19"/>
      <c r="U369" s="19"/>
      <c r="V369" s="19"/>
      <c r="W369" s="19"/>
      <c r="X369" s="20"/>
      <c r="Y369" s="20"/>
      <c r="Z369" s="19"/>
      <c r="AA369" s="19"/>
      <c r="AB369" s="19"/>
      <c r="AC369" s="19"/>
      <c r="AD369" s="19"/>
      <c r="AE369" s="20"/>
    </row>
    <row r="370" spans="1:31" ht="14.45" customHeight="1" x14ac:dyDescent="0.25">
      <c r="A370" s="94"/>
      <c r="B370" s="94"/>
      <c r="C370" s="95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  <c r="AE370" s="18"/>
    </row>
    <row r="371" spans="1:31" ht="14.45" customHeight="1" x14ac:dyDescent="0.25">
      <c r="A371" s="94"/>
      <c r="B371" s="94"/>
      <c r="C371" s="95"/>
      <c r="D371" s="20"/>
      <c r="E371" s="19"/>
      <c r="F371" s="19"/>
      <c r="G371" s="19"/>
      <c r="H371" s="19"/>
      <c r="I371" s="19"/>
      <c r="J371" s="20"/>
      <c r="K371" s="20"/>
      <c r="L371" s="19"/>
      <c r="M371" s="19"/>
      <c r="N371" s="19"/>
      <c r="O371" s="19"/>
      <c r="P371" s="19"/>
      <c r="Q371" s="20"/>
      <c r="R371" s="20"/>
      <c r="S371" s="19"/>
      <c r="T371" s="19"/>
      <c r="U371" s="19"/>
      <c r="V371" s="19"/>
      <c r="W371" s="19"/>
      <c r="X371" s="20"/>
      <c r="Y371" s="20"/>
      <c r="Z371" s="19"/>
      <c r="AA371" s="19"/>
      <c r="AB371" s="19"/>
      <c r="AC371" s="19"/>
      <c r="AD371" s="19"/>
      <c r="AE371" s="20"/>
    </row>
    <row r="372" spans="1:31" ht="14.45" customHeight="1" x14ac:dyDescent="0.25">
      <c r="A372" s="94"/>
      <c r="B372" s="94"/>
      <c r="C372" s="95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  <c r="AE372" s="18"/>
    </row>
    <row r="373" spans="1:31" ht="14.45" customHeight="1" x14ac:dyDescent="0.25">
      <c r="A373" s="94"/>
      <c r="B373" s="94"/>
      <c r="C373" s="95"/>
      <c r="D373" s="20"/>
      <c r="E373" s="19"/>
      <c r="F373" s="19"/>
      <c r="G373" s="19"/>
      <c r="H373" s="19"/>
      <c r="I373" s="19"/>
      <c r="J373" s="20"/>
      <c r="K373" s="20"/>
      <c r="L373" s="19"/>
      <c r="M373" s="19"/>
      <c r="N373" s="19"/>
      <c r="O373" s="19"/>
      <c r="P373" s="19"/>
      <c r="Q373" s="20"/>
      <c r="R373" s="20"/>
      <c r="S373" s="19"/>
      <c r="T373" s="19"/>
      <c r="U373" s="19"/>
      <c r="V373" s="19"/>
      <c r="W373" s="19"/>
      <c r="X373" s="20"/>
      <c r="Y373" s="20"/>
      <c r="Z373" s="19"/>
      <c r="AA373" s="19"/>
      <c r="AB373" s="19"/>
      <c r="AC373" s="19"/>
      <c r="AD373" s="19"/>
      <c r="AE373" s="20"/>
    </row>
    <row r="374" spans="1:31" ht="14.45" customHeight="1" x14ac:dyDescent="0.25">
      <c r="A374" s="94"/>
      <c r="B374" s="94"/>
      <c r="C374" s="95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18"/>
    </row>
    <row r="375" spans="1:31" ht="14.45" customHeight="1" x14ac:dyDescent="0.25">
      <c r="A375" s="94"/>
      <c r="B375" s="94"/>
      <c r="C375" s="95"/>
      <c r="D375" s="22">
        <f>D354+D355+D356+D357+D358+D359+D360+D361+D362+D363+D364+D365+D366+D367+D368+D370+D371+D372+D373+D374</f>
        <v>0</v>
      </c>
      <c r="E375" s="22">
        <f t="shared" ref="E375:AE375" si="9">E354+E355+E356+E357+E358+E359+E360+E361+E362+E363+E364+E365+E366+E367+E368+E370+E371+E372+E373+E374</f>
        <v>0</v>
      </c>
      <c r="F375" s="22">
        <f t="shared" si="9"/>
        <v>0</v>
      </c>
      <c r="G375" s="22">
        <f t="shared" si="9"/>
        <v>12</v>
      </c>
      <c r="H375" s="22">
        <f t="shared" si="9"/>
        <v>0</v>
      </c>
      <c r="I375" s="22">
        <f t="shared" si="9"/>
        <v>0</v>
      </c>
      <c r="J375" s="22">
        <f t="shared" si="9"/>
        <v>0</v>
      </c>
      <c r="K375" s="22">
        <f t="shared" si="9"/>
        <v>0</v>
      </c>
      <c r="L375" s="22">
        <f t="shared" si="9"/>
        <v>0</v>
      </c>
      <c r="M375" s="22">
        <f t="shared" si="9"/>
        <v>0</v>
      </c>
      <c r="N375" s="22">
        <f t="shared" si="9"/>
        <v>0</v>
      </c>
      <c r="O375" s="22">
        <f t="shared" si="9"/>
        <v>0</v>
      </c>
      <c r="P375" s="22">
        <f t="shared" si="9"/>
        <v>0</v>
      </c>
      <c r="Q375" s="22">
        <f t="shared" si="9"/>
        <v>0</v>
      </c>
      <c r="R375" s="22">
        <f t="shared" si="9"/>
        <v>0</v>
      </c>
      <c r="S375" s="22">
        <f t="shared" si="9"/>
        <v>0</v>
      </c>
      <c r="T375" s="22">
        <f t="shared" si="9"/>
        <v>0</v>
      </c>
      <c r="U375" s="22">
        <f t="shared" si="9"/>
        <v>0</v>
      </c>
      <c r="V375" s="22">
        <f t="shared" si="9"/>
        <v>0</v>
      </c>
      <c r="W375" s="22">
        <f t="shared" si="9"/>
        <v>0</v>
      </c>
      <c r="X375" s="22">
        <f t="shared" si="9"/>
        <v>0</v>
      </c>
      <c r="Y375" s="22">
        <f t="shared" si="9"/>
        <v>0</v>
      </c>
      <c r="Z375" s="22">
        <f t="shared" si="9"/>
        <v>0</v>
      </c>
      <c r="AA375" s="22">
        <f t="shared" si="9"/>
        <v>0</v>
      </c>
      <c r="AB375" s="22">
        <f t="shared" si="9"/>
        <v>0</v>
      </c>
      <c r="AC375" s="22">
        <f t="shared" si="9"/>
        <v>0</v>
      </c>
      <c r="AD375" s="22">
        <f t="shared" si="9"/>
        <v>0</v>
      </c>
      <c r="AE375" s="22">
        <f t="shared" si="9"/>
        <v>0</v>
      </c>
    </row>
    <row r="376" spans="1:31" ht="2.25" customHeight="1" x14ac:dyDescent="0.25">
      <c r="A376" s="76"/>
      <c r="B376" s="76"/>
      <c r="C376" s="76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  <c r="AA376" s="22"/>
      <c r="AB376" s="22"/>
      <c r="AC376" s="22"/>
      <c r="AD376" s="22"/>
      <c r="AE376" s="22"/>
    </row>
    <row r="377" spans="1:31" ht="14.45" customHeight="1" x14ac:dyDescent="0.25">
      <c r="A377" s="94" t="s">
        <v>50</v>
      </c>
      <c r="B377" s="94"/>
      <c r="C377" s="95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18"/>
    </row>
    <row r="378" spans="1:31" ht="14.45" customHeight="1" x14ac:dyDescent="0.25">
      <c r="A378" s="94"/>
      <c r="B378" s="94"/>
      <c r="C378" s="95"/>
      <c r="D378" s="20"/>
      <c r="E378" s="19"/>
      <c r="F378" s="19"/>
      <c r="G378" s="19"/>
      <c r="H378" s="19"/>
      <c r="I378" s="19"/>
      <c r="J378" s="20"/>
      <c r="K378" s="20"/>
      <c r="L378" s="19"/>
      <c r="M378" s="19"/>
      <c r="N378" s="19"/>
      <c r="O378" s="19"/>
      <c r="P378" s="19"/>
      <c r="Q378" s="20"/>
      <c r="R378" s="20"/>
      <c r="S378" s="19"/>
      <c r="T378" s="19"/>
      <c r="U378" s="19"/>
      <c r="V378" s="19"/>
      <c r="W378" s="19"/>
      <c r="X378" s="20"/>
      <c r="Y378" s="20"/>
      <c r="Z378" s="19"/>
      <c r="AA378" s="19"/>
      <c r="AB378" s="19"/>
      <c r="AC378" s="19"/>
      <c r="AD378" s="19"/>
      <c r="AE378" s="20"/>
    </row>
    <row r="379" spans="1:31" ht="14.45" customHeight="1" x14ac:dyDescent="0.25">
      <c r="A379" s="94"/>
      <c r="B379" s="94"/>
      <c r="C379" s="95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18"/>
    </row>
    <row r="380" spans="1:31" ht="14.45" customHeight="1" x14ac:dyDescent="0.25">
      <c r="A380" s="94"/>
      <c r="B380" s="94"/>
      <c r="C380" s="95"/>
      <c r="D380" s="20"/>
      <c r="E380" s="19"/>
      <c r="F380" s="19"/>
      <c r="G380" s="19"/>
      <c r="H380" s="19"/>
      <c r="I380" s="19"/>
      <c r="J380" s="20"/>
      <c r="K380" s="20"/>
      <c r="L380" s="19"/>
      <c r="M380" s="19"/>
      <c r="N380" s="19"/>
      <c r="O380" s="19"/>
      <c r="P380" s="19"/>
      <c r="Q380" s="20"/>
      <c r="R380" s="20"/>
      <c r="S380" s="19"/>
      <c r="T380" s="19"/>
      <c r="U380" s="19"/>
      <c r="V380" s="19"/>
      <c r="W380" s="19"/>
      <c r="X380" s="20"/>
      <c r="Y380" s="20"/>
      <c r="Z380" s="19"/>
      <c r="AA380" s="19"/>
      <c r="AB380" s="19"/>
      <c r="AC380" s="19"/>
      <c r="AD380" s="19"/>
      <c r="AE380" s="20"/>
    </row>
    <row r="381" spans="1:31" ht="14.45" customHeight="1" x14ac:dyDescent="0.25">
      <c r="A381" s="94"/>
      <c r="B381" s="94"/>
      <c r="C381" s="95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  <c r="AE381" s="18"/>
    </row>
    <row r="382" spans="1:31" ht="14.45" customHeight="1" x14ac:dyDescent="0.25">
      <c r="A382" s="94"/>
      <c r="B382" s="94"/>
      <c r="C382" s="95"/>
      <c r="D382" s="20"/>
      <c r="E382" s="19"/>
      <c r="F382" s="19"/>
      <c r="G382" s="19"/>
      <c r="H382" s="19"/>
      <c r="I382" s="19"/>
      <c r="J382" s="20"/>
      <c r="K382" s="20"/>
      <c r="L382" s="19"/>
      <c r="M382" s="19"/>
      <c r="N382" s="19"/>
      <c r="O382" s="19"/>
      <c r="P382" s="19"/>
      <c r="Q382" s="20"/>
      <c r="R382" s="20"/>
      <c r="S382" s="19"/>
      <c r="T382" s="19"/>
      <c r="U382" s="19"/>
      <c r="V382" s="19"/>
      <c r="W382" s="19"/>
      <c r="X382" s="20"/>
      <c r="Y382" s="20"/>
      <c r="Z382" s="19"/>
      <c r="AA382" s="19"/>
      <c r="AB382" s="19"/>
      <c r="AC382" s="19"/>
      <c r="AD382" s="19"/>
      <c r="AE382" s="20"/>
    </row>
    <row r="383" spans="1:31" ht="14.45" customHeight="1" x14ac:dyDescent="0.25">
      <c r="A383" s="94"/>
      <c r="B383" s="94"/>
      <c r="C383" s="95"/>
      <c r="D383" s="22">
        <f>D377+D378+D379+D380+D381+D382</f>
        <v>0</v>
      </c>
      <c r="E383" s="22">
        <f t="shared" ref="E383:AE383" si="10">E377+E378+E379+E380+E381+E382</f>
        <v>0</v>
      </c>
      <c r="F383" s="22">
        <f t="shared" si="10"/>
        <v>0</v>
      </c>
      <c r="G383" s="22">
        <f t="shared" si="10"/>
        <v>0</v>
      </c>
      <c r="H383" s="22">
        <f t="shared" si="10"/>
        <v>0</v>
      </c>
      <c r="I383" s="22">
        <f t="shared" si="10"/>
        <v>0</v>
      </c>
      <c r="J383" s="22">
        <f t="shared" si="10"/>
        <v>0</v>
      </c>
      <c r="K383" s="22">
        <f t="shared" si="10"/>
        <v>0</v>
      </c>
      <c r="L383" s="22">
        <f t="shared" si="10"/>
        <v>0</v>
      </c>
      <c r="M383" s="22">
        <f t="shared" si="10"/>
        <v>0</v>
      </c>
      <c r="N383" s="22">
        <f t="shared" si="10"/>
        <v>0</v>
      </c>
      <c r="O383" s="22">
        <f t="shared" si="10"/>
        <v>0</v>
      </c>
      <c r="P383" s="22">
        <f t="shared" si="10"/>
        <v>0</v>
      </c>
      <c r="Q383" s="22">
        <f t="shared" si="10"/>
        <v>0</v>
      </c>
      <c r="R383" s="22">
        <f t="shared" si="10"/>
        <v>0</v>
      </c>
      <c r="S383" s="22">
        <f t="shared" si="10"/>
        <v>0</v>
      </c>
      <c r="T383" s="22">
        <f t="shared" si="10"/>
        <v>0</v>
      </c>
      <c r="U383" s="22">
        <f t="shared" si="10"/>
        <v>0</v>
      </c>
      <c r="V383" s="22">
        <f t="shared" si="10"/>
        <v>0</v>
      </c>
      <c r="W383" s="22">
        <f t="shared" si="10"/>
        <v>0</v>
      </c>
      <c r="X383" s="22">
        <f t="shared" si="10"/>
        <v>0</v>
      </c>
      <c r="Y383" s="22">
        <f t="shared" si="10"/>
        <v>0</v>
      </c>
      <c r="Z383" s="22">
        <f t="shared" si="10"/>
        <v>0</v>
      </c>
      <c r="AA383" s="22">
        <f t="shared" si="10"/>
        <v>0</v>
      </c>
      <c r="AB383" s="22">
        <f t="shared" si="10"/>
        <v>0</v>
      </c>
      <c r="AC383" s="22">
        <f t="shared" si="10"/>
        <v>0</v>
      </c>
      <c r="AD383" s="22">
        <f t="shared" si="10"/>
        <v>0</v>
      </c>
      <c r="AE383" s="22">
        <f t="shared" si="10"/>
        <v>0</v>
      </c>
    </row>
    <row r="384" spans="1:31" ht="2.25" customHeight="1" x14ac:dyDescent="0.25">
      <c r="A384" s="57"/>
      <c r="B384" s="58"/>
      <c r="C384" s="59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  <c r="AA384" s="22"/>
      <c r="AB384" s="22"/>
      <c r="AC384" s="22"/>
      <c r="AD384" s="22"/>
      <c r="AE384" s="22"/>
    </row>
    <row r="385" spans="1:31" ht="14.45" customHeight="1" x14ac:dyDescent="0.25">
      <c r="A385" s="99" t="s">
        <v>22</v>
      </c>
      <c r="B385" s="99"/>
      <c r="C385" s="97"/>
      <c r="D385" s="18"/>
      <c r="E385" s="18"/>
      <c r="F385" s="18"/>
      <c r="G385" s="93">
        <v>1</v>
      </c>
      <c r="H385" s="93">
        <v>1</v>
      </c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  <c r="AE385" s="18"/>
    </row>
    <row r="386" spans="1:31" ht="14.45" customHeight="1" x14ac:dyDescent="0.25">
      <c r="A386" s="99"/>
      <c r="B386" s="99"/>
      <c r="C386" s="97"/>
      <c r="D386" s="20"/>
      <c r="E386" s="19"/>
      <c r="F386" s="19"/>
      <c r="G386" s="19"/>
      <c r="H386" s="19"/>
      <c r="I386" s="19"/>
      <c r="J386" s="20"/>
      <c r="K386" s="20"/>
      <c r="L386" s="19"/>
      <c r="M386" s="19"/>
      <c r="N386" s="19"/>
      <c r="O386" s="19"/>
      <c r="P386" s="19"/>
      <c r="Q386" s="20"/>
      <c r="R386" s="20"/>
      <c r="S386" s="19"/>
      <c r="T386" s="19"/>
      <c r="U386" s="19"/>
      <c r="V386" s="19"/>
      <c r="W386" s="19"/>
      <c r="X386" s="20"/>
      <c r="Y386" s="20"/>
      <c r="Z386" s="19"/>
      <c r="AA386" s="19"/>
      <c r="AB386" s="19"/>
      <c r="AC386" s="19"/>
      <c r="AD386" s="19"/>
      <c r="AE386" s="20"/>
    </row>
    <row r="387" spans="1:31" ht="14.45" customHeight="1" x14ac:dyDescent="0.25">
      <c r="A387" s="99"/>
      <c r="B387" s="99"/>
      <c r="C387" s="97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  <c r="AE387" s="18"/>
    </row>
    <row r="388" spans="1:31" ht="14.45" customHeight="1" x14ac:dyDescent="0.25">
      <c r="A388" s="99"/>
      <c r="B388" s="99"/>
      <c r="C388" s="97"/>
      <c r="D388" s="20"/>
      <c r="E388" s="19"/>
      <c r="F388" s="19"/>
      <c r="G388" s="19"/>
      <c r="H388" s="19"/>
      <c r="I388" s="19"/>
      <c r="J388" s="20"/>
      <c r="K388" s="20"/>
      <c r="L388" s="19"/>
      <c r="M388" s="19"/>
      <c r="N388" s="19"/>
      <c r="O388" s="19"/>
      <c r="P388" s="19"/>
      <c r="Q388" s="20"/>
      <c r="R388" s="20"/>
      <c r="S388" s="19"/>
      <c r="T388" s="19"/>
      <c r="U388" s="19"/>
      <c r="V388" s="19"/>
      <c r="W388" s="19"/>
      <c r="X388" s="20"/>
      <c r="Y388" s="20"/>
      <c r="Z388" s="19"/>
      <c r="AA388" s="19"/>
      <c r="AB388" s="19"/>
      <c r="AC388" s="19"/>
      <c r="AD388" s="19"/>
      <c r="AE388" s="20"/>
    </row>
    <row r="389" spans="1:31" ht="14.45" customHeight="1" x14ac:dyDescent="0.25">
      <c r="A389" s="99"/>
      <c r="B389" s="99"/>
      <c r="C389" s="97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  <c r="AA389" s="18"/>
      <c r="AB389" s="18"/>
      <c r="AC389" s="18"/>
      <c r="AD389" s="18"/>
      <c r="AE389" s="18"/>
    </row>
    <row r="390" spans="1:31" ht="14.45" customHeight="1" x14ac:dyDescent="0.25">
      <c r="A390" s="99"/>
      <c r="B390" s="99"/>
      <c r="C390" s="97"/>
      <c r="D390" s="20"/>
      <c r="E390" s="19"/>
      <c r="F390" s="19"/>
      <c r="G390" s="19"/>
      <c r="H390" s="19"/>
      <c r="I390" s="19"/>
      <c r="J390" s="20"/>
      <c r="K390" s="20"/>
      <c r="L390" s="19"/>
      <c r="M390" s="19"/>
      <c r="N390" s="19"/>
      <c r="O390" s="19"/>
      <c r="P390" s="19"/>
      <c r="Q390" s="20"/>
      <c r="R390" s="20"/>
      <c r="S390" s="19"/>
      <c r="T390" s="19"/>
      <c r="U390" s="19"/>
      <c r="V390" s="19"/>
      <c r="W390" s="19"/>
      <c r="X390" s="20"/>
      <c r="Y390" s="20"/>
      <c r="Z390" s="19"/>
      <c r="AA390" s="19"/>
      <c r="AB390" s="19"/>
      <c r="AC390" s="19"/>
      <c r="AD390" s="19"/>
      <c r="AE390" s="20"/>
    </row>
    <row r="391" spans="1:31" ht="14.45" customHeight="1" x14ac:dyDescent="0.25">
      <c r="A391" s="99"/>
      <c r="B391" s="99"/>
      <c r="C391" s="97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  <c r="AA391" s="18"/>
      <c r="AB391" s="18"/>
      <c r="AC391" s="18"/>
      <c r="AD391" s="18"/>
      <c r="AE391" s="18"/>
    </row>
    <row r="392" spans="1:31" ht="14.45" customHeight="1" x14ac:dyDescent="0.25">
      <c r="A392" s="99"/>
      <c r="B392" s="99"/>
      <c r="C392" s="97"/>
      <c r="D392" s="20"/>
      <c r="E392" s="19"/>
      <c r="F392" s="19"/>
      <c r="G392" s="19"/>
      <c r="H392" s="19"/>
      <c r="I392" s="19"/>
      <c r="J392" s="20"/>
      <c r="K392" s="20"/>
      <c r="L392" s="19"/>
      <c r="M392" s="19"/>
      <c r="N392" s="19"/>
      <c r="O392" s="19"/>
      <c r="P392" s="19"/>
      <c r="Q392" s="20"/>
      <c r="R392" s="20"/>
      <c r="S392" s="19"/>
      <c r="T392" s="19"/>
      <c r="U392" s="19"/>
      <c r="V392" s="19"/>
      <c r="W392" s="19"/>
      <c r="X392" s="20"/>
      <c r="Y392" s="20"/>
      <c r="Z392" s="19"/>
      <c r="AA392" s="19"/>
      <c r="AB392" s="19"/>
      <c r="AC392" s="19"/>
      <c r="AD392" s="19"/>
      <c r="AE392" s="20"/>
    </row>
    <row r="393" spans="1:31" ht="14.45" customHeight="1" x14ac:dyDescent="0.25">
      <c r="A393" s="99"/>
      <c r="B393" s="99"/>
      <c r="C393" s="97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18"/>
    </row>
    <row r="394" spans="1:31" ht="14.45" customHeight="1" x14ac:dyDescent="0.25">
      <c r="A394" s="99"/>
      <c r="B394" s="99"/>
      <c r="C394" s="97"/>
      <c r="D394" s="20"/>
      <c r="E394" s="19"/>
      <c r="F394" s="19"/>
      <c r="G394" s="19"/>
      <c r="H394" s="19"/>
      <c r="I394" s="19"/>
      <c r="J394" s="20"/>
      <c r="K394" s="20"/>
      <c r="L394" s="19"/>
      <c r="M394" s="19"/>
      <c r="N394" s="19"/>
      <c r="O394" s="19"/>
      <c r="P394" s="19"/>
      <c r="Q394" s="20"/>
      <c r="R394" s="20"/>
      <c r="S394" s="19"/>
      <c r="T394" s="19"/>
      <c r="U394" s="19"/>
      <c r="V394" s="19"/>
      <c r="W394" s="19"/>
      <c r="X394" s="20"/>
      <c r="Y394" s="20"/>
      <c r="Z394" s="19"/>
      <c r="AA394" s="19"/>
      <c r="AB394" s="19"/>
      <c r="AC394" s="19"/>
      <c r="AD394" s="19"/>
      <c r="AE394" s="20"/>
    </row>
    <row r="395" spans="1:31" ht="14.45" customHeight="1" x14ac:dyDescent="0.25">
      <c r="A395" s="99"/>
      <c r="B395" s="99"/>
      <c r="C395" s="97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  <c r="AE395" s="18"/>
    </row>
    <row r="396" spans="1:31" ht="14.45" customHeight="1" x14ac:dyDescent="0.25">
      <c r="A396" s="99"/>
      <c r="B396" s="99"/>
      <c r="C396" s="97"/>
      <c r="D396" s="20"/>
      <c r="E396" s="19"/>
      <c r="F396" s="19"/>
      <c r="G396" s="19"/>
      <c r="H396" s="19"/>
      <c r="I396" s="19"/>
      <c r="J396" s="20"/>
      <c r="K396" s="20"/>
      <c r="L396" s="19"/>
      <c r="M396" s="19"/>
      <c r="N396" s="19"/>
      <c r="O396" s="19"/>
      <c r="P396" s="19"/>
      <c r="Q396" s="20"/>
      <c r="R396" s="20"/>
      <c r="S396" s="19"/>
      <c r="T396" s="19"/>
      <c r="U396" s="19"/>
      <c r="V396" s="19"/>
      <c r="W396" s="19"/>
      <c r="X396" s="20"/>
      <c r="Y396" s="20"/>
      <c r="Z396" s="19"/>
      <c r="AA396" s="19"/>
      <c r="AB396" s="19"/>
      <c r="AC396" s="19"/>
      <c r="AD396" s="19"/>
      <c r="AE396" s="20"/>
    </row>
    <row r="397" spans="1:31" ht="14.45" customHeight="1" x14ac:dyDescent="0.25">
      <c r="A397" s="99"/>
      <c r="B397" s="99"/>
      <c r="C397" s="97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E397" s="18"/>
    </row>
    <row r="398" spans="1:31" ht="14.45" customHeight="1" x14ac:dyDescent="0.25">
      <c r="A398" s="99"/>
      <c r="B398" s="99"/>
      <c r="C398" s="97"/>
      <c r="D398" s="20"/>
      <c r="E398" s="19"/>
      <c r="F398" s="19"/>
      <c r="G398" s="19"/>
      <c r="H398" s="19"/>
      <c r="I398" s="19"/>
      <c r="J398" s="20"/>
      <c r="K398" s="20"/>
      <c r="L398" s="19"/>
      <c r="M398" s="19"/>
      <c r="N398" s="19"/>
      <c r="O398" s="19"/>
      <c r="P398" s="19"/>
      <c r="Q398" s="20"/>
      <c r="R398" s="20"/>
      <c r="S398" s="19"/>
      <c r="T398" s="19"/>
      <c r="U398" s="19"/>
      <c r="V398" s="19"/>
      <c r="W398" s="19"/>
      <c r="X398" s="20"/>
      <c r="Y398" s="20"/>
      <c r="Z398" s="19"/>
      <c r="AA398" s="19"/>
      <c r="AB398" s="19"/>
      <c r="AC398" s="19"/>
      <c r="AD398" s="19"/>
      <c r="AE398" s="20"/>
    </row>
    <row r="399" spans="1:31" ht="14.45" customHeight="1" x14ac:dyDescent="0.25">
      <c r="A399" s="99"/>
      <c r="B399" s="99"/>
      <c r="C399" s="97"/>
      <c r="D399" s="53"/>
      <c r="E399" s="53"/>
      <c r="F399" s="53"/>
      <c r="G399" s="53"/>
      <c r="H399" s="53"/>
      <c r="I399" s="53"/>
      <c r="J399" s="53"/>
      <c r="K399" s="53"/>
      <c r="L399" s="53"/>
      <c r="M399" s="53"/>
      <c r="N399" s="53"/>
      <c r="O399" s="53"/>
      <c r="P399" s="53"/>
      <c r="Q399" s="53"/>
      <c r="R399" s="53"/>
      <c r="S399" s="53"/>
      <c r="T399" s="53"/>
      <c r="U399" s="53"/>
      <c r="V399" s="53"/>
      <c r="W399" s="53"/>
      <c r="X399" s="53"/>
      <c r="Y399" s="53"/>
      <c r="Z399" s="53"/>
      <c r="AA399" s="53"/>
      <c r="AB399" s="53"/>
      <c r="AC399" s="53"/>
      <c r="AD399" s="53"/>
      <c r="AE399" s="53"/>
    </row>
    <row r="400" spans="1:31" ht="14.45" customHeight="1" x14ac:dyDescent="0.25">
      <c r="A400" s="99"/>
      <c r="B400" s="99"/>
      <c r="C400" s="97"/>
      <c r="D400" s="20"/>
      <c r="E400" s="19"/>
      <c r="F400" s="19"/>
      <c r="G400" s="19"/>
      <c r="H400" s="19"/>
      <c r="I400" s="19"/>
      <c r="J400" s="20"/>
      <c r="K400" s="20"/>
      <c r="L400" s="19"/>
      <c r="M400" s="19"/>
      <c r="N400" s="19"/>
      <c r="O400" s="19"/>
      <c r="P400" s="19"/>
      <c r="Q400" s="20"/>
      <c r="R400" s="20"/>
      <c r="S400" s="19"/>
      <c r="T400" s="19"/>
      <c r="U400" s="19"/>
      <c r="V400" s="19"/>
      <c r="W400" s="19"/>
      <c r="X400" s="20"/>
      <c r="Y400" s="20"/>
      <c r="Z400" s="19"/>
      <c r="AA400" s="19"/>
      <c r="AB400" s="19"/>
      <c r="AC400" s="19"/>
      <c r="AD400" s="19"/>
      <c r="AE400" s="20"/>
    </row>
    <row r="401" spans="1:31" ht="14.45" customHeight="1" x14ac:dyDescent="0.25">
      <c r="A401" s="99"/>
      <c r="B401" s="99"/>
      <c r="C401" s="97"/>
      <c r="D401" s="53"/>
      <c r="E401" s="53"/>
      <c r="F401" s="53"/>
      <c r="G401" s="53"/>
      <c r="H401" s="53"/>
      <c r="I401" s="53"/>
      <c r="J401" s="53"/>
      <c r="K401" s="53"/>
      <c r="L401" s="53"/>
      <c r="M401" s="53"/>
      <c r="N401" s="53"/>
      <c r="O401" s="53"/>
      <c r="P401" s="53"/>
      <c r="Q401" s="53"/>
      <c r="R401" s="53"/>
      <c r="S401" s="53"/>
      <c r="T401" s="53"/>
      <c r="U401" s="53"/>
      <c r="V401" s="53"/>
      <c r="W401" s="53"/>
      <c r="X401" s="53"/>
      <c r="Y401" s="53"/>
      <c r="Z401" s="53"/>
      <c r="AA401" s="53"/>
      <c r="AB401" s="53"/>
      <c r="AC401" s="53"/>
      <c r="AD401" s="53"/>
      <c r="AE401" s="53"/>
    </row>
    <row r="402" spans="1:31" ht="14.45" customHeight="1" x14ac:dyDescent="0.25">
      <c r="A402" s="99"/>
      <c r="B402" s="99"/>
      <c r="C402" s="97"/>
      <c r="D402" s="20"/>
      <c r="E402" s="19"/>
      <c r="F402" s="19"/>
      <c r="G402" s="19"/>
      <c r="H402" s="19"/>
      <c r="I402" s="19"/>
      <c r="J402" s="20"/>
      <c r="K402" s="20"/>
      <c r="L402" s="19"/>
      <c r="M402" s="19"/>
      <c r="N402" s="19"/>
      <c r="O402" s="19"/>
      <c r="P402" s="19"/>
      <c r="Q402" s="20"/>
      <c r="R402" s="20"/>
      <c r="S402" s="19"/>
      <c r="T402" s="19"/>
      <c r="U402" s="19"/>
      <c r="V402" s="19"/>
      <c r="W402" s="19"/>
      <c r="X402" s="20"/>
      <c r="Y402" s="20"/>
      <c r="Z402" s="19"/>
      <c r="AA402" s="19"/>
      <c r="AB402" s="19"/>
      <c r="AC402" s="19"/>
      <c r="AD402" s="19"/>
      <c r="AE402" s="20"/>
    </row>
    <row r="403" spans="1:31" ht="14.45" customHeight="1" x14ac:dyDescent="0.25">
      <c r="A403" s="99"/>
      <c r="B403" s="99"/>
      <c r="C403" s="97"/>
      <c r="D403" s="53"/>
      <c r="E403" s="53"/>
      <c r="F403" s="53"/>
      <c r="G403" s="53"/>
      <c r="H403" s="53"/>
      <c r="I403" s="53"/>
      <c r="J403" s="53"/>
      <c r="K403" s="53"/>
      <c r="L403" s="53"/>
      <c r="M403" s="53"/>
      <c r="N403" s="53"/>
      <c r="O403" s="53"/>
      <c r="P403" s="53"/>
      <c r="Q403" s="53"/>
      <c r="R403" s="53"/>
      <c r="S403" s="53"/>
      <c r="T403" s="53"/>
      <c r="U403" s="53"/>
      <c r="V403" s="53"/>
      <c r="W403" s="53"/>
      <c r="X403" s="53"/>
      <c r="Y403" s="53"/>
      <c r="Z403" s="53"/>
      <c r="AA403" s="53"/>
      <c r="AB403" s="53"/>
      <c r="AC403" s="53"/>
      <c r="AD403" s="53"/>
      <c r="AE403" s="53"/>
    </row>
    <row r="404" spans="1:31" ht="14.45" customHeight="1" x14ac:dyDescent="0.25">
      <c r="A404" s="99"/>
      <c r="B404" s="99"/>
      <c r="C404" s="97"/>
      <c r="D404" s="20"/>
      <c r="E404" s="19"/>
      <c r="F404" s="19"/>
      <c r="G404" s="19"/>
      <c r="H404" s="19"/>
      <c r="I404" s="19"/>
      <c r="J404" s="20"/>
      <c r="K404" s="20"/>
      <c r="L404" s="19"/>
      <c r="M404" s="19"/>
      <c r="N404" s="19"/>
      <c r="O404" s="19"/>
      <c r="P404" s="19"/>
      <c r="Q404" s="20"/>
      <c r="R404" s="20"/>
      <c r="S404" s="19"/>
      <c r="T404" s="19"/>
      <c r="U404" s="19"/>
      <c r="V404" s="19"/>
      <c r="W404" s="19"/>
      <c r="X404" s="20"/>
      <c r="Y404" s="20"/>
      <c r="Z404" s="19"/>
      <c r="AA404" s="19"/>
      <c r="AB404" s="19"/>
      <c r="AC404" s="19"/>
      <c r="AD404" s="19"/>
      <c r="AE404" s="20"/>
    </row>
    <row r="405" spans="1:31" ht="14.45" customHeight="1" x14ac:dyDescent="0.25">
      <c r="A405" s="99"/>
      <c r="B405" s="99"/>
      <c r="C405" s="97"/>
      <c r="D405" s="22">
        <f>D385+D386+D387+D388+D389+D390+D391+D392+D393+D394+D395+D396+D397+D398+D399+D400+D401+D402+D403+D404</f>
        <v>0</v>
      </c>
      <c r="E405" s="22">
        <f t="shared" ref="E405:AE405" si="11">E385+E386+E387+E388+E389+E390+E391+E392+E393+E394+E395+E396+E397+E398+E399+E400+E401+E402+E403+E404</f>
        <v>0</v>
      </c>
      <c r="F405" s="22">
        <f t="shared" si="11"/>
        <v>0</v>
      </c>
      <c r="G405" s="22">
        <f t="shared" si="11"/>
        <v>1</v>
      </c>
      <c r="H405" s="22">
        <f t="shared" si="11"/>
        <v>1</v>
      </c>
      <c r="I405" s="22">
        <f t="shared" si="11"/>
        <v>0</v>
      </c>
      <c r="J405" s="22">
        <f t="shared" si="11"/>
        <v>0</v>
      </c>
      <c r="K405" s="22">
        <f t="shared" si="11"/>
        <v>0</v>
      </c>
      <c r="L405" s="22">
        <f t="shared" si="11"/>
        <v>0</v>
      </c>
      <c r="M405" s="22">
        <f t="shared" si="11"/>
        <v>0</v>
      </c>
      <c r="N405" s="22">
        <f t="shared" si="11"/>
        <v>0</v>
      </c>
      <c r="O405" s="22">
        <f t="shared" si="11"/>
        <v>0</v>
      </c>
      <c r="P405" s="22">
        <f t="shared" si="11"/>
        <v>0</v>
      </c>
      <c r="Q405" s="22">
        <f t="shared" si="11"/>
        <v>0</v>
      </c>
      <c r="R405" s="22">
        <f t="shared" si="11"/>
        <v>0</v>
      </c>
      <c r="S405" s="22">
        <f t="shared" si="11"/>
        <v>0</v>
      </c>
      <c r="T405" s="22">
        <f t="shared" si="11"/>
        <v>0</v>
      </c>
      <c r="U405" s="22">
        <f t="shared" si="11"/>
        <v>0</v>
      </c>
      <c r="V405" s="22">
        <f t="shared" si="11"/>
        <v>0</v>
      </c>
      <c r="W405" s="22">
        <f t="shared" si="11"/>
        <v>0</v>
      </c>
      <c r="X405" s="22">
        <f t="shared" si="11"/>
        <v>0</v>
      </c>
      <c r="Y405" s="22">
        <f t="shared" si="11"/>
        <v>0</v>
      </c>
      <c r="Z405" s="22">
        <f t="shared" si="11"/>
        <v>0</v>
      </c>
      <c r="AA405" s="22">
        <f t="shared" si="11"/>
        <v>0</v>
      </c>
      <c r="AB405" s="22">
        <f t="shared" si="11"/>
        <v>0</v>
      </c>
      <c r="AC405" s="22">
        <f t="shared" si="11"/>
        <v>0</v>
      </c>
      <c r="AD405" s="22">
        <f t="shared" si="11"/>
        <v>0</v>
      </c>
      <c r="AE405" s="22">
        <f t="shared" si="11"/>
        <v>0</v>
      </c>
    </row>
    <row r="406" spans="1:31" ht="2.25" customHeight="1" x14ac:dyDescent="0.25">
      <c r="A406" s="70"/>
      <c r="B406" s="70"/>
      <c r="C406" s="70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  <c r="AA406" s="22"/>
      <c r="AB406" s="22"/>
      <c r="AC406" s="22"/>
      <c r="AD406" s="22"/>
      <c r="AE406" s="22"/>
    </row>
    <row r="407" spans="1:31" ht="14.45" customHeight="1" x14ac:dyDescent="0.25">
      <c r="A407" s="99" t="s">
        <v>23</v>
      </c>
      <c r="B407" s="99"/>
      <c r="C407" s="97"/>
      <c r="D407" s="53"/>
      <c r="E407" s="53"/>
      <c r="F407" s="53"/>
      <c r="G407" s="53"/>
      <c r="H407" s="53"/>
      <c r="I407" s="53"/>
      <c r="J407" s="53"/>
      <c r="K407" s="53"/>
      <c r="L407" s="53"/>
      <c r="M407" s="53"/>
      <c r="N407" s="53"/>
      <c r="O407" s="53"/>
      <c r="P407" s="53"/>
      <c r="Q407" s="53"/>
      <c r="R407" s="53"/>
      <c r="S407" s="53"/>
      <c r="T407" s="53"/>
      <c r="U407" s="53"/>
      <c r="V407" s="53"/>
      <c r="W407" s="53"/>
      <c r="X407" s="53"/>
      <c r="Y407" s="53"/>
      <c r="Z407" s="53"/>
      <c r="AA407" s="53"/>
      <c r="AB407" s="53"/>
      <c r="AC407" s="53"/>
      <c r="AD407" s="53"/>
      <c r="AE407" s="53"/>
    </row>
    <row r="408" spans="1:31" ht="14.45" customHeight="1" x14ac:dyDescent="0.25">
      <c r="A408" s="99"/>
      <c r="B408" s="99"/>
      <c r="C408" s="97"/>
      <c r="D408" s="20"/>
      <c r="E408" s="19"/>
      <c r="F408" s="19"/>
      <c r="G408" s="19"/>
      <c r="H408" s="19"/>
      <c r="I408" s="19"/>
      <c r="J408" s="20"/>
      <c r="K408" s="20"/>
      <c r="L408" s="19"/>
      <c r="M408" s="19"/>
      <c r="N408" s="19"/>
      <c r="O408" s="19"/>
      <c r="P408" s="19"/>
      <c r="Q408" s="20"/>
      <c r="R408" s="20"/>
      <c r="S408" s="19"/>
      <c r="T408" s="19"/>
      <c r="U408" s="19"/>
      <c r="V408" s="19"/>
      <c r="W408" s="19"/>
      <c r="X408" s="20"/>
      <c r="Y408" s="20"/>
      <c r="Z408" s="19"/>
      <c r="AA408" s="19"/>
      <c r="AB408" s="19"/>
      <c r="AC408" s="19"/>
      <c r="AD408" s="19"/>
      <c r="AE408" s="20"/>
    </row>
    <row r="409" spans="1:31" ht="14.45" customHeight="1" x14ac:dyDescent="0.25">
      <c r="A409" s="99"/>
      <c r="B409" s="99"/>
      <c r="C409" s="97"/>
      <c r="D409" s="53"/>
      <c r="E409" s="53"/>
      <c r="F409" s="53"/>
      <c r="G409" s="53"/>
      <c r="H409" s="53"/>
      <c r="I409" s="53"/>
      <c r="J409" s="53"/>
      <c r="K409" s="53"/>
      <c r="L409" s="53"/>
      <c r="M409" s="53"/>
      <c r="N409" s="53"/>
      <c r="O409" s="53"/>
      <c r="P409" s="53"/>
      <c r="Q409" s="53"/>
      <c r="R409" s="53"/>
      <c r="S409" s="53"/>
      <c r="T409" s="53"/>
      <c r="U409" s="53"/>
      <c r="V409" s="53"/>
      <c r="W409" s="53"/>
      <c r="X409" s="53"/>
      <c r="Y409" s="53"/>
      <c r="Z409" s="53"/>
      <c r="AA409" s="53"/>
      <c r="AB409" s="53"/>
      <c r="AC409" s="53"/>
      <c r="AD409" s="53"/>
      <c r="AE409" s="53"/>
    </row>
    <row r="410" spans="1:31" ht="14.45" customHeight="1" x14ac:dyDescent="0.25">
      <c r="A410" s="99"/>
      <c r="B410" s="99"/>
      <c r="C410" s="97"/>
      <c r="D410" s="20"/>
      <c r="E410" s="19"/>
      <c r="F410" s="19"/>
      <c r="G410" s="19"/>
      <c r="H410" s="19"/>
      <c r="I410" s="19"/>
      <c r="J410" s="20"/>
      <c r="K410" s="20"/>
      <c r="L410" s="19"/>
      <c r="M410" s="19"/>
      <c r="N410" s="19"/>
      <c r="O410" s="19"/>
      <c r="P410" s="19"/>
      <c r="Q410" s="20"/>
      <c r="R410" s="20"/>
      <c r="S410" s="19"/>
      <c r="T410" s="19"/>
      <c r="U410" s="19"/>
      <c r="V410" s="19"/>
      <c r="W410" s="19"/>
      <c r="X410" s="20"/>
      <c r="Y410" s="20"/>
      <c r="Z410" s="19"/>
      <c r="AA410" s="19"/>
      <c r="AB410" s="19"/>
      <c r="AC410" s="19"/>
      <c r="AD410" s="19"/>
      <c r="AE410" s="20"/>
    </row>
    <row r="411" spans="1:31" ht="14.45" customHeight="1" x14ac:dyDescent="0.25">
      <c r="A411" s="99"/>
      <c r="B411" s="99"/>
      <c r="C411" s="97"/>
      <c r="D411" s="53"/>
      <c r="E411" s="53"/>
      <c r="F411" s="53"/>
      <c r="G411" s="53"/>
      <c r="H411" s="53"/>
      <c r="I411" s="53"/>
      <c r="J411" s="53"/>
      <c r="K411" s="53"/>
      <c r="L411" s="53"/>
      <c r="M411" s="53"/>
      <c r="N411" s="53"/>
      <c r="O411" s="53"/>
      <c r="P411" s="53"/>
      <c r="Q411" s="53"/>
      <c r="R411" s="53"/>
      <c r="S411" s="53"/>
      <c r="T411" s="53"/>
      <c r="U411" s="53"/>
      <c r="V411" s="53"/>
      <c r="W411" s="53"/>
      <c r="X411" s="53"/>
      <c r="Y411" s="53"/>
      <c r="Z411" s="53"/>
      <c r="AA411" s="53"/>
      <c r="AB411" s="53"/>
      <c r="AC411" s="53"/>
      <c r="AD411" s="53"/>
      <c r="AE411" s="53"/>
    </row>
    <row r="412" spans="1:31" ht="14.45" customHeight="1" x14ac:dyDescent="0.25">
      <c r="A412" s="99"/>
      <c r="B412" s="99"/>
      <c r="C412" s="97"/>
      <c r="D412" s="20"/>
      <c r="E412" s="19"/>
      <c r="F412" s="19"/>
      <c r="G412" s="19"/>
      <c r="H412" s="19"/>
      <c r="I412" s="19"/>
      <c r="J412" s="20"/>
      <c r="K412" s="20"/>
      <c r="L412" s="19"/>
      <c r="M412" s="19"/>
      <c r="N412" s="19"/>
      <c r="O412" s="19"/>
      <c r="P412" s="19"/>
      <c r="Q412" s="20"/>
      <c r="R412" s="20"/>
      <c r="S412" s="19"/>
      <c r="T412" s="19"/>
      <c r="U412" s="19"/>
      <c r="V412" s="19"/>
      <c r="W412" s="19"/>
      <c r="X412" s="20"/>
      <c r="Y412" s="20"/>
      <c r="Z412" s="19"/>
      <c r="AA412" s="19"/>
      <c r="AB412" s="19"/>
      <c r="AC412" s="19"/>
      <c r="AD412" s="19"/>
      <c r="AE412" s="20"/>
    </row>
    <row r="413" spans="1:31" ht="14.45" customHeight="1" x14ac:dyDescent="0.25">
      <c r="A413" s="99"/>
      <c r="B413" s="99"/>
      <c r="C413" s="97"/>
      <c r="D413" s="53"/>
      <c r="E413" s="53"/>
      <c r="F413" s="53"/>
      <c r="G413" s="53"/>
      <c r="H413" s="53"/>
      <c r="I413" s="53"/>
      <c r="J413" s="53"/>
      <c r="K413" s="53"/>
      <c r="L413" s="53"/>
      <c r="M413" s="53"/>
      <c r="N413" s="53"/>
      <c r="O413" s="53"/>
      <c r="P413" s="53"/>
      <c r="Q413" s="53"/>
      <c r="R413" s="53"/>
      <c r="S413" s="53"/>
      <c r="T413" s="53"/>
      <c r="U413" s="53"/>
      <c r="V413" s="53"/>
      <c r="W413" s="53"/>
      <c r="X413" s="53"/>
      <c r="Y413" s="53"/>
      <c r="Z413" s="53"/>
      <c r="AA413" s="53"/>
      <c r="AB413" s="53"/>
      <c r="AC413" s="53"/>
      <c r="AD413" s="53"/>
      <c r="AE413" s="53"/>
    </row>
    <row r="414" spans="1:31" ht="14.45" customHeight="1" x14ac:dyDescent="0.25">
      <c r="A414" s="99"/>
      <c r="B414" s="99"/>
      <c r="C414" s="97"/>
      <c r="D414" s="20"/>
      <c r="E414" s="19"/>
      <c r="F414" s="19"/>
      <c r="G414" s="19"/>
      <c r="H414" s="19"/>
      <c r="I414" s="19"/>
      <c r="J414" s="20"/>
      <c r="K414" s="20"/>
      <c r="L414" s="19"/>
      <c r="M414" s="19"/>
      <c r="N414" s="19"/>
      <c r="O414" s="19"/>
      <c r="P414" s="19"/>
      <c r="Q414" s="20"/>
      <c r="R414" s="20"/>
      <c r="S414" s="19"/>
      <c r="T414" s="19"/>
      <c r="U414" s="19"/>
      <c r="V414" s="19"/>
      <c r="W414" s="19"/>
      <c r="X414" s="20"/>
      <c r="Y414" s="20"/>
      <c r="Z414" s="19"/>
      <c r="AA414" s="19"/>
      <c r="AB414" s="19"/>
      <c r="AC414" s="19"/>
      <c r="AD414" s="19"/>
      <c r="AE414" s="20"/>
    </row>
    <row r="415" spans="1:31" ht="14.45" customHeight="1" x14ac:dyDescent="0.25">
      <c r="A415" s="99"/>
      <c r="B415" s="99"/>
      <c r="C415" s="97"/>
      <c r="D415" s="53"/>
      <c r="E415" s="53"/>
      <c r="F415" s="53"/>
      <c r="G415" s="53"/>
      <c r="H415" s="53"/>
      <c r="I415" s="53"/>
      <c r="J415" s="53"/>
      <c r="K415" s="53"/>
      <c r="L415" s="53"/>
      <c r="M415" s="53"/>
      <c r="N415" s="53"/>
      <c r="O415" s="53"/>
      <c r="P415" s="53"/>
      <c r="Q415" s="53"/>
      <c r="R415" s="53"/>
      <c r="S415" s="53"/>
      <c r="T415" s="53"/>
      <c r="U415" s="53"/>
      <c r="V415" s="53"/>
      <c r="W415" s="53"/>
      <c r="X415" s="53"/>
      <c r="Y415" s="53"/>
      <c r="Z415" s="53"/>
      <c r="AA415" s="53"/>
      <c r="AB415" s="53"/>
      <c r="AC415" s="53"/>
      <c r="AD415" s="53"/>
      <c r="AE415" s="53"/>
    </row>
    <row r="416" spans="1:31" ht="14.45" customHeight="1" x14ac:dyDescent="0.25">
      <c r="A416" s="99"/>
      <c r="B416" s="99"/>
      <c r="C416" s="97"/>
      <c r="D416" s="51"/>
      <c r="E416" s="51"/>
      <c r="F416" s="51"/>
      <c r="G416" s="51"/>
      <c r="H416" s="51"/>
      <c r="I416" s="51"/>
      <c r="J416" s="51"/>
      <c r="K416" s="51"/>
      <c r="L416" s="51"/>
      <c r="M416" s="51"/>
      <c r="N416" s="51"/>
      <c r="O416" s="51"/>
      <c r="P416" s="51"/>
      <c r="Q416" s="51"/>
      <c r="R416" s="51"/>
      <c r="S416" s="51"/>
      <c r="T416" s="51"/>
      <c r="U416" s="51"/>
      <c r="V416" s="51"/>
      <c r="W416" s="51"/>
      <c r="X416" s="51"/>
      <c r="Y416" s="51"/>
      <c r="Z416" s="51"/>
      <c r="AA416" s="51"/>
      <c r="AB416" s="51"/>
      <c r="AC416" s="51"/>
      <c r="AD416" s="51"/>
      <c r="AE416" s="51"/>
    </row>
    <row r="417" spans="1:31" ht="2.25" customHeight="1" x14ac:dyDescent="0.25">
      <c r="A417" s="70"/>
      <c r="B417" s="70"/>
      <c r="C417" s="70"/>
      <c r="D417" s="54"/>
      <c r="E417" s="54"/>
      <c r="F417" s="54"/>
      <c r="G417" s="54"/>
      <c r="H417" s="54"/>
      <c r="I417" s="54"/>
      <c r="J417" s="54"/>
      <c r="K417" s="54"/>
      <c r="L417" s="54"/>
      <c r="M417" s="54"/>
      <c r="N417" s="54"/>
      <c r="O417" s="54"/>
      <c r="P417" s="54"/>
      <c r="Q417" s="54"/>
      <c r="R417" s="54"/>
      <c r="S417" s="54"/>
      <c r="T417" s="54"/>
      <c r="U417" s="54"/>
      <c r="V417" s="54"/>
      <c r="W417" s="54"/>
      <c r="X417" s="54"/>
      <c r="Y417" s="54"/>
      <c r="Z417" s="54"/>
      <c r="AA417" s="54"/>
      <c r="AB417" s="54"/>
      <c r="AC417" s="54"/>
      <c r="AD417" s="54"/>
      <c r="AE417" s="54"/>
    </row>
    <row r="418" spans="1:31" ht="14.45" customHeight="1" x14ac:dyDescent="0.25">
      <c r="A418" s="99" t="s">
        <v>24</v>
      </c>
      <c r="B418" s="99"/>
      <c r="C418" s="97"/>
      <c r="D418" s="53"/>
      <c r="E418" s="53"/>
      <c r="F418" s="53"/>
      <c r="G418" s="53"/>
      <c r="H418" s="53"/>
      <c r="I418" s="53"/>
      <c r="J418" s="53"/>
      <c r="K418" s="53"/>
      <c r="L418" s="53"/>
      <c r="M418" s="53"/>
      <c r="N418" s="53"/>
      <c r="O418" s="53"/>
      <c r="P418" s="53"/>
      <c r="Q418" s="53"/>
      <c r="R418" s="53"/>
      <c r="S418" s="53"/>
      <c r="T418" s="53"/>
      <c r="U418" s="53"/>
      <c r="V418" s="53"/>
      <c r="W418" s="53"/>
      <c r="X418" s="53"/>
      <c r="Y418" s="53"/>
      <c r="Z418" s="53"/>
      <c r="AA418" s="53"/>
      <c r="AB418" s="53"/>
      <c r="AC418" s="53"/>
      <c r="AD418" s="53"/>
      <c r="AE418" s="53"/>
    </row>
    <row r="419" spans="1:31" ht="14.45" customHeight="1" x14ac:dyDescent="0.25">
      <c r="A419" s="99"/>
      <c r="B419" s="99"/>
      <c r="C419" s="97"/>
      <c r="D419" s="20"/>
      <c r="E419" s="19"/>
      <c r="F419" s="19"/>
      <c r="G419" s="19"/>
      <c r="H419" s="19"/>
      <c r="I419" s="19"/>
      <c r="J419" s="20"/>
      <c r="K419" s="20"/>
      <c r="L419" s="19"/>
      <c r="M419" s="19"/>
      <c r="N419" s="19"/>
      <c r="O419" s="19"/>
      <c r="P419" s="19"/>
      <c r="Q419" s="20"/>
      <c r="R419" s="20"/>
      <c r="S419" s="19"/>
      <c r="T419" s="19"/>
      <c r="U419" s="19"/>
      <c r="V419" s="19"/>
      <c r="W419" s="19"/>
      <c r="X419" s="20"/>
      <c r="Y419" s="20"/>
      <c r="Z419" s="19"/>
      <c r="AA419" s="19"/>
      <c r="AB419" s="19"/>
      <c r="AC419" s="19"/>
      <c r="AD419" s="19"/>
      <c r="AE419" s="20"/>
    </row>
    <row r="420" spans="1:31" ht="14.45" customHeight="1" x14ac:dyDescent="0.25">
      <c r="A420" s="99"/>
      <c r="B420" s="99"/>
      <c r="C420" s="97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  <c r="AE420" s="18"/>
    </row>
    <row r="421" spans="1:31" ht="14.45" customHeight="1" x14ac:dyDescent="0.25">
      <c r="A421" s="99"/>
      <c r="B421" s="99"/>
      <c r="C421" s="97"/>
      <c r="D421" s="55"/>
      <c r="E421" s="19"/>
      <c r="F421" s="19"/>
      <c r="G421" s="19"/>
      <c r="H421" s="19"/>
      <c r="I421" s="19"/>
      <c r="J421" s="55"/>
      <c r="K421" s="55"/>
      <c r="L421" s="19"/>
      <c r="M421" s="19"/>
      <c r="N421" s="19"/>
      <c r="O421" s="19"/>
      <c r="P421" s="19"/>
      <c r="Q421" s="55"/>
      <c r="R421" s="55"/>
      <c r="S421" s="19"/>
      <c r="T421" s="19"/>
      <c r="U421" s="19"/>
      <c r="V421" s="19"/>
      <c r="W421" s="19"/>
      <c r="X421" s="55"/>
      <c r="Y421" s="55"/>
      <c r="Z421" s="19"/>
      <c r="AA421" s="19"/>
      <c r="AB421" s="19"/>
      <c r="AC421" s="19"/>
      <c r="AD421" s="19"/>
      <c r="AE421" s="55"/>
    </row>
    <row r="422" spans="1:31" ht="14.45" customHeight="1" x14ac:dyDescent="0.25">
      <c r="A422" s="99"/>
      <c r="B422" s="99"/>
      <c r="C422" s="97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  <c r="AA422" s="18"/>
      <c r="AB422" s="18"/>
      <c r="AC422" s="18"/>
      <c r="AD422" s="18"/>
      <c r="AE422" s="18"/>
    </row>
    <row r="423" spans="1:31" ht="14.45" customHeight="1" x14ac:dyDescent="0.25">
      <c r="A423" s="99"/>
      <c r="B423" s="99"/>
      <c r="C423" s="97"/>
      <c r="D423" s="55"/>
      <c r="E423" s="19"/>
      <c r="F423" s="19"/>
      <c r="G423" s="19"/>
      <c r="H423" s="19"/>
      <c r="I423" s="19"/>
      <c r="J423" s="55"/>
      <c r="K423" s="55"/>
      <c r="L423" s="19"/>
      <c r="M423" s="19"/>
      <c r="N423" s="19"/>
      <c r="O423" s="19"/>
      <c r="P423" s="19"/>
      <c r="Q423" s="55"/>
      <c r="R423" s="55"/>
      <c r="S423" s="19"/>
      <c r="T423" s="19"/>
      <c r="U423" s="19"/>
      <c r="V423" s="19"/>
      <c r="W423" s="19"/>
      <c r="X423" s="55"/>
      <c r="Y423" s="55"/>
      <c r="Z423" s="19"/>
      <c r="AA423" s="19"/>
      <c r="AB423" s="19"/>
      <c r="AC423" s="19"/>
      <c r="AD423" s="19"/>
      <c r="AE423" s="55"/>
    </row>
    <row r="424" spans="1:31" ht="14.45" customHeight="1" x14ac:dyDescent="0.25">
      <c r="A424" s="99"/>
      <c r="B424" s="99"/>
      <c r="C424" s="97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  <c r="AA424" s="18"/>
      <c r="AB424" s="18"/>
      <c r="AC424" s="18"/>
      <c r="AD424" s="18"/>
      <c r="AE424" s="18"/>
    </row>
    <row r="425" spans="1:31" ht="14.45" customHeight="1" x14ac:dyDescent="0.25">
      <c r="A425" s="99"/>
      <c r="B425" s="99"/>
      <c r="C425" s="97"/>
      <c r="D425" s="55"/>
      <c r="E425" s="19"/>
      <c r="F425" s="19"/>
      <c r="G425" s="19"/>
      <c r="H425" s="19"/>
      <c r="I425" s="19"/>
      <c r="J425" s="55"/>
      <c r="K425" s="55"/>
      <c r="L425" s="19"/>
      <c r="M425" s="19"/>
      <c r="N425" s="19"/>
      <c r="O425" s="19"/>
      <c r="P425" s="19"/>
      <c r="Q425" s="55"/>
      <c r="R425" s="55"/>
      <c r="S425" s="19"/>
      <c r="T425" s="19"/>
      <c r="U425" s="19"/>
      <c r="V425" s="19"/>
      <c r="W425" s="19"/>
      <c r="X425" s="55"/>
      <c r="Y425" s="55"/>
      <c r="Z425" s="19"/>
      <c r="AA425" s="19"/>
      <c r="AB425" s="19"/>
      <c r="AC425" s="19"/>
      <c r="AD425" s="19"/>
      <c r="AE425" s="55"/>
    </row>
    <row r="426" spans="1:31" ht="14.45" customHeight="1" x14ac:dyDescent="0.25">
      <c r="A426" s="99"/>
      <c r="B426" s="99"/>
      <c r="C426" s="97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  <c r="AA426" s="18"/>
      <c r="AB426" s="18"/>
      <c r="AC426" s="18"/>
      <c r="AD426" s="18"/>
      <c r="AE426" s="18"/>
    </row>
    <row r="427" spans="1:31" ht="14.45" customHeight="1" x14ac:dyDescent="0.25">
      <c r="A427" s="99"/>
      <c r="B427" s="99"/>
      <c r="C427" s="97"/>
      <c r="D427" s="55"/>
      <c r="E427" s="19"/>
      <c r="F427" s="19"/>
      <c r="G427" s="19"/>
      <c r="H427" s="19"/>
      <c r="I427" s="19"/>
      <c r="J427" s="55"/>
      <c r="K427" s="55"/>
      <c r="L427" s="19"/>
      <c r="M427" s="19"/>
      <c r="N427" s="19"/>
      <c r="O427" s="19"/>
      <c r="P427" s="19"/>
      <c r="Q427" s="55"/>
      <c r="R427" s="55"/>
      <c r="S427" s="19"/>
      <c r="T427" s="19"/>
      <c r="U427" s="19"/>
      <c r="V427" s="19"/>
      <c r="W427" s="19"/>
      <c r="X427" s="55"/>
      <c r="Y427" s="55"/>
      <c r="Z427" s="19"/>
      <c r="AA427" s="19"/>
      <c r="AB427" s="19"/>
      <c r="AC427" s="19"/>
      <c r="AD427" s="19"/>
      <c r="AE427" s="55"/>
    </row>
    <row r="428" spans="1:31" ht="2.25" customHeight="1" x14ac:dyDescent="0.25">
      <c r="A428" s="70"/>
      <c r="B428" s="70"/>
      <c r="C428" s="70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6"/>
      <c r="AC428" s="56"/>
      <c r="AD428" s="56"/>
      <c r="AE428" s="56"/>
    </row>
    <row r="429" spans="1:31" ht="14.45" customHeight="1" x14ac:dyDescent="0.25">
      <c r="A429" s="99" t="s">
        <v>25</v>
      </c>
      <c r="B429" s="99"/>
      <c r="C429" s="97"/>
      <c r="D429" s="18"/>
      <c r="E429" s="18"/>
      <c r="F429" s="18"/>
      <c r="G429" s="145" t="s">
        <v>56</v>
      </c>
      <c r="H429" s="139" t="s">
        <v>62</v>
      </c>
      <c r="I429" s="140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  <c r="AE429" s="18"/>
    </row>
    <row r="430" spans="1:31" ht="14.45" customHeight="1" x14ac:dyDescent="0.25">
      <c r="A430" s="99"/>
      <c r="B430" s="99"/>
      <c r="C430" s="97"/>
      <c r="D430" s="20"/>
      <c r="E430" s="19"/>
      <c r="F430" s="19"/>
      <c r="G430" s="146"/>
      <c r="H430" s="141"/>
      <c r="I430" s="142"/>
      <c r="J430" s="20"/>
      <c r="K430" s="20"/>
      <c r="L430" s="19"/>
      <c r="M430" s="19"/>
      <c r="N430" s="19"/>
      <c r="O430" s="19"/>
      <c r="P430" s="19"/>
      <c r="Q430" s="20"/>
      <c r="R430" s="20"/>
      <c r="S430" s="19"/>
      <c r="T430" s="19"/>
      <c r="U430" s="19"/>
      <c r="V430" s="19"/>
      <c r="W430" s="19"/>
      <c r="X430" s="20"/>
      <c r="Y430" s="20"/>
      <c r="Z430" s="19"/>
      <c r="AA430" s="19"/>
      <c r="AB430" s="19"/>
      <c r="AC430" s="19"/>
      <c r="AD430" s="19"/>
      <c r="AE430" s="20"/>
    </row>
    <row r="431" spans="1:31" ht="14.45" customHeight="1" x14ac:dyDescent="0.25">
      <c r="A431" s="99"/>
      <c r="B431" s="99"/>
      <c r="C431" s="97"/>
      <c r="D431" s="18"/>
      <c r="E431" s="18"/>
      <c r="F431" s="18"/>
      <c r="G431" s="147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  <c r="AA431" s="18"/>
      <c r="AB431" s="18"/>
      <c r="AC431" s="18"/>
      <c r="AD431" s="18"/>
      <c r="AE431" s="18"/>
    </row>
    <row r="432" spans="1:31" ht="14.45" customHeight="1" x14ac:dyDescent="0.25">
      <c r="A432" s="99"/>
      <c r="B432" s="99"/>
      <c r="C432" s="97"/>
      <c r="D432" s="20"/>
      <c r="E432" s="19"/>
      <c r="F432" s="19"/>
      <c r="G432" s="119" t="s">
        <v>58</v>
      </c>
      <c r="H432" s="120"/>
      <c r="I432" s="19"/>
      <c r="J432" s="20"/>
      <c r="K432" s="20"/>
      <c r="L432" s="19"/>
      <c r="M432" s="19"/>
      <c r="N432" s="19"/>
      <c r="O432" s="19"/>
      <c r="P432" s="19"/>
      <c r="Q432" s="20"/>
      <c r="R432" s="20"/>
      <c r="S432" s="19"/>
      <c r="T432" s="19"/>
      <c r="U432" s="19"/>
      <c r="V432" s="19"/>
      <c r="W432" s="19"/>
      <c r="X432" s="20"/>
      <c r="Y432" s="20"/>
      <c r="Z432" s="19"/>
      <c r="AA432" s="19"/>
      <c r="AB432" s="19"/>
      <c r="AC432" s="19"/>
      <c r="AD432" s="19"/>
      <c r="AE432" s="20"/>
    </row>
    <row r="433" spans="1:31" ht="14.45" customHeight="1" x14ac:dyDescent="0.25">
      <c r="A433" s="99"/>
      <c r="B433" s="99"/>
      <c r="C433" s="97"/>
      <c r="D433" s="18"/>
      <c r="E433" s="18"/>
      <c r="F433" s="18"/>
      <c r="G433" s="121"/>
      <c r="H433" s="122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  <c r="AA433" s="18"/>
      <c r="AB433" s="18"/>
      <c r="AC433" s="18"/>
      <c r="AD433" s="18"/>
      <c r="AE433" s="18"/>
    </row>
    <row r="434" spans="1:31" ht="14.45" customHeight="1" x14ac:dyDescent="0.25">
      <c r="A434" s="99"/>
      <c r="B434" s="99"/>
      <c r="C434" s="97"/>
      <c r="D434" s="20"/>
      <c r="E434" s="19"/>
      <c r="F434" s="19"/>
      <c r="G434" s="123"/>
      <c r="H434" s="124"/>
      <c r="I434" s="19"/>
      <c r="J434" s="20"/>
      <c r="K434" s="20"/>
      <c r="L434" s="19"/>
      <c r="M434" s="19"/>
      <c r="N434" s="19"/>
      <c r="O434" s="19"/>
      <c r="P434" s="19"/>
      <c r="Q434" s="20"/>
      <c r="R434" s="20"/>
      <c r="S434" s="19"/>
      <c r="T434" s="19"/>
      <c r="U434" s="19"/>
      <c r="V434" s="19"/>
      <c r="W434" s="19"/>
      <c r="X434" s="20"/>
      <c r="Y434" s="20"/>
      <c r="Z434" s="19"/>
      <c r="AA434" s="19"/>
      <c r="AB434" s="19"/>
      <c r="AC434" s="19"/>
      <c r="AD434" s="19"/>
      <c r="AE434" s="20"/>
    </row>
    <row r="435" spans="1:31" ht="14.45" customHeight="1" x14ac:dyDescent="0.25">
      <c r="A435" s="99"/>
      <c r="B435" s="99"/>
      <c r="C435" s="97"/>
      <c r="D435" s="18"/>
      <c r="E435" s="18"/>
      <c r="F435" s="18"/>
      <c r="G435" s="129" t="s">
        <v>59</v>
      </c>
      <c r="H435" s="130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  <c r="AA435" s="18"/>
      <c r="AB435" s="18"/>
      <c r="AC435" s="18"/>
      <c r="AD435" s="18"/>
      <c r="AE435" s="18"/>
    </row>
    <row r="436" spans="1:31" ht="14.45" customHeight="1" x14ac:dyDescent="0.25">
      <c r="A436" s="99"/>
      <c r="B436" s="99"/>
      <c r="C436" s="97"/>
      <c r="D436" s="20"/>
      <c r="E436" s="19"/>
      <c r="F436" s="19"/>
      <c r="G436" s="131"/>
      <c r="H436" s="132"/>
      <c r="I436" s="19"/>
      <c r="J436" s="20"/>
      <c r="K436" s="20"/>
      <c r="L436" s="19"/>
      <c r="M436" s="19"/>
      <c r="N436" s="19"/>
      <c r="O436" s="19"/>
      <c r="P436" s="19"/>
      <c r="Q436" s="20"/>
      <c r="R436" s="20"/>
      <c r="S436" s="19"/>
      <c r="T436" s="19"/>
      <c r="U436" s="19"/>
      <c r="V436" s="19"/>
      <c r="W436" s="19"/>
      <c r="X436" s="20"/>
      <c r="Y436" s="20"/>
      <c r="Z436" s="19"/>
      <c r="AA436" s="19"/>
      <c r="AB436" s="19"/>
      <c r="AC436" s="19"/>
      <c r="AD436" s="19"/>
      <c r="AE436" s="20"/>
    </row>
    <row r="437" spans="1:31" ht="14.45" customHeight="1" x14ac:dyDescent="0.25">
      <c r="A437" s="99"/>
      <c r="B437" s="99"/>
      <c r="C437" s="97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  <c r="AA437" s="18"/>
      <c r="AB437" s="18"/>
      <c r="AC437" s="18"/>
      <c r="AD437" s="18"/>
      <c r="AE437" s="18"/>
    </row>
    <row r="438" spans="1:31" ht="14.45" customHeight="1" x14ac:dyDescent="0.25">
      <c r="A438" s="99"/>
      <c r="B438" s="99"/>
      <c r="C438" s="97"/>
      <c r="D438" s="20"/>
      <c r="E438" s="19"/>
      <c r="F438" s="19"/>
      <c r="G438" s="19"/>
      <c r="H438" s="19"/>
      <c r="I438" s="19"/>
      <c r="J438" s="20"/>
      <c r="K438" s="20"/>
      <c r="L438" s="19"/>
      <c r="M438" s="19"/>
      <c r="N438" s="19"/>
      <c r="O438" s="19"/>
      <c r="P438" s="19"/>
      <c r="Q438" s="20"/>
      <c r="R438" s="20"/>
      <c r="S438" s="19"/>
      <c r="T438" s="19"/>
      <c r="U438" s="19"/>
      <c r="V438" s="19"/>
      <c r="W438" s="19"/>
      <c r="X438" s="20"/>
      <c r="Y438" s="20"/>
      <c r="Z438" s="19"/>
      <c r="AA438" s="19"/>
      <c r="AB438" s="19"/>
      <c r="AC438" s="19"/>
      <c r="AD438" s="19"/>
      <c r="AE438" s="20"/>
    </row>
    <row r="439" spans="1:31" ht="14.45" customHeight="1" x14ac:dyDescent="0.25">
      <c r="A439" s="99"/>
      <c r="B439" s="99"/>
      <c r="C439" s="97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  <c r="AA439" s="18"/>
      <c r="AB439" s="18"/>
      <c r="AC439" s="18"/>
      <c r="AD439" s="18"/>
      <c r="AE439" s="18"/>
    </row>
    <row r="440" spans="1:31" ht="14.45" customHeight="1" x14ac:dyDescent="0.25">
      <c r="A440" s="99"/>
      <c r="B440" s="99"/>
      <c r="C440" s="97"/>
      <c r="D440" s="20"/>
      <c r="E440" s="19"/>
      <c r="F440" s="19"/>
      <c r="G440" s="19"/>
      <c r="H440" s="19"/>
      <c r="I440" s="19"/>
      <c r="J440" s="20"/>
      <c r="K440" s="20"/>
      <c r="L440" s="19"/>
      <c r="M440" s="19"/>
      <c r="N440" s="19"/>
      <c r="O440" s="19"/>
      <c r="P440" s="19"/>
      <c r="Q440" s="20"/>
      <c r="R440" s="20"/>
      <c r="S440" s="19"/>
      <c r="T440" s="19"/>
      <c r="U440" s="19"/>
      <c r="V440" s="19"/>
      <c r="W440" s="19"/>
      <c r="X440" s="20"/>
      <c r="Y440" s="20"/>
      <c r="Z440" s="19"/>
      <c r="AA440" s="19"/>
      <c r="AB440" s="19"/>
      <c r="AC440" s="19"/>
      <c r="AD440" s="19"/>
      <c r="AE440" s="20"/>
    </row>
    <row r="441" spans="1:31" ht="14.45" customHeight="1" x14ac:dyDescent="0.25">
      <c r="A441" s="99"/>
      <c r="B441" s="99"/>
      <c r="C441" s="97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  <c r="AA441" s="18"/>
      <c r="AB441" s="18"/>
      <c r="AC441" s="18"/>
      <c r="AD441" s="18"/>
      <c r="AE441" s="18"/>
    </row>
    <row r="442" spans="1:31" ht="14.45" customHeight="1" x14ac:dyDescent="0.25">
      <c r="A442" s="99"/>
      <c r="B442" s="99"/>
      <c r="C442" s="97"/>
      <c r="D442" s="20"/>
      <c r="E442" s="19"/>
      <c r="F442" s="19"/>
      <c r="G442" s="19"/>
      <c r="H442" s="19"/>
      <c r="I442" s="19"/>
      <c r="J442" s="20"/>
      <c r="K442" s="20"/>
      <c r="L442" s="19"/>
      <c r="M442" s="19"/>
      <c r="N442" s="19"/>
      <c r="O442" s="19"/>
      <c r="P442" s="19"/>
      <c r="Q442" s="20"/>
      <c r="R442" s="20"/>
      <c r="S442" s="19"/>
      <c r="T442" s="19"/>
      <c r="U442" s="19"/>
      <c r="V442" s="19"/>
      <c r="W442" s="19"/>
      <c r="X442" s="20"/>
      <c r="Y442" s="20"/>
      <c r="Z442" s="19"/>
      <c r="AA442" s="19"/>
      <c r="AB442" s="19"/>
      <c r="AC442" s="19"/>
      <c r="AD442" s="19"/>
      <c r="AE442" s="20"/>
    </row>
    <row r="443" spans="1:31" ht="14.45" customHeight="1" x14ac:dyDescent="0.25">
      <c r="A443" s="99"/>
      <c r="B443" s="99"/>
      <c r="C443" s="97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  <c r="AA443" s="18"/>
      <c r="AB443" s="18"/>
      <c r="AC443" s="18"/>
      <c r="AD443" s="18"/>
      <c r="AE443" s="18"/>
    </row>
    <row r="444" spans="1:31" ht="2.25" customHeight="1" x14ac:dyDescent="0.25">
      <c r="A444" s="70"/>
      <c r="B444" s="70"/>
      <c r="C444" s="70"/>
      <c r="D444" s="30"/>
      <c r="E444" s="30"/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  <c r="Y444" s="30"/>
      <c r="Z444" s="30"/>
      <c r="AA444" s="30"/>
      <c r="AB444" s="30"/>
      <c r="AC444" s="30"/>
      <c r="AD444" s="30"/>
      <c r="AE444" s="30"/>
    </row>
    <row r="445" spans="1:31" ht="14.45" customHeight="1" x14ac:dyDescent="0.25">
      <c r="A445" s="99" t="s">
        <v>27</v>
      </c>
      <c r="B445" s="99"/>
      <c r="C445" s="97"/>
      <c r="D445" s="18"/>
      <c r="E445" s="18"/>
      <c r="F445" s="18"/>
      <c r="G445" s="86">
        <v>30</v>
      </c>
      <c r="H445" s="85">
        <v>120</v>
      </c>
      <c r="I445" s="85">
        <v>120</v>
      </c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  <c r="AA445" s="18"/>
      <c r="AB445" s="18"/>
      <c r="AC445" s="18"/>
      <c r="AD445" s="18"/>
      <c r="AE445" s="18"/>
    </row>
    <row r="446" spans="1:31" ht="14.45" customHeight="1" x14ac:dyDescent="0.25">
      <c r="A446" s="99"/>
      <c r="B446" s="99"/>
      <c r="C446" s="97"/>
      <c r="D446" s="20"/>
      <c r="E446" s="19"/>
      <c r="F446" s="19"/>
      <c r="G446" s="92">
        <v>30</v>
      </c>
      <c r="H446" s="92">
        <v>30</v>
      </c>
      <c r="I446" s="19"/>
      <c r="J446" s="20"/>
      <c r="K446" s="20"/>
      <c r="L446" s="19"/>
      <c r="M446" s="19"/>
      <c r="N446" s="19"/>
      <c r="O446" s="19"/>
      <c r="P446" s="19"/>
      <c r="Q446" s="20"/>
      <c r="R446" s="20"/>
      <c r="S446" s="19"/>
      <c r="T446" s="19"/>
      <c r="U446" s="19"/>
      <c r="V446" s="19"/>
      <c r="W446" s="19"/>
      <c r="X446" s="20"/>
      <c r="Y446" s="20"/>
      <c r="Z446" s="19"/>
      <c r="AA446" s="19"/>
      <c r="AB446" s="19"/>
      <c r="AC446" s="19"/>
      <c r="AD446" s="19"/>
      <c r="AE446" s="20"/>
    </row>
    <row r="447" spans="1:31" ht="14.45" customHeight="1" x14ac:dyDescent="0.25">
      <c r="A447" s="99"/>
      <c r="B447" s="99"/>
      <c r="C447" s="97"/>
      <c r="D447" s="18"/>
      <c r="E447" s="18"/>
      <c r="F447" s="18"/>
      <c r="G447" s="93">
        <v>30</v>
      </c>
      <c r="H447" s="93">
        <v>30</v>
      </c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  <c r="AA447" s="18"/>
      <c r="AB447" s="18"/>
      <c r="AC447" s="18"/>
      <c r="AD447" s="18"/>
      <c r="AE447" s="18"/>
    </row>
    <row r="448" spans="1:31" ht="14.45" customHeight="1" x14ac:dyDescent="0.25">
      <c r="A448" s="99"/>
      <c r="B448" s="99"/>
      <c r="C448" s="97"/>
      <c r="D448" s="20"/>
      <c r="E448" s="19"/>
      <c r="F448" s="19"/>
      <c r="G448" s="19"/>
      <c r="H448" s="19"/>
      <c r="I448" s="19"/>
      <c r="J448" s="20"/>
      <c r="K448" s="20"/>
      <c r="L448" s="19"/>
      <c r="M448" s="19"/>
      <c r="N448" s="19"/>
      <c r="O448" s="19"/>
      <c r="P448" s="19"/>
      <c r="Q448" s="20"/>
      <c r="R448" s="20"/>
      <c r="S448" s="19"/>
      <c r="T448" s="19"/>
      <c r="U448" s="19"/>
      <c r="V448" s="19"/>
      <c r="W448" s="19"/>
      <c r="X448" s="20"/>
      <c r="Y448" s="20"/>
      <c r="Z448" s="19"/>
      <c r="AA448" s="19"/>
      <c r="AB448" s="19"/>
      <c r="AC448" s="19"/>
      <c r="AD448" s="19"/>
      <c r="AE448" s="20"/>
    </row>
    <row r="449" spans="1:31" ht="14.45" customHeight="1" x14ac:dyDescent="0.25">
      <c r="A449" s="99"/>
      <c r="B449" s="99"/>
      <c r="C449" s="97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  <c r="AA449" s="18"/>
      <c r="AB449" s="18"/>
      <c r="AC449" s="18"/>
      <c r="AD449" s="18"/>
      <c r="AE449" s="18"/>
    </row>
    <row r="450" spans="1:31" ht="14.45" customHeight="1" x14ac:dyDescent="0.25">
      <c r="A450" s="99"/>
      <c r="B450" s="99"/>
      <c r="C450" s="97"/>
      <c r="D450" s="20"/>
      <c r="E450" s="19"/>
      <c r="F450" s="19"/>
      <c r="G450" s="19"/>
      <c r="H450" s="19"/>
      <c r="I450" s="19"/>
      <c r="J450" s="20"/>
      <c r="K450" s="20"/>
      <c r="L450" s="19"/>
      <c r="M450" s="19"/>
      <c r="N450" s="19"/>
      <c r="O450" s="19"/>
      <c r="P450" s="19"/>
      <c r="Q450" s="20"/>
      <c r="R450" s="20"/>
      <c r="S450" s="19"/>
      <c r="T450" s="19"/>
      <c r="U450" s="19"/>
      <c r="V450" s="19"/>
      <c r="W450" s="19"/>
      <c r="X450" s="20"/>
      <c r="Y450" s="20"/>
      <c r="Z450" s="19"/>
      <c r="AA450" s="19"/>
      <c r="AB450" s="19"/>
      <c r="AC450" s="19"/>
      <c r="AD450" s="19"/>
      <c r="AE450" s="20"/>
    </row>
    <row r="451" spans="1:31" ht="14.45" customHeight="1" x14ac:dyDescent="0.25">
      <c r="A451" s="99"/>
      <c r="B451" s="99"/>
      <c r="C451" s="97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  <c r="AA451" s="18"/>
      <c r="AB451" s="18"/>
      <c r="AC451" s="18"/>
      <c r="AD451" s="18"/>
      <c r="AE451" s="18"/>
    </row>
    <row r="452" spans="1:31" ht="14.45" customHeight="1" x14ac:dyDescent="0.25">
      <c r="A452" s="99"/>
      <c r="B452" s="99"/>
      <c r="C452" s="97"/>
      <c r="D452" s="20"/>
      <c r="E452" s="19"/>
      <c r="F452" s="19"/>
      <c r="G452" s="19"/>
      <c r="H452" s="19"/>
      <c r="I452" s="19"/>
      <c r="J452" s="20"/>
      <c r="K452" s="20"/>
      <c r="L452" s="19"/>
      <c r="M452" s="19"/>
      <c r="N452" s="19"/>
      <c r="O452" s="19"/>
      <c r="P452" s="19"/>
      <c r="Q452" s="20"/>
      <c r="R452" s="20"/>
      <c r="S452" s="19"/>
      <c r="T452" s="19"/>
      <c r="U452" s="19"/>
      <c r="V452" s="19"/>
      <c r="W452" s="19"/>
      <c r="X452" s="20"/>
      <c r="Y452" s="20"/>
      <c r="Z452" s="19"/>
      <c r="AA452" s="19"/>
      <c r="AB452" s="19"/>
      <c r="AC452" s="19"/>
      <c r="AD452" s="19"/>
      <c r="AE452" s="20"/>
    </row>
    <row r="453" spans="1:31" ht="14.45" customHeight="1" x14ac:dyDescent="0.25">
      <c r="A453" s="99"/>
      <c r="B453" s="99"/>
      <c r="C453" s="97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  <c r="AA453" s="18"/>
      <c r="AB453" s="18"/>
      <c r="AC453" s="18"/>
      <c r="AD453" s="18"/>
      <c r="AE453" s="18"/>
    </row>
    <row r="454" spans="1:31" ht="14.45" customHeight="1" x14ac:dyDescent="0.25">
      <c r="A454" s="99"/>
      <c r="B454" s="99"/>
      <c r="C454" s="97"/>
      <c r="D454" s="20"/>
      <c r="E454" s="19"/>
      <c r="F454" s="19"/>
      <c r="G454" s="19"/>
      <c r="H454" s="19"/>
      <c r="I454" s="19"/>
      <c r="J454" s="20"/>
      <c r="K454" s="20"/>
      <c r="L454" s="19"/>
      <c r="M454" s="19"/>
      <c r="N454" s="19"/>
      <c r="O454" s="19"/>
      <c r="P454" s="19"/>
      <c r="Q454" s="20"/>
      <c r="R454" s="20"/>
      <c r="S454" s="19"/>
      <c r="T454" s="19"/>
      <c r="U454" s="19"/>
      <c r="V454" s="19"/>
      <c r="W454" s="19"/>
      <c r="X454" s="20"/>
      <c r="Y454" s="20"/>
      <c r="Z454" s="19"/>
      <c r="AA454" s="19"/>
      <c r="AB454" s="19"/>
      <c r="AC454" s="19"/>
      <c r="AD454" s="19"/>
      <c r="AE454" s="20"/>
    </row>
    <row r="455" spans="1:31" ht="14.45" customHeight="1" x14ac:dyDescent="0.25">
      <c r="A455" s="99"/>
      <c r="B455" s="99"/>
      <c r="C455" s="97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  <c r="AA455" s="18"/>
      <c r="AB455" s="18"/>
      <c r="AC455" s="18"/>
      <c r="AD455" s="18"/>
      <c r="AE455" s="18"/>
    </row>
    <row r="456" spans="1:31" ht="14.45" customHeight="1" x14ac:dyDescent="0.25">
      <c r="A456" s="99"/>
      <c r="B456" s="99"/>
      <c r="C456" s="97"/>
      <c r="D456" s="20"/>
      <c r="E456" s="19"/>
      <c r="F456" s="19"/>
      <c r="G456" s="19"/>
      <c r="H456" s="19"/>
      <c r="I456" s="19"/>
      <c r="J456" s="20"/>
      <c r="K456" s="20"/>
      <c r="L456" s="19"/>
      <c r="M456" s="19"/>
      <c r="N456" s="19"/>
      <c r="O456" s="19"/>
      <c r="P456" s="19"/>
      <c r="Q456" s="20"/>
      <c r="R456" s="20"/>
      <c r="S456" s="19"/>
      <c r="T456" s="19"/>
      <c r="U456" s="19"/>
      <c r="V456" s="19"/>
      <c r="W456" s="19"/>
      <c r="X456" s="20"/>
      <c r="Y456" s="20"/>
      <c r="Z456" s="19"/>
      <c r="AA456" s="19"/>
      <c r="AB456" s="19"/>
      <c r="AC456" s="19"/>
      <c r="AD456" s="19"/>
      <c r="AE456" s="20"/>
    </row>
    <row r="457" spans="1:31" ht="14.45" customHeight="1" x14ac:dyDescent="0.25">
      <c r="A457" s="99"/>
      <c r="B457" s="99"/>
      <c r="C457" s="97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  <c r="AA457" s="18"/>
      <c r="AB457" s="18"/>
      <c r="AC457" s="18"/>
      <c r="AD457" s="18"/>
      <c r="AE457" s="18"/>
    </row>
    <row r="458" spans="1:31" s="2" customFormat="1" x14ac:dyDescent="0.25">
      <c r="A458" s="99"/>
      <c r="B458" s="99"/>
      <c r="C458" s="97"/>
      <c r="D458" s="20"/>
      <c r="E458" s="19"/>
      <c r="F458" s="19"/>
      <c r="G458" s="19"/>
      <c r="H458" s="19"/>
      <c r="I458" s="19"/>
      <c r="J458" s="20"/>
      <c r="K458" s="20"/>
      <c r="L458" s="19"/>
      <c r="M458" s="19"/>
      <c r="N458" s="19"/>
      <c r="O458" s="19"/>
      <c r="P458" s="19"/>
      <c r="Q458" s="20"/>
      <c r="R458" s="20"/>
      <c r="S458" s="19"/>
      <c r="T458" s="19"/>
      <c r="U458" s="19"/>
      <c r="V458" s="19"/>
      <c r="W458" s="19"/>
      <c r="X458" s="20"/>
      <c r="Y458" s="20"/>
      <c r="Z458" s="19"/>
      <c r="AA458" s="19"/>
      <c r="AB458" s="19"/>
      <c r="AC458" s="19"/>
      <c r="AD458" s="19"/>
      <c r="AE458" s="20"/>
    </row>
    <row r="459" spans="1:31" ht="14.45" customHeight="1" x14ac:dyDescent="0.25">
      <c r="A459" s="99"/>
      <c r="B459" s="99"/>
      <c r="C459" s="97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  <c r="AA459" s="18"/>
      <c r="AB459" s="18"/>
      <c r="AC459" s="18"/>
      <c r="AD459" s="18"/>
      <c r="AE459" s="18"/>
    </row>
    <row r="460" spans="1:31" ht="14.45" customHeight="1" x14ac:dyDescent="0.25">
      <c r="A460" s="99"/>
      <c r="B460" s="99"/>
      <c r="C460" s="97"/>
      <c r="D460" s="20"/>
      <c r="E460" s="19"/>
      <c r="F460" s="19"/>
      <c r="G460" s="19"/>
      <c r="H460" s="19"/>
      <c r="I460" s="19"/>
      <c r="J460" s="20"/>
      <c r="K460" s="20"/>
      <c r="L460" s="19"/>
      <c r="M460" s="19"/>
      <c r="N460" s="19"/>
      <c r="O460" s="19"/>
      <c r="P460" s="19"/>
      <c r="Q460" s="20"/>
      <c r="R460" s="20"/>
      <c r="S460" s="19"/>
      <c r="T460" s="19"/>
      <c r="U460" s="19"/>
      <c r="V460" s="19"/>
      <c r="W460" s="19"/>
      <c r="X460" s="20"/>
      <c r="Y460" s="20"/>
      <c r="Z460" s="19"/>
      <c r="AA460" s="19"/>
      <c r="AB460" s="19"/>
      <c r="AC460" s="19"/>
      <c r="AD460" s="19"/>
      <c r="AE460" s="20"/>
    </row>
    <row r="461" spans="1:31" ht="14.45" customHeight="1" x14ac:dyDescent="0.25">
      <c r="A461" s="99"/>
      <c r="B461" s="99"/>
      <c r="C461" s="97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  <c r="AA461" s="18"/>
      <c r="AB461" s="18"/>
      <c r="AC461" s="18"/>
      <c r="AD461" s="18"/>
      <c r="AE461" s="18"/>
    </row>
    <row r="462" spans="1:31" ht="14.45" customHeight="1" x14ac:dyDescent="0.25">
      <c r="A462" s="99"/>
      <c r="B462" s="99"/>
      <c r="C462" s="97"/>
      <c r="D462" s="20"/>
      <c r="E462" s="19"/>
      <c r="F462" s="19"/>
      <c r="G462" s="19"/>
      <c r="H462" s="19"/>
      <c r="I462" s="19"/>
      <c r="J462" s="20"/>
      <c r="K462" s="20"/>
      <c r="L462" s="19"/>
      <c r="M462" s="19"/>
      <c r="N462" s="19"/>
      <c r="O462" s="19"/>
      <c r="P462" s="19"/>
      <c r="Q462" s="20"/>
      <c r="R462" s="20"/>
      <c r="S462" s="19"/>
      <c r="T462" s="19"/>
      <c r="U462" s="19"/>
      <c r="V462" s="19"/>
      <c r="W462" s="19"/>
      <c r="X462" s="20"/>
      <c r="Y462" s="20"/>
      <c r="Z462" s="19"/>
      <c r="AA462" s="19"/>
      <c r="AB462" s="19"/>
      <c r="AC462" s="19"/>
      <c r="AD462" s="19"/>
      <c r="AE462" s="20"/>
    </row>
    <row r="463" spans="1:31" ht="14.45" customHeight="1" x14ac:dyDescent="0.25">
      <c r="A463" s="99"/>
      <c r="B463" s="99"/>
      <c r="C463" s="97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  <c r="AA463" s="18"/>
      <c r="AB463" s="18"/>
      <c r="AC463" s="18"/>
      <c r="AD463" s="18"/>
      <c r="AE463" s="18"/>
    </row>
    <row r="464" spans="1:31" ht="14.45" customHeight="1" x14ac:dyDescent="0.25">
      <c r="A464" s="99"/>
      <c r="B464" s="99"/>
      <c r="C464" s="97"/>
      <c r="D464" s="20"/>
      <c r="E464" s="19"/>
      <c r="F464" s="19"/>
      <c r="G464" s="19"/>
      <c r="H464" s="19"/>
      <c r="I464" s="19"/>
      <c r="J464" s="20"/>
      <c r="K464" s="20"/>
      <c r="L464" s="19"/>
      <c r="M464" s="19"/>
      <c r="N464" s="19"/>
      <c r="O464" s="19"/>
      <c r="P464" s="19"/>
      <c r="Q464" s="20"/>
      <c r="R464" s="20"/>
      <c r="S464" s="19"/>
      <c r="T464" s="19"/>
      <c r="U464" s="19"/>
      <c r="V464" s="19"/>
      <c r="W464" s="19"/>
      <c r="X464" s="20"/>
      <c r="Y464" s="20"/>
      <c r="Z464" s="19"/>
      <c r="AA464" s="19"/>
      <c r="AB464" s="19"/>
      <c r="AC464" s="19"/>
      <c r="AD464" s="19"/>
      <c r="AE464" s="20"/>
    </row>
    <row r="465" spans="1:31" ht="14.45" customHeight="1" x14ac:dyDescent="0.25">
      <c r="A465" s="99"/>
      <c r="B465" s="99"/>
      <c r="C465" s="97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  <c r="AA465" s="18"/>
      <c r="AB465" s="18"/>
      <c r="AC465" s="18"/>
      <c r="AD465" s="18"/>
      <c r="AE465" s="18"/>
    </row>
    <row r="466" spans="1:31" ht="14.45" customHeight="1" x14ac:dyDescent="0.25">
      <c r="A466" s="99"/>
      <c r="B466" s="99"/>
      <c r="C466" s="97"/>
      <c r="D466" s="20"/>
      <c r="E466" s="19"/>
      <c r="F466" s="19"/>
      <c r="G466" s="19"/>
      <c r="H466" s="19"/>
      <c r="I466" s="19"/>
      <c r="J466" s="20"/>
      <c r="K466" s="20"/>
      <c r="L466" s="19"/>
      <c r="M466" s="19"/>
      <c r="N466" s="19"/>
      <c r="O466" s="19"/>
      <c r="P466" s="19"/>
      <c r="Q466" s="20"/>
      <c r="R466" s="20"/>
      <c r="S466" s="19"/>
      <c r="T466" s="19"/>
      <c r="U466" s="19"/>
      <c r="V466" s="19"/>
      <c r="W466" s="19"/>
      <c r="X466" s="20"/>
      <c r="Y466" s="20"/>
      <c r="Z466" s="19"/>
      <c r="AA466" s="19"/>
      <c r="AB466" s="19"/>
      <c r="AC466" s="19"/>
      <c r="AD466" s="19"/>
      <c r="AE466" s="20"/>
    </row>
    <row r="467" spans="1:31" ht="14.45" customHeight="1" x14ac:dyDescent="0.25">
      <c r="A467" s="99"/>
      <c r="B467" s="99"/>
      <c r="C467" s="97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  <c r="AA467" s="18"/>
      <c r="AB467" s="18"/>
      <c r="AC467" s="18"/>
      <c r="AD467" s="18"/>
      <c r="AE467" s="18"/>
    </row>
    <row r="468" spans="1:31" ht="14.45" customHeight="1" x14ac:dyDescent="0.25">
      <c r="A468" s="99"/>
      <c r="B468" s="99"/>
      <c r="C468" s="97"/>
      <c r="D468" s="20"/>
      <c r="E468" s="19"/>
      <c r="F468" s="19"/>
      <c r="G468" s="19"/>
      <c r="H468" s="19"/>
      <c r="I468" s="19"/>
      <c r="J468" s="20"/>
      <c r="K468" s="20"/>
      <c r="L468" s="19"/>
      <c r="M468" s="19"/>
      <c r="N468" s="19"/>
      <c r="O468" s="19"/>
      <c r="P468" s="19"/>
      <c r="Q468" s="20"/>
      <c r="R468" s="20"/>
      <c r="S468" s="19"/>
      <c r="T468" s="19"/>
      <c r="U468" s="19"/>
      <c r="V468" s="19"/>
      <c r="W468" s="19"/>
      <c r="X468" s="20"/>
      <c r="Y468" s="20"/>
      <c r="Z468" s="19"/>
      <c r="AA468" s="19"/>
      <c r="AB468" s="19"/>
      <c r="AC468" s="19"/>
      <c r="AD468" s="19"/>
      <c r="AE468" s="20"/>
    </row>
    <row r="469" spans="1:31" ht="14.45" customHeight="1" x14ac:dyDescent="0.25">
      <c r="A469" s="99"/>
      <c r="B469" s="99"/>
      <c r="C469" s="97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  <c r="AA469" s="18"/>
      <c r="AB469" s="18"/>
      <c r="AC469" s="18"/>
      <c r="AD469" s="18"/>
      <c r="AE469" s="18"/>
    </row>
    <row r="470" spans="1:31" ht="14.45" customHeight="1" x14ac:dyDescent="0.25">
      <c r="A470" s="99"/>
      <c r="B470" s="99"/>
      <c r="C470" s="97"/>
      <c r="D470" s="20"/>
      <c r="E470" s="19"/>
      <c r="F470" s="19"/>
      <c r="G470" s="19"/>
      <c r="H470" s="19"/>
      <c r="I470" s="19"/>
      <c r="J470" s="20"/>
      <c r="K470" s="20"/>
      <c r="L470" s="19"/>
      <c r="M470" s="19"/>
      <c r="N470" s="19"/>
      <c r="O470" s="19"/>
      <c r="P470" s="19"/>
      <c r="Q470" s="20"/>
      <c r="R470" s="20"/>
      <c r="S470" s="19"/>
      <c r="T470" s="19"/>
      <c r="U470" s="19"/>
      <c r="V470" s="19"/>
      <c r="W470" s="19"/>
      <c r="X470" s="20"/>
      <c r="Y470" s="20"/>
      <c r="Z470" s="19"/>
      <c r="AA470" s="19"/>
      <c r="AB470" s="19"/>
      <c r="AC470" s="19"/>
      <c r="AD470" s="19"/>
      <c r="AE470" s="20"/>
    </row>
    <row r="471" spans="1:31" ht="14.45" customHeight="1" x14ac:dyDescent="0.25">
      <c r="A471" s="99"/>
      <c r="B471" s="99"/>
      <c r="C471" s="97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  <c r="AA471" s="18"/>
      <c r="AB471" s="18"/>
      <c r="AC471" s="18"/>
      <c r="AD471" s="18"/>
      <c r="AE471" s="18"/>
    </row>
    <row r="472" spans="1:31" ht="14.45" customHeight="1" x14ac:dyDescent="0.25">
      <c r="A472" s="99"/>
      <c r="B472" s="99"/>
      <c r="C472" s="97"/>
      <c r="D472" s="22">
        <f>D445+D446+D447+D448+D449+D450+D451+D452+D453+D454+D455+D456+D457+D458+D459+D460+D461+D462+D463+D464+D465+D466+D467+D468+D469+D470+D471</f>
        <v>0</v>
      </c>
      <c r="E472" s="22">
        <f t="shared" ref="E472:AE472" si="12">E445+E446+E447+E448+E449+E450+E451+E452+E453+E454+E455+E456+E457+E458+E459+E460+E461+E462+E463+E464+E465+E466+E467+E468+E469+E470+E471</f>
        <v>0</v>
      </c>
      <c r="F472" s="22">
        <f t="shared" si="12"/>
        <v>0</v>
      </c>
      <c r="G472" s="22">
        <f t="shared" si="12"/>
        <v>90</v>
      </c>
      <c r="H472" s="22">
        <f t="shared" si="12"/>
        <v>180</v>
      </c>
      <c r="I472" s="22">
        <f t="shared" si="12"/>
        <v>120</v>
      </c>
      <c r="J472" s="22">
        <f t="shared" si="12"/>
        <v>0</v>
      </c>
      <c r="K472" s="22">
        <f t="shared" si="12"/>
        <v>0</v>
      </c>
      <c r="L472" s="22">
        <f t="shared" si="12"/>
        <v>0</v>
      </c>
      <c r="M472" s="22">
        <f t="shared" si="12"/>
        <v>0</v>
      </c>
      <c r="N472" s="22">
        <f t="shared" si="12"/>
        <v>0</v>
      </c>
      <c r="O472" s="22">
        <f t="shared" si="12"/>
        <v>0</v>
      </c>
      <c r="P472" s="22">
        <f t="shared" si="12"/>
        <v>0</v>
      </c>
      <c r="Q472" s="22">
        <f t="shared" si="12"/>
        <v>0</v>
      </c>
      <c r="R472" s="22">
        <f t="shared" si="12"/>
        <v>0</v>
      </c>
      <c r="S472" s="22">
        <f t="shared" si="12"/>
        <v>0</v>
      </c>
      <c r="T472" s="22">
        <f t="shared" si="12"/>
        <v>0</v>
      </c>
      <c r="U472" s="22">
        <f t="shared" si="12"/>
        <v>0</v>
      </c>
      <c r="V472" s="22">
        <f t="shared" si="12"/>
        <v>0</v>
      </c>
      <c r="W472" s="22">
        <f t="shared" si="12"/>
        <v>0</v>
      </c>
      <c r="X472" s="22">
        <f t="shared" si="12"/>
        <v>0</v>
      </c>
      <c r="Y472" s="22">
        <f t="shared" si="12"/>
        <v>0</v>
      </c>
      <c r="Z472" s="22">
        <f t="shared" si="12"/>
        <v>0</v>
      </c>
      <c r="AA472" s="22">
        <f t="shared" si="12"/>
        <v>0</v>
      </c>
      <c r="AB472" s="22">
        <f t="shared" si="12"/>
        <v>0</v>
      </c>
      <c r="AC472" s="22">
        <f t="shared" si="12"/>
        <v>0</v>
      </c>
      <c r="AD472" s="22">
        <f t="shared" si="12"/>
        <v>0</v>
      </c>
      <c r="AE472" s="22">
        <f t="shared" si="12"/>
        <v>0</v>
      </c>
    </row>
    <row r="473" spans="1:31" ht="2.25" customHeight="1" x14ac:dyDescent="0.25">
      <c r="A473" s="70"/>
      <c r="B473" s="70"/>
      <c r="C473" s="70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  <c r="AA473" s="22"/>
      <c r="AB473" s="22"/>
      <c r="AC473" s="22"/>
      <c r="AD473" s="22"/>
      <c r="AE473" s="22"/>
    </row>
    <row r="474" spans="1:31" ht="14.45" customHeight="1" x14ac:dyDescent="0.25">
      <c r="A474" s="99" t="s">
        <v>26</v>
      </c>
      <c r="B474" s="99"/>
      <c r="C474" s="97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  <c r="AA474" s="18"/>
      <c r="AB474" s="18"/>
      <c r="AC474" s="18"/>
      <c r="AD474" s="18"/>
      <c r="AE474" s="18"/>
    </row>
    <row r="475" spans="1:31" ht="14.45" customHeight="1" x14ac:dyDescent="0.25">
      <c r="A475" s="99"/>
      <c r="B475" s="99"/>
      <c r="C475" s="97"/>
      <c r="D475" s="20"/>
      <c r="E475" s="19"/>
      <c r="F475" s="19"/>
      <c r="G475" s="19"/>
      <c r="H475" s="19"/>
      <c r="I475" s="19"/>
      <c r="J475" s="20"/>
      <c r="K475" s="20"/>
      <c r="L475" s="19"/>
      <c r="M475" s="19"/>
      <c r="N475" s="19"/>
      <c r="O475" s="19"/>
      <c r="P475" s="19"/>
      <c r="Q475" s="20"/>
      <c r="R475" s="20"/>
      <c r="S475" s="19"/>
      <c r="T475" s="19"/>
      <c r="U475" s="19"/>
      <c r="V475" s="19"/>
      <c r="W475" s="19"/>
      <c r="X475" s="20"/>
      <c r="Y475" s="20"/>
      <c r="Z475" s="19"/>
      <c r="AA475" s="19"/>
      <c r="AB475" s="19"/>
      <c r="AC475" s="19"/>
      <c r="AD475" s="19"/>
      <c r="AE475" s="20"/>
    </row>
    <row r="476" spans="1:31" ht="14.45" customHeight="1" x14ac:dyDescent="0.25">
      <c r="A476" s="99"/>
      <c r="B476" s="99"/>
      <c r="C476" s="97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  <c r="AA476" s="18"/>
      <c r="AB476" s="18"/>
      <c r="AC476" s="18"/>
      <c r="AD476" s="18"/>
      <c r="AE476" s="18"/>
    </row>
    <row r="477" spans="1:31" ht="14.45" customHeight="1" x14ac:dyDescent="0.25">
      <c r="A477" s="99"/>
      <c r="B477" s="99"/>
      <c r="C477" s="97"/>
      <c r="D477" s="20"/>
      <c r="E477" s="19"/>
      <c r="F477" s="19"/>
      <c r="G477" s="19"/>
      <c r="H477" s="19"/>
      <c r="I477" s="19"/>
      <c r="J477" s="20"/>
      <c r="K477" s="20"/>
      <c r="L477" s="19"/>
      <c r="M477" s="19"/>
      <c r="N477" s="19"/>
      <c r="O477" s="19"/>
      <c r="P477" s="19"/>
      <c r="Q477" s="20"/>
      <c r="R477" s="20"/>
      <c r="S477" s="19"/>
      <c r="T477" s="19"/>
      <c r="U477" s="19"/>
      <c r="V477" s="19"/>
      <c r="W477" s="19"/>
      <c r="X477" s="20"/>
      <c r="Y477" s="20"/>
      <c r="Z477" s="19"/>
      <c r="AA477" s="19"/>
      <c r="AB477" s="19"/>
      <c r="AC477" s="19"/>
      <c r="AD477" s="19"/>
      <c r="AE477" s="20"/>
    </row>
    <row r="478" spans="1:31" ht="14.45" customHeight="1" x14ac:dyDescent="0.25">
      <c r="A478" s="99"/>
      <c r="B478" s="99"/>
      <c r="C478" s="97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  <c r="AA478" s="18"/>
      <c r="AB478" s="18"/>
      <c r="AC478" s="18"/>
      <c r="AD478" s="18"/>
      <c r="AE478" s="18"/>
    </row>
    <row r="479" spans="1:31" ht="14.45" customHeight="1" x14ac:dyDescent="0.25">
      <c r="A479" s="99"/>
      <c r="B479" s="99"/>
      <c r="C479" s="97"/>
      <c r="D479" s="20"/>
      <c r="E479" s="19"/>
      <c r="F479" s="19"/>
      <c r="G479" s="19"/>
      <c r="H479" s="19"/>
      <c r="I479" s="19"/>
      <c r="J479" s="20"/>
      <c r="K479" s="20"/>
      <c r="L479" s="19"/>
      <c r="M479" s="19"/>
      <c r="N479" s="19"/>
      <c r="O479" s="19"/>
      <c r="P479" s="19"/>
      <c r="Q479" s="20"/>
      <c r="R479" s="20"/>
      <c r="S479" s="19"/>
      <c r="T479" s="19"/>
      <c r="U479" s="19"/>
      <c r="V479" s="19"/>
      <c r="W479" s="19"/>
      <c r="X479" s="20"/>
      <c r="Y479" s="20"/>
      <c r="Z479" s="19"/>
      <c r="AA479" s="19"/>
      <c r="AB479" s="19"/>
      <c r="AC479" s="19"/>
      <c r="AD479" s="19"/>
      <c r="AE479" s="20"/>
    </row>
    <row r="480" spans="1:31" ht="14.45" customHeight="1" x14ac:dyDescent="0.25">
      <c r="A480" s="99"/>
      <c r="B480" s="99"/>
      <c r="C480" s="97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  <c r="AA480" s="18"/>
      <c r="AB480" s="18"/>
      <c r="AC480" s="18"/>
      <c r="AD480" s="18"/>
      <c r="AE480" s="18"/>
    </row>
    <row r="481" spans="1:31" ht="14.45" customHeight="1" x14ac:dyDescent="0.25">
      <c r="A481" s="99"/>
      <c r="B481" s="99"/>
      <c r="C481" s="97"/>
      <c r="D481" s="20"/>
      <c r="E481" s="19"/>
      <c r="F481" s="19"/>
      <c r="G481" s="19"/>
      <c r="H481" s="19"/>
      <c r="I481" s="19"/>
      <c r="J481" s="20"/>
      <c r="K481" s="20"/>
      <c r="L481" s="19"/>
      <c r="M481" s="19"/>
      <c r="N481" s="19"/>
      <c r="O481" s="19"/>
      <c r="P481" s="19"/>
      <c r="Q481" s="20"/>
      <c r="R481" s="20"/>
      <c r="S481" s="19"/>
      <c r="T481" s="19"/>
      <c r="U481" s="19"/>
      <c r="V481" s="19"/>
      <c r="W481" s="19"/>
      <c r="X481" s="20"/>
      <c r="Y481" s="20"/>
      <c r="Z481" s="19"/>
      <c r="AA481" s="19"/>
      <c r="AB481" s="19"/>
      <c r="AC481" s="19"/>
      <c r="AD481" s="19"/>
      <c r="AE481" s="20"/>
    </row>
    <row r="482" spans="1:31" ht="14.45" customHeight="1" x14ac:dyDescent="0.25">
      <c r="A482" s="99"/>
      <c r="B482" s="99"/>
      <c r="C482" s="97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  <c r="AA482" s="18"/>
      <c r="AB482" s="18"/>
      <c r="AC482" s="18"/>
      <c r="AD482" s="18"/>
      <c r="AE482" s="18"/>
    </row>
    <row r="483" spans="1:31" ht="14.45" customHeight="1" x14ac:dyDescent="0.25">
      <c r="A483" s="99"/>
      <c r="B483" s="99"/>
      <c r="C483" s="97"/>
      <c r="D483" s="22">
        <f>D456+D457+D458+D459+D460+D461+D462+D463+D464+D465+D466+D467+D468+D469+D470+D471+D472+D473+D474+D475+D476+D477+D478+D479+D480+D481+D482</f>
        <v>0</v>
      </c>
      <c r="E483" s="22">
        <f t="shared" ref="E483:AE483" si="13">E456+E457+E458+E459+E460+E461+E462+E463+E464+E465+E466+E467+E468+E469+E470+E471+E472+E473+E474+E475+E476+E477+E478+E479+E480+E481+E482</f>
        <v>0</v>
      </c>
      <c r="F483" s="22">
        <f t="shared" si="13"/>
        <v>0</v>
      </c>
      <c r="G483" s="22">
        <f t="shared" si="13"/>
        <v>90</v>
      </c>
      <c r="H483" s="22">
        <f t="shared" si="13"/>
        <v>180</v>
      </c>
      <c r="I483" s="22">
        <f t="shared" si="13"/>
        <v>120</v>
      </c>
      <c r="J483" s="22">
        <f t="shared" si="13"/>
        <v>0</v>
      </c>
      <c r="K483" s="22">
        <f t="shared" si="13"/>
        <v>0</v>
      </c>
      <c r="L483" s="22">
        <f t="shared" si="13"/>
        <v>0</v>
      </c>
      <c r="M483" s="22">
        <f t="shared" si="13"/>
        <v>0</v>
      </c>
      <c r="N483" s="22">
        <f t="shared" si="13"/>
        <v>0</v>
      </c>
      <c r="O483" s="22">
        <f t="shared" si="13"/>
        <v>0</v>
      </c>
      <c r="P483" s="22">
        <f t="shared" si="13"/>
        <v>0</v>
      </c>
      <c r="Q483" s="22">
        <f t="shared" si="13"/>
        <v>0</v>
      </c>
      <c r="R483" s="22">
        <f t="shared" si="13"/>
        <v>0</v>
      </c>
      <c r="S483" s="22">
        <f t="shared" si="13"/>
        <v>0</v>
      </c>
      <c r="T483" s="22">
        <f t="shared" si="13"/>
        <v>0</v>
      </c>
      <c r="U483" s="22">
        <f t="shared" si="13"/>
        <v>0</v>
      </c>
      <c r="V483" s="22">
        <f t="shared" si="13"/>
        <v>0</v>
      </c>
      <c r="W483" s="22">
        <f t="shared" si="13"/>
        <v>0</v>
      </c>
      <c r="X483" s="22">
        <f t="shared" si="13"/>
        <v>0</v>
      </c>
      <c r="Y483" s="22">
        <f t="shared" si="13"/>
        <v>0</v>
      </c>
      <c r="Z483" s="22">
        <f t="shared" si="13"/>
        <v>0</v>
      </c>
      <c r="AA483" s="22">
        <f t="shared" si="13"/>
        <v>0</v>
      </c>
      <c r="AB483" s="22">
        <f t="shared" si="13"/>
        <v>0</v>
      </c>
      <c r="AC483" s="22">
        <f t="shared" si="13"/>
        <v>0</v>
      </c>
      <c r="AD483" s="22">
        <f t="shared" si="13"/>
        <v>0</v>
      </c>
      <c r="AE483" s="22">
        <f t="shared" si="13"/>
        <v>0</v>
      </c>
    </row>
    <row r="484" spans="1:31" ht="2.25" customHeight="1" x14ac:dyDescent="0.25">
      <c r="A484" s="70"/>
      <c r="B484" s="24"/>
      <c r="C484" s="25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  <c r="AA484" s="22"/>
      <c r="AB484" s="22"/>
      <c r="AC484" s="22"/>
      <c r="AD484" s="22"/>
      <c r="AE484" s="22"/>
    </row>
    <row r="485" spans="1:31" ht="14.45" customHeight="1" x14ac:dyDescent="0.25">
      <c r="A485" s="106" t="s">
        <v>36</v>
      </c>
      <c r="B485" s="106"/>
      <c r="C485" s="95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  <c r="AA485" s="18"/>
      <c r="AB485" s="18"/>
      <c r="AC485" s="18"/>
      <c r="AD485" s="18"/>
      <c r="AE485" s="18"/>
    </row>
    <row r="486" spans="1:31" ht="14.45" customHeight="1" x14ac:dyDescent="0.25">
      <c r="A486" s="106"/>
      <c r="B486" s="106"/>
      <c r="C486" s="95"/>
      <c r="D486" s="20"/>
      <c r="E486" s="19"/>
      <c r="F486" s="19"/>
      <c r="G486" s="19"/>
      <c r="H486" s="19"/>
      <c r="I486" s="19"/>
      <c r="J486" s="20"/>
      <c r="K486" s="20"/>
      <c r="L486" s="19"/>
      <c r="M486" s="19"/>
      <c r="N486" s="19"/>
      <c r="O486" s="19"/>
      <c r="P486" s="19"/>
      <c r="Q486" s="20"/>
      <c r="R486" s="20"/>
      <c r="S486" s="19"/>
      <c r="T486" s="19"/>
      <c r="U486" s="19"/>
      <c r="V486" s="19"/>
      <c r="W486" s="19"/>
      <c r="X486" s="20"/>
      <c r="Y486" s="20"/>
      <c r="Z486" s="19"/>
      <c r="AA486" s="19"/>
      <c r="AB486" s="19"/>
      <c r="AC486" s="19"/>
      <c r="AD486" s="19"/>
      <c r="AE486" s="20"/>
    </row>
    <row r="487" spans="1:31" ht="14.45" customHeight="1" x14ac:dyDescent="0.25">
      <c r="A487" s="106"/>
      <c r="B487" s="106"/>
      <c r="C487" s="95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  <c r="AA487" s="18"/>
      <c r="AB487" s="18"/>
      <c r="AC487" s="18"/>
      <c r="AD487" s="18"/>
      <c r="AE487" s="18"/>
    </row>
    <row r="488" spans="1:31" ht="14.45" customHeight="1" x14ac:dyDescent="0.25">
      <c r="A488" s="106"/>
      <c r="B488" s="106"/>
      <c r="C488" s="95"/>
      <c r="D488" s="20"/>
      <c r="E488" s="19"/>
      <c r="F488" s="19"/>
      <c r="G488" s="19"/>
      <c r="H488" s="19"/>
      <c r="I488" s="19"/>
      <c r="J488" s="20"/>
      <c r="K488" s="20"/>
      <c r="L488" s="19"/>
      <c r="M488" s="19"/>
      <c r="N488" s="19"/>
      <c r="O488" s="19"/>
      <c r="P488" s="19"/>
      <c r="Q488" s="20"/>
      <c r="R488" s="20"/>
      <c r="S488" s="19"/>
      <c r="T488" s="19"/>
      <c r="U488" s="19"/>
      <c r="V488" s="19"/>
      <c r="W488" s="19"/>
      <c r="X488" s="20"/>
      <c r="Y488" s="20"/>
      <c r="Z488" s="19"/>
      <c r="AA488" s="19"/>
      <c r="AB488" s="19"/>
      <c r="AC488" s="19"/>
      <c r="AD488" s="19"/>
      <c r="AE488" s="20"/>
    </row>
    <row r="489" spans="1:31" ht="14.45" customHeight="1" x14ac:dyDescent="0.25">
      <c r="A489" s="106"/>
      <c r="B489" s="106"/>
      <c r="C489" s="95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  <c r="AA489" s="18"/>
      <c r="AB489" s="18"/>
      <c r="AC489" s="18"/>
      <c r="AD489" s="18"/>
      <c r="AE489" s="18"/>
    </row>
    <row r="490" spans="1:31" ht="2.25" customHeight="1" x14ac:dyDescent="0.25">
      <c r="A490" s="70"/>
      <c r="B490" s="77"/>
      <c r="C490" s="23"/>
      <c r="D490" s="30"/>
      <c r="E490" s="30"/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  <c r="Y490" s="30"/>
      <c r="Z490" s="30"/>
      <c r="AA490" s="30"/>
      <c r="AB490" s="30"/>
      <c r="AC490" s="30"/>
      <c r="AD490" s="30"/>
      <c r="AE490" s="30"/>
    </row>
    <row r="491" spans="1:31" ht="14.45" customHeight="1" x14ac:dyDescent="0.25">
      <c r="A491" s="106" t="s">
        <v>35</v>
      </c>
      <c r="B491" s="106"/>
      <c r="C491" s="95"/>
      <c r="D491" s="20"/>
      <c r="E491" s="19"/>
      <c r="F491" s="19"/>
      <c r="G491" s="19"/>
      <c r="H491" s="19"/>
      <c r="I491" s="19"/>
      <c r="J491" s="20"/>
      <c r="K491" s="20"/>
      <c r="L491" s="19"/>
      <c r="M491" s="19"/>
      <c r="N491" s="19"/>
      <c r="O491" s="19"/>
      <c r="P491" s="19"/>
      <c r="Q491" s="20"/>
      <c r="R491" s="20"/>
      <c r="S491" s="19"/>
      <c r="T491" s="19"/>
      <c r="U491" s="19"/>
      <c r="V491" s="19"/>
      <c r="W491" s="19"/>
      <c r="X491" s="20"/>
      <c r="Y491" s="20"/>
      <c r="Z491" s="19"/>
      <c r="AA491" s="19"/>
      <c r="AB491" s="19"/>
      <c r="AC491" s="19"/>
      <c r="AD491" s="19"/>
      <c r="AE491" s="20"/>
    </row>
    <row r="492" spans="1:31" ht="14.45" customHeight="1" x14ac:dyDescent="0.25">
      <c r="A492" s="106"/>
      <c r="B492" s="106"/>
      <c r="C492" s="95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  <c r="AA492" s="18"/>
      <c r="AB492" s="18"/>
      <c r="AC492" s="18"/>
      <c r="AD492" s="18"/>
      <c r="AE492" s="18"/>
    </row>
    <row r="493" spans="1:31" ht="14.45" customHeight="1" x14ac:dyDescent="0.25">
      <c r="A493" s="106"/>
      <c r="B493" s="106"/>
      <c r="C493" s="95"/>
      <c r="D493" s="20"/>
      <c r="E493" s="19"/>
      <c r="F493" s="19"/>
      <c r="G493" s="19"/>
      <c r="H493" s="19"/>
      <c r="I493" s="19"/>
      <c r="J493" s="20"/>
      <c r="K493" s="20"/>
      <c r="L493" s="19"/>
      <c r="M493" s="19"/>
      <c r="N493" s="19"/>
      <c r="O493" s="19"/>
      <c r="P493" s="19"/>
      <c r="Q493" s="20"/>
      <c r="R493" s="20"/>
      <c r="S493" s="19"/>
      <c r="T493" s="19"/>
      <c r="U493" s="19"/>
      <c r="V493" s="19"/>
      <c r="W493" s="19"/>
      <c r="X493" s="20"/>
      <c r="Y493" s="20"/>
      <c r="Z493" s="19"/>
      <c r="AA493" s="19"/>
      <c r="AB493" s="19"/>
      <c r="AC493" s="19"/>
      <c r="AD493" s="19"/>
      <c r="AE493" s="20"/>
    </row>
    <row r="494" spans="1:31" ht="2.25" customHeight="1" x14ac:dyDescent="0.25">
      <c r="A494" s="70"/>
      <c r="B494" s="116"/>
      <c r="C494" s="116"/>
      <c r="D494" s="116"/>
      <c r="E494" s="116"/>
      <c r="F494" s="116"/>
      <c r="G494" s="116"/>
      <c r="H494" s="116"/>
      <c r="I494" s="116"/>
      <c r="J494" s="116"/>
      <c r="K494" s="116"/>
      <c r="L494" s="116"/>
      <c r="M494" s="116"/>
      <c r="N494" s="116"/>
      <c r="O494" s="116"/>
      <c r="P494" s="116"/>
      <c r="Q494" s="116"/>
      <c r="R494" s="116"/>
      <c r="S494" s="116"/>
      <c r="T494" s="116"/>
      <c r="U494" s="116"/>
      <c r="V494" s="116"/>
      <c r="W494" s="116"/>
      <c r="X494" s="116"/>
      <c r="Y494" s="116"/>
      <c r="Z494" s="116"/>
      <c r="AA494" s="116"/>
      <c r="AB494" s="116"/>
      <c r="AC494" s="116"/>
      <c r="AD494" s="116"/>
      <c r="AE494" s="116"/>
    </row>
    <row r="495" spans="1:31" ht="14.45" customHeight="1" x14ac:dyDescent="0.25">
      <c r="A495" s="106" t="s">
        <v>37</v>
      </c>
      <c r="B495" s="106"/>
      <c r="C495" s="95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  <c r="AA495" s="18"/>
      <c r="AB495" s="18"/>
      <c r="AC495" s="18"/>
      <c r="AD495" s="18"/>
      <c r="AE495" s="18"/>
    </row>
    <row r="496" spans="1:31" ht="14.45" customHeight="1" x14ac:dyDescent="0.25">
      <c r="A496" s="106"/>
      <c r="B496" s="106"/>
      <c r="C496" s="95"/>
      <c r="D496" s="19"/>
      <c r="E496" s="19"/>
      <c r="F496" s="20"/>
      <c r="G496" s="20"/>
      <c r="H496" s="19"/>
      <c r="I496" s="19"/>
      <c r="J496" s="20"/>
      <c r="K496" s="20"/>
      <c r="L496" s="19"/>
      <c r="M496" s="19"/>
      <c r="N496" s="19"/>
      <c r="O496" s="19"/>
      <c r="P496" s="19"/>
      <c r="Q496" s="20"/>
      <c r="R496" s="20"/>
      <c r="S496" s="19"/>
      <c r="T496" s="19"/>
      <c r="U496" s="19"/>
      <c r="V496" s="19"/>
      <c r="W496" s="19"/>
      <c r="X496" s="20"/>
      <c r="Y496" s="20"/>
      <c r="Z496" s="19"/>
      <c r="AA496" s="19"/>
      <c r="AB496" s="19"/>
      <c r="AC496" s="19"/>
      <c r="AD496" s="19"/>
      <c r="AE496" s="20"/>
    </row>
    <row r="497" spans="1:31" ht="14.45" customHeight="1" x14ac:dyDescent="0.25">
      <c r="A497" s="106"/>
      <c r="B497" s="106"/>
      <c r="C497" s="95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  <c r="AA497" s="18"/>
      <c r="AB497" s="18"/>
      <c r="AC497" s="18"/>
      <c r="AD497" s="18"/>
      <c r="AE497" s="18"/>
    </row>
    <row r="498" spans="1:31" ht="14.45" customHeight="1" x14ac:dyDescent="0.25">
      <c r="A498" s="106"/>
      <c r="B498" s="106"/>
      <c r="C498" s="95"/>
      <c r="D498" s="19"/>
      <c r="E498" s="19"/>
      <c r="F498" s="20"/>
      <c r="G498" s="20"/>
      <c r="H498" s="19"/>
      <c r="I498" s="19"/>
      <c r="J498" s="20"/>
      <c r="K498" s="20"/>
      <c r="L498" s="19"/>
      <c r="M498" s="19"/>
      <c r="N498" s="19"/>
      <c r="O498" s="19"/>
      <c r="P498" s="19"/>
      <c r="Q498" s="20"/>
      <c r="R498" s="20"/>
      <c r="S498" s="19"/>
      <c r="T498" s="19"/>
      <c r="U498" s="19"/>
      <c r="V498" s="19"/>
      <c r="W498" s="19"/>
      <c r="X498" s="20"/>
      <c r="Y498" s="20"/>
      <c r="Z498" s="19"/>
      <c r="AA498" s="19"/>
      <c r="AB498" s="19"/>
      <c r="AC498" s="19"/>
      <c r="AD498" s="19"/>
      <c r="AE498" s="20"/>
    </row>
    <row r="499" spans="1:31" ht="14.45" customHeight="1" x14ac:dyDescent="0.25">
      <c r="A499" s="106"/>
      <c r="B499" s="106"/>
      <c r="C499" s="95"/>
      <c r="D499" s="22">
        <f>D495+D496+D497+D498</f>
        <v>0</v>
      </c>
      <c r="E499" s="22">
        <f>E495+E496+E497+E498</f>
        <v>0</v>
      </c>
      <c r="F499" s="22">
        <f t="shared" ref="F499:AE499" si="14">F495+F496+F497+F498</f>
        <v>0</v>
      </c>
      <c r="G499" s="22">
        <f t="shared" si="14"/>
        <v>0</v>
      </c>
      <c r="H499" s="22">
        <f t="shared" si="14"/>
        <v>0</v>
      </c>
      <c r="I499" s="22">
        <f t="shared" si="14"/>
        <v>0</v>
      </c>
      <c r="J499" s="22">
        <f t="shared" si="14"/>
        <v>0</v>
      </c>
      <c r="K499" s="22">
        <f t="shared" si="14"/>
        <v>0</v>
      </c>
      <c r="L499" s="22">
        <f t="shared" si="14"/>
        <v>0</v>
      </c>
      <c r="M499" s="22">
        <f t="shared" si="14"/>
        <v>0</v>
      </c>
      <c r="N499" s="22">
        <f t="shared" si="14"/>
        <v>0</v>
      </c>
      <c r="O499" s="22">
        <f t="shared" si="14"/>
        <v>0</v>
      </c>
      <c r="P499" s="22">
        <f t="shared" si="14"/>
        <v>0</v>
      </c>
      <c r="Q499" s="22">
        <f t="shared" si="14"/>
        <v>0</v>
      </c>
      <c r="R499" s="22">
        <f t="shared" si="14"/>
        <v>0</v>
      </c>
      <c r="S499" s="22">
        <f t="shared" si="14"/>
        <v>0</v>
      </c>
      <c r="T499" s="22">
        <f t="shared" si="14"/>
        <v>0</v>
      </c>
      <c r="U499" s="22">
        <f t="shared" si="14"/>
        <v>0</v>
      </c>
      <c r="V499" s="22">
        <f t="shared" si="14"/>
        <v>0</v>
      </c>
      <c r="W499" s="22">
        <f t="shared" si="14"/>
        <v>0</v>
      </c>
      <c r="X499" s="22">
        <f t="shared" si="14"/>
        <v>0</v>
      </c>
      <c r="Y499" s="22">
        <f t="shared" si="14"/>
        <v>0</v>
      </c>
      <c r="Z499" s="22">
        <f t="shared" si="14"/>
        <v>0</v>
      </c>
      <c r="AA499" s="22">
        <f t="shared" si="14"/>
        <v>0</v>
      </c>
      <c r="AB499" s="22">
        <f t="shared" si="14"/>
        <v>0</v>
      </c>
      <c r="AC499" s="22">
        <f t="shared" si="14"/>
        <v>0</v>
      </c>
      <c r="AD499" s="22">
        <f t="shared" si="14"/>
        <v>0</v>
      </c>
      <c r="AE499" s="22">
        <f t="shared" si="14"/>
        <v>0</v>
      </c>
    </row>
    <row r="500" spans="1:31" ht="2.25" customHeight="1" x14ac:dyDescent="0.25">
      <c r="A500" s="68"/>
      <c r="B500" s="78"/>
      <c r="C500" s="8"/>
      <c r="D500" s="21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  <c r="AA500" s="22"/>
      <c r="AB500" s="22"/>
      <c r="AC500" s="22"/>
      <c r="AD500" s="22"/>
      <c r="AE500" s="22"/>
    </row>
    <row r="501" spans="1:31" ht="14.45" customHeight="1" x14ac:dyDescent="0.25">
      <c r="A501" s="106" t="s">
        <v>38</v>
      </c>
      <c r="B501" s="106"/>
      <c r="C501" s="95"/>
      <c r="D501" s="19"/>
      <c r="E501" s="19"/>
      <c r="F501" s="20"/>
      <c r="G501" s="20"/>
      <c r="H501" s="19"/>
      <c r="I501" s="19"/>
      <c r="J501" s="20"/>
      <c r="K501" s="20"/>
      <c r="L501" s="19"/>
      <c r="M501" s="19"/>
      <c r="N501" s="19"/>
      <c r="O501" s="19"/>
      <c r="P501" s="19"/>
      <c r="Q501" s="20"/>
      <c r="R501" s="20"/>
      <c r="S501" s="19"/>
      <c r="T501" s="19"/>
      <c r="U501" s="19"/>
      <c r="V501" s="19"/>
      <c r="W501" s="19"/>
      <c r="X501" s="20"/>
      <c r="Y501" s="20"/>
      <c r="Z501" s="19"/>
      <c r="AA501" s="19"/>
      <c r="AB501" s="19"/>
      <c r="AC501" s="19"/>
      <c r="AD501" s="19"/>
      <c r="AE501" s="20"/>
    </row>
    <row r="502" spans="1:31" ht="14.45" customHeight="1" x14ac:dyDescent="0.25">
      <c r="A502" s="106"/>
      <c r="B502" s="106"/>
      <c r="C502" s="95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  <c r="AA502" s="18"/>
      <c r="AB502" s="18"/>
      <c r="AC502" s="18"/>
      <c r="AD502" s="18"/>
      <c r="AE502" s="18"/>
    </row>
    <row r="503" spans="1:31" ht="14.45" customHeight="1" x14ac:dyDescent="0.25">
      <c r="A503" s="106"/>
      <c r="B503" s="106"/>
      <c r="C503" s="95"/>
      <c r="D503" s="19"/>
      <c r="E503" s="19"/>
      <c r="F503" s="20"/>
      <c r="G503" s="20"/>
      <c r="H503" s="19"/>
      <c r="I503" s="19"/>
      <c r="J503" s="20"/>
      <c r="K503" s="20"/>
      <c r="L503" s="19"/>
      <c r="M503" s="19"/>
      <c r="N503" s="19"/>
      <c r="O503" s="19"/>
      <c r="P503" s="19"/>
      <c r="Q503" s="20"/>
      <c r="R503" s="20"/>
      <c r="S503" s="19"/>
      <c r="T503" s="19"/>
      <c r="U503" s="19"/>
      <c r="V503" s="19"/>
      <c r="W503" s="19"/>
      <c r="X503" s="20"/>
      <c r="Y503" s="20"/>
      <c r="Z503" s="19"/>
      <c r="AA503" s="19"/>
      <c r="AB503" s="19"/>
      <c r="AC503" s="19"/>
      <c r="AD503" s="19"/>
      <c r="AE503" s="20"/>
    </row>
    <row r="504" spans="1:31" ht="14.45" customHeight="1" x14ac:dyDescent="0.25">
      <c r="A504" s="106"/>
      <c r="B504" s="106"/>
      <c r="C504" s="95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  <c r="AA504" s="18"/>
      <c r="AB504" s="18"/>
      <c r="AC504" s="18"/>
      <c r="AD504" s="18"/>
      <c r="AE504" s="18"/>
    </row>
    <row r="505" spans="1:31" ht="14.45" customHeight="1" x14ac:dyDescent="0.25">
      <c r="A505" s="106"/>
      <c r="B505" s="106"/>
      <c r="C505" s="95"/>
      <c r="D505" s="22">
        <f>D501+D502+D503+D504</f>
        <v>0</v>
      </c>
      <c r="E505" s="22">
        <f>E501+E502+E503+E504</f>
        <v>0</v>
      </c>
      <c r="F505" s="22">
        <f t="shared" ref="F505:AE505" si="15">F501+F502+F503+F504</f>
        <v>0</v>
      </c>
      <c r="G505" s="22">
        <f t="shared" si="15"/>
        <v>0</v>
      </c>
      <c r="H505" s="22">
        <f t="shared" si="15"/>
        <v>0</v>
      </c>
      <c r="I505" s="22">
        <f t="shared" si="15"/>
        <v>0</v>
      </c>
      <c r="J505" s="22">
        <f t="shared" si="15"/>
        <v>0</v>
      </c>
      <c r="K505" s="22">
        <f t="shared" si="15"/>
        <v>0</v>
      </c>
      <c r="L505" s="22">
        <f t="shared" si="15"/>
        <v>0</v>
      </c>
      <c r="M505" s="22">
        <f t="shared" si="15"/>
        <v>0</v>
      </c>
      <c r="N505" s="22">
        <f t="shared" si="15"/>
        <v>0</v>
      </c>
      <c r="O505" s="22">
        <f t="shared" si="15"/>
        <v>0</v>
      </c>
      <c r="P505" s="22">
        <f t="shared" si="15"/>
        <v>0</v>
      </c>
      <c r="Q505" s="22">
        <f t="shared" si="15"/>
        <v>0</v>
      </c>
      <c r="R505" s="22">
        <f t="shared" si="15"/>
        <v>0</v>
      </c>
      <c r="S505" s="22">
        <f t="shared" si="15"/>
        <v>0</v>
      </c>
      <c r="T505" s="22">
        <f t="shared" si="15"/>
        <v>0</v>
      </c>
      <c r="U505" s="22">
        <f t="shared" si="15"/>
        <v>0</v>
      </c>
      <c r="V505" s="22">
        <f t="shared" si="15"/>
        <v>0</v>
      </c>
      <c r="W505" s="22">
        <f t="shared" si="15"/>
        <v>0</v>
      </c>
      <c r="X505" s="22">
        <f t="shared" si="15"/>
        <v>0</v>
      </c>
      <c r="Y505" s="22">
        <f t="shared" si="15"/>
        <v>0</v>
      </c>
      <c r="Z505" s="22">
        <f t="shared" si="15"/>
        <v>0</v>
      </c>
      <c r="AA505" s="22">
        <f t="shared" si="15"/>
        <v>0</v>
      </c>
      <c r="AB505" s="22">
        <f t="shared" si="15"/>
        <v>0</v>
      </c>
      <c r="AC505" s="22">
        <f t="shared" si="15"/>
        <v>0</v>
      </c>
      <c r="AD505" s="22">
        <f t="shared" si="15"/>
        <v>0</v>
      </c>
      <c r="AE505" s="22">
        <f t="shared" si="15"/>
        <v>0</v>
      </c>
    </row>
    <row r="506" spans="1:31" ht="2.25" customHeight="1" x14ac:dyDescent="0.25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  <c r="AE506" s="12"/>
    </row>
    <row r="507" spans="1:31" ht="14.45" customHeight="1" x14ac:dyDescent="0.25">
      <c r="A507" s="4"/>
      <c r="B507" s="4"/>
    </row>
    <row r="508" spans="1:31" ht="14.45" customHeight="1" x14ac:dyDescent="0.25">
      <c r="A508" s="4"/>
      <c r="B508" s="4"/>
    </row>
    <row r="509" spans="1:31" ht="14.45" customHeight="1" x14ac:dyDescent="0.25">
      <c r="A509" s="4"/>
      <c r="B509" s="4"/>
    </row>
    <row r="510" spans="1:31" ht="14.45" customHeight="1" x14ac:dyDescent="0.25">
      <c r="A510" s="4"/>
      <c r="B510" s="4"/>
    </row>
    <row r="511" spans="1:31" ht="14.45" customHeight="1" x14ac:dyDescent="0.25">
      <c r="A511" s="4"/>
      <c r="B511" s="4"/>
    </row>
    <row r="512" spans="1:31" ht="14.45" customHeight="1" x14ac:dyDescent="0.25">
      <c r="A512" s="4"/>
      <c r="B512" s="4"/>
    </row>
    <row r="513" spans="1:2" ht="14.45" customHeight="1" x14ac:dyDescent="0.25">
      <c r="A513" s="4"/>
      <c r="B513" s="4"/>
    </row>
    <row r="514" spans="1:2" ht="14.45" customHeight="1" x14ac:dyDescent="0.25">
      <c r="A514" s="4"/>
      <c r="B514" s="4"/>
    </row>
    <row r="515" spans="1:2" ht="14.45" customHeight="1" x14ac:dyDescent="0.25">
      <c r="A515" s="4"/>
      <c r="B515" s="4"/>
    </row>
    <row r="516" spans="1:2" ht="14.45" customHeight="1" x14ac:dyDescent="0.25">
      <c r="A516" s="4"/>
      <c r="B516" s="4"/>
    </row>
    <row r="517" spans="1:2" ht="14.45" customHeight="1" x14ac:dyDescent="0.25">
      <c r="A517" s="4"/>
      <c r="B517" s="4"/>
    </row>
    <row r="518" spans="1:2" ht="14.45" customHeight="1" x14ac:dyDescent="0.25">
      <c r="A518" s="4"/>
      <c r="B518" s="4"/>
    </row>
    <row r="519" spans="1:2" ht="14.45" customHeight="1" x14ac:dyDescent="0.25">
      <c r="A519" s="4"/>
      <c r="B519" s="4"/>
    </row>
    <row r="520" spans="1:2" ht="14.45" customHeight="1" x14ac:dyDescent="0.25">
      <c r="A520" s="4"/>
      <c r="B520" s="4"/>
    </row>
    <row r="521" spans="1:2" ht="14.45" customHeight="1" x14ac:dyDescent="0.25">
      <c r="A521" s="4"/>
      <c r="B521" s="4"/>
    </row>
    <row r="522" spans="1:2" ht="14.45" customHeight="1" x14ac:dyDescent="0.25">
      <c r="A522" s="4"/>
      <c r="B522" s="4"/>
    </row>
    <row r="523" spans="1:2" ht="14.45" customHeight="1" x14ac:dyDescent="0.25"/>
    <row r="524" spans="1:2" ht="14.45" customHeight="1" x14ac:dyDescent="0.25"/>
    <row r="525" spans="1:2" ht="14.45" customHeight="1" x14ac:dyDescent="0.25"/>
    <row r="526" spans="1:2" ht="14.45" customHeight="1" x14ac:dyDescent="0.25"/>
    <row r="527" spans="1:2" ht="14.45" customHeight="1" x14ac:dyDescent="0.25"/>
    <row r="528" spans="1:2" ht="14.45" customHeight="1" x14ac:dyDescent="0.25"/>
    <row r="529" ht="14.45" customHeight="1" x14ac:dyDescent="0.25"/>
    <row r="530" ht="14.45" customHeight="1" x14ac:dyDescent="0.25"/>
    <row r="531" ht="14.45" customHeight="1" x14ac:dyDescent="0.25"/>
    <row r="532" ht="14.45" customHeight="1" x14ac:dyDescent="0.25"/>
    <row r="533" ht="14.45" customHeight="1" x14ac:dyDescent="0.25"/>
    <row r="534" ht="14.45" customHeight="1" x14ac:dyDescent="0.25"/>
    <row r="535" ht="14.45" customHeight="1" x14ac:dyDescent="0.25"/>
    <row r="536" ht="14.45" customHeight="1" x14ac:dyDescent="0.25"/>
    <row r="537" ht="14.45" customHeight="1" x14ac:dyDescent="0.25"/>
    <row r="538" ht="14.45" customHeight="1" x14ac:dyDescent="0.25"/>
    <row r="539" ht="14.45" customHeight="1" x14ac:dyDescent="0.25"/>
    <row r="540" ht="14.45" customHeight="1" x14ac:dyDescent="0.25"/>
    <row r="541" ht="14.45" customHeight="1" x14ac:dyDescent="0.25"/>
    <row r="542" ht="14.45" customHeight="1" x14ac:dyDescent="0.25"/>
    <row r="543" ht="14.45" customHeight="1" x14ac:dyDescent="0.25"/>
    <row r="544" ht="14.45" customHeight="1" x14ac:dyDescent="0.25"/>
    <row r="545" ht="14.45" customHeight="1" x14ac:dyDescent="0.25"/>
    <row r="546" ht="14.45" customHeight="1" x14ac:dyDescent="0.25"/>
    <row r="547" ht="14.45" customHeight="1" x14ac:dyDescent="0.25"/>
    <row r="548" ht="14.45" customHeight="1" x14ac:dyDescent="0.25"/>
    <row r="549" ht="14.45" customHeight="1" x14ac:dyDescent="0.25"/>
    <row r="550" ht="14.45" customHeight="1" x14ac:dyDescent="0.25"/>
    <row r="551" ht="14.45" customHeight="1" x14ac:dyDescent="0.25"/>
    <row r="552" ht="14.45" customHeight="1" x14ac:dyDescent="0.25"/>
    <row r="553" ht="14.45" customHeight="1" x14ac:dyDescent="0.25"/>
    <row r="554" ht="14.45" customHeight="1" x14ac:dyDescent="0.25"/>
    <row r="555" ht="14.45" customHeight="1" x14ac:dyDescent="0.25"/>
    <row r="556" ht="14.45" customHeight="1" x14ac:dyDescent="0.25"/>
    <row r="557" ht="14.45" customHeight="1" x14ac:dyDescent="0.25"/>
    <row r="558" ht="14.45" customHeight="1" x14ac:dyDescent="0.25"/>
    <row r="559" ht="14.45" customHeight="1" x14ac:dyDescent="0.25"/>
    <row r="560" ht="14.45" customHeight="1" x14ac:dyDescent="0.25"/>
    <row r="561" ht="14.45" customHeight="1" x14ac:dyDescent="0.25"/>
    <row r="562" ht="14.45" customHeight="1" x14ac:dyDescent="0.25"/>
    <row r="563" ht="14.45" customHeight="1" x14ac:dyDescent="0.25"/>
    <row r="564" ht="14.45" customHeight="1" x14ac:dyDescent="0.25"/>
    <row r="565" ht="14.45" customHeight="1" x14ac:dyDescent="0.25"/>
    <row r="566" ht="14.45" customHeight="1" x14ac:dyDescent="0.25"/>
    <row r="567" ht="14.45" customHeight="1" x14ac:dyDescent="0.25"/>
    <row r="568" ht="14.45" customHeight="1" x14ac:dyDescent="0.25"/>
    <row r="569" ht="14.45" customHeight="1" x14ac:dyDescent="0.25"/>
    <row r="570" ht="14.45" customHeight="1" x14ac:dyDescent="0.25"/>
    <row r="571" ht="14.45" customHeight="1" x14ac:dyDescent="0.25"/>
    <row r="572" ht="14.45" customHeight="1" x14ac:dyDescent="0.25"/>
    <row r="573" ht="14.45" customHeight="1" x14ac:dyDescent="0.25"/>
    <row r="574" ht="14.45" customHeight="1" x14ac:dyDescent="0.25"/>
    <row r="575" ht="14.45" customHeight="1" x14ac:dyDescent="0.25"/>
    <row r="576" ht="14.45" customHeight="1" x14ac:dyDescent="0.25"/>
    <row r="577" ht="14.45" customHeight="1" x14ac:dyDescent="0.25"/>
    <row r="578" ht="14.45" customHeight="1" x14ac:dyDescent="0.25"/>
    <row r="579" ht="14.45" customHeight="1" x14ac:dyDescent="0.25"/>
    <row r="580" ht="14.45" customHeight="1" x14ac:dyDescent="0.25"/>
    <row r="581" ht="14.45" customHeight="1" x14ac:dyDescent="0.25"/>
    <row r="582" ht="14.45" customHeight="1" x14ac:dyDescent="0.25"/>
    <row r="583" ht="14.45" customHeight="1" x14ac:dyDescent="0.25"/>
    <row r="584" ht="14.45" customHeight="1" x14ac:dyDescent="0.25"/>
    <row r="585" ht="14.45" customHeight="1" x14ac:dyDescent="0.25"/>
    <row r="586" ht="14.45" customHeight="1" x14ac:dyDescent="0.25"/>
    <row r="587" ht="14.45" customHeight="1" x14ac:dyDescent="0.25"/>
    <row r="588" ht="14.45" customHeight="1" x14ac:dyDescent="0.25"/>
    <row r="589" ht="14.45" customHeight="1" x14ac:dyDescent="0.25"/>
    <row r="590" ht="14.45" customHeight="1" x14ac:dyDescent="0.25"/>
    <row r="591" ht="14.45" customHeight="1" x14ac:dyDescent="0.25"/>
    <row r="592" ht="14.45" customHeight="1" x14ac:dyDescent="0.25"/>
    <row r="593" ht="14.45" customHeight="1" x14ac:dyDescent="0.25"/>
    <row r="594" ht="14.45" customHeight="1" x14ac:dyDescent="0.25"/>
    <row r="595" ht="14.45" customHeight="1" x14ac:dyDescent="0.25"/>
    <row r="596" ht="14.45" customHeight="1" x14ac:dyDescent="0.25"/>
    <row r="597" ht="14.45" customHeight="1" x14ac:dyDescent="0.25"/>
    <row r="598" ht="14.45" customHeight="1" x14ac:dyDescent="0.25"/>
    <row r="599" ht="14.45" customHeight="1" x14ac:dyDescent="0.25"/>
    <row r="600" ht="14.45" customHeight="1" x14ac:dyDescent="0.25"/>
    <row r="601" ht="14.45" customHeight="1" x14ac:dyDescent="0.25"/>
    <row r="602" ht="14.45" customHeight="1" x14ac:dyDescent="0.25"/>
    <row r="603" ht="14.45" customHeight="1" x14ac:dyDescent="0.25"/>
    <row r="604" ht="14.45" customHeight="1" x14ac:dyDescent="0.25"/>
    <row r="605" ht="14.45" customHeight="1" x14ac:dyDescent="0.25"/>
    <row r="606" ht="14.45" customHeight="1" x14ac:dyDescent="0.25"/>
    <row r="607" ht="14.45" customHeight="1" x14ac:dyDescent="0.25"/>
    <row r="608" ht="14.45" customHeight="1" x14ac:dyDescent="0.25"/>
    <row r="609" ht="14.45" customHeight="1" x14ac:dyDescent="0.25"/>
    <row r="610" ht="14.45" customHeight="1" x14ac:dyDescent="0.25"/>
    <row r="611" ht="14.45" customHeight="1" x14ac:dyDescent="0.25"/>
    <row r="612" ht="14.45" customHeight="1" x14ac:dyDescent="0.25"/>
    <row r="613" ht="14.45" customHeight="1" x14ac:dyDescent="0.25"/>
    <row r="614" ht="14.45" customHeight="1" x14ac:dyDescent="0.25"/>
    <row r="615" ht="14.45" customHeight="1" x14ac:dyDescent="0.25"/>
    <row r="616" ht="14.45" customHeight="1" x14ac:dyDescent="0.25"/>
    <row r="617" ht="14.45" customHeight="1" x14ac:dyDescent="0.25"/>
    <row r="618" ht="14.45" customHeight="1" x14ac:dyDescent="0.25"/>
    <row r="619" ht="14.45" customHeight="1" x14ac:dyDescent="0.25"/>
    <row r="620" ht="14.45" customHeight="1" x14ac:dyDescent="0.25"/>
    <row r="621" ht="14.45" customHeight="1" x14ac:dyDescent="0.25"/>
    <row r="622" ht="14.45" customHeight="1" x14ac:dyDescent="0.25"/>
    <row r="623" ht="14.45" customHeight="1" x14ac:dyDescent="0.25"/>
    <row r="624" ht="14.45" customHeight="1" x14ac:dyDescent="0.25"/>
    <row r="625" ht="14.45" customHeight="1" x14ac:dyDescent="0.25"/>
    <row r="626" ht="14.45" customHeight="1" x14ac:dyDescent="0.25"/>
    <row r="627" ht="14.45" customHeight="1" x14ac:dyDescent="0.25"/>
    <row r="628" ht="14.45" customHeight="1" x14ac:dyDescent="0.25"/>
    <row r="629" ht="14.45" customHeight="1" x14ac:dyDescent="0.25"/>
    <row r="630" ht="14.45" customHeight="1" x14ac:dyDescent="0.25"/>
    <row r="631" ht="14.45" customHeight="1" x14ac:dyDescent="0.25"/>
    <row r="632" ht="14.45" customHeight="1" x14ac:dyDescent="0.25"/>
    <row r="633" ht="14.45" customHeight="1" x14ac:dyDescent="0.25"/>
    <row r="634" ht="14.45" customHeight="1" x14ac:dyDescent="0.25"/>
    <row r="635" ht="14.45" customHeight="1" x14ac:dyDescent="0.25"/>
    <row r="636" ht="14.45" customHeight="1" x14ac:dyDescent="0.25"/>
    <row r="637" ht="14.45" customHeight="1" x14ac:dyDescent="0.25"/>
    <row r="638" ht="14.45" customHeight="1" x14ac:dyDescent="0.25"/>
    <row r="639" ht="14.45" customHeight="1" x14ac:dyDescent="0.25"/>
    <row r="640" ht="14.45" customHeight="1" x14ac:dyDescent="0.25"/>
    <row r="641" ht="14.45" customHeight="1" x14ac:dyDescent="0.25"/>
    <row r="642" ht="14.45" customHeight="1" x14ac:dyDescent="0.25"/>
    <row r="643" ht="14.45" customHeight="1" x14ac:dyDescent="0.25"/>
    <row r="644" ht="14.45" customHeight="1" x14ac:dyDescent="0.25"/>
    <row r="645" ht="14.45" customHeight="1" x14ac:dyDescent="0.25"/>
    <row r="646" ht="14.45" customHeight="1" x14ac:dyDescent="0.25"/>
    <row r="647" ht="14.45" customHeight="1" x14ac:dyDescent="0.25"/>
    <row r="648" ht="14.45" customHeight="1" x14ac:dyDescent="0.25"/>
    <row r="649" ht="14.45" customHeight="1" x14ac:dyDescent="0.25"/>
    <row r="650" ht="14.45" customHeight="1" x14ac:dyDescent="0.25"/>
    <row r="651" ht="14.45" customHeight="1" x14ac:dyDescent="0.25"/>
    <row r="652" ht="14.45" customHeight="1" x14ac:dyDescent="0.25"/>
    <row r="653" ht="14.45" customHeight="1" x14ac:dyDescent="0.25"/>
    <row r="654" ht="14.45" customHeight="1" x14ac:dyDescent="0.25"/>
    <row r="655" ht="14.45" customHeight="1" x14ac:dyDescent="0.25"/>
    <row r="656" ht="14.45" customHeight="1" x14ac:dyDescent="0.25"/>
    <row r="657" ht="14.45" customHeight="1" x14ac:dyDescent="0.25"/>
    <row r="658" ht="14.45" customHeight="1" x14ac:dyDescent="0.25"/>
    <row r="659" ht="14.45" customHeight="1" x14ac:dyDescent="0.25"/>
    <row r="660" ht="14.45" customHeight="1" x14ac:dyDescent="0.25"/>
    <row r="661" ht="14.45" customHeight="1" x14ac:dyDescent="0.25"/>
    <row r="662" ht="14.45" customHeight="1" x14ac:dyDescent="0.25"/>
    <row r="663" ht="14.45" customHeight="1" x14ac:dyDescent="0.25"/>
    <row r="664" ht="14.45" customHeight="1" x14ac:dyDescent="0.25"/>
    <row r="665" ht="14.45" customHeight="1" x14ac:dyDescent="0.25"/>
    <row r="666" ht="14.45" customHeight="1" x14ac:dyDescent="0.25"/>
    <row r="667" ht="14.45" customHeight="1" x14ac:dyDescent="0.25"/>
    <row r="668" ht="14.45" customHeight="1" x14ac:dyDescent="0.25"/>
    <row r="669" ht="14.45" customHeight="1" x14ac:dyDescent="0.25"/>
    <row r="670" ht="14.45" customHeight="1" x14ac:dyDescent="0.25"/>
    <row r="671" ht="14.45" customHeight="1" x14ac:dyDescent="0.25"/>
    <row r="672" ht="14.45" customHeight="1" x14ac:dyDescent="0.25"/>
    <row r="673" ht="14.45" customHeight="1" x14ac:dyDescent="0.25"/>
    <row r="674" ht="14.45" customHeight="1" x14ac:dyDescent="0.25"/>
    <row r="675" ht="14.45" customHeight="1" x14ac:dyDescent="0.25"/>
    <row r="676" ht="14.45" customHeight="1" x14ac:dyDescent="0.25"/>
    <row r="677" ht="14.45" customHeight="1" x14ac:dyDescent="0.25"/>
    <row r="678" ht="14.45" customHeight="1" x14ac:dyDescent="0.25"/>
    <row r="679" ht="14.45" customHeight="1" x14ac:dyDescent="0.25"/>
    <row r="680" ht="14.45" customHeight="1" x14ac:dyDescent="0.25"/>
    <row r="681" ht="14.45" customHeight="1" x14ac:dyDescent="0.25"/>
    <row r="682" ht="14.45" customHeight="1" x14ac:dyDescent="0.25"/>
    <row r="683" ht="14.45" customHeight="1" x14ac:dyDescent="0.25"/>
    <row r="684" ht="14.45" customHeight="1" x14ac:dyDescent="0.25"/>
    <row r="685" ht="14.45" customHeight="1" x14ac:dyDescent="0.25"/>
    <row r="686" ht="14.45" customHeight="1" x14ac:dyDescent="0.25"/>
    <row r="687" ht="14.45" customHeight="1" x14ac:dyDescent="0.25"/>
    <row r="688" ht="14.45" customHeight="1" x14ac:dyDescent="0.25"/>
    <row r="689" ht="14.45" customHeight="1" x14ac:dyDescent="0.25"/>
    <row r="690" ht="14.45" customHeight="1" x14ac:dyDescent="0.25"/>
    <row r="691" ht="14.45" customHeight="1" x14ac:dyDescent="0.25"/>
    <row r="692" ht="14.45" customHeight="1" x14ac:dyDescent="0.25"/>
  </sheetData>
  <sheetProtection insertHyperlinks="0" selectLockedCells="1"/>
  <mergeCells count="91">
    <mergeCell ref="A377:C383"/>
    <mergeCell ref="A385:C405"/>
    <mergeCell ref="A407:C416"/>
    <mergeCell ref="A491:C493"/>
    <mergeCell ref="A495:C499"/>
    <mergeCell ref="A501:C505"/>
    <mergeCell ref="A418:C427"/>
    <mergeCell ref="A429:C443"/>
    <mergeCell ref="A445:C472"/>
    <mergeCell ref="A474:C483"/>
    <mergeCell ref="A485:C489"/>
    <mergeCell ref="B494:AE494"/>
    <mergeCell ref="A267:C276"/>
    <mergeCell ref="A307:C332"/>
    <mergeCell ref="A334:C349"/>
    <mergeCell ref="A351:C352"/>
    <mergeCell ref="A354:C375"/>
    <mergeCell ref="A278:C305"/>
    <mergeCell ref="A240:C240"/>
    <mergeCell ref="A241:C241"/>
    <mergeCell ref="A243:C244"/>
    <mergeCell ref="A246:C254"/>
    <mergeCell ref="A256:C265"/>
    <mergeCell ref="A217:C221"/>
    <mergeCell ref="A223:C225"/>
    <mergeCell ref="A227:C232"/>
    <mergeCell ref="A234:C237"/>
    <mergeCell ref="A239:C239"/>
    <mergeCell ref="A152:C171"/>
    <mergeCell ref="A173:C178"/>
    <mergeCell ref="A180:C180"/>
    <mergeCell ref="A189:C202"/>
    <mergeCell ref="A204:C215"/>
    <mergeCell ref="A182:C187"/>
    <mergeCell ref="A120:C147"/>
    <mergeCell ref="A149:C150"/>
    <mergeCell ref="A96:C116"/>
    <mergeCell ref="A118:C118"/>
    <mergeCell ref="Z2:AE2"/>
    <mergeCell ref="A79:C82"/>
    <mergeCell ref="A84:C87"/>
    <mergeCell ref="A89:C94"/>
    <mergeCell ref="E2:K2"/>
    <mergeCell ref="L2:R2"/>
    <mergeCell ref="S2:Y2"/>
    <mergeCell ref="A50:C53"/>
    <mergeCell ref="A54:C57"/>
    <mergeCell ref="E25:G25"/>
    <mergeCell ref="E61:G61"/>
    <mergeCell ref="E98:G98"/>
    <mergeCell ref="A78:C78"/>
    <mergeCell ref="A59:C77"/>
    <mergeCell ref="E59:G59"/>
    <mergeCell ref="D1:AE1"/>
    <mergeCell ref="A6:C23"/>
    <mergeCell ref="A25:C46"/>
    <mergeCell ref="A48:C49"/>
    <mergeCell ref="A1:C4"/>
    <mergeCell ref="E6:G6"/>
    <mergeCell ref="E7:I8"/>
    <mergeCell ref="G9:H10"/>
    <mergeCell ref="J25:J26"/>
    <mergeCell ref="K6:L6"/>
    <mergeCell ref="K59:L59"/>
    <mergeCell ref="F26:G27"/>
    <mergeCell ref="F62:G62"/>
    <mergeCell ref="G28:G29"/>
    <mergeCell ref="G429:G431"/>
    <mergeCell ref="G65:H65"/>
    <mergeCell ref="G101:H101"/>
    <mergeCell ref="E152:G152"/>
    <mergeCell ref="E60:I60"/>
    <mergeCell ref="E97:I97"/>
    <mergeCell ref="E153:I153"/>
    <mergeCell ref="E96:G96"/>
    <mergeCell ref="E154:G154"/>
    <mergeCell ref="F99:G99"/>
    <mergeCell ref="G435:H436"/>
    <mergeCell ref="G67:H68"/>
    <mergeCell ref="G103:H104"/>
    <mergeCell ref="F156:G157"/>
    <mergeCell ref="H59:I59"/>
    <mergeCell ref="H96:I96"/>
    <mergeCell ref="H429:I430"/>
    <mergeCell ref="F155:G155"/>
    <mergeCell ref="K96:L96"/>
    <mergeCell ref="K152:L152"/>
    <mergeCell ref="G432:H434"/>
    <mergeCell ref="G30:H30"/>
    <mergeCell ref="G66:H66"/>
    <mergeCell ref="G102:H102"/>
  </mergeCells>
  <conditionalFormatting sqref="E500:I500 Z500 AC500:AD500 S500 L500 O500:P500 V500:W500">
    <cfRule type="cellIs" dxfId="89" priority="149" operator="lessThanOrEqual">
      <formula>20</formula>
    </cfRule>
    <cfRule type="cellIs" dxfId="88" priority="150" operator="greaterThan">
      <formula>20</formula>
    </cfRule>
  </conditionalFormatting>
  <conditionalFormatting sqref="D333:AB333">
    <cfRule type="cellIs" dxfId="87" priority="89" operator="lessThanOrEqual">
      <formula>2250</formula>
    </cfRule>
    <cfRule type="cellIs" dxfId="86" priority="90" operator="greaterThan">
      <formula>2250</formula>
    </cfRule>
  </conditionalFormatting>
  <conditionalFormatting sqref="D147:AE147">
    <cfRule type="cellIs" dxfId="85" priority="87" operator="lessThanOrEqual">
      <formula>95</formula>
    </cfRule>
    <cfRule type="cellIs" dxfId="84" priority="88" operator="greaterThan">
      <formula>95</formula>
    </cfRule>
  </conditionalFormatting>
  <conditionalFormatting sqref="D203:AB203">
    <cfRule type="cellIs" dxfId="83" priority="113" operator="greaterThan">
      <formula>31</formula>
    </cfRule>
    <cfRule type="cellIs" dxfId="82" priority="114" operator="lessThanOrEqual">
      <formula>31</formula>
    </cfRule>
  </conditionalFormatting>
  <conditionalFormatting sqref="D216:AB216">
    <cfRule type="cellIs" dxfId="81" priority="111" operator="greaterThan">
      <formula>30</formula>
    </cfRule>
    <cfRule type="cellIs" dxfId="80" priority="112" operator="lessThanOrEqual">
      <formula>30</formula>
    </cfRule>
  </conditionalFormatting>
  <conditionalFormatting sqref="D222:AB222">
    <cfRule type="cellIs" dxfId="79" priority="109" operator="greaterThan">
      <formula>11</formula>
    </cfRule>
    <cfRule type="cellIs" dxfId="78" priority="110" operator="lessThanOrEqual">
      <formula>11</formula>
    </cfRule>
  </conditionalFormatting>
  <conditionalFormatting sqref="D226:AB226">
    <cfRule type="cellIs" dxfId="77" priority="107" operator="greaterThan">
      <formula>4</formula>
    </cfRule>
    <cfRule type="cellIs" dxfId="76" priority="108" operator="lessThanOrEqual">
      <formula>4</formula>
    </cfRule>
  </conditionalFormatting>
  <conditionalFormatting sqref="D350:AB350">
    <cfRule type="cellIs" dxfId="75" priority="103" operator="greaterThan">
      <formula>1300</formula>
    </cfRule>
    <cfRule type="cellIs" dxfId="74" priority="104" operator="lessThanOrEqual">
      <formula>1300</formula>
    </cfRule>
  </conditionalFormatting>
  <conditionalFormatting sqref="D376:AB376">
    <cfRule type="cellIs" dxfId="73" priority="101" operator="greaterThan">
      <formula>320</formula>
    </cfRule>
    <cfRule type="cellIs" dxfId="72" priority="102" operator="lessThanOrEqual">
      <formula>320</formula>
    </cfRule>
  </conditionalFormatting>
  <conditionalFormatting sqref="D406:AB406">
    <cfRule type="cellIs" dxfId="71" priority="97" operator="greaterThan">
      <formula>40</formula>
    </cfRule>
    <cfRule type="cellIs" dxfId="70" priority="98" operator="lessThanOrEqual">
      <formula>40</formula>
    </cfRule>
  </conditionalFormatting>
  <conditionalFormatting sqref="D416:AB417">
    <cfRule type="cellIs" dxfId="69" priority="95" operator="lessThanOrEqual">
      <formula>11</formula>
    </cfRule>
    <cfRule type="cellIs" dxfId="68" priority="96" operator="greaterThan">
      <formula>11</formula>
    </cfRule>
  </conditionalFormatting>
  <conditionalFormatting sqref="D473:AB473">
    <cfRule type="cellIs" dxfId="67" priority="93" operator="lessThanOrEqual">
      <formula>2250</formula>
    </cfRule>
    <cfRule type="cellIs" dxfId="66" priority="94" operator="greaterThan">
      <formula>2250</formula>
    </cfRule>
  </conditionalFormatting>
  <conditionalFormatting sqref="D484:AB484">
    <cfRule type="cellIs" dxfId="65" priority="91" operator="lessThanOrEqual">
      <formula>47</formula>
    </cfRule>
    <cfRule type="cellIs" dxfId="64" priority="92" operator="greaterThan">
      <formula>47</formula>
    </cfRule>
  </conditionalFormatting>
  <conditionalFormatting sqref="AC333:AE333">
    <cfRule type="cellIs" dxfId="63" priority="61" operator="lessThanOrEqual">
      <formula>2250</formula>
    </cfRule>
    <cfRule type="cellIs" dxfId="62" priority="62" operator="greaterThan">
      <formula>2250</formula>
    </cfRule>
  </conditionalFormatting>
  <conditionalFormatting sqref="AC203:AE203">
    <cfRule type="cellIs" dxfId="61" priority="85" operator="greaterThan">
      <formula>31</formula>
    </cfRule>
    <cfRule type="cellIs" dxfId="60" priority="86" operator="lessThanOrEqual">
      <formula>31</formula>
    </cfRule>
  </conditionalFormatting>
  <conditionalFormatting sqref="AC216:AE216">
    <cfRule type="cellIs" dxfId="59" priority="83" operator="greaterThan">
      <formula>30</formula>
    </cfRule>
    <cfRule type="cellIs" dxfId="58" priority="84" operator="lessThanOrEqual">
      <formula>30</formula>
    </cfRule>
  </conditionalFormatting>
  <conditionalFormatting sqref="AC222:AE222">
    <cfRule type="cellIs" dxfId="57" priority="81" operator="greaterThan">
      <formula>11</formula>
    </cfRule>
    <cfRule type="cellIs" dxfId="56" priority="82" operator="lessThanOrEqual">
      <formula>11</formula>
    </cfRule>
  </conditionalFormatting>
  <conditionalFormatting sqref="AC226:AE226">
    <cfRule type="cellIs" dxfId="55" priority="79" operator="greaterThan">
      <formula>4</formula>
    </cfRule>
    <cfRule type="cellIs" dxfId="54" priority="80" operator="lessThanOrEqual">
      <formula>4</formula>
    </cfRule>
  </conditionalFormatting>
  <conditionalFormatting sqref="AC350:AE350">
    <cfRule type="cellIs" dxfId="53" priority="75" operator="greaterThan">
      <formula>1300</formula>
    </cfRule>
    <cfRule type="cellIs" dxfId="52" priority="76" operator="lessThanOrEqual">
      <formula>1300</formula>
    </cfRule>
  </conditionalFormatting>
  <conditionalFormatting sqref="AC376:AE376">
    <cfRule type="cellIs" dxfId="51" priority="73" operator="greaterThan">
      <formula>320</formula>
    </cfRule>
    <cfRule type="cellIs" dxfId="50" priority="74" operator="lessThanOrEqual">
      <formula>320</formula>
    </cfRule>
  </conditionalFormatting>
  <conditionalFormatting sqref="AC406:AE406">
    <cfRule type="cellIs" dxfId="49" priority="69" operator="greaterThan">
      <formula>40</formula>
    </cfRule>
    <cfRule type="cellIs" dxfId="48" priority="70" operator="lessThanOrEqual">
      <formula>40</formula>
    </cfRule>
  </conditionalFormatting>
  <conditionalFormatting sqref="AC416:AE417">
    <cfRule type="cellIs" dxfId="47" priority="67" operator="lessThanOrEqual">
      <formula>11</formula>
    </cfRule>
    <cfRule type="cellIs" dxfId="46" priority="68" operator="greaterThan">
      <formula>11</formula>
    </cfRule>
  </conditionalFormatting>
  <conditionalFormatting sqref="AC473:AE473">
    <cfRule type="cellIs" dxfId="45" priority="65" operator="lessThanOrEqual">
      <formula>2250</formula>
    </cfRule>
    <cfRule type="cellIs" dxfId="44" priority="66" operator="greaterThan">
      <formula>2250</formula>
    </cfRule>
  </conditionalFormatting>
  <conditionalFormatting sqref="AC484:AE484">
    <cfRule type="cellIs" dxfId="43" priority="63" operator="lessThanOrEqual">
      <formula>47</formula>
    </cfRule>
    <cfRule type="cellIs" dxfId="42" priority="64" operator="greaterThan">
      <formula>47</formula>
    </cfRule>
  </conditionalFormatting>
  <conditionalFormatting sqref="X500:Y500">
    <cfRule type="cellIs" dxfId="41" priority="57" operator="lessThanOrEqual">
      <formula>20</formula>
    </cfRule>
    <cfRule type="cellIs" dxfId="40" priority="58" operator="greaterThan">
      <formula>20</formula>
    </cfRule>
  </conditionalFormatting>
  <conditionalFormatting sqref="AA500:AB500">
    <cfRule type="cellIs" dxfId="39" priority="53" operator="lessThanOrEqual">
      <formula>20</formula>
    </cfRule>
    <cfRule type="cellIs" dxfId="38" priority="54" operator="greaterThan">
      <formula>20</formula>
    </cfRule>
  </conditionalFormatting>
  <conditionalFormatting sqref="AE500">
    <cfRule type="cellIs" dxfId="37" priority="49" operator="lessThanOrEqual">
      <formula>20</formula>
    </cfRule>
    <cfRule type="cellIs" dxfId="36" priority="50" operator="greaterThan">
      <formula>20</formula>
    </cfRule>
  </conditionalFormatting>
  <conditionalFormatting sqref="Q500:R500">
    <cfRule type="cellIs" dxfId="35" priority="45" operator="lessThanOrEqual">
      <formula>20</formula>
    </cfRule>
    <cfRule type="cellIs" dxfId="34" priority="46" operator="greaterThan">
      <formula>20</formula>
    </cfRule>
  </conditionalFormatting>
  <conditionalFormatting sqref="J500:K500">
    <cfRule type="cellIs" dxfId="33" priority="41" operator="lessThanOrEqual">
      <formula>20</formula>
    </cfRule>
    <cfRule type="cellIs" dxfId="32" priority="42" operator="greaterThan">
      <formula>20</formula>
    </cfRule>
  </conditionalFormatting>
  <conditionalFormatting sqref="M500:N500">
    <cfRule type="cellIs" dxfId="31" priority="37" operator="lessThanOrEqual">
      <formula>20</formula>
    </cfRule>
    <cfRule type="cellIs" dxfId="30" priority="38" operator="greaterThan">
      <formula>20</formula>
    </cfRule>
  </conditionalFormatting>
  <conditionalFormatting sqref="T500:U500">
    <cfRule type="cellIs" dxfId="29" priority="33" operator="lessThanOrEqual">
      <formula>20</formula>
    </cfRule>
    <cfRule type="cellIs" dxfId="28" priority="34" operator="greaterThan">
      <formula>20</formula>
    </cfRule>
  </conditionalFormatting>
  <conditionalFormatting sqref="D202:AE202">
    <cfRule type="cellIs" dxfId="27" priority="27" operator="greaterThan">
      <formula>31</formula>
    </cfRule>
    <cfRule type="cellIs" dxfId="26" priority="28" operator="lessThanOrEqual">
      <formula>31</formula>
    </cfRule>
  </conditionalFormatting>
  <conditionalFormatting sqref="D215:AE215">
    <cfRule type="cellIs" dxfId="25" priority="25" operator="greaterThan">
      <formula>30</formula>
    </cfRule>
    <cfRule type="cellIs" dxfId="24" priority="26" operator="lessThanOrEqual">
      <formula>30</formula>
    </cfRule>
  </conditionalFormatting>
  <conditionalFormatting sqref="D221:AE221">
    <cfRule type="cellIs" dxfId="23" priority="23" operator="greaterThan">
      <formula>11</formula>
    </cfRule>
    <cfRule type="cellIs" dxfId="22" priority="24" operator="lessThanOrEqual">
      <formula>11</formula>
    </cfRule>
  </conditionalFormatting>
  <conditionalFormatting sqref="D225:AE225">
    <cfRule type="cellIs" dxfId="21" priority="21" operator="greaterThan">
      <formula>4</formula>
    </cfRule>
    <cfRule type="cellIs" dxfId="20" priority="22" operator="lessThanOrEqual">
      <formula>4</formula>
    </cfRule>
  </conditionalFormatting>
  <conditionalFormatting sqref="D232:AE232">
    <cfRule type="cellIs" dxfId="19" priority="19" operator="greaterThan">
      <formula>10</formula>
    </cfRule>
    <cfRule type="cellIs" dxfId="18" priority="20" operator="lessThanOrEqual">
      <formula>10</formula>
    </cfRule>
  </conditionalFormatting>
  <conditionalFormatting sqref="D332:AE332">
    <cfRule type="cellIs" dxfId="17" priority="17" operator="lessThanOrEqual">
      <formula>2250</formula>
    </cfRule>
    <cfRule type="cellIs" dxfId="16" priority="18" operator="greaterThan">
      <formula>2250</formula>
    </cfRule>
  </conditionalFormatting>
  <conditionalFormatting sqref="D349:AE349">
    <cfRule type="cellIs" dxfId="15" priority="15" operator="greaterThan">
      <formula>1300</formula>
    </cfRule>
    <cfRule type="cellIs" dxfId="14" priority="16" operator="lessThanOrEqual">
      <formula>1300</formula>
    </cfRule>
  </conditionalFormatting>
  <conditionalFormatting sqref="D375:AE375">
    <cfRule type="cellIs" dxfId="13" priority="13" operator="greaterThan">
      <formula>320</formula>
    </cfRule>
    <cfRule type="cellIs" dxfId="12" priority="14" operator="lessThanOrEqual">
      <formula>320</formula>
    </cfRule>
  </conditionalFormatting>
  <conditionalFormatting sqref="D383:AE384">
    <cfRule type="cellIs" dxfId="11" priority="11" operator="greaterThan">
      <formula>150</formula>
    </cfRule>
    <cfRule type="cellIs" dxfId="10" priority="12" operator="lessThanOrEqual">
      <formula>150</formula>
    </cfRule>
  </conditionalFormatting>
  <conditionalFormatting sqref="D405:AE405">
    <cfRule type="cellIs" dxfId="9" priority="9" operator="greaterThan">
      <formula>40</formula>
    </cfRule>
    <cfRule type="cellIs" dxfId="8" priority="10" operator="lessThanOrEqual">
      <formula>40</formula>
    </cfRule>
  </conditionalFormatting>
  <conditionalFormatting sqref="D472:AE472">
    <cfRule type="cellIs" dxfId="7" priority="7" operator="lessThanOrEqual">
      <formula>2250</formula>
    </cfRule>
    <cfRule type="cellIs" dxfId="6" priority="8" operator="greaterThan">
      <formula>2250</formula>
    </cfRule>
  </conditionalFormatting>
  <conditionalFormatting sqref="D483:AE483">
    <cfRule type="cellIs" dxfId="5" priority="5" operator="lessThanOrEqual">
      <formula>2250</formula>
    </cfRule>
    <cfRule type="cellIs" dxfId="4" priority="6" operator="greaterThan">
      <formula>2250</formula>
    </cfRule>
  </conditionalFormatting>
  <conditionalFormatting sqref="D499:AE499">
    <cfRule type="cellIs" dxfId="3" priority="3" operator="lessThanOrEqual">
      <formula>20</formula>
    </cfRule>
    <cfRule type="cellIs" dxfId="2" priority="4" operator="greaterThan">
      <formula>20</formula>
    </cfRule>
  </conditionalFormatting>
  <conditionalFormatting sqref="D505:AE505">
    <cfRule type="cellIs" dxfId="1" priority="1" operator="lessThanOrEqual">
      <formula>40</formula>
    </cfRule>
    <cfRule type="cellIs" dxfId="0" priority="2" operator="greaterThan">
      <formula>40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76" r:id="rId4" name="Button 56">
              <controlPr defaultSize="0" print="0" autoFill="0" autoPict="0" macro="[1]!Pupitres">
                <anchor moveWithCells="1">
                  <from>
                    <xdr:col>5</xdr:col>
                    <xdr:colOff>0</xdr:colOff>
                    <xdr:row>0</xdr:row>
                    <xdr:rowOff>0</xdr:rowOff>
                  </from>
                  <to>
                    <xdr:col>6</xdr:col>
                    <xdr:colOff>371475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7" r:id="rId5" name="Button 57">
              <controlPr defaultSize="0" print="0" autoFill="0" autoPict="0" macro="[1]!Régies">
                <anchor moveWithCells="1">
                  <from>
                    <xdr:col>7</xdr:col>
                    <xdr:colOff>0</xdr:colOff>
                    <xdr:row>0</xdr:row>
                    <xdr:rowOff>0</xdr:rowOff>
                  </from>
                  <to>
                    <xdr:col>8</xdr:col>
                    <xdr:colOff>371475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8" r:id="rId6" name="Button 58">
              <controlPr defaultSize="0" print="0" autoFill="0" autoPict="0" macro="[1]!Cabines">
                <anchor moveWithCells="1">
                  <from>
                    <xdr:col>3</xdr:col>
                    <xdr:colOff>0</xdr:colOff>
                    <xdr:row>0</xdr:row>
                    <xdr:rowOff>0</xdr:rowOff>
                  </from>
                  <to>
                    <xdr:col>4</xdr:col>
                    <xdr:colOff>371475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9" r:id="rId7" name="Button 59">
              <controlPr defaultSize="0" print="0" autoFill="0" autoPict="0" macro="[1]!HDE_2020">
                <anchor moveWithCells="1">
                  <from>
                    <xdr:col>27</xdr:col>
                    <xdr:colOff>0</xdr:colOff>
                    <xdr:row>0</xdr:row>
                    <xdr:rowOff>0</xdr:rowOff>
                  </from>
                  <to>
                    <xdr:col>28</xdr:col>
                    <xdr:colOff>371475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0" r:id="rId8" name="Button 60">
              <controlPr defaultSize="0" print="0" autoFill="0" autoPict="0" macro="[1]!Interfaces">
                <anchor moveWithCells="1">
                  <from>
                    <xdr:col>9</xdr:col>
                    <xdr:colOff>9525</xdr:colOff>
                    <xdr:row>0</xdr:row>
                    <xdr:rowOff>0</xdr:rowOff>
                  </from>
                  <to>
                    <xdr:col>11</xdr:col>
                    <xdr:colOff>0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1" r:id="rId9" name="Button 61">
              <controlPr defaultSize="0" print="0" autoFill="0" autoPict="0" macro="[1]!Emetteurs">
                <anchor moveWithCells="1">
                  <from>
                    <xdr:col>11</xdr:col>
                    <xdr:colOff>9525</xdr:colOff>
                    <xdr:row>0</xdr:row>
                    <xdr:rowOff>0</xdr:rowOff>
                  </from>
                  <to>
                    <xdr:col>13</xdr:col>
                    <xdr:colOff>0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2" r:id="rId10" name="Button 62">
              <controlPr defaultSize="0" print="0" autoFill="0" autoPict="0" macro="[1]!Radiateurs">
                <anchor moveWithCells="1">
                  <from>
                    <xdr:col>13</xdr:col>
                    <xdr:colOff>0</xdr:colOff>
                    <xdr:row>0</xdr:row>
                    <xdr:rowOff>0</xdr:rowOff>
                  </from>
                  <to>
                    <xdr:col>14</xdr:col>
                    <xdr:colOff>371475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3" r:id="rId11" name="Button 63">
              <controlPr defaultSize="0" print="0" autoFill="0" autoPict="0" macro="[1]!Inserts">
                <anchor moveWithCells="1">
                  <from>
                    <xdr:col>19</xdr:col>
                    <xdr:colOff>0</xdr:colOff>
                    <xdr:row>0</xdr:row>
                    <xdr:rowOff>0</xdr:rowOff>
                  </from>
                  <to>
                    <xdr:col>20</xdr:col>
                    <xdr:colOff>371475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4" r:id="rId12" name="Button 64">
              <controlPr defaultSize="0" print="0" autoFill="0" autoPict="0" macro="[1]!Recepteurs_IR">
                <anchor moveWithCells="1">
                  <from>
                    <xdr:col>15</xdr:col>
                    <xdr:colOff>0</xdr:colOff>
                    <xdr:row>0</xdr:row>
                    <xdr:rowOff>0</xdr:rowOff>
                  </from>
                  <to>
                    <xdr:col>16</xdr:col>
                    <xdr:colOff>371475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5" r:id="rId13" name="Button 65">
              <controlPr defaultSize="0" print="0" autoFill="0" autoPict="0" macro="[1]!Micros_Conf">
                <anchor moveWithCells="1">
                  <from>
                    <xdr:col>17</xdr:col>
                    <xdr:colOff>9525</xdr:colOff>
                    <xdr:row>0</xdr:row>
                    <xdr:rowOff>0</xdr:rowOff>
                  </from>
                  <to>
                    <xdr:col>19</xdr:col>
                    <xdr:colOff>0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6" r:id="rId14" name="Button 66">
              <controlPr defaultSize="0" print="0" autoFill="0" autoPict="0" macro="[1]!SKM_2020">
                <anchor moveWithCells="1">
                  <from>
                    <xdr:col>21</xdr:col>
                    <xdr:colOff>0</xdr:colOff>
                    <xdr:row>0</xdr:row>
                    <xdr:rowOff>0</xdr:rowOff>
                  </from>
                  <to>
                    <xdr:col>22</xdr:col>
                    <xdr:colOff>371475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7" r:id="rId15" name="Button 67">
              <controlPr defaultSize="0" print="0" autoFill="0" autoPict="0" macro="[1]!SK_2020">
                <anchor moveWithCells="1">
                  <from>
                    <xdr:col>25</xdr:col>
                    <xdr:colOff>0</xdr:colOff>
                    <xdr:row>0</xdr:row>
                    <xdr:rowOff>0</xdr:rowOff>
                  </from>
                  <to>
                    <xdr:col>26</xdr:col>
                    <xdr:colOff>371475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8" r:id="rId16" name="Button 68">
              <controlPr defaultSize="0" print="0" autoFill="0" autoPict="0" macro="[1]!SR_2020">
                <anchor moveWithCells="1">
                  <from>
                    <xdr:col>23</xdr:col>
                    <xdr:colOff>0</xdr:colOff>
                    <xdr:row>0</xdr:row>
                    <xdr:rowOff>0</xdr:rowOff>
                  </from>
                  <to>
                    <xdr:col>24</xdr:col>
                    <xdr:colOff>371475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9" r:id="rId17" name="Button 69">
              <controlPr defaultSize="0" print="0" autoFill="0" autoPict="0" macro="[1]!EK_2020">
                <anchor moveWithCells="1">
                  <from>
                    <xdr:col>29</xdr:col>
                    <xdr:colOff>0</xdr:colOff>
                    <xdr:row>0</xdr:row>
                    <xdr:rowOff>0</xdr:rowOff>
                  </from>
                  <to>
                    <xdr:col>30</xdr:col>
                    <xdr:colOff>371475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0" r:id="rId18" name="Button 70">
              <controlPr defaultSize="0" print="0" autoFill="0" autoPict="0" macro="[1]!Techniciens">
                <anchor moveWithCells="1">
                  <from>
                    <xdr:col>31</xdr:col>
                    <xdr:colOff>0</xdr:colOff>
                    <xdr:row>0</xdr:row>
                    <xdr:rowOff>0</xdr:rowOff>
                  </from>
                  <to>
                    <xdr:col>31</xdr:col>
                    <xdr:colOff>752475</xdr:colOff>
                    <xdr:row>0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Février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Lorenzo SURGET</dc:creator>
  <cp:lastModifiedBy>Kevin GILLOT</cp:lastModifiedBy>
  <dcterms:created xsi:type="dcterms:W3CDTF">2015-01-13T14:32:37Z</dcterms:created>
  <dcterms:modified xsi:type="dcterms:W3CDTF">2015-01-22T08:28:17Z</dcterms:modified>
</cp:coreProperties>
</file>