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Liste de catégories" sheetId="3" r:id="rId1"/>
  </sheets>
  <definedNames>
    <definedName name="Catégorie">OFFSET('Liste de catégories'!$B$2,,,COUNTA('Liste de catégories'!$B:$B))</definedName>
    <definedName name="ChoixUnivers">'Liste de catégories'!$F$2</definedName>
    <definedName name="ListeCatégorie">OFFSET('Liste de catégories'!$I$2,,,COUNTIF('Liste de catégories'!$I$2:$I$25,"&lt;&gt;0"))</definedName>
    <definedName name="ListeUnivers">OFFSET('Liste de catégories'!$H$2,,,COUNTIF('Liste de catégories'!$H$2:$H$25,"&lt;&gt;0"))</definedName>
    <definedName name="Sous_catégorie">OFFSET('Liste de catégories'!$C$2,,,COUNTA('Liste de catégories'!$C:$C))</definedName>
    <definedName name="UNIVERS">OFFSET('Liste de catégories'!$A$2,,,COUNTA('Liste de catégories'!$A:$A))</definedName>
  </definedNames>
  <calcPr calcId="152511"/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H2" i="3"/>
  <c r="H3" i="3" l="1"/>
  <c r="H4" i="3" s="1"/>
  <c r="I2" i="3"/>
  <c r="H5" i="3" l="1"/>
  <c r="H6" i="3" s="1"/>
  <c r="H7" i="3" s="1"/>
  <c r="H8" i="3" l="1"/>
  <c r="H9" i="3" l="1"/>
  <c r="H10" i="3" l="1"/>
  <c r="H11" i="3" l="1"/>
  <c r="H12" i="3" s="1"/>
  <c r="H13" i="3"/>
  <c r="H14" i="3"/>
  <c r="H15" i="3"/>
  <c r="H16" i="3"/>
  <c r="H17" i="3"/>
  <c r="H18" i="3"/>
  <c r="H19" i="3"/>
  <c r="H20" i="3"/>
  <c r="H21" i="3"/>
  <c r="H22" i="3"/>
  <c r="H23" i="3"/>
  <c r="H24" i="3"/>
  <c r="H25" i="3"/>
</calcChain>
</file>

<file path=xl/sharedStrings.xml><?xml version="1.0" encoding="utf-8"?>
<sst xmlns="http://schemas.openxmlformats.org/spreadsheetml/2006/main" count="290" uniqueCount="130">
  <si>
    <t>Bottes</t>
  </si>
  <si>
    <t>Baskets</t>
  </si>
  <si>
    <t>Mocassins</t>
  </si>
  <si>
    <t>Ballerines</t>
  </si>
  <si>
    <t>Sandales</t>
  </si>
  <si>
    <t>Sabots</t>
  </si>
  <si>
    <t>Derbies</t>
  </si>
  <si>
    <t>Escarpins</t>
  </si>
  <si>
    <t>Boots</t>
  </si>
  <si>
    <t>Jupes</t>
  </si>
  <si>
    <t>Pantalons</t>
  </si>
  <si>
    <t>Jeans</t>
  </si>
  <si>
    <t>Petite maroquinerie</t>
  </si>
  <si>
    <t>Gants</t>
  </si>
  <si>
    <t>Sacs</t>
  </si>
  <si>
    <t>Chaussures</t>
  </si>
  <si>
    <t>Vêtements</t>
  </si>
  <si>
    <t>Accessoires</t>
  </si>
  <si>
    <t>Pantalon</t>
  </si>
  <si>
    <t>Combinaison</t>
  </si>
  <si>
    <t>Jean</t>
  </si>
  <si>
    <t>Sac à main</t>
  </si>
  <si>
    <t>Pochette</t>
  </si>
  <si>
    <t>Sac à dos</t>
  </si>
  <si>
    <t>Sac Vintage</t>
  </si>
  <si>
    <t>Portefeuille</t>
  </si>
  <si>
    <t>Ceinture</t>
  </si>
  <si>
    <t>Foulard</t>
  </si>
  <si>
    <t>Carré</t>
  </si>
  <si>
    <t>Chaussures Vintage</t>
  </si>
  <si>
    <t>Sac en cuir</t>
  </si>
  <si>
    <t>Sac à main en cuir</t>
  </si>
  <si>
    <t>Sac en bandoulière en cuir</t>
  </si>
  <si>
    <t>Porte-monnaie</t>
  </si>
  <si>
    <t>Porte-cartes</t>
  </si>
  <si>
    <t>Porte-clés</t>
  </si>
  <si>
    <t>Etui iPhone</t>
  </si>
  <si>
    <t>Etui iPod</t>
  </si>
  <si>
    <t>Sac à main en tissu</t>
  </si>
  <si>
    <t>Sac en bandoulière en tissu</t>
  </si>
  <si>
    <t>Porte-chéquier</t>
  </si>
  <si>
    <t>Sacoches et malettes</t>
  </si>
  <si>
    <t>Mallette</t>
  </si>
  <si>
    <t>Sacoche</t>
  </si>
  <si>
    <t>Porte documents</t>
  </si>
  <si>
    <t>Combinaisons et salopettes</t>
  </si>
  <si>
    <t>Combishort</t>
  </si>
  <si>
    <t>Salopette</t>
  </si>
  <si>
    <t>Salopette jupe</t>
  </si>
  <si>
    <t>Hauts</t>
  </si>
  <si>
    <t>Bustier</t>
  </si>
  <si>
    <t>Col roulé</t>
  </si>
  <si>
    <t>Dos-nu</t>
  </si>
  <si>
    <t>Polo</t>
  </si>
  <si>
    <t>Débardeur</t>
  </si>
  <si>
    <t>Blouse</t>
  </si>
  <si>
    <t>Chemise</t>
  </si>
  <si>
    <t>Chemisier</t>
  </si>
  <si>
    <t>Tee-shirt</t>
  </si>
  <si>
    <t>Bermuda</t>
  </si>
  <si>
    <t>Pantacourt</t>
  </si>
  <si>
    <t>Corsaire</t>
  </si>
  <si>
    <t>Jupe courte</t>
  </si>
  <si>
    <t>Jupe en jean</t>
  </si>
  <si>
    <t>Pantalon large</t>
  </si>
  <si>
    <t>Pantalon droit</t>
  </si>
  <si>
    <t>Pantalon évasé</t>
  </si>
  <si>
    <t>Pantalon slim</t>
  </si>
  <si>
    <t>Pantalon carotte</t>
  </si>
  <si>
    <t>Pantalon harem</t>
  </si>
  <si>
    <t>Pantalon pattes d'éléphant</t>
  </si>
  <si>
    <t>Jean droit</t>
  </si>
  <si>
    <t>Chaussons</t>
  </si>
  <si>
    <t>Bottines</t>
  </si>
  <si>
    <t>Low-boots</t>
  </si>
  <si>
    <t>Chaussures à lacets</t>
  </si>
  <si>
    <t>Sandales à talons</t>
  </si>
  <si>
    <t>Sandales compensées</t>
  </si>
  <si>
    <t>Tongs</t>
  </si>
  <si>
    <t>Espadrilles</t>
  </si>
  <si>
    <t>Spartiates</t>
  </si>
  <si>
    <t>Escarpins à bouts ouverts</t>
  </si>
  <si>
    <t>Escarpins babies</t>
  </si>
  <si>
    <t>Minnetonkas</t>
  </si>
  <si>
    <t>Bottines à talons</t>
  </si>
  <si>
    <t>Bottines compensées</t>
  </si>
  <si>
    <t>Santiags</t>
  </si>
  <si>
    <t>Bottes à talons</t>
  </si>
  <si>
    <t>Bottes de neige</t>
  </si>
  <si>
    <t>Bottes cuissardes</t>
  </si>
  <si>
    <t>Bottes cavalières</t>
  </si>
  <si>
    <t>Bottes de pluie</t>
  </si>
  <si>
    <t>Bottes compensées</t>
  </si>
  <si>
    <t>Bottes plates</t>
  </si>
  <si>
    <t>Compagnon</t>
  </si>
  <si>
    <t>Bottes camarguaises</t>
  </si>
  <si>
    <t>Baskets plates</t>
  </si>
  <si>
    <t>Baskets compensées</t>
  </si>
  <si>
    <t>Tour de cou</t>
  </si>
  <si>
    <t>Chèche</t>
  </si>
  <si>
    <t>Echarpe</t>
  </si>
  <si>
    <t>Etole</t>
  </si>
  <si>
    <t>Legging</t>
  </si>
  <si>
    <t>Jean boyfriend</t>
  </si>
  <si>
    <t>Jean boot-cut</t>
  </si>
  <si>
    <t>Sac à main Epaule</t>
  </si>
  <si>
    <t>Sac à main Cabas</t>
  </si>
  <si>
    <t>Besace</t>
  </si>
  <si>
    <t>Sac à main Boston</t>
  </si>
  <si>
    <t>Sac à main Bandouillière</t>
  </si>
  <si>
    <t>Sac à main Baguette</t>
  </si>
  <si>
    <t>Univers</t>
  </si>
  <si>
    <t>Catégorie</t>
  </si>
  <si>
    <t>Sous-catégorie</t>
  </si>
  <si>
    <t>=DECALER($C$2;;;NBVAL($C:$C))</t>
  </si>
  <si>
    <t>=DECALER($B$2;;;NBVAL($B:$B))</t>
  </si>
  <si>
    <t>=DECALER($A$2;;;NBVAL($A:$A))</t>
  </si>
  <si>
    <t>Liste Univers</t>
  </si>
  <si>
    <t>Liste Catégorie</t>
  </si>
  <si>
    <t>ChoixUnivers</t>
  </si>
  <si>
    <t>Sous_catégorie</t>
  </si>
  <si>
    <t>ListeUnivers</t>
  </si>
  <si>
    <t>ListeCatégorie</t>
  </si>
  <si>
    <t>UNIVERS</t>
  </si>
  <si>
    <t>Nom de liste</t>
  </si>
  <si>
    <t>Choisissez une catégorie :</t>
  </si>
  <si>
    <t>Formule associée</t>
  </si>
  <si>
    <t>=DECALER($I$2;;;NB.SI($I$2:$I$25;"&lt;&gt;0"))</t>
  </si>
  <si>
    <t>=DECALER($J$2;;;NB.SI($J$2:$J$25;"&lt;&gt;0"))</t>
  </si>
  <si>
    <t>=$F$2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</si>
</sst>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8"/>
      <name val="Verdana"/>
      <family val="2"/>
    </font>
    <font>
      <b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3" borderId="0" xfId="0" applyFont="1" applyFill="1"/>
    <xf numFmtId="0" fontId="0" fillId="2" borderId="0" xfId="0" applyFill="1"/>
    <xf numFmtId="0" fontId="0" fillId="4" borderId="0" xfId="0" applyFill="1"/>
    <xf numFmtId="0" fontId="3" fillId="0" borderId="0" xfId="0" applyFont="1" applyAlignment="1">
      <alignment wrapText="1"/>
    </xf>
    <xf numFmtId="0" fontId="0" fillId="5" borderId="0" xfId="0" applyFill="1"/>
    <xf numFmtId="0" fontId="0" fillId="2" borderId="0" xfId="0" applyFill="1" applyAlignment="1">
      <alignment horizontal="left" indent="1"/>
    </xf>
    <xf numFmtId="0" fontId="0" fillId="2" borderId="0" xfId="0" applyFill="1" applyAlignment="1">
      <alignment horizontal="left"/>
    </xf>
    <xf numFmtId="0" fontId="1" fillId="3" borderId="6" xfId="0" applyFont="1" applyFill="1" applyBorder="1"/>
    <xf numFmtId="0" fontId="0" fillId="4" borderId="5" xfId="0" applyFill="1" applyBorder="1"/>
    <xf numFmtId="0" fontId="1" fillId="3" borderId="2" xfId="0" applyFont="1" applyFill="1" applyBorder="1"/>
    <xf numFmtId="0" fontId="0" fillId="4" borderId="1" xfId="0" applyFill="1" applyBorder="1"/>
    <xf numFmtId="0" fontId="1" fillId="3" borderId="4" xfId="0" applyFont="1" applyFill="1" applyBorder="1"/>
    <xf numFmtId="0" fontId="0" fillId="4" borderId="3" xfId="0" applyFill="1" applyBorder="1"/>
    <xf numFmtId="0" fontId="2" fillId="2" borderId="7" xfId="0" applyFont="1" applyFill="1" applyBorder="1" applyAlignment="1">
      <alignment horizontal="left"/>
    </xf>
    <xf numFmtId="0" fontId="2" fillId="2" borderId="8" xfId="0" applyFont="1" applyFill="1" applyBorder="1" applyAlignment="1">
      <alignment horizontal="left"/>
    </xf>
    <xf numFmtId="0" fontId="4" fillId="2" borderId="0" xfId="0" applyFont="1" applyFill="1"/>
    <xf numFmtId="0" fontId="5" fillId="2" borderId="0" xfId="0" applyFont="1" applyFill="1"/>
    <xf numFmtId="0" fontId="5" fillId="2" borderId="0" xfId="0" quotePrefix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3"/>
  <sheetViews>
    <sheetView tabSelected="1" zoomScale="85" zoomScaleNormal="85" workbookViewId="0">
      <selection activeCell="B2" sqref="B2"/>
    </sheetView>
  </sheetViews>
  <sheetFormatPr baseColWidth="10" defaultRowHeight="15" x14ac:dyDescent="0.25"/>
  <cols>
    <col min="1" max="1" width="21.85546875" style="2" bestFit="1" customWidth="1"/>
    <col min="2" max="2" width="25.7109375" style="2" bestFit="1" customWidth="1"/>
    <col min="3" max="3" width="24.5703125" style="2" bestFit="1" customWidth="1"/>
    <col min="4" max="4" width="30.28515625" style="2" bestFit="1" customWidth="1"/>
    <col min="5" max="5" width="24.28515625" style="2" bestFit="1" customWidth="1"/>
    <col min="6" max="6" width="21" style="2" bestFit="1" customWidth="1"/>
    <col min="7" max="7" width="63.7109375" style="2" customWidth="1"/>
    <col min="8" max="9" width="21" style="2" customWidth="1"/>
    <col min="10" max="10" width="2.5703125" style="2" customWidth="1"/>
    <col min="11" max="11" width="15.140625" style="2" bestFit="1" customWidth="1"/>
    <col min="12" max="12" width="37.7109375" style="2" bestFit="1" customWidth="1"/>
    <col min="13" max="16384" width="11.42578125" style="2"/>
  </cols>
  <sheetData>
    <row r="1" spans="1:12" ht="18.75" customHeight="1" x14ac:dyDescent="0.25">
      <c r="A1" s="1" t="s">
        <v>111</v>
      </c>
      <c r="B1" s="1" t="s">
        <v>112</v>
      </c>
      <c r="C1" s="1" t="s">
        <v>113</v>
      </c>
      <c r="D1" s="6"/>
      <c r="E1" s="14" t="s">
        <v>125</v>
      </c>
      <c r="F1" s="15"/>
      <c r="H1" s="4" t="s">
        <v>117</v>
      </c>
      <c r="I1" s="4" t="s">
        <v>118</v>
      </c>
      <c r="K1" s="16" t="s">
        <v>124</v>
      </c>
      <c r="L1" s="16" t="s">
        <v>126</v>
      </c>
    </row>
    <row r="2" spans="1:12" x14ac:dyDescent="0.25">
      <c r="A2" s="2" t="s">
        <v>17</v>
      </c>
      <c r="B2" s="2" t="s">
        <v>28</v>
      </c>
      <c r="E2" s="8" t="s">
        <v>111</v>
      </c>
      <c r="F2" s="9"/>
      <c r="H2" s="5" t="str">
        <f ca="1">INDEX(UNIVERS,MIN(IF(UNIVERS&lt;&gt;"",IF(COUNTIF(H$1:H1,UNIVERS)=0,ROW(INDIRECT("1:"&amp;ROWS(UNIVERS))),ROWS(UNIVERS)))))</f>
        <v>Accessoires</v>
      </c>
      <c r="I2" s="3" t="str">
        <f ca="1">INDEX(Catégorie,MIN(IF(UNIVERS=ChoixUnivers,IF(COUNTIF(E$1:E1,Catégorie)=0,ROW(INDIRECT("1:"&amp;ROWS(Catégorie))),ROWS(Catégorie)))))</f>
        <v>Carré</v>
      </c>
      <c r="K2" s="17" t="s">
        <v>119</v>
      </c>
      <c r="L2" s="18" t="s">
        <v>129</v>
      </c>
    </row>
    <row r="3" spans="1:12" x14ac:dyDescent="0.25">
      <c r="A3" s="2" t="s">
        <v>17</v>
      </c>
      <c r="B3" s="2" t="s">
        <v>26</v>
      </c>
      <c r="E3" s="10" t="s">
        <v>112</v>
      </c>
      <c r="F3" s="11"/>
      <c r="H3" s="5">
        <f ca="1">INDEX(UNIVERS,MIN(IF(UNIVERS&lt;&gt;"",IF(COUNTIF(H$1:H2,UNIVERS)=0,ROW(INDIRECT("1:"&amp;ROWS(UNIVERS))),ROWS(UNIVERS)))))</f>
        <v>0</v>
      </c>
      <c r="I3" s="3" t="str">
        <f ca="1">INDEX(Catégorie,MIN(IF(UNIVERS=ChoixUnivers,IF(COUNTIF(E$1:E2,Catégorie)=0,ROW(INDIRECT("1:"&amp;ROWS(Catégorie))),ROWS(Catégorie)))))</f>
        <v>Ceinture</v>
      </c>
      <c r="K3" s="17" t="s">
        <v>123</v>
      </c>
      <c r="L3" s="18" t="s">
        <v>116</v>
      </c>
    </row>
    <row r="4" spans="1:12" x14ac:dyDescent="0.25">
      <c r="A4" s="2" t="s">
        <v>17</v>
      </c>
      <c r="B4" s="2" t="s">
        <v>99</v>
      </c>
      <c r="E4" s="12" t="s">
        <v>113</v>
      </c>
      <c r="F4" s="13"/>
      <c r="H4" s="5">
        <f ca="1">INDEX(UNIVERS,MIN(IF(UNIVERS&lt;&gt;"",IF(COUNTIF(H$1:H3,UNIVERS)=0,ROW(INDIRECT("1:"&amp;ROWS(UNIVERS))),ROWS(UNIVERS)))))</f>
        <v>0</v>
      </c>
      <c r="I4" s="3" t="str">
        <f ca="1">INDEX(Catégorie,MIN(IF(UNIVERS=ChoixUnivers,IF(COUNTIF(E$1:E3,Catégorie)=0,ROW(INDIRECT("1:"&amp;ROWS(Catégorie))),ROWS(Catégorie)))))</f>
        <v>Chèche</v>
      </c>
      <c r="K4" s="17" t="s">
        <v>112</v>
      </c>
      <c r="L4" s="18" t="s">
        <v>115</v>
      </c>
    </row>
    <row r="5" spans="1:12" x14ac:dyDescent="0.25">
      <c r="A5" s="2" t="s">
        <v>17</v>
      </c>
      <c r="B5" s="2" t="s">
        <v>100</v>
      </c>
      <c r="H5" s="5">
        <f ca="1">INDEX(UNIVERS,MIN(IF(UNIVERS&lt;&gt;"",IF(COUNTIF(H$1:H4,UNIVERS)=0,ROW(INDIRECT("1:"&amp;ROWS(UNIVERS))),ROWS(UNIVERS)))))</f>
        <v>0</v>
      </c>
      <c r="I5" s="3" t="str">
        <f ca="1">INDEX(Catégorie,MIN(IF(UNIVERS=ChoixUnivers,IF(COUNTIF(E$1:E4,Catégorie)=0,ROW(INDIRECT("1:"&amp;ROWS(Catégorie))),ROWS(Catégorie)))))</f>
        <v>Echarpe</v>
      </c>
      <c r="K5" s="17" t="s">
        <v>120</v>
      </c>
      <c r="L5" s="18" t="s">
        <v>114</v>
      </c>
    </row>
    <row r="6" spans="1:12" x14ac:dyDescent="0.25">
      <c r="A6" s="2" t="s">
        <v>17</v>
      </c>
      <c r="B6" s="2" t="s">
        <v>101</v>
      </c>
      <c r="H6" s="5">
        <f ca="1">INDEX(UNIVERS,MIN(IF(UNIVERS&lt;&gt;"",IF(COUNTIF(H$1:H5,UNIVERS)=0,ROW(INDIRECT("1:"&amp;ROWS(UNIVERS))),ROWS(UNIVERS)))))</f>
        <v>0</v>
      </c>
      <c r="I6" s="3" t="str">
        <f ca="1">INDEX(Catégorie,MIN(IF(UNIVERS=ChoixUnivers,IF(COUNTIF(E$1:E5,Catégorie)=0,ROW(INDIRECT("1:"&amp;ROWS(Catégorie))),ROWS(Catégorie)))))</f>
        <v>Etole</v>
      </c>
      <c r="K6" s="17" t="s">
        <v>121</v>
      </c>
      <c r="L6" s="18" t="s">
        <v>127</v>
      </c>
    </row>
    <row r="7" spans="1:12" x14ac:dyDescent="0.25">
      <c r="A7" s="2" t="s">
        <v>17</v>
      </c>
      <c r="B7" s="2" t="s">
        <v>27</v>
      </c>
      <c r="H7" s="5">
        <f ca="1">INDEX(UNIVERS,MIN(IF(UNIVERS&lt;&gt;"",IF(COUNTIF(H$1:H6,UNIVERS)=0,ROW(INDIRECT("1:"&amp;ROWS(UNIVERS))),ROWS(UNIVERS)))))</f>
        <v>0</v>
      </c>
      <c r="I7" s="3" t="str">
        <f ca="1">INDEX(Catégorie,MIN(IF(UNIVERS=ChoixUnivers,IF(COUNTIF(E$1:E6,Catégorie)=0,ROW(INDIRECT("1:"&amp;ROWS(Catégorie))),ROWS(Catégorie)))))</f>
        <v>Foulard</v>
      </c>
      <c r="K7" s="17" t="s">
        <v>122</v>
      </c>
      <c r="L7" s="18" t="s">
        <v>128</v>
      </c>
    </row>
    <row r="8" spans="1:12" x14ac:dyDescent="0.25">
      <c r="A8" s="2" t="s">
        <v>17</v>
      </c>
      <c r="B8" s="2" t="s">
        <v>13</v>
      </c>
      <c r="D8" s="7"/>
      <c r="H8" s="5">
        <f ca="1">INDEX(UNIVERS,MIN(IF(UNIVERS&lt;&gt;"",IF(COUNTIF(H$1:H7,UNIVERS)=0,ROW(INDIRECT("1:"&amp;ROWS(UNIVERS))),ROWS(UNIVERS)))))</f>
        <v>0</v>
      </c>
      <c r="I8" s="3" t="str">
        <f ca="1">INDEX(Catégorie,MIN(IF(UNIVERS=ChoixUnivers,IF(COUNTIF(E$1:E7,Catégorie)=0,ROW(INDIRECT("1:"&amp;ROWS(Catégorie))),ROWS(Catégorie)))))</f>
        <v>Gants</v>
      </c>
    </row>
    <row r="9" spans="1:12" x14ac:dyDescent="0.25">
      <c r="A9" s="2" t="s">
        <v>17</v>
      </c>
      <c r="B9" s="2" t="s">
        <v>12</v>
      </c>
      <c r="D9" s="6"/>
      <c r="H9" s="5">
        <f ca="1">INDEX(UNIVERS,MIN(IF(UNIVERS&lt;&gt;"",IF(COUNTIF(H$1:H8,UNIVERS)=0,ROW(INDIRECT("1:"&amp;ROWS(UNIVERS))),ROWS(UNIVERS)))))</f>
        <v>0</v>
      </c>
      <c r="I9" s="3" t="str">
        <f ca="1">INDEX(Catégorie,MIN(IF(UNIVERS=ChoixUnivers,IF(COUNTIF(E$1:E8,Catégorie)=0,ROW(INDIRECT("1:"&amp;ROWS(Catégorie))),ROWS(Catégorie)))))</f>
        <v>Petite maroquinerie</v>
      </c>
    </row>
    <row r="10" spans="1:12" x14ac:dyDescent="0.25">
      <c r="A10" s="2" t="s">
        <v>17</v>
      </c>
      <c r="B10" s="2" t="s">
        <v>25</v>
      </c>
      <c r="D10" s="6"/>
      <c r="H10" s="5">
        <f ca="1">INDEX(UNIVERS,MIN(IF(UNIVERS&lt;&gt;"",IF(COUNTIF(H$1:H9,UNIVERS)=0,ROW(INDIRECT("1:"&amp;ROWS(UNIVERS))),ROWS(UNIVERS)))))</f>
        <v>0</v>
      </c>
      <c r="I10" s="3" t="str">
        <f ca="1">INDEX(Catégorie,MIN(IF(UNIVERS=ChoixUnivers,IF(COUNTIF(E$1:E9,Catégorie)=0,ROW(INDIRECT("1:"&amp;ROWS(Catégorie))),ROWS(Catégorie)))))</f>
        <v>Portefeuille</v>
      </c>
    </row>
    <row r="11" spans="1:12" x14ac:dyDescent="0.25">
      <c r="A11" s="2" t="s">
        <v>17</v>
      </c>
      <c r="B11" s="2" t="s">
        <v>33</v>
      </c>
      <c r="D11" s="6"/>
      <c r="H11" s="5">
        <f ca="1">INDEX(UNIVERS,MIN(IF(UNIVERS&lt;&gt;"",IF(COUNTIF(H$1:H10,UNIVERS)=0,ROW(INDIRECT("1:"&amp;ROWS(UNIVERS))),ROWS(UNIVERS)))))</f>
        <v>0</v>
      </c>
      <c r="I11" s="3" t="str">
        <f ca="1">INDEX(Catégorie,MIN(IF(UNIVERS=ChoixUnivers,IF(COUNTIF(E$1:E10,Catégorie)=0,ROW(INDIRECT("1:"&amp;ROWS(Catégorie))),ROWS(Catégorie)))))</f>
        <v>Porte-monnaie</v>
      </c>
    </row>
    <row r="12" spans="1:12" x14ac:dyDescent="0.25">
      <c r="A12" s="2" t="s">
        <v>17</v>
      </c>
      <c r="B12" s="2" t="s">
        <v>98</v>
      </c>
      <c r="D12" s="6"/>
      <c r="H12" s="5">
        <f ca="1">INDEX(UNIVERS,MIN(IF(UNIVERS&lt;&gt;"",IF(COUNTIF(H$1:H11,UNIVERS)=0,ROW(INDIRECT("1:"&amp;ROWS(UNIVERS))),ROWS(UNIVERS)))))</f>
        <v>0</v>
      </c>
      <c r="I12" s="3" t="str">
        <f ca="1">INDEX(Catégorie,MIN(IF(UNIVERS=ChoixUnivers,IF(COUNTIF(E$1:E11,Catégorie)=0,ROW(INDIRECT("1:"&amp;ROWS(Catégorie))),ROWS(Catégorie)))))</f>
        <v>Tour de cou</v>
      </c>
    </row>
    <row r="13" spans="1:12" x14ac:dyDescent="0.25">
      <c r="A13" s="2" t="s">
        <v>15</v>
      </c>
      <c r="B13" s="2" t="s">
        <v>3</v>
      </c>
      <c r="D13" s="6"/>
      <c r="H13" s="5" t="str">
        <f ca="1">INDEX(UNIVERS,MIN(IF(UNIVERS&lt;&gt;"",IF(COUNTIF(H$1:H12,UNIVERS)=0,ROW(INDIRECT("1:"&amp;ROWS(UNIVERS))),ROWS(UNIVERS)))))</f>
        <v>Accessoires</v>
      </c>
      <c r="I13" s="3" t="str">
        <f ca="1">INDEX(Catégorie,MIN(IF(UNIVERS=ChoixUnivers,IF(COUNTIF(E$1:E12,Catégorie)=0,ROW(INDIRECT("1:"&amp;ROWS(Catégorie))),ROWS(Catégorie)))))</f>
        <v>Ballerines</v>
      </c>
    </row>
    <row r="14" spans="1:12" x14ac:dyDescent="0.25">
      <c r="A14" s="2" t="s">
        <v>15</v>
      </c>
      <c r="B14" s="2" t="s">
        <v>1</v>
      </c>
      <c r="C14" s="2" t="s">
        <v>1</v>
      </c>
      <c r="D14" s="6"/>
      <c r="H14" s="5" t="str">
        <f ca="1">INDEX(UNIVERS,MIN(IF(UNIVERS&lt;&gt;"",IF(COUNTIF(H$1:H13,UNIVERS)=0,ROW(INDIRECT("1:"&amp;ROWS(UNIVERS))),ROWS(UNIVERS)))))</f>
        <v>Accessoires</v>
      </c>
      <c r="I14" s="3" t="str">
        <f ca="1">INDEX(Catégorie,MIN(IF(UNIVERS=ChoixUnivers,IF(COUNTIF(E$1:E13,Catégorie)=0,ROW(INDIRECT("1:"&amp;ROWS(Catégorie))),ROWS(Catégorie)))))</f>
        <v>Baskets</v>
      </c>
    </row>
    <row r="15" spans="1:12" x14ac:dyDescent="0.25">
      <c r="A15" s="2" t="s">
        <v>15</v>
      </c>
      <c r="B15" s="2" t="s">
        <v>1</v>
      </c>
      <c r="C15" s="2" t="s">
        <v>97</v>
      </c>
      <c r="D15" s="6"/>
      <c r="H15" s="5" t="str">
        <f ca="1">INDEX(UNIVERS,MIN(IF(UNIVERS&lt;&gt;"",IF(COUNTIF(H$1:H14,UNIVERS)=0,ROW(INDIRECT("1:"&amp;ROWS(UNIVERS))),ROWS(UNIVERS)))))</f>
        <v>Accessoires</v>
      </c>
      <c r="I15" s="3" t="str">
        <f ca="1">INDEX(Catégorie,MIN(IF(UNIVERS=ChoixUnivers,IF(COUNTIF(E$1:E14,Catégorie)=0,ROW(INDIRECT("1:"&amp;ROWS(Catégorie))),ROWS(Catégorie)))))</f>
        <v>Baskets</v>
      </c>
    </row>
    <row r="16" spans="1:12" x14ac:dyDescent="0.25">
      <c r="A16" s="2" t="s">
        <v>15</v>
      </c>
      <c r="B16" s="2" t="s">
        <v>1</v>
      </c>
      <c r="C16" s="2" t="s">
        <v>96</v>
      </c>
      <c r="D16" s="6"/>
      <c r="H16" s="5" t="str">
        <f ca="1">INDEX(UNIVERS,MIN(IF(UNIVERS&lt;&gt;"",IF(COUNTIF(H$1:H15,UNIVERS)=0,ROW(INDIRECT("1:"&amp;ROWS(UNIVERS))),ROWS(UNIVERS)))))</f>
        <v>Accessoires</v>
      </c>
      <c r="I16" s="3" t="str">
        <f ca="1">INDEX(Catégorie,MIN(IF(UNIVERS=ChoixUnivers,IF(COUNTIF(E$1:E15,Catégorie)=0,ROW(INDIRECT("1:"&amp;ROWS(Catégorie))),ROWS(Catégorie)))))</f>
        <v>Baskets</v>
      </c>
    </row>
    <row r="17" spans="1:9" x14ac:dyDescent="0.25">
      <c r="A17" s="2" t="s">
        <v>15</v>
      </c>
      <c r="B17" s="2" t="s">
        <v>8</v>
      </c>
      <c r="D17" s="7"/>
      <c r="H17" s="5" t="str">
        <f ca="1">INDEX(UNIVERS,MIN(IF(UNIVERS&lt;&gt;"",IF(COUNTIF(H$1:H16,UNIVERS)=0,ROW(INDIRECT("1:"&amp;ROWS(UNIVERS))),ROWS(UNIVERS)))))</f>
        <v>Accessoires</v>
      </c>
      <c r="I17" s="3" t="str">
        <f ca="1">INDEX(Catégorie,MIN(IF(UNIVERS=ChoixUnivers,IF(COUNTIF(E$1:E16,Catégorie)=0,ROW(INDIRECT("1:"&amp;ROWS(Catégorie))),ROWS(Catégorie)))))</f>
        <v>Boots</v>
      </c>
    </row>
    <row r="18" spans="1:9" x14ac:dyDescent="0.25">
      <c r="A18" s="2" t="s">
        <v>15</v>
      </c>
      <c r="B18" s="2" t="s">
        <v>0</v>
      </c>
      <c r="C18" s="2" t="s">
        <v>0</v>
      </c>
      <c r="D18" s="6"/>
      <c r="H18" s="5" t="str">
        <f ca="1">INDEX(UNIVERS,MIN(IF(UNIVERS&lt;&gt;"",IF(COUNTIF(H$1:H17,UNIVERS)=0,ROW(INDIRECT("1:"&amp;ROWS(UNIVERS))),ROWS(UNIVERS)))))</f>
        <v>Accessoires</v>
      </c>
      <c r="I18" s="3" t="str">
        <f ca="1">INDEX(Catégorie,MIN(IF(UNIVERS=ChoixUnivers,IF(COUNTIF(E$1:E17,Catégorie)=0,ROW(INDIRECT("1:"&amp;ROWS(Catégorie))),ROWS(Catégorie)))))</f>
        <v>Bottes</v>
      </c>
    </row>
    <row r="19" spans="1:9" x14ac:dyDescent="0.25">
      <c r="A19" s="2" t="s">
        <v>15</v>
      </c>
      <c r="B19" s="2" t="s">
        <v>0</v>
      </c>
      <c r="C19" s="2" t="s">
        <v>87</v>
      </c>
      <c r="D19" s="6"/>
      <c r="H19" s="5" t="str">
        <f ca="1">INDEX(UNIVERS,MIN(IF(UNIVERS&lt;&gt;"",IF(COUNTIF(H$1:H18,UNIVERS)=0,ROW(INDIRECT("1:"&amp;ROWS(UNIVERS))),ROWS(UNIVERS)))))</f>
        <v>Accessoires</v>
      </c>
      <c r="I19" s="3" t="str">
        <f ca="1">INDEX(Catégorie,MIN(IF(UNIVERS=ChoixUnivers,IF(COUNTIF(E$1:E18,Catégorie)=0,ROW(INDIRECT("1:"&amp;ROWS(Catégorie))),ROWS(Catégorie)))))</f>
        <v>Bottes</v>
      </c>
    </row>
    <row r="20" spans="1:9" x14ac:dyDescent="0.25">
      <c r="A20" s="2" t="s">
        <v>15</v>
      </c>
      <c r="B20" s="2" t="s">
        <v>0</v>
      </c>
      <c r="C20" s="2" t="s">
        <v>95</v>
      </c>
      <c r="D20" s="6"/>
      <c r="H20" s="5" t="str">
        <f ca="1">INDEX(UNIVERS,MIN(IF(UNIVERS&lt;&gt;"",IF(COUNTIF(H$1:H19,UNIVERS)=0,ROW(INDIRECT("1:"&amp;ROWS(UNIVERS))),ROWS(UNIVERS)))))</f>
        <v>Accessoires</v>
      </c>
      <c r="I20" s="3" t="str">
        <f ca="1">INDEX(Catégorie,MIN(IF(UNIVERS=ChoixUnivers,IF(COUNTIF(E$1:E19,Catégorie)=0,ROW(INDIRECT("1:"&amp;ROWS(Catégorie))),ROWS(Catégorie)))))</f>
        <v>Bottes</v>
      </c>
    </row>
    <row r="21" spans="1:9" x14ac:dyDescent="0.25">
      <c r="A21" s="2" t="s">
        <v>15</v>
      </c>
      <c r="B21" s="2" t="s">
        <v>0</v>
      </c>
      <c r="C21" s="2" t="s">
        <v>90</v>
      </c>
      <c r="D21" s="6"/>
      <c r="H21" s="5" t="str">
        <f ca="1">INDEX(UNIVERS,MIN(IF(UNIVERS&lt;&gt;"",IF(COUNTIF(H$1:H20,UNIVERS)=0,ROW(INDIRECT("1:"&amp;ROWS(UNIVERS))),ROWS(UNIVERS)))))</f>
        <v>Accessoires</v>
      </c>
      <c r="I21" s="3" t="str">
        <f ca="1">INDEX(Catégorie,MIN(IF(UNIVERS=ChoixUnivers,IF(COUNTIF(E$1:E20,Catégorie)=0,ROW(INDIRECT("1:"&amp;ROWS(Catégorie))),ROWS(Catégorie)))))</f>
        <v>Bottes</v>
      </c>
    </row>
    <row r="22" spans="1:9" x14ac:dyDescent="0.25">
      <c r="A22" s="2" t="s">
        <v>15</v>
      </c>
      <c r="B22" s="2" t="s">
        <v>0</v>
      </c>
      <c r="C22" s="2" t="s">
        <v>92</v>
      </c>
      <c r="D22" s="6"/>
      <c r="H22" s="5" t="str">
        <f ca="1">INDEX(UNIVERS,MIN(IF(UNIVERS&lt;&gt;"",IF(COUNTIF(H$1:H21,UNIVERS)=0,ROW(INDIRECT("1:"&amp;ROWS(UNIVERS))),ROWS(UNIVERS)))))</f>
        <v>Accessoires</v>
      </c>
      <c r="I22" s="3" t="str">
        <f ca="1">INDEX(Catégorie,MIN(IF(UNIVERS=ChoixUnivers,IF(COUNTIF(E$1:E21,Catégorie)=0,ROW(INDIRECT("1:"&amp;ROWS(Catégorie))),ROWS(Catégorie)))))</f>
        <v>Bottes</v>
      </c>
    </row>
    <row r="23" spans="1:9" x14ac:dyDescent="0.25">
      <c r="A23" s="2" t="s">
        <v>15</v>
      </c>
      <c r="B23" s="2" t="s">
        <v>0</v>
      </c>
      <c r="C23" s="2" t="s">
        <v>89</v>
      </c>
      <c r="D23" s="6"/>
      <c r="H23" s="5" t="str">
        <f ca="1">INDEX(UNIVERS,MIN(IF(UNIVERS&lt;&gt;"",IF(COUNTIF(H$1:H22,UNIVERS)=0,ROW(INDIRECT("1:"&amp;ROWS(UNIVERS))),ROWS(UNIVERS)))))</f>
        <v>Accessoires</v>
      </c>
      <c r="I23" s="3" t="str">
        <f ca="1">INDEX(Catégorie,MIN(IF(UNIVERS=ChoixUnivers,IF(COUNTIF(E$1:E22,Catégorie)=0,ROW(INDIRECT("1:"&amp;ROWS(Catégorie))),ROWS(Catégorie)))))</f>
        <v>Bottes</v>
      </c>
    </row>
    <row r="24" spans="1:9" x14ac:dyDescent="0.25">
      <c r="A24" s="2" t="s">
        <v>15</v>
      </c>
      <c r="B24" s="2" t="s">
        <v>0</v>
      </c>
      <c r="C24" s="2" t="s">
        <v>88</v>
      </c>
      <c r="D24" s="6"/>
      <c r="H24" s="5" t="str">
        <f ca="1">INDEX(UNIVERS,MIN(IF(UNIVERS&lt;&gt;"",IF(COUNTIF(H$1:H23,UNIVERS)=0,ROW(INDIRECT("1:"&amp;ROWS(UNIVERS))),ROWS(UNIVERS)))))</f>
        <v>Accessoires</v>
      </c>
      <c r="I24" s="3" t="str">
        <f ca="1">INDEX(Catégorie,MIN(IF(UNIVERS=ChoixUnivers,IF(COUNTIF(E$1:E23,Catégorie)=0,ROW(INDIRECT("1:"&amp;ROWS(Catégorie))),ROWS(Catégorie)))))</f>
        <v>Bottes</v>
      </c>
    </row>
    <row r="25" spans="1:9" x14ac:dyDescent="0.25">
      <c r="A25" s="2" t="s">
        <v>15</v>
      </c>
      <c r="B25" s="2" t="s">
        <v>0</v>
      </c>
      <c r="C25" s="2" t="s">
        <v>91</v>
      </c>
      <c r="D25" s="6"/>
      <c r="H25" s="5" t="str">
        <f ca="1">INDEX(UNIVERS,MIN(IF(UNIVERS&lt;&gt;"",IF(COUNTIF(H$1:H24,UNIVERS)=0,ROW(INDIRECT("1:"&amp;ROWS(UNIVERS))),ROWS(UNIVERS)))))</f>
        <v>Accessoires</v>
      </c>
      <c r="I25" s="3" t="str">
        <f ca="1">INDEX(Catégorie,MIN(IF(UNIVERS=ChoixUnivers,IF(COUNTIF(E$1:E24,Catégorie)=0,ROW(INDIRECT("1:"&amp;ROWS(Catégorie))),ROWS(Catégorie)))))</f>
        <v>Bottes</v>
      </c>
    </row>
    <row r="26" spans="1:9" x14ac:dyDescent="0.25">
      <c r="A26" s="2" t="s">
        <v>15</v>
      </c>
      <c r="B26" s="2" t="s">
        <v>0</v>
      </c>
      <c r="C26" s="2" t="s">
        <v>93</v>
      </c>
      <c r="D26" s="6"/>
    </row>
    <row r="27" spans="1:9" x14ac:dyDescent="0.25">
      <c r="A27" s="2" t="s">
        <v>15</v>
      </c>
      <c r="B27" s="2" t="s">
        <v>73</v>
      </c>
      <c r="C27" s="2" t="s">
        <v>73</v>
      </c>
      <c r="D27" s="6"/>
    </row>
    <row r="28" spans="1:9" x14ac:dyDescent="0.25">
      <c r="A28" s="2" t="s">
        <v>15</v>
      </c>
      <c r="B28" s="2" t="s">
        <v>73</v>
      </c>
      <c r="C28" s="2" t="s">
        <v>84</v>
      </c>
      <c r="D28" s="6"/>
    </row>
    <row r="29" spans="1:9" x14ac:dyDescent="0.25">
      <c r="A29" s="2" t="s">
        <v>15</v>
      </c>
      <c r="B29" s="2" t="s">
        <v>73</v>
      </c>
      <c r="C29" s="2" t="s">
        <v>85</v>
      </c>
      <c r="D29" s="6"/>
    </row>
    <row r="30" spans="1:9" x14ac:dyDescent="0.25">
      <c r="A30" s="2" t="s">
        <v>15</v>
      </c>
      <c r="B30" s="2" t="s">
        <v>72</v>
      </c>
      <c r="D30" s="6"/>
    </row>
    <row r="31" spans="1:9" x14ac:dyDescent="0.25">
      <c r="A31" s="2" t="s">
        <v>15</v>
      </c>
      <c r="B31" s="2" t="s">
        <v>75</v>
      </c>
      <c r="D31" s="6"/>
    </row>
    <row r="32" spans="1:9" x14ac:dyDescent="0.25">
      <c r="A32" s="2" t="s">
        <v>15</v>
      </c>
      <c r="B32" s="2" t="s">
        <v>29</v>
      </c>
      <c r="D32" s="6"/>
    </row>
    <row r="33" spans="1:4" x14ac:dyDescent="0.25">
      <c r="A33" s="2" t="s">
        <v>15</v>
      </c>
      <c r="B33" s="2" t="s">
        <v>6</v>
      </c>
      <c r="D33" s="6"/>
    </row>
    <row r="34" spans="1:4" x14ac:dyDescent="0.25">
      <c r="A34" s="2" t="s">
        <v>15</v>
      </c>
      <c r="B34" s="2" t="s">
        <v>7</v>
      </c>
      <c r="C34" s="2" t="s">
        <v>7</v>
      </c>
      <c r="D34" s="6"/>
    </row>
    <row r="35" spans="1:4" x14ac:dyDescent="0.25">
      <c r="A35" s="2" t="s">
        <v>15</v>
      </c>
      <c r="B35" s="2" t="s">
        <v>7</v>
      </c>
      <c r="C35" s="2" t="s">
        <v>81</v>
      </c>
      <c r="D35" s="6"/>
    </row>
    <row r="36" spans="1:4" x14ac:dyDescent="0.25">
      <c r="A36" s="2" t="s">
        <v>15</v>
      </c>
      <c r="B36" s="2" t="s">
        <v>7</v>
      </c>
      <c r="C36" s="2" t="s">
        <v>82</v>
      </c>
      <c r="D36" s="6"/>
    </row>
    <row r="37" spans="1:4" x14ac:dyDescent="0.25">
      <c r="A37" s="2" t="s">
        <v>15</v>
      </c>
      <c r="B37" s="2" t="s">
        <v>79</v>
      </c>
      <c r="D37" s="6"/>
    </row>
    <row r="38" spans="1:4" x14ac:dyDescent="0.25">
      <c r="A38" s="2" t="s">
        <v>15</v>
      </c>
      <c r="B38" s="2" t="s">
        <v>74</v>
      </c>
      <c r="D38" s="6"/>
    </row>
    <row r="39" spans="1:4" x14ac:dyDescent="0.25">
      <c r="A39" s="2" t="s">
        <v>15</v>
      </c>
      <c r="B39" s="2" t="s">
        <v>83</v>
      </c>
      <c r="D39" s="6"/>
    </row>
    <row r="40" spans="1:4" x14ac:dyDescent="0.25">
      <c r="A40" s="2" t="s">
        <v>15</v>
      </c>
      <c r="B40" s="2" t="s">
        <v>2</v>
      </c>
      <c r="D40" s="6"/>
    </row>
    <row r="41" spans="1:4" x14ac:dyDescent="0.25">
      <c r="A41" s="2" t="s">
        <v>15</v>
      </c>
      <c r="B41" s="2" t="s">
        <v>5</v>
      </c>
      <c r="D41" s="6"/>
    </row>
    <row r="42" spans="1:4" x14ac:dyDescent="0.25">
      <c r="A42" s="2" t="s">
        <v>15</v>
      </c>
      <c r="B42" s="2" t="s">
        <v>4</v>
      </c>
      <c r="C42" s="2" t="s">
        <v>4</v>
      </c>
      <c r="D42" s="6"/>
    </row>
    <row r="43" spans="1:4" x14ac:dyDescent="0.25">
      <c r="A43" s="2" t="s">
        <v>15</v>
      </c>
      <c r="B43" s="2" t="s">
        <v>4</v>
      </c>
      <c r="C43" s="2" t="s">
        <v>76</v>
      </c>
      <c r="D43" s="6"/>
    </row>
    <row r="44" spans="1:4" x14ac:dyDescent="0.25">
      <c r="A44" s="2" t="s">
        <v>15</v>
      </c>
      <c r="B44" s="2" t="s">
        <v>4</v>
      </c>
      <c r="C44" s="2" t="s">
        <v>77</v>
      </c>
      <c r="D44" s="7"/>
    </row>
    <row r="45" spans="1:4" x14ac:dyDescent="0.25">
      <c r="A45" s="2" t="s">
        <v>15</v>
      </c>
      <c r="B45" s="2" t="s">
        <v>86</v>
      </c>
      <c r="D45" s="6"/>
    </row>
    <row r="46" spans="1:4" ht="14.25" customHeight="1" x14ac:dyDescent="0.25">
      <c r="A46" s="2" t="s">
        <v>15</v>
      </c>
      <c r="B46" s="2" t="s">
        <v>80</v>
      </c>
      <c r="D46" s="6"/>
    </row>
    <row r="47" spans="1:4" x14ac:dyDescent="0.25">
      <c r="A47" s="2" t="s">
        <v>15</v>
      </c>
      <c r="B47" s="2" t="s">
        <v>78</v>
      </c>
      <c r="D47" s="6"/>
    </row>
    <row r="48" spans="1:4" x14ac:dyDescent="0.25">
      <c r="A48" s="2" t="s">
        <v>12</v>
      </c>
      <c r="B48" s="2" t="s">
        <v>94</v>
      </c>
      <c r="D48" s="6"/>
    </row>
    <row r="49" spans="1:4" x14ac:dyDescent="0.25">
      <c r="A49" s="2" t="s">
        <v>12</v>
      </c>
      <c r="B49" s="2" t="s">
        <v>36</v>
      </c>
      <c r="D49" s="6"/>
    </row>
    <row r="50" spans="1:4" x14ac:dyDescent="0.25">
      <c r="A50" s="2" t="s">
        <v>12</v>
      </c>
      <c r="B50" s="2" t="s">
        <v>37</v>
      </c>
      <c r="D50" s="7"/>
    </row>
    <row r="51" spans="1:4" x14ac:dyDescent="0.25">
      <c r="A51" s="2" t="s">
        <v>12</v>
      </c>
      <c r="B51" s="2" t="s">
        <v>22</v>
      </c>
      <c r="D51" s="6"/>
    </row>
    <row r="52" spans="1:4" x14ac:dyDescent="0.25">
      <c r="A52" s="2" t="s">
        <v>12</v>
      </c>
      <c r="B52" s="2" t="s">
        <v>34</v>
      </c>
      <c r="D52" s="6"/>
    </row>
    <row r="53" spans="1:4" x14ac:dyDescent="0.25">
      <c r="A53" s="2" t="s">
        <v>12</v>
      </c>
      <c r="B53" s="2" t="s">
        <v>40</v>
      </c>
      <c r="D53" s="6"/>
    </row>
    <row r="54" spans="1:4" x14ac:dyDescent="0.25">
      <c r="A54" s="2" t="s">
        <v>12</v>
      </c>
      <c r="B54" s="2" t="s">
        <v>35</v>
      </c>
      <c r="D54" s="6"/>
    </row>
    <row r="55" spans="1:4" x14ac:dyDescent="0.25">
      <c r="A55" s="2" t="s">
        <v>12</v>
      </c>
      <c r="B55" s="2" t="s">
        <v>25</v>
      </c>
      <c r="D55" s="6"/>
    </row>
    <row r="56" spans="1:4" x14ac:dyDescent="0.25">
      <c r="A56" s="2" t="s">
        <v>14</v>
      </c>
      <c r="B56" s="2" t="s">
        <v>107</v>
      </c>
      <c r="D56" s="6"/>
    </row>
    <row r="57" spans="1:4" x14ac:dyDescent="0.25">
      <c r="A57" s="2" t="s">
        <v>14</v>
      </c>
      <c r="B57" s="2" t="s">
        <v>23</v>
      </c>
      <c r="D57" s="6"/>
    </row>
    <row r="58" spans="1:4" x14ac:dyDescent="0.25">
      <c r="A58" s="2" t="s">
        <v>14</v>
      </c>
      <c r="B58" s="2" t="s">
        <v>21</v>
      </c>
      <c r="C58" s="2" t="s">
        <v>21</v>
      </c>
      <c r="D58" s="6"/>
    </row>
    <row r="59" spans="1:4" x14ac:dyDescent="0.25">
      <c r="A59" s="2" t="s">
        <v>14</v>
      </c>
      <c r="B59" s="2" t="s">
        <v>21</v>
      </c>
      <c r="C59" s="2" t="s">
        <v>110</v>
      </c>
      <c r="D59" s="6"/>
    </row>
    <row r="60" spans="1:4" x14ac:dyDescent="0.25">
      <c r="A60" s="2" t="s">
        <v>14</v>
      </c>
      <c r="B60" s="2" t="s">
        <v>21</v>
      </c>
      <c r="C60" s="2" t="s">
        <v>109</v>
      </c>
      <c r="D60" s="6"/>
    </row>
    <row r="61" spans="1:4" x14ac:dyDescent="0.25">
      <c r="A61" s="2" t="s">
        <v>14</v>
      </c>
      <c r="B61" s="2" t="s">
        <v>21</v>
      </c>
      <c r="C61" s="2" t="s">
        <v>108</v>
      </c>
      <c r="D61" s="6"/>
    </row>
    <row r="62" spans="1:4" x14ac:dyDescent="0.25">
      <c r="A62" s="2" t="s">
        <v>14</v>
      </c>
      <c r="B62" s="2" t="s">
        <v>21</v>
      </c>
      <c r="C62" s="2" t="s">
        <v>106</v>
      </c>
      <c r="D62" s="6"/>
    </row>
    <row r="63" spans="1:4" x14ac:dyDescent="0.25">
      <c r="A63" s="2" t="s">
        <v>14</v>
      </c>
      <c r="B63" s="2" t="s">
        <v>21</v>
      </c>
      <c r="C63" s="2" t="s">
        <v>31</v>
      </c>
      <c r="D63" s="6"/>
    </row>
    <row r="64" spans="1:4" x14ac:dyDescent="0.25">
      <c r="A64" s="2" t="s">
        <v>14</v>
      </c>
      <c r="B64" s="2" t="s">
        <v>21</v>
      </c>
      <c r="C64" s="2" t="s">
        <v>38</v>
      </c>
      <c r="D64" s="6"/>
    </row>
    <row r="65" spans="1:4" x14ac:dyDescent="0.25">
      <c r="A65" s="2" t="s">
        <v>14</v>
      </c>
      <c r="B65" s="2" t="s">
        <v>21</v>
      </c>
      <c r="C65" s="2" t="s">
        <v>105</v>
      </c>
      <c r="D65" s="6"/>
    </row>
    <row r="66" spans="1:4" x14ac:dyDescent="0.25">
      <c r="A66" s="2" t="s">
        <v>14</v>
      </c>
      <c r="B66" s="2" t="s">
        <v>21</v>
      </c>
      <c r="C66" s="2" t="s">
        <v>32</v>
      </c>
      <c r="D66" s="6"/>
    </row>
    <row r="67" spans="1:4" x14ac:dyDescent="0.25">
      <c r="A67" s="2" t="s">
        <v>14</v>
      </c>
      <c r="B67" s="2" t="s">
        <v>21</v>
      </c>
      <c r="C67" s="2" t="s">
        <v>39</v>
      </c>
      <c r="D67" s="6"/>
    </row>
    <row r="68" spans="1:4" x14ac:dyDescent="0.25">
      <c r="A68" s="2" t="s">
        <v>14</v>
      </c>
      <c r="B68" s="2" t="s">
        <v>21</v>
      </c>
      <c r="C68" s="2" t="s">
        <v>30</v>
      </c>
      <c r="D68" s="6"/>
    </row>
    <row r="69" spans="1:4" x14ac:dyDescent="0.25">
      <c r="A69" s="2" t="s">
        <v>14</v>
      </c>
      <c r="B69" s="2" t="s">
        <v>24</v>
      </c>
      <c r="D69" s="6"/>
    </row>
    <row r="70" spans="1:4" x14ac:dyDescent="0.25">
      <c r="A70" s="2" t="s">
        <v>14</v>
      </c>
      <c r="B70" s="2" t="s">
        <v>41</v>
      </c>
      <c r="C70" s="2" t="s">
        <v>42</v>
      </c>
      <c r="D70" s="6"/>
    </row>
    <row r="71" spans="1:4" x14ac:dyDescent="0.25">
      <c r="A71" s="2" t="s">
        <v>14</v>
      </c>
      <c r="B71" s="2" t="s">
        <v>41</v>
      </c>
      <c r="C71" s="2" t="s">
        <v>44</v>
      </c>
      <c r="D71" s="7"/>
    </row>
    <row r="72" spans="1:4" x14ac:dyDescent="0.25">
      <c r="A72" s="2" t="s">
        <v>14</v>
      </c>
      <c r="B72" s="2" t="s">
        <v>41</v>
      </c>
      <c r="C72" s="2" t="s">
        <v>43</v>
      </c>
      <c r="D72" s="6"/>
    </row>
    <row r="73" spans="1:4" x14ac:dyDescent="0.25">
      <c r="A73" s="2" t="s">
        <v>16</v>
      </c>
      <c r="B73" s="2" t="s">
        <v>59</v>
      </c>
    </row>
    <row r="74" spans="1:4" x14ac:dyDescent="0.25">
      <c r="A74" s="2" t="s">
        <v>16</v>
      </c>
      <c r="B74" s="2" t="s">
        <v>45</v>
      </c>
      <c r="C74" s="2" t="s">
        <v>19</v>
      </c>
    </row>
    <row r="75" spans="1:4" x14ac:dyDescent="0.25">
      <c r="A75" s="2" t="s">
        <v>16</v>
      </c>
      <c r="B75" s="2" t="s">
        <v>45</v>
      </c>
      <c r="C75" s="2" t="s">
        <v>46</v>
      </c>
    </row>
    <row r="76" spans="1:4" x14ac:dyDescent="0.25">
      <c r="A76" s="2" t="s">
        <v>16</v>
      </c>
      <c r="B76" s="2" t="s">
        <v>45</v>
      </c>
      <c r="C76" s="2" t="s">
        <v>47</v>
      </c>
    </row>
    <row r="77" spans="1:4" x14ac:dyDescent="0.25">
      <c r="A77" s="2" t="s">
        <v>16</v>
      </c>
      <c r="B77" s="2" t="s">
        <v>45</v>
      </c>
      <c r="C77" s="2" t="s">
        <v>48</v>
      </c>
    </row>
    <row r="78" spans="1:4" x14ac:dyDescent="0.25">
      <c r="A78" s="2" t="s">
        <v>16</v>
      </c>
      <c r="B78" s="2" t="s">
        <v>61</v>
      </c>
    </row>
    <row r="79" spans="1:4" x14ac:dyDescent="0.25">
      <c r="A79" s="2" t="s">
        <v>16</v>
      </c>
      <c r="B79" s="2" t="s">
        <v>49</v>
      </c>
      <c r="C79" s="2" t="s">
        <v>55</v>
      </c>
    </row>
    <row r="80" spans="1:4" x14ac:dyDescent="0.25">
      <c r="A80" s="2" t="s">
        <v>16</v>
      </c>
      <c r="B80" s="2" t="s">
        <v>49</v>
      </c>
      <c r="C80" s="2" t="s">
        <v>50</v>
      </c>
    </row>
    <row r="81" spans="1:3" x14ac:dyDescent="0.25">
      <c r="A81" s="2" t="s">
        <v>16</v>
      </c>
      <c r="B81" s="2" t="s">
        <v>49</v>
      </c>
      <c r="C81" s="2" t="s">
        <v>56</v>
      </c>
    </row>
    <row r="82" spans="1:3" x14ac:dyDescent="0.25">
      <c r="A82" s="2" t="s">
        <v>16</v>
      </c>
      <c r="B82" s="2" t="s">
        <v>49</v>
      </c>
      <c r="C82" s="2" t="s">
        <v>57</v>
      </c>
    </row>
    <row r="83" spans="1:3" x14ac:dyDescent="0.25">
      <c r="A83" s="2" t="s">
        <v>16</v>
      </c>
      <c r="B83" s="2" t="s">
        <v>49</v>
      </c>
      <c r="C83" s="2" t="s">
        <v>51</v>
      </c>
    </row>
    <row r="84" spans="1:3" x14ac:dyDescent="0.25">
      <c r="A84" s="2" t="s">
        <v>16</v>
      </c>
      <c r="B84" s="2" t="s">
        <v>49</v>
      </c>
      <c r="C84" s="2" t="s">
        <v>54</v>
      </c>
    </row>
    <row r="85" spans="1:3" x14ac:dyDescent="0.25">
      <c r="A85" s="2" t="s">
        <v>16</v>
      </c>
      <c r="B85" s="2" t="s">
        <v>49</v>
      </c>
      <c r="C85" s="2" t="s">
        <v>52</v>
      </c>
    </row>
    <row r="86" spans="1:3" x14ac:dyDescent="0.25">
      <c r="A86" s="2" t="s">
        <v>16</v>
      </c>
      <c r="B86" s="2" t="s">
        <v>49</v>
      </c>
      <c r="C86" s="2" t="s">
        <v>53</v>
      </c>
    </row>
    <row r="87" spans="1:3" x14ac:dyDescent="0.25">
      <c r="A87" s="2" t="s">
        <v>16</v>
      </c>
      <c r="B87" s="2" t="s">
        <v>49</v>
      </c>
      <c r="C87" s="2" t="s">
        <v>58</v>
      </c>
    </row>
    <row r="88" spans="1:3" x14ac:dyDescent="0.25">
      <c r="A88" s="2" t="s">
        <v>16</v>
      </c>
      <c r="B88" s="2" t="s">
        <v>11</v>
      </c>
      <c r="C88" s="2" t="s">
        <v>20</v>
      </c>
    </row>
    <row r="89" spans="1:3" x14ac:dyDescent="0.25">
      <c r="A89" s="2" t="s">
        <v>16</v>
      </c>
      <c r="B89" s="2" t="s">
        <v>11</v>
      </c>
      <c r="C89" s="2" t="s">
        <v>104</v>
      </c>
    </row>
    <row r="90" spans="1:3" x14ac:dyDescent="0.25">
      <c r="A90" s="2" t="s">
        <v>16</v>
      </c>
      <c r="B90" s="2" t="s">
        <v>11</v>
      </c>
      <c r="C90" s="2" t="s">
        <v>103</v>
      </c>
    </row>
    <row r="91" spans="1:3" x14ac:dyDescent="0.25">
      <c r="A91" s="2" t="s">
        <v>16</v>
      </c>
      <c r="B91" s="2" t="s">
        <v>11</v>
      </c>
      <c r="C91" s="2" t="s">
        <v>71</v>
      </c>
    </row>
    <row r="92" spans="1:3" x14ac:dyDescent="0.25">
      <c r="A92" s="2" t="s">
        <v>16</v>
      </c>
      <c r="B92" s="2" t="s">
        <v>9</v>
      </c>
      <c r="C92" s="2" t="s">
        <v>62</v>
      </c>
    </row>
    <row r="93" spans="1:3" x14ac:dyDescent="0.25">
      <c r="A93" s="2" t="s">
        <v>16</v>
      </c>
      <c r="B93" s="2" t="s">
        <v>9</v>
      </c>
      <c r="C93" s="2" t="s">
        <v>63</v>
      </c>
    </row>
    <row r="94" spans="1:3" x14ac:dyDescent="0.25">
      <c r="A94" s="2" t="s">
        <v>16</v>
      </c>
      <c r="B94" s="2" t="s">
        <v>60</v>
      </c>
    </row>
    <row r="95" spans="1:3" x14ac:dyDescent="0.25">
      <c r="A95" s="2" t="s">
        <v>16</v>
      </c>
      <c r="B95" s="2" t="s">
        <v>10</v>
      </c>
      <c r="C95" s="2" t="s">
        <v>102</v>
      </c>
    </row>
    <row r="96" spans="1:3" x14ac:dyDescent="0.25">
      <c r="A96" s="2" t="s">
        <v>16</v>
      </c>
      <c r="B96" s="2" t="s">
        <v>10</v>
      </c>
      <c r="C96" s="2" t="s">
        <v>18</v>
      </c>
    </row>
    <row r="97" spans="1:3" x14ac:dyDescent="0.25">
      <c r="A97" s="2" t="s">
        <v>16</v>
      </c>
      <c r="B97" s="2" t="s">
        <v>10</v>
      </c>
      <c r="C97" s="2" t="s">
        <v>68</v>
      </c>
    </row>
    <row r="98" spans="1:3" x14ac:dyDescent="0.25">
      <c r="A98" s="2" t="s">
        <v>16</v>
      </c>
      <c r="B98" s="2" t="s">
        <v>10</v>
      </c>
      <c r="C98" s="2" t="s">
        <v>65</v>
      </c>
    </row>
    <row r="99" spans="1:3" x14ac:dyDescent="0.25">
      <c r="A99" s="2" t="s">
        <v>16</v>
      </c>
      <c r="B99" s="2" t="s">
        <v>10</v>
      </c>
      <c r="C99" s="2" t="s">
        <v>66</v>
      </c>
    </row>
    <row r="100" spans="1:3" x14ac:dyDescent="0.25">
      <c r="A100" s="2" t="s">
        <v>16</v>
      </c>
      <c r="B100" s="2" t="s">
        <v>10</v>
      </c>
      <c r="C100" s="2" t="s">
        <v>69</v>
      </c>
    </row>
    <row r="101" spans="1:3" x14ac:dyDescent="0.25">
      <c r="A101" s="2" t="s">
        <v>16</v>
      </c>
      <c r="B101" s="2" t="s">
        <v>10</v>
      </c>
      <c r="C101" s="2" t="s">
        <v>64</v>
      </c>
    </row>
    <row r="102" spans="1:3" x14ac:dyDescent="0.25">
      <c r="A102" s="2" t="s">
        <v>16</v>
      </c>
      <c r="B102" s="2" t="s">
        <v>10</v>
      </c>
      <c r="C102" s="2" t="s">
        <v>70</v>
      </c>
    </row>
    <row r="103" spans="1:3" x14ac:dyDescent="0.25">
      <c r="A103" s="2" t="s">
        <v>16</v>
      </c>
      <c r="B103" s="2" t="s">
        <v>10</v>
      </c>
      <c r="C103" s="2" t="s">
        <v>67</v>
      </c>
    </row>
  </sheetData>
  <sortState ref="A1:C195">
    <sortCondition ref="A1:A195"/>
    <sortCondition ref="B1:B195"/>
    <sortCondition ref="C1:C195"/>
  </sortState>
  <mergeCells count="1">
    <mergeCell ref="E1:F1"/>
  </mergeCells>
  <dataValidations count="3">
    <dataValidation type="list" allowBlank="1" showInputMessage="1" showErrorMessage="1" sqref="F2">
      <formula1>ListeUnivers</formula1>
    </dataValidation>
    <dataValidation type="list" allowBlank="1" showInputMessage="1" showErrorMessage="1" sqref="F3">
      <formula1>ListeCatégorie</formula1>
    </dataValidation>
    <dataValidation type="list" allowBlank="1" showInputMessage="1" showErrorMessage="1" sqref="F4">
      <formula1>OFFSET(Sous_catégorie,MATCH(F3,Catégorie,0)-1,,COUNTIF(Catégorie,F3))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de catégories</vt:lpstr>
      <vt:lpstr>ChoixUnivers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2015-01-19T19:39:34Z</dcterms:modified>
</cp:coreProperties>
</file>