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6D7BE3D0-9255-6837-6703-DDC3ED590948}"/>
  <workbookPr showInkAnnotation="0" codeName="ThisWorkbook" autoCompressPictures="0"/>
  <bookViews>
    <workbookView xWindow="0" yWindow="0" windowWidth="19320" windowHeight="15480" tabRatio="500"/>
  </bookViews>
  <sheets>
    <sheet name="Mai 2016" sheetId="1" r:id="rId1"/>
    <sheet name="Durées de service" sheetId="2" r:id="rId2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" i="1"/>
  <c r="F3"/>
  <c r="G3"/>
  <c r="H3"/>
  <c r="K2"/>
  <c r="B25"/>
  <c r="B26"/>
  <c r="B27"/>
  <c r="B28"/>
  <c r="B29"/>
  <c r="B30"/>
  <c r="B31"/>
  <c r="B32"/>
  <c r="B33"/>
  <c r="B34"/>
  <c r="B35"/>
  <c r="B36"/>
  <c r="B3"/>
</calcChain>
</file>

<file path=xl/sharedStrings.xml><?xml version="1.0" encoding="utf-8"?>
<sst xmlns="http://schemas.openxmlformats.org/spreadsheetml/2006/main" count="22" uniqueCount="21">
  <si>
    <t>Date</t>
  </si>
  <si>
    <t>Durée du service</t>
  </si>
  <si>
    <t>Nombre de livraisons</t>
  </si>
  <si>
    <t>Fixe</t>
  </si>
  <si>
    <t>Variable</t>
  </si>
  <si>
    <t>Total</t>
  </si>
  <si>
    <t>Jour</t>
  </si>
  <si>
    <t>19h-22h30</t>
  </si>
  <si>
    <t>22h-3h</t>
  </si>
  <si>
    <t>19h-3h</t>
  </si>
  <si>
    <t>19h-00h</t>
  </si>
  <si>
    <t>00h-5h</t>
  </si>
  <si>
    <t>19h-5h</t>
  </si>
  <si>
    <t>Heures facturées</t>
  </si>
  <si>
    <t>À renseigner</t>
  </si>
  <si>
    <t>Fixe :</t>
  </si>
  <si>
    <t>Variable :</t>
  </si>
  <si>
    <t>Total/j</t>
  </si>
  <si>
    <t>jjjj décembre 1984</t>
  </si>
  <si>
    <t>17h45</t>
  </si>
  <si>
    <t>2</t>
  </si>
</sst>
</file>

<file path=xl/styles.xml><?xml version="1.0" encoding="utf-8"?>
<styleSheet xmlns="http://schemas.openxmlformats.org/spreadsheetml/2006/main">
  <numFmts count="2">
    <numFmt numFmtId="164" formatCode="[$-40C]dddd"/>
    <numFmt numFmtId="165" formatCode="#,##0.00\ &quot;€&quot;"/>
  </numFmts>
  <fonts count="6">
    <font>
      <sz val="12"/>
      <color theme="1"/>
      <name val="Calibri"/>
      <family val="2"/>
      <charset val="238"/>
      <scheme val="minor"/>
    </font>
    <font>
      <sz val="12"/>
      <color rgb="FFFF0000"/>
      <name val="Calibri"/>
      <family val="2"/>
      <charset val="238"/>
      <scheme val="minor"/>
    </font>
    <font>
      <b/>
      <sz val="12"/>
      <color rgb="FF008000"/>
      <name val="Calibri"/>
      <scheme val="minor"/>
    </font>
    <font>
      <b/>
      <sz val="14"/>
      <color rgb="FFFF0000"/>
      <name val="Calibri"/>
      <scheme val="minor"/>
    </font>
    <font>
      <u/>
      <sz val="12"/>
      <color theme="10"/>
      <name val="Calibri"/>
      <family val="2"/>
      <charset val="238"/>
      <scheme val="minor"/>
    </font>
    <font>
      <u/>
      <sz val="12"/>
      <color theme="11"/>
      <name val="Calibri"/>
      <family val="2"/>
      <charset val="238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165" fontId="0" fillId="0" borderId="0" xfId="0" applyNumberFormat="1"/>
    <xf numFmtId="0" fontId="0" fillId="0" borderId="1" xfId="0" applyBorder="1" applyAlignment="1">
      <alignment horizontal="right"/>
    </xf>
    <xf numFmtId="0" fontId="0" fillId="0" borderId="4" xfId="0" applyBorder="1" applyAlignment="1">
      <alignment horizontal="right"/>
    </xf>
    <xf numFmtId="165" fontId="2" fillId="0" borderId="3" xfId="0" applyNumberFormat="1" applyFont="1" applyBorder="1" applyAlignment="1">
      <alignment horizontal="center"/>
    </xf>
    <xf numFmtId="165" fontId="2" fillId="0" borderId="2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4" fontId="2" fillId="0" borderId="0" xfId="0" applyNumberFormat="1" applyFont="1"/>
    <xf numFmtId="164" fontId="0" fillId="0" borderId="0" xfId="0" applyNumberFormat="1" applyAlignment="1">
      <alignment horizontal="center"/>
    </xf>
    <xf numFmtId="165" fontId="3" fillId="0" borderId="6" xfId="0" applyNumberFormat="1" applyFont="1" applyBorder="1" applyAlignment="1">
      <alignment horizontal="center"/>
    </xf>
    <xf numFmtId="0" fontId="1" fillId="0" borderId="5" xfId="0" applyFont="1" applyBorder="1"/>
    <xf numFmtId="14" fontId="0" fillId="0" borderId="7" xfId="0" applyNumberFormat="1" applyBorder="1"/>
    <xf numFmtId="164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Border="1"/>
    <xf numFmtId="165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P36"/>
  <sheetViews>
    <sheetView tabSelected="1" workbookViewId="0">
      <pane ySplit="2" topLeftCell="A3" activePane="bottomLeft" state="frozenSplit"/>
      <selection pane="bottomLeft" activeCell="G18" sqref="G18"/>
    </sheetView>
  </sheetViews>
  <sheetFormatPr baseColWidth="10" defaultRowHeight="15.75"/>
  <cols>
    <col min="1" max="1" width="12.125" style="1" customWidth="1"/>
    <col min="2" max="2" width="8.625" style="10" customWidth="1"/>
    <col min="3" max="3" width="14.875" style="7" bestFit="1" customWidth="1"/>
    <col min="4" max="4" width="14.875" style="7" customWidth="1"/>
    <col min="5" max="5" width="18.5" bestFit="1" customWidth="1"/>
    <col min="6" max="7" width="10.875" style="2"/>
    <col min="9" max="9" width="13" customWidth="1"/>
    <col min="10" max="10" width="5.375" customWidth="1"/>
    <col min="12" max="12" width="3.375" customWidth="1"/>
    <col min="13" max="13" width="5" customWidth="1"/>
    <col min="14" max="14" width="8.375" customWidth="1"/>
    <col min="15" max="15" width="9.125" customWidth="1"/>
  </cols>
  <sheetData>
    <row r="1" spans="1:16" ht="16.5" thickBot="1"/>
    <row r="2" spans="1:16" ht="19.5" thickBot="1">
      <c r="A2" s="13" t="s">
        <v>0</v>
      </c>
      <c r="B2" s="14" t="s">
        <v>6</v>
      </c>
      <c r="C2" s="15" t="s">
        <v>1</v>
      </c>
      <c r="D2" s="15" t="s">
        <v>13</v>
      </c>
      <c r="E2" s="16" t="s">
        <v>2</v>
      </c>
      <c r="F2" s="17" t="s">
        <v>3</v>
      </c>
      <c r="G2" s="17" t="s">
        <v>4</v>
      </c>
      <c r="H2" s="18" t="s">
        <v>17</v>
      </c>
      <c r="J2" s="12" t="s">
        <v>5</v>
      </c>
      <c r="K2" s="11">
        <f>SUM(H:H)</f>
        <v>70.5</v>
      </c>
      <c r="M2" s="3" t="s">
        <v>15</v>
      </c>
      <c r="N2" s="5">
        <v>6.25</v>
      </c>
      <c r="O2" s="4" t="s">
        <v>16</v>
      </c>
      <c r="P2" s="6">
        <v>4</v>
      </c>
    </row>
    <row r="3" spans="1:16">
      <c r="A3" s="9">
        <v>42509</v>
      </c>
      <c r="B3" s="10">
        <f>IF(A3,A3,"")</f>
        <v>42509</v>
      </c>
      <c r="C3" s="7" t="s">
        <v>12</v>
      </c>
      <c r="D3" s="7">
        <f>VLOOKUP(C3,'Durées de service'!$A$1:$B$7,2)</f>
        <v>10</v>
      </c>
      <c r="E3" s="8">
        <v>2</v>
      </c>
      <c r="F3" s="2">
        <f>D3*$N$2</f>
        <v>62.5</v>
      </c>
      <c r="G3" s="2">
        <f>E3*$P$2</f>
        <v>8</v>
      </c>
      <c r="H3" s="2">
        <f>F3+G3</f>
        <v>70.5</v>
      </c>
    </row>
    <row r="4" spans="1:16">
      <c r="A4" s="9" t="s">
        <v>18</v>
      </c>
      <c r="C4" s="7" t="s">
        <v>20</v>
      </c>
      <c r="E4" s="8" t="s">
        <v>19</v>
      </c>
      <c r="H4" s="2"/>
    </row>
    <row r="19" spans="2:2" ht="18" customHeight="1"/>
    <row r="25" spans="2:2">
      <c r="B25" s="10" t="str">
        <f t="shared" ref="B5:B36" si="0">IF(A25,A25,"")</f>
        <v/>
      </c>
    </row>
    <row r="26" spans="2:2">
      <c r="B26" s="10" t="str">
        <f t="shared" si="0"/>
        <v/>
      </c>
    </row>
    <row r="27" spans="2:2">
      <c r="B27" s="10" t="str">
        <f t="shared" si="0"/>
        <v/>
      </c>
    </row>
    <row r="28" spans="2:2">
      <c r="B28" s="10" t="str">
        <f t="shared" si="0"/>
        <v/>
      </c>
    </row>
    <row r="29" spans="2:2">
      <c r="B29" s="10" t="str">
        <f t="shared" si="0"/>
        <v/>
      </c>
    </row>
    <row r="30" spans="2:2">
      <c r="B30" s="10" t="str">
        <f t="shared" si="0"/>
        <v/>
      </c>
    </row>
    <row r="31" spans="2:2">
      <c r="B31" s="10" t="str">
        <f t="shared" si="0"/>
        <v/>
      </c>
    </row>
    <row r="32" spans="2:2">
      <c r="B32" s="10" t="str">
        <f t="shared" si="0"/>
        <v/>
      </c>
    </row>
    <row r="33" spans="2:2">
      <c r="B33" s="10" t="str">
        <f t="shared" si="0"/>
        <v/>
      </c>
    </row>
    <row r="34" spans="2:2">
      <c r="B34" s="10" t="str">
        <f t="shared" si="0"/>
        <v/>
      </c>
    </row>
    <row r="35" spans="2:2">
      <c r="B35" s="10" t="str">
        <f t="shared" si="0"/>
        <v/>
      </c>
    </row>
    <row r="36" spans="2:2">
      <c r="B36" s="10" t="str">
        <f t="shared" si="0"/>
        <v/>
      </c>
    </row>
  </sheetData>
  <pageMargins left="0.75" right="0.75" top="1" bottom="1" header="0.5" footer="0.5"/>
  <pageSetup paperSize="9" orientation="portrait" horizontalDpi="4294967292" verticalDpi="4294967292" r:id="rId1"/>
  <ignoredErrors>
    <ignoredError sqref="B25:B36" emptyCellReference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'Durées de service'!$A$1:$A$7</xm:f>
          </x14:formula1>
          <xm:sqref>C3:C4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:B7"/>
  <sheetViews>
    <sheetView workbookViewId="0">
      <selection activeCell="B2" sqref="B2"/>
    </sheetView>
  </sheetViews>
  <sheetFormatPr baseColWidth="10" defaultRowHeight="15.75"/>
  <cols>
    <col min="1" max="1" width="12" customWidth="1"/>
  </cols>
  <sheetData>
    <row r="1" spans="1:2">
      <c r="A1" t="s">
        <v>14</v>
      </c>
      <c r="B1">
        <v>2</v>
      </c>
    </row>
    <row r="2" spans="1:2">
      <c r="A2" t="s">
        <v>7</v>
      </c>
      <c r="B2">
        <v>3.5</v>
      </c>
    </row>
    <row r="3" spans="1:2">
      <c r="A3" t="s">
        <v>8</v>
      </c>
      <c r="B3">
        <v>5</v>
      </c>
    </row>
    <row r="4" spans="1:2">
      <c r="A4" t="s">
        <v>9</v>
      </c>
      <c r="B4">
        <v>8</v>
      </c>
    </row>
    <row r="5" spans="1:2">
      <c r="A5" t="s">
        <v>10</v>
      </c>
      <c r="B5">
        <v>5</v>
      </c>
    </row>
    <row r="6" spans="1:2">
      <c r="A6" t="s">
        <v>11</v>
      </c>
      <c r="B6">
        <v>5</v>
      </c>
    </row>
    <row r="7" spans="1:2">
      <c r="A7" t="s">
        <v>12</v>
      </c>
      <c r="B7">
        <v>10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 2016</vt:lpstr>
      <vt:lpstr>Durées de service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Léo</dc:creator>
  <cp:lastModifiedBy>Light.user</cp:lastModifiedBy>
  <dcterms:created xsi:type="dcterms:W3CDTF">2016-05-26T08:59:18Z</dcterms:created>
  <dcterms:modified xsi:type="dcterms:W3CDTF">2016-05-26T11:42:30Z</dcterms:modified>
</cp:coreProperties>
</file>