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120" yWindow="90" windowWidth="20730" windowHeight="9540"/>
  </bookViews>
  <sheets>
    <sheet name="FACTURE BASE" sheetId="1" r:id="rId1"/>
  </sheets>
  <externalReferences>
    <externalReference r:id="rId2"/>
  </externalReferences>
  <definedNames>
    <definedName name="_xlnm._FilterDatabase" localSheetId="0" hidden="1">'FACTURE BASE'!$A$1:$K$9999</definedName>
    <definedName name="CODE_DES_CPRODUITS">#REF!</definedName>
    <definedName name="_xlnm.Criteria" localSheetId="0">'FACTURE BASE'!$N$1:$N$2</definedName>
    <definedName name="Cust_List">OFFSET('[1]BASE CLIENT'!$A$1,1,0,COUNTA('[1]BASE CLIENT'!$A$1:$A$99)-1,1)</definedName>
    <definedName name="_xlnm.Extract" localSheetId="0">'FACTURE BASE'!$P$1:$X$1</definedName>
    <definedName name="Inv_List">OFFSET('FACTURE BASE'!$Q$1,1,0,COUNTA('FACTURE BASE'!$Q$1:$Q$94)-1,8)</definedName>
    <definedName name="List_Facture">OFFSET(#REF!,1,0,COUNTA(#REF!)-1,8)</definedName>
    <definedName name="Nom_Client">OFFSET('[1]BASE CLIENT'!$A$1,1,0,COUNTA('[1]BASE CLIENT'!$A$1:$A$100)-1,1)</definedName>
    <definedName name="Product">OFFSET('[1]PRODUIT BASE'!#REF!,1,0,COUNTA('[1]PRODUIT BASE'!#REF!)-1,1)</definedName>
    <definedName name="ProductCode">OFFSET('[1]PRODUIT BASE'!#REF!,1,0,COUNTA('[1]PRODUIT BASE'!#REF!)-1,1)</definedName>
  </definedNames>
  <calcPr calcId="124519"/>
</workbook>
</file>

<file path=xl/calcChain.xml><?xml version="1.0" encoding="utf-8"?>
<calcChain xmlns="http://schemas.openxmlformats.org/spreadsheetml/2006/main">
  <c r="P2" i="1" a="1"/>
  <c r="Q2" s="1"/>
  <c r="R2"/>
  <c r="S2"/>
  <c r="V2"/>
  <c r="W2"/>
  <c r="Z2"/>
  <c r="P3"/>
  <c r="S3"/>
  <c r="T3"/>
  <c r="W3"/>
  <c r="X3"/>
  <c r="P4"/>
  <c r="Q4"/>
  <c r="T4"/>
  <c r="U4"/>
  <c r="X4"/>
  <c r="Y4"/>
  <c r="Z4" l="1"/>
  <c r="V4"/>
  <c r="R4"/>
  <c r="Y3"/>
  <c r="U3"/>
  <c r="Q3"/>
  <c r="X2"/>
  <c r="T2"/>
  <c r="P2"/>
  <c r="W4"/>
  <c r="S4"/>
  <c r="Z3"/>
  <c r="V3"/>
  <c r="R3"/>
  <c r="Y2"/>
  <c r="U2"/>
  <c r="K3"/>
  <c r="K2"/>
  <c r="K4"/>
  <c r="Q13"/>
</calcChain>
</file>

<file path=xl/sharedStrings.xml><?xml version="1.0" encoding="utf-8"?>
<sst xmlns="http://schemas.openxmlformats.org/spreadsheetml/2006/main" count="38" uniqueCount="24">
  <si>
    <t>N° Facture</t>
  </si>
  <si>
    <t>Date</t>
  </si>
  <si>
    <t>Client</t>
  </si>
  <si>
    <t>Code</t>
  </si>
  <si>
    <t>Prouit</t>
  </si>
  <si>
    <t>Qnt</t>
  </si>
  <si>
    <t>Prix</t>
  </si>
  <si>
    <t>TVA %</t>
  </si>
  <si>
    <t>TVA</t>
  </si>
  <si>
    <t>Total</t>
  </si>
  <si>
    <t>Ranger</t>
  </si>
  <si>
    <t>CHATEAUX DE France</t>
  </si>
  <si>
    <t>10 000,00</t>
  </si>
  <si>
    <t>Naî Fabrice</t>
  </si>
  <si>
    <t>80 000,00</t>
  </si>
  <si>
    <t>14 400,00</t>
  </si>
  <si>
    <t>Ibrahim</t>
  </si>
  <si>
    <t>PETIT PALACE</t>
  </si>
  <si>
    <t>11 500,00</t>
  </si>
  <si>
    <t>11 000,00</t>
  </si>
  <si>
    <t>1 980,00</t>
  </si>
  <si>
    <t xml:space="preserve">CABARNET </t>
  </si>
  <si>
    <t>100 000,00</t>
  </si>
  <si>
    <t>18 000,00</t>
  </si>
</sst>
</file>

<file path=xl/styles.xml><?xml version="1.0" encoding="utf-8"?>
<styleSheet xmlns="http://schemas.openxmlformats.org/spreadsheetml/2006/main">
  <numFmts count="1">
    <numFmt numFmtId="164" formatCode="_(* #,##0.00_);_(* \(#,##0.00\);_(* &quot;-&quot;??_);_(@_)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Trebuchet MS"/>
      <family val="2"/>
    </font>
    <font>
      <sz val="11"/>
      <color theme="1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3" fillId="0" borderId="0" xfId="0" applyFont="1"/>
    <xf numFmtId="0" fontId="3" fillId="0" borderId="0" xfId="0" applyFont="1" applyAlignment="1">
      <alignment horizontal="center"/>
    </xf>
    <xf numFmtId="14" fontId="3" fillId="0" borderId="0" xfId="0" applyNumberFormat="1" applyFont="1"/>
    <xf numFmtId="9" fontId="3" fillId="0" borderId="0" xfId="0" applyNumberFormat="1" applyFont="1"/>
    <xf numFmtId="0" fontId="3" fillId="3" borderId="0" xfId="0" applyFont="1" applyFill="1"/>
    <xf numFmtId="0" fontId="3" fillId="4" borderId="0" xfId="0" applyFont="1" applyFill="1" applyAlignment="1">
      <alignment horizontal="center"/>
    </xf>
    <xf numFmtId="0" fontId="3" fillId="4" borderId="0" xfId="0" applyFont="1" applyFill="1"/>
    <xf numFmtId="9" fontId="3" fillId="3" borderId="0" xfId="0" applyNumberFormat="1" applyFont="1" applyFill="1"/>
    <xf numFmtId="9" fontId="3" fillId="4" borderId="0" xfId="0" applyNumberFormat="1" applyFont="1" applyFill="1"/>
    <xf numFmtId="14" fontId="3" fillId="4" borderId="0" xfId="0" applyNumberFormat="1" applyFont="1" applyFill="1" applyAlignment="1">
      <alignment horizontal="center"/>
    </xf>
  </cellXfs>
  <cellStyles count="2">
    <cellStyle name="Milliers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</xdr:row>
      <xdr:rowOff>8660</xdr:rowOff>
    </xdr:from>
    <xdr:to>
      <xdr:col>7</xdr:col>
      <xdr:colOff>0</xdr:colOff>
      <xdr:row>15</xdr:row>
      <xdr:rowOff>181841</xdr:rowOff>
    </xdr:to>
    <xdr:sp macro="" textlink="">
      <xdr:nvSpPr>
        <xdr:cNvPr id="2" name="Rectangle 1"/>
        <xdr:cNvSpPr/>
      </xdr:nvSpPr>
      <xdr:spPr>
        <a:xfrm>
          <a:off x="2052205" y="1671205"/>
          <a:ext cx="4623954" cy="1627909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Bonjour,</a:t>
          </a:r>
        </a:p>
        <a:p>
          <a:pPr algn="l"/>
          <a:r>
            <a:rPr lang="fr-FR" sz="1100">
              <a:solidFill>
                <a:schemeClr val="tx1"/>
              </a:solidFill>
            </a:rPr>
            <a:t>Je</a:t>
          </a:r>
          <a:r>
            <a:rPr lang="fr-FR" sz="1100" baseline="0">
              <a:solidFill>
                <a:schemeClr val="tx1"/>
              </a:solidFill>
            </a:rPr>
            <a:t> souhaite faire apparaitre les informations de la facture 1 de le tableau P:X en fonction du numero de facture contenu dans la cellule N2,</a:t>
          </a:r>
        </a:p>
        <a:p>
          <a:pPr algn="l"/>
          <a:r>
            <a:rPr lang="fr-FR" sz="1100" baseline="0">
              <a:solidFill>
                <a:schemeClr val="tx1"/>
              </a:solidFill>
            </a:rPr>
            <a:t>la Recherche V de la facture me donne seulement le resultat de la premiere recherche et pourtant la facture 1 comporte deux operations...</a:t>
          </a:r>
        </a:p>
        <a:p>
          <a:pPr algn="l"/>
          <a:endParaRPr lang="fr-FR" sz="1100" baseline="0">
            <a:solidFill>
              <a:schemeClr val="tx1"/>
            </a:solidFill>
          </a:endParaRPr>
        </a:p>
        <a:p>
          <a:pPr algn="l"/>
          <a:r>
            <a:rPr lang="fr-FR" sz="1100" baseline="0">
              <a:solidFill>
                <a:schemeClr val="tx1"/>
              </a:solidFill>
            </a:rPr>
            <a:t>Je ne sais quelle formule utiliser pour resoudre ce probleme</a:t>
          </a:r>
        </a:p>
        <a:p>
          <a:pPr algn="l"/>
          <a:r>
            <a:rPr lang="fr-FR" sz="1100" baseline="0">
              <a:solidFill>
                <a:schemeClr val="tx1"/>
              </a:solidFill>
            </a:rPr>
            <a:t>Prière m'aider SVP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%20Facturation%20VBA/PROJET%20FACTURATION%20-%20Copi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CLIENT"/>
      <sheetName val="PRODUIT BASE"/>
      <sheetName val="FACTURE BASE"/>
    </sheetNames>
    <sheetDataSet>
      <sheetData sheetId="0">
        <row r="1">
          <cell r="A1" t="str">
            <v>Nom Client</v>
          </cell>
        </row>
        <row r="2">
          <cell r="A2" t="str">
            <v>Premier Jumeau</v>
          </cell>
        </row>
        <row r="3">
          <cell r="A3" t="str">
            <v>Naî Fabrice</v>
          </cell>
        </row>
        <row r="4">
          <cell r="A4" t="str">
            <v>Syntiche Amafou</v>
          </cell>
        </row>
        <row r="5">
          <cell r="A5" t="str">
            <v>Jean Jacques</v>
          </cell>
        </row>
        <row r="6">
          <cell r="A6" t="str">
            <v>Ibrahim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Z24"/>
  <sheetViews>
    <sheetView tabSelected="1" zoomScale="110" zoomScaleNormal="110" workbookViewId="0">
      <selection activeCell="A9" sqref="A9"/>
    </sheetView>
  </sheetViews>
  <sheetFormatPr baseColWidth="10" defaultRowHeight="16.5"/>
  <cols>
    <col min="1" max="1" width="12.5703125" style="4" customWidth="1"/>
    <col min="2" max="2" width="12.42578125" style="3" bestFit="1" customWidth="1"/>
    <col min="3" max="3" width="18.7109375" style="3" customWidth="1"/>
    <col min="4" max="4" width="11.5703125" style="3" customWidth="1"/>
    <col min="5" max="5" width="8.85546875" style="3" customWidth="1"/>
    <col min="6" max="6" width="4.7109375" style="3" customWidth="1"/>
    <col min="7" max="7" width="5.140625" style="3" customWidth="1"/>
    <col min="8" max="8" width="5.7109375" style="3" customWidth="1"/>
    <col min="9" max="9" width="2.7109375" style="3" customWidth="1"/>
    <col min="10" max="10" width="9.140625" style="3" customWidth="1"/>
    <col min="11" max="11" width="5" style="3" customWidth="1"/>
    <col min="12" max="12" width="5.28515625" style="3" customWidth="1"/>
    <col min="13" max="13" width="6.28515625" style="3" customWidth="1"/>
    <col min="14" max="14" width="11.5703125" style="3" bestFit="1" customWidth="1"/>
    <col min="15" max="16" width="11.42578125" style="3"/>
    <col min="17" max="17" width="12.42578125" style="3" bestFit="1" customWidth="1"/>
    <col min="18" max="18" width="21.85546875" style="3" bestFit="1" customWidth="1"/>
    <col min="19" max="16384" width="11.42578125" style="3"/>
  </cols>
  <sheetData>
    <row r="1" spans="1:26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N1" s="2" t="s">
        <v>0</v>
      </c>
      <c r="P1" s="1" t="s">
        <v>0</v>
      </c>
      <c r="Q1" s="2" t="s">
        <v>1</v>
      </c>
      <c r="R1" s="2" t="s">
        <v>2</v>
      </c>
      <c r="S1" s="2" t="s">
        <v>3</v>
      </c>
      <c r="T1" s="2" t="s">
        <v>4</v>
      </c>
      <c r="U1" s="2" t="s">
        <v>5</v>
      </c>
      <c r="V1" s="2" t="s">
        <v>6</v>
      </c>
      <c r="W1" s="2" t="s">
        <v>7</v>
      </c>
      <c r="X1" s="2" t="s">
        <v>8</v>
      </c>
      <c r="Y1" s="2" t="s">
        <v>9</v>
      </c>
      <c r="Z1" s="2" t="s">
        <v>10</v>
      </c>
    </row>
    <row r="2" spans="1:26">
      <c r="A2" s="8">
        <v>1</v>
      </c>
      <c r="B2" s="5">
        <v>44532</v>
      </c>
      <c r="C2" s="3" t="s">
        <v>16</v>
      </c>
      <c r="D2" s="7">
        <v>100003</v>
      </c>
      <c r="E2" s="7" t="s">
        <v>17</v>
      </c>
      <c r="F2" s="7">
        <v>1</v>
      </c>
      <c r="G2" s="7" t="s">
        <v>18</v>
      </c>
      <c r="H2" s="10">
        <v>0.18</v>
      </c>
      <c r="I2" s="7" t="s">
        <v>19</v>
      </c>
      <c r="J2" s="7" t="s">
        <v>20</v>
      </c>
      <c r="K2" s="7">
        <f>ROW()</f>
        <v>2</v>
      </c>
      <c r="N2" s="9">
        <v>1</v>
      </c>
      <c r="P2" s="8">
        <f t="array" ref="P2:Z4" ca="1">IFERROR(VLOOKUP($N$2,OFFSET($A$2:$A$4,ROW()-2,0,(ROWS($A$2:$A$4)-(ROW()-2)),11),COLUMN()-15,FALSE),"")</f>
        <v>1</v>
      </c>
      <c r="Q2" s="12">
        <f ca="1"/>
        <v>44532</v>
      </c>
      <c r="R2" s="12" t="str">
        <f ca="1"/>
        <v>Ibrahim</v>
      </c>
      <c r="S2" s="7">
        <f ca="1"/>
        <v>100003</v>
      </c>
      <c r="T2" s="7" t="str">
        <f ca="1"/>
        <v>PETIT PALACE</v>
      </c>
      <c r="U2" s="7">
        <f ca="1"/>
        <v>1</v>
      </c>
      <c r="V2" s="7" t="str">
        <f ca="1"/>
        <v>11 500,00</v>
      </c>
      <c r="W2" s="10">
        <f ca="1"/>
        <v>0.18</v>
      </c>
      <c r="X2" s="7" t="str">
        <f ca="1"/>
        <v>11 000,00</v>
      </c>
      <c r="Y2" s="7" t="str">
        <f ca="1"/>
        <v>1 980,00</v>
      </c>
      <c r="Z2" s="7">
        <f ca="1"/>
        <v>2</v>
      </c>
    </row>
    <row r="3" spans="1:26">
      <c r="A3" s="8">
        <v>1</v>
      </c>
      <c r="B3" s="5">
        <v>44532</v>
      </c>
      <c r="C3" s="3" t="s">
        <v>16</v>
      </c>
      <c r="D3" s="9">
        <v>100007</v>
      </c>
      <c r="E3" s="9" t="s">
        <v>21</v>
      </c>
      <c r="F3" s="9">
        <v>10</v>
      </c>
      <c r="G3" s="9" t="s">
        <v>12</v>
      </c>
      <c r="H3" s="11">
        <v>0.18</v>
      </c>
      <c r="I3" s="9" t="s">
        <v>22</v>
      </c>
      <c r="J3" s="9" t="s">
        <v>23</v>
      </c>
      <c r="K3" s="9">
        <f>ROW()</f>
        <v>3</v>
      </c>
      <c r="P3" s="8">
        <f ca="1"/>
        <v>1</v>
      </c>
      <c r="Q3" s="5">
        <f ca="1"/>
        <v>44532</v>
      </c>
      <c r="R3" s="3" t="str">
        <f ca="1"/>
        <v>Ibrahim</v>
      </c>
      <c r="S3" s="9">
        <f ca="1"/>
        <v>100007</v>
      </c>
      <c r="T3" s="9" t="str">
        <f ca="1"/>
        <v xml:space="preserve">CABARNET </v>
      </c>
      <c r="U3" s="9">
        <f ca="1"/>
        <v>10</v>
      </c>
      <c r="V3" s="9" t="str">
        <f ca="1"/>
        <v>10 000,00</v>
      </c>
      <c r="W3" s="11">
        <f ca="1"/>
        <v>0.18</v>
      </c>
      <c r="X3" s="9" t="str">
        <f ca="1"/>
        <v>100 000,00</v>
      </c>
      <c r="Y3" s="9" t="str">
        <f ca="1"/>
        <v>18 000,00</v>
      </c>
      <c r="Z3" s="9">
        <f ca="1"/>
        <v>3</v>
      </c>
    </row>
    <row r="4" spans="1:26">
      <c r="A4" s="4">
        <v>2</v>
      </c>
      <c r="B4" s="5">
        <v>44532</v>
      </c>
      <c r="C4" s="3" t="s">
        <v>13</v>
      </c>
      <c r="D4" s="3">
        <v>100001</v>
      </c>
      <c r="E4" s="3" t="s">
        <v>11</v>
      </c>
      <c r="F4" s="3">
        <v>8</v>
      </c>
      <c r="G4" s="3" t="s">
        <v>12</v>
      </c>
      <c r="H4" s="6">
        <v>0.18</v>
      </c>
      <c r="I4" s="3" t="s">
        <v>14</v>
      </c>
      <c r="J4" s="3" t="s">
        <v>15</v>
      </c>
      <c r="K4" s="3">
        <f>ROW()</f>
        <v>4</v>
      </c>
      <c r="P4" s="4" t="str">
        <f ca="1"/>
        <v/>
      </c>
      <c r="Q4" s="5" t="str">
        <f ca="1"/>
        <v/>
      </c>
      <c r="R4" s="3" t="str">
        <f ca="1"/>
        <v/>
      </c>
      <c r="S4" s="3" t="str">
        <f ca="1"/>
        <v/>
      </c>
      <c r="T4" s="3" t="str">
        <f ca="1"/>
        <v/>
      </c>
      <c r="U4" s="3" t="str">
        <f ca="1"/>
        <v/>
      </c>
      <c r="V4" s="3" t="str">
        <f ca="1"/>
        <v/>
      </c>
      <c r="W4" s="6" t="str">
        <f ca="1"/>
        <v/>
      </c>
      <c r="X4" s="3" t="str">
        <f ca="1"/>
        <v/>
      </c>
      <c r="Y4" s="3" t="str">
        <f ca="1"/>
        <v/>
      </c>
      <c r="Z4" s="3" t="str">
        <f ca="1"/>
        <v/>
      </c>
    </row>
    <row r="5" spans="1:26">
      <c r="B5" s="5"/>
      <c r="H5" s="6"/>
    </row>
    <row r="6" spans="1:26">
      <c r="B6" s="5"/>
      <c r="H6" s="6"/>
    </row>
    <row r="7" spans="1:26">
      <c r="B7" s="5"/>
      <c r="H7" s="6"/>
    </row>
    <row r="8" spans="1:26">
      <c r="B8" s="5"/>
      <c r="H8" s="6"/>
    </row>
    <row r="9" spans="1:26">
      <c r="B9" s="5"/>
      <c r="H9" s="6"/>
    </row>
    <row r="10" spans="1:26">
      <c r="B10" s="5"/>
      <c r="H10" s="6"/>
      <c r="O10" s="7"/>
    </row>
    <row r="11" spans="1:26">
      <c r="B11" s="5"/>
      <c r="H11" s="6"/>
    </row>
    <row r="12" spans="1:26">
      <c r="B12" s="5"/>
      <c r="H12" s="6"/>
    </row>
    <row r="13" spans="1:26">
      <c r="B13" s="5"/>
      <c r="H13" s="6"/>
      <c r="Q13" s="3" t="str">
        <f ca="1">IFERROR(VLOOKUP($N$2,OFFSET($A$2:$A$4,ROW()-2,0,(ROWS($A$2:$A$4)-(ROW()-2)),4),COLUMN()-15,FALSE),"")</f>
        <v/>
      </c>
    </row>
    <row r="14" spans="1:26">
      <c r="B14" s="5"/>
      <c r="H14" s="6"/>
    </row>
    <row r="15" spans="1:26">
      <c r="B15" s="5"/>
      <c r="H15" s="6"/>
    </row>
    <row r="16" spans="1:26">
      <c r="B16" s="5"/>
      <c r="H16" s="6"/>
    </row>
    <row r="17" spans="2:8">
      <c r="B17" s="5"/>
      <c r="H17" s="6"/>
    </row>
    <row r="18" spans="2:8">
      <c r="B18" s="5"/>
      <c r="H18" s="6"/>
    </row>
    <row r="19" spans="2:8">
      <c r="B19" s="5"/>
      <c r="H19" s="6"/>
    </row>
    <row r="20" spans="2:8">
      <c r="B20" s="5"/>
      <c r="H20" s="6"/>
    </row>
    <row r="21" spans="2:8">
      <c r="B21" s="5"/>
      <c r="H21" s="6"/>
    </row>
    <row r="22" spans="2:8">
      <c r="B22" s="5"/>
      <c r="H22" s="6"/>
    </row>
    <row r="23" spans="2:8">
      <c r="B23" s="5"/>
      <c r="H23" s="6"/>
    </row>
    <row r="24" spans="2:8">
      <c r="B24" s="5"/>
      <c r="H24" s="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FACTURE BASE</vt:lpstr>
      <vt:lpstr>'FACTURE BASE'!Criteres</vt:lpstr>
      <vt:lpstr>'FACTURE BASE'!Extraire</vt:lpstr>
    </vt:vector>
  </TitlesOfParts>
  <Company>JA Delmas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Guy KOUAME</dc:creator>
  <cp:lastModifiedBy>NMF</cp:lastModifiedBy>
  <dcterms:created xsi:type="dcterms:W3CDTF">2021-09-25T13:27:12Z</dcterms:created>
  <dcterms:modified xsi:type="dcterms:W3CDTF">2021-09-25T14:43:39Z</dcterms:modified>
</cp:coreProperties>
</file>