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showInkAnnotation="0" autoCompressPictures="0"/>
  <bookViews>
    <workbookView xWindow="16185" yWindow="705" windowWidth="19320" windowHeight="15480" tabRatio="602" activeTab="1"/>
  </bookViews>
  <sheets>
    <sheet name="recap" sheetId="3" r:id="rId1"/>
    <sheet name="Janvier" sheetId="2" r:id="rId2"/>
    <sheet name="ajouter un mois" sheetId="5" r:id="rId3"/>
  </sheets>
  <definedNames>
    <definedName name="ca_01_14">#REF!</definedName>
    <definedName name="ca_02_2014">#REF!</definedName>
    <definedName name="gc_01_14">#REF!</definedName>
  </definedNames>
  <calcPr calcId="125725" concurrentCalc="0"/>
  <fileRecoveryPr repairLoad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7" i="3"/>
  <c r="I6"/>
  <c r="G6"/>
  <c r="G7"/>
  <c r="L21"/>
  <c r="G19"/>
  <c r="H21"/>
  <c r="I19"/>
  <c r="J19"/>
  <c r="J7"/>
  <c r="J6"/>
  <c r="F2"/>
  <c r="G53" i="2"/>
  <c r="H53"/>
  <c r="I53"/>
  <c r="J53"/>
  <c r="F54"/>
  <c r="K53"/>
  <c r="F53"/>
  <c r="E53"/>
  <c r="L2"/>
</calcChain>
</file>

<file path=xl/sharedStrings.xml><?xml version="1.0" encoding="utf-8"?>
<sst xmlns="http://schemas.openxmlformats.org/spreadsheetml/2006/main" count="98" uniqueCount="83">
  <si>
    <t>total</t>
  </si>
  <si>
    <t>facturettes</t>
  </si>
  <si>
    <t>ca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</si>
  <si>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</si>
  <si>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</si>
  <si>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</si>
  <si>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</si>
  <si>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</si>
  <si>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</si>
  <si>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</si>
  <si>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</si>
  <si>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</si>
  <si>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</si>
  <si>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</si>
  <si>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</t>
  </si>
  <si>
    <t>aout</t>
  </si>
  <si>
    <t>février</t>
  </si>
  <si>
    <t xml:space="preserve"> </t>
  </si>
  <si>
    <t>I</t>
  </si>
  <si>
    <t>% dehors</t>
  </si>
  <si>
    <t>I   1</t>
  </si>
  <si>
    <t>I   2</t>
  </si>
  <si>
    <t>I   3</t>
  </si>
  <si>
    <t>I   4</t>
  </si>
  <si>
    <t>I   5</t>
  </si>
  <si>
    <t>I   6</t>
  </si>
  <si>
    <t>I   7</t>
  </si>
  <si>
    <t>I   8</t>
  </si>
  <si>
    <t>I   9</t>
  </si>
  <si>
    <t>I   10</t>
  </si>
  <si>
    <t>I   11</t>
  </si>
  <si>
    <t>I   12</t>
  </si>
  <si>
    <t>I   13</t>
  </si>
  <si>
    <t>I   14</t>
  </si>
  <si>
    <t>I   15</t>
  </si>
  <si>
    <t>I   16</t>
  </si>
  <si>
    <t>I   17</t>
  </si>
  <si>
    <t>I   18</t>
  </si>
  <si>
    <t>I   19</t>
  </si>
  <si>
    <t>I   20</t>
  </si>
  <si>
    <t>I   21</t>
  </si>
  <si>
    <t>I   22</t>
  </si>
  <si>
    <t>I   23</t>
  </si>
  <si>
    <t>I   24</t>
  </si>
  <si>
    <t>I   25</t>
  </si>
  <si>
    <t>I   26</t>
  </si>
  <si>
    <t>I   27</t>
  </si>
  <si>
    <t>I   28</t>
  </si>
  <si>
    <t>I   29</t>
  </si>
  <si>
    <t>I   30</t>
  </si>
  <si>
    <t>I   31</t>
  </si>
  <si>
    <t>I   32</t>
  </si>
  <si>
    <t>I   33</t>
  </si>
  <si>
    <t>I   34</t>
  </si>
  <si>
    <t>I   35</t>
  </si>
  <si>
    <t>I   36</t>
  </si>
  <si>
    <t>I   37</t>
  </si>
  <si>
    <t>I   38</t>
  </si>
  <si>
    <t>I   39</t>
  </si>
  <si>
    <t>I   40</t>
  </si>
  <si>
    <t>I   41</t>
  </si>
  <si>
    <t>I   42</t>
  </si>
  <si>
    <t>I   43</t>
  </si>
  <si>
    <t>I   44</t>
  </si>
  <si>
    <t>I   45</t>
  </si>
  <si>
    <t>I   46</t>
  </si>
  <si>
    <t>I   47</t>
  </si>
  <si>
    <t>I   48</t>
  </si>
  <si>
    <t>I   49</t>
  </si>
  <si>
    <t>I   50</t>
  </si>
  <si>
    <t>cheque</t>
  </si>
  <si>
    <t>espèces</t>
  </si>
  <si>
    <t>crédit</t>
  </si>
  <si>
    <t>vente détail</t>
  </si>
  <si>
    <t>moyenne/mois</t>
  </si>
  <si>
    <t>nbs de factures</t>
  </si>
  <si>
    <t>CB</t>
  </si>
  <si>
    <t>Evolution en  %</t>
  </si>
  <si>
    <t>chantier</t>
  </si>
  <si>
    <t>N°</t>
  </si>
  <si>
    <t>Nom</t>
  </si>
  <si>
    <t>n-1</t>
  </si>
  <si>
    <t>Evolution GC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</si>
</sst>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81D]_-;\-* #,##0.00\ [$€-81D]_-;_-* &quot;-&quot;??\ [$€-81D]_-;_-@_-"/>
    <numFmt numFmtId="165" formatCode="_-* #,##0.00\ [$€-40C]_-;\-* #,##0.00\ [$€-40C]_-;_-* &quot;-&quot;??\ [$€-40C]_-;_-@_-"/>
    <numFmt numFmtId="166" formatCode="#,##0_ ;\-#,##0\ "/>
    <numFmt numFmtId="167" formatCode="#,##0.00\ &quot;€&quot;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color theme="1"/>
      <name val="Comic Sans MS"/>
    </font>
    <font>
      <sz val="8"/>
      <name val="Comic Sans MS"/>
    </font>
    <font>
      <b/>
      <sz val="8"/>
      <color theme="1"/>
      <name val="Comic Sans MS"/>
    </font>
    <font>
      <sz val="8"/>
      <color rgb="FFFF0000"/>
      <name val="Comic Sans MS"/>
    </font>
    <font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466">
    <xf numFmtId="0" fontId="0" fillId="0" borderId="0"/>
    <xf numFmtId="0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89">
    <xf numFmtId="0" fontId="0" fillId="0" borderId="0" xfId="0"/>
    <xf numFmtId="49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NumberFormat="1" applyFont="1" applyFill="1" applyAlignment="1">
      <alignment horizontal="center"/>
    </xf>
    <xf numFmtId="0" fontId="5" fillId="2" borderId="0" xfId="0" applyFont="1" applyFill="1"/>
    <xf numFmtId="165" fontId="5" fillId="2" borderId="0" xfId="0" applyNumberFormat="1" applyFont="1" applyFill="1" applyBorder="1" applyAlignment="1">
      <alignment horizontal="center"/>
    </xf>
    <xf numFmtId="0" fontId="5" fillId="2" borderId="0" xfId="0" applyNumberFormat="1" applyFont="1" applyFill="1"/>
    <xf numFmtId="165" fontId="5" fillId="2" borderId="10" xfId="0" applyNumberFormat="1" applyFont="1" applyFill="1" applyBorder="1"/>
    <xf numFmtId="165" fontId="5" fillId="2" borderId="2" xfId="0" applyNumberFormat="1" applyFont="1" applyFill="1" applyBorder="1"/>
    <xf numFmtId="165" fontId="5" fillId="2" borderId="4" xfId="0" applyNumberFormat="1" applyFont="1" applyFill="1" applyBorder="1"/>
    <xf numFmtId="165" fontId="5" fillId="2" borderId="3" xfId="0" applyNumberFormat="1" applyFont="1" applyFill="1" applyBorder="1"/>
    <xf numFmtId="165" fontId="5" fillId="2" borderId="12" xfId="0" applyNumberFormat="1" applyFont="1" applyFill="1" applyBorder="1"/>
    <xf numFmtId="16" fontId="5" fillId="2" borderId="0" xfId="0" applyNumberFormat="1" applyFont="1" applyFill="1"/>
    <xf numFmtId="165" fontId="5" fillId="2" borderId="11" xfId="0" applyNumberFormat="1" applyFont="1" applyFill="1" applyBorder="1"/>
    <xf numFmtId="165" fontId="5" fillId="2" borderId="0" xfId="0" applyNumberFormat="1" applyFont="1" applyFill="1" applyBorder="1"/>
    <xf numFmtId="165" fontId="7" fillId="2" borderId="1" xfId="0" applyNumberFormat="1" applyFont="1" applyFill="1" applyBorder="1"/>
    <xf numFmtId="164" fontId="5" fillId="2" borderId="0" xfId="0" applyNumberFormat="1" applyFont="1" applyFill="1" applyBorder="1"/>
    <xf numFmtId="165" fontId="7" fillId="2" borderId="0" xfId="0" applyNumberFormat="1" applyFont="1" applyFill="1" applyBorder="1"/>
    <xf numFmtId="165" fontId="5" fillId="2" borderId="0" xfId="0" applyNumberFormat="1" applyFont="1" applyFill="1"/>
    <xf numFmtId="43" fontId="5" fillId="2" borderId="0" xfId="3" applyNumberFormat="1" applyFont="1" applyFill="1"/>
    <xf numFmtId="165" fontId="5" fillId="2" borderId="0" xfId="0" applyNumberFormat="1" applyFont="1" applyFill="1" applyAlignment="1">
      <alignment horizontal="center"/>
    </xf>
    <xf numFmtId="1" fontId="5" fillId="2" borderId="0" xfId="0" applyNumberFormat="1" applyFont="1" applyFill="1"/>
    <xf numFmtId="165" fontId="5" fillId="2" borderId="7" xfId="0" applyNumberFormat="1" applyFont="1" applyFill="1" applyBorder="1"/>
    <xf numFmtId="165" fontId="5" fillId="4" borderId="5" xfId="0" applyNumberFormat="1" applyFont="1" applyFill="1" applyBorder="1" applyAlignment="1">
      <alignment horizontal="center"/>
    </xf>
    <xf numFmtId="49" fontId="5" fillId="4" borderId="5" xfId="0" applyNumberFormat="1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165" fontId="5" fillId="2" borderId="2" xfId="0" applyNumberFormat="1" applyFont="1" applyFill="1" applyBorder="1" applyAlignment="1">
      <alignment horizontal="center"/>
    </xf>
    <xf numFmtId="43" fontId="6" fillId="2" borderId="0" xfId="3" applyFont="1" applyFill="1" applyBorder="1"/>
    <xf numFmtId="43" fontId="5" fillId="2" borderId="0" xfId="3" applyFont="1" applyFill="1" applyBorder="1"/>
    <xf numFmtId="49" fontId="5" fillId="5" borderId="5" xfId="0" applyNumberFormat="1" applyFont="1" applyFill="1" applyBorder="1" applyAlignment="1">
      <alignment horizontal="center"/>
    </xf>
    <xf numFmtId="49" fontId="5" fillId="6" borderId="5" xfId="0" applyNumberFormat="1" applyFont="1" applyFill="1" applyBorder="1" applyAlignment="1">
      <alignment horizontal="center"/>
    </xf>
    <xf numFmtId="165" fontId="5" fillId="2" borderId="6" xfId="0" applyNumberFormat="1" applyFont="1" applyFill="1" applyBorder="1"/>
    <xf numFmtId="49" fontId="5" fillId="7" borderId="5" xfId="0" applyNumberFormat="1" applyFont="1" applyFill="1" applyBorder="1" applyAlignment="1">
      <alignment horizontal="center"/>
    </xf>
    <xf numFmtId="1" fontId="5" fillId="2" borderId="3" xfId="2" applyNumberFormat="1" applyFont="1" applyFill="1" applyBorder="1" applyAlignment="1">
      <alignment horizontal="center"/>
    </xf>
    <xf numFmtId="49" fontId="5" fillId="8" borderId="5" xfId="0" applyNumberFormat="1" applyFont="1" applyFill="1" applyBorder="1" applyAlignment="1">
      <alignment horizontal="center"/>
    </xf>
    <xf numFmtId="165" fontId="5" fillId="8" borderId="5" xfId="0" applyNumberFormat="1" applyFont="1" applyFill="1" applyBorder="1" applyAlignment="1">
      <alignment horizontal="center"/>
    </xf>
    <xf numFmtId="49" fontId="5" fillId="9" borderId="5" xfId="0" applyNumberFormat="1" applyFont="1" applyFill="1" applyBorder="1" applyAlignment="1">
      <alignment horizontal="center"/>
    </xf>
    <xf numFmtId="49" fontId="5" fillId="10" borderId="5" xfId="0" applyNumberFormat="1" applyFont="1" applyFill="1" applyBorder="1" applyAlignment="1">
      <alignment horizontal="center"/>
    </xf>
    <xf numFmtId="165" fontId="5" fillId="10" borderId="5" xfId="0" applyNumberFormat="1" applyFont="1" applyFill="1" applyBorder="1" applyAlignment="1">
      <alignment horizontal="center"/>
    </xf>
    <xf numFmtId="165" fontId="5" fillId="11" borderId="5" xfId="0" applyNumberFormat="1" applyFont="1" applyFill="1" applyBorder="1" applyAlignment="1">
      <alignment horizontal="center"/>
    </xf>
    <xf numFmtId="49" fontId="5" fillId="11" borderId="5" xfId="0" applyNumberFormat="1" applyFont="1" applyFill="1" applyBorder="1" applyAlignment="1">
      <alignment horizontal="center"/>
    </xf>
    <xf numFmtId="165" fontId="5" fillId="2" borderId="5" xfId="0" applyNumberFormat="1" applyFont="1" applyFill="1" applyBorder="1"/>
    <xf numFmtId="49" fontId="5" fillId="12" borderId="5" xfId="0" applyNumberFormat="1" applyFont="1" applyFill="1" applyBorder="1" applyAlignment="1">
      <alignment horizontal="center"/>
    </xf>
    <xf numFmtId="49" fontId="5" fillId="13" borderId="5" xfId="0" applyNumberFormat="1" applyFont="1" applyFill="1" applyBorder="1" applyAlignment="1">
      <alignment horizontal="center"/>
    </xf>
    <xf numFmtId="165" fontId="5" fillId="13" borderId="5" xfId="0" applyNumberFormat="1" applyFont="1" applyFill="1" applyBorder="1" applyAlignment="1">
      <alignment horizontal="center"/>
    </xf>
    <xf numFmtId="0" fontId="5" fillId="14" borderId="2" xfId="0" applyFont="1" applyFill="1" applyBorder="1" applyAlignment="1">
      <alignment horizontal="center"/>
    </xf>
    <xf numFmtId="0" fontId="5" fillId="14" borderId="3" xfId="0" applyFont="1" applyFill="1" applyBorder="1" applyAlignment="1">
      <alignment horizontal="center"/>
    </xf>
    <xf numFmtId="0" fontId="5" fillId="14" borderId="12" xfId="0" applyFont="1" applyFill="1" applyBorder="1" applyAlignment="1">
      <alignment horizontal="center"/>
    </xf>
    <xf numFmtId="0" fontId="5" fillId="14" borderId="6" xfId="0" applyFont="1" applyFill="1" applyBorder="1" applyAlignment="1">
      <alignment horizontal="center"/>
    </xf>
    <xf numFmtId="165" fontId="5" fillId="2" borderId="9" xfId="0" applyNumberFormat="1" applyFont="1" applyFill="1" applyBorder="1"/>
    <xf numFmtId="165" fontId="5" fillId="2" borderId="8" xfId="0" applyNumberFormat="1" applyFont="1" applyFill="1" applyBorder="1"/>
    <xf numFmtId="49" fontId="5" fillId="15" borderId="5" xfId="0" applyNumberFormat="1" applyFont="1" applyFill="1" applyBorder="1" applyAlignment="1">
      <alignment horizontal="center"/>
    </xf>
    <xf numFmtId="49" fontId="5" fillId="2" borderId="5" xfId="3" applyNumberFormat="1" applyFont="1" applyFill="1" applyBorder="1" applyAlignment="1">
      <alignment horizontal="center"/>
    </xf>
    <xf numFmtId="2" fontId="5" fillId="2" borderId="9" xfId="0" applyNumberFormat="1" applyFont="1" applyFill="1" applyBorder="1" applyAlignment="1">
      <alignment horizontal="center"/>
    </xf>
    <xf numFmtId="165" fontId="5" fillId="6" borderId="5" xfId="0" applyNumberFormat="1" applyFont="1" applyFill="1" applyBorder="1" applyAlignment="1">
      <alignment horizontal="center"/>
    </xf>
    <xf numFmtId="166" fontId="5" fillId="2" borderId="0" xfId="0" applyNumberFormat="1" applyFont="1" applyFill="1" applyBorder="1"/>
    <xf numFmtId="165" fontId="5" fillId="2" borderId="12" xfId="0" applyNumberFormat="1" applyFont="1" applyFill="1" applyBorder="1" applyAlignment="1"/>
    <xf numFmtId="0" fontId="5" fillId="8" borderId="0" xfId="0" applyFont="1" applyFill="1"/>
    <xf numFmtId="165" fontId="5" fillId="8" borderId="0" xfId="0" applyNumberFormat="1" applyFont="1" applyFill="1"/>
    <xf numFmtId="0" fontId="5" fillId="8" borderId="0" xfId="0" applyNumberFormat="1" applyFont="1" applyFill="1"/>
    <xf numFmtId="166" fontId="8" fillId="2" borderId="3" xfId="3" applyNumberFormat="1" applyFont="1" applyFill="1" applyBorder="1" applyAlignment="1">
      <alignment horizontal="center"/>
    </xf>
    <xf numFmtId="165" fontId="8" fillId="3" borderId="13" xfId="0" applyNumberFormat="1" applyFont="1" applyFill="1" applyBorder="1" applyAlignment="1" applyProtection="1">
      <protection locked="0"/>
    </xf>
    <xf numFmtId="0" fontId="9" fillId="3" borderId="10" xfId="0" applyFont="1" applyFill="1" applyBorder="1" applyAlignment="1" applyProtection="1">
      <protection locked="0"/>
    </xf>
    <xf numFmtId="165" fontId="5" fillId="2" borderId="9" xfId="0" applyNumberFormat="1" applyFont="1" applyFill="1" applyBorder="1" applyAlignment="1"/>
    <xf numFmtId="0" fontId="0" fillId="0" borderId="8" xfId="0" applyBorder="1" applyAlignment="1"/>
    <xf numFmtId="165" fontId="5" fillId="6" borderId="12" xfId="0" applyNumberFormat="1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167" fontId="5" fillId="5" borderId="12" xfId="0" applyNumberFormat="1" applyFont="1" applyFill="1" applyBorder="1" applyAlignment="1">
      <alignment horizontal="right"/>
    </xf>
    <xf numFmtId="0" fontId="0" fillId="5" borderId="0" xfId="0" applyFill="1" applyAlignment="1">
      <alignment horizontal="right"/>
    </xf>
    <xf numFmtId="44" fontId="5" fillId="7" borderId="12" xfId="2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44" fontId="5" fillId="8" borderId="12" xfId="2" applyFont="1" applyFill="1" applyBorder="1" applyAlignment="1">
      <alignment horizontal="center" shrinkToFit="1"/>
    </xf>
    <xf numFmtId="0" fontId="0" fillId="0" borderId="4" xfId="0" applyBorder="1" applyAlignment="1">
      <alignment horizontal="center" shrinkToFit="1"/>
    </xf>
    <xf numFmtId="44" fontId="5" fillId="9" borderId="12" xfId="2" applyFont="1" applyFill="1" applyBorder="1" applyAlignment="1">
      <alignment horizontal="center" shrinkToFit="1"/>
    </xf>
    <xf numFmtId="165" fontId="5" fillId="10" borderId="12" xfId="0" applyNumberFormat="1" applyFont="1" applyFill="1" applyBorder="1" applyAlignment="1">
      <alignment horizontal="center" shrinkToFit="1"/>
    </xf>
    <xf numFmtId="165" fontId="5" fillId="11" borderId="12" xfId="0" applyNumberFormat="1" applyFont="1" applyFill="1" applyBorder="1" applyAlignment="1">
      <alignment horizontal="center"/>
    </xf>
    <xf numFmtId="165" fontId="5" fillId="13" borderId="14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165" fontId="5" fillId="12" borderId="12" xfId="0" applyNumberFormat="1" applyFont="1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165" fontId="5" fillId="15" borderId="12" xfId="0" applyNumberFormat="1" applyFont="1" applyFill="1" applyBorder="1" applyAlignment="1">
      <alignment horizontal="center"/>
    </xf>
    <xf numFmtId="0" fontId="0" fillId="15" borderId="4" xfId="0" applyFill="1" applyBorder="1" applyAlignment="1">
      <alignment horizontal="center"/>
    </xf>
    <xf numFmtId="165" fontId="7" fillId="2" borderId="15" xfId="0" applyNumberFormat="1" applyFont="1" applyFill="1" applyBorder="1"/>
    <xf numFmtId="0" fontId="7" fillId="2" borderId="1" xfId="0" applyNumberFormat="1" applyFont="1" applyFill="1" applyBorder="1"/>
    <xf numFmtId="0" fontId="5" fillId="2" borderId="16" xfId="0" applyNumberFormat="1" applyFont="1" applyFill="1" applyBorder="1" applyAlignment="1">
      <alignment horizontal="center"/>
    </xf>
    <xf numFmtId="10" fontId="5" fillId="2" borderId="12" xfId="0" applyNumberFormat="1" applyFont="1" applyFill="1" applyBorder="1" applyAlignment="1"/>
    <xf numFmtId="44" fontId="5" fillId="2" borderId="4" xfId="2" applyFont="1" applyFill="1" applyBorder="1"/>
    <xf numFmtId="165" fontId="5" fillId="2" borderId="8" xfId="0" applyNumberFormat="1" applyFont="1" applyFill="1" applyBorder="1" applyAlignment="1">
      <alignment horizontal="center"/>
    </xf>
    <xf numFmtId="10" fontId="5" fillId="2" borderId="7" xfId="0" applyNumberFormat="1" applyFont="1" applyFill="1" applyBorder="1" applyAlignment="1"/>
  </cellXfs>
  <cellStyles count="1466">
    <cellStyle name="Euro" xfId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6" builtinId="8" hidden="1"/>
    <cellStyle name="Lien hypertexte" xfId="918" builtinId="8" hidden="1"/>
    <cellStyle name="Lien hypertexte" xfId="920" builtinId="8" hidden="1"/>
    <cellStyle name="Lien hypertexte" xfId="922" builtinId="8" hidden="1"/>
    <cellStyle name="Lien hypertexte" xfId="924" builtinId="8" hidden="1"/>
    <cellStyle name="Lien hypertexte" xfId="926" builtinId="8" hidden="1"/>
    <cellStyle name="Lien hypertexte" xfId="928" builtinId="8" hidden="1"/>
    <cellStyle name="Lien hypertexte" xfId="930" builtinId="8" hidden="1"/>
    <cellStyle name="Lien hypertexte" xfId="932" builtinId="8" hidden="1"/>
    <cellStyle name="Lien hypertexte" xfId="934" builtinId="8" hidden="1"/>
    <cellStyle name="Lien hypertexte" xfId="936" builtinId="8" hidden="1"/>
    <cellStyle name="Lien hypertexte" xfId="938" builtinId="8" hidden="1"/>
    <cellStyle name="Lien hypertexte" xfId="940" builtinId="8" hidden="1"/>
    <cellStyle name="Lien hypertexte" xfId="942" builtinId="8" hidden="1"/>
    <cellStyle name="Lien hypertexte" xfId="944" builtinId="8" hidden="1"/>
    <cellStyle name="Lien hypertexte" xfId="946" builtinId="8" hidden="1"/>
    <cellStyle name="Lien hypertexte" xfId="948" builtinId="8" hidden="1"/>
    <cellStyle name="Lien hypertexte" xfId="950" builtinId="8" hidden="1"/>
    <cellStyle name="Lien hypertexte" xfId="952" builtinId="8" hidden="1"/>
    <cellStyle name="Lien hypertexte" xfId="954" builtinId="8" hidden="1"/>
    <cellStyle name="Lien hypertexte" xfId="956" builtinId="8" hidden="1"/>
    <cellStyle name="Lien hypertexte" xfId="958" builtinId="8" hidden="1"/>
    <cellStyle name="Lien hypertexte" xfId="960" builtinId="8" hidden="1"/>
    <cellStyle name="Lien hypertexte" xfId="962" builtinId="8" hidden="1"/>
    <cellStyle name="Lien hypertexte" xfId="964" builtinId="8" hidden="1"/>
    <cellStyle name="Lien hypertexte" xfId="966" builtinId="8" hidden="1"/>
    <cellStyle name="Lien hypertexte" xfId="968" builtinId="8" hidden="1"/>
    <cellStyle name="Lien hypertexte" xfId="970" builtinId="8" hidden="1"/>
    <cellStyle name="Lien hypertexte" xfId="972" builtinId="8" hidden="1"/>
    <cellStyle name="Lien hypertexte" xfId="974" builtinId="8" hidden="1"/>
    <cellStyle name="Lien hypertexte" xfId="976" builtinId="8" hidden="1"/>
    <cellStyle name="Lien hypertexte" xfId="978" builtinId="8" hidden="1"/>
    <cellStyle name="Lien hypertexte" xfId="980" builtinId="8" hidden="1"/>
    <cellStyle name="Lien hypertexte" xfId="982" builtinId="8" hidden="1"/>
    <cellStyle name="Lien hypertexte" xfId="984" builtinId="8" hidden="1"/>
    <cellStyle name="Lien hypertexte" xfId="986" builtinId="8" hidden="1"/>
    <cellStyle name="Lien hypertexte" xfId="988" builtinId="8" hidden="1"/>
    <cellStyle name="Lien hypertexte" xfId="990" builtinId="8" hidden="1"/>
    <cellStyle name="Lien hypertexte" xfId="992" builtinId="8" hidden="1"/>
    <cellStyle name="Lien hypertexte" xfId="994" builtinId="8" hidden="1"/>
    <cellStyle name="Lien hypertexte" xfId="996" builtinId="8" hidden="1"/>
    <cellStyle name="Lien hypertexte" xfId="998" builtinId="8" hidden="1"/>
    <cellStyle name="Lien hypertexte" xfId="1000" builtinId="8" hidden="1"/>
    <cellStyle name="Lien hypertexte" xfId="1002" builtinId="8" hidden="1"/>
    <cellStyle name="Lien hypertexte" xfId="1004" builtinId="8" hidden="1"/>
    <cellStyle name="Lien hypertexte" xfId="1006" builtinId="8" hidden="1"/>
    <cellStyle name="Lien hypertexte" xfId="1008" builtinId="8" hidden="1"/>
    <cellStyle name="Lien hypertexte" xfId="1010" builtinId="8" hidden="1"/>
    <cellStyle name="Lien hypertexte" xfId="1012" builtinId="8" hidden="1"/>
    <cellStyle name="Lien hypertexte" xfId="1014" builtinId="8" hidden="1"/>
    <cellStyle name="Lien hypertexte" xfId="1016" builtinId="8" hidden="1"/>
    <cellStyle name="Lien hypertexte" xfId="1018" builtinId="8" hidden="1"/>
    <cellStyle name="Lien hypertexte" xfId="1020" builtinId="8" hidden="1"/>
    <cellStyle name="Lien hypertexte" xfId="1022" builtinId="8" hidden="1"/>
    <cellStyle name="Lien hypertexte" xfId="1024" builtinId="8" hidden="1"/>
    <cellStyle name="Lien hypertexte" xfId="1026" builtinId="8" hidden="1"/>
    <cellStyle name="Lien hypertexte" xfId="1028" builtinId="8" hidden="1"/>
    <cellStyle name="Lien hypertexte" xfId="1030" builtinId="8" hidden="1"/>
    <cellStyle name="Lien hypertexte" xfId="1032" builtinId="8" hidden="1"/>
    <cellStyle name="Lien hypertexte" xfId="1034" builtinId="8" hidden="1"/>
    <cellStyle name="Lien hypertexte" xfId="1036" builtinId="8" hidden="1"/>
    <cellStyle name="Lien hypertexte" xfId="1038" builtinId="8" hidden="1"/>
    <cellStyle name="Lien hypertexte" xfId="1040" builtinId="8" hidden="1"/>
    <cellStyle name="Lien hypertexte" xfId="1042" builtinId="8" hidden="1"/>
    <cellStyle name="Lien hypertexte" xfId="1044" builtinId="8" hidden="1"/>
    <cellStyle name="Lien hypertexte" xfId="1046" builtinId="8" hidden="1"/>
    <cellStyle name="Lien hypertexte" xfId="1048" builtinId="8" hidden="1"/>
    <cellStyle name="Lien hypertexte" xfId="1050" builtinId="8" hidden="1"/>
    <cellStyle name="Lien hypertexte" xfId="1052" builtinId="8" hidden="1"/>
    <cellStyle name="Lien hypertexte" xfId="1054" builtinId="8" hidden="1"/>
    <cellStyle name="Lien hypertexte" xfId="1056" builtinId="8" hidden="1"/>
    <cellStyle name="Lien hypertexte" xfId="1058" builtinId="8" hidden="1"/>
    <cellStyle name="Lien hypertexte" xfId="1060" builtinId="8" hidden="1"/>
    <cellStyle name="Lien hypertexte" xfId="1062" builtinId="8" hidden="1"/>
    <cellStyle name="Lien hypertexte" xfId="1064" builtinId="8" hidden="1"/>
    <cellStyle name="Lien hypertexte" xfId="1066" builtinId="8" hidden="1"/>
    <cellStyle name="Lien hypertexte" xfId="1068" builtinId="8" hidden="1"/>
    <cellStyle name="Lien hypertexte" xfId="1070" builtinId="8" hidden="1"/>
    <cellStyle name="Lien hypertexte" xfId="1072" builtinId="8" hidden="1"/>
    <cellStyle name="Lien hypertexte" xfId="1074" builtinId="8" hidden="1"/>
    <cellStyle name="Lien hypertexte" xfId="1076" builtinId="8" hidden="1"/>
    <cellStyle name="Lien hypertexte" xfId="1078" builtinId="8" hidden="1"/>
    <cellStyle name="Lien hypertexte" xfId="1080" builtinId="8" hidden="1"/>
    <cellStyle name="Lien hypertexte" xfId="1082" builtinId="8" hidden="1"/>
    <cellStyle name="Lien hypertexte" xfId="1084" builtinId="8" hidden="1"/>
    <cellStyle name="Lien hypertexte" xfId="1086" builtinId="8" hidden="1"/>
    <cellStyle name="Lien hypertexte" xfId="1088" builtinId="8" hidden="1"/>
    <cellStyle name="Lien hypertexte" xfId="1090" builtinId="8" hidden="1"/>
    <cellStyle name="Lien hypertexte" xfId="1092" builtinId="8" hidden="1"/>
    <cellStyle name="Lien hypertexte" xfId="1094" builtinId="8" hidden="1"/>
    <cellStyle name="Lien hypertexte" xfId="1096" builtinId="8" hidden="1"/>
    <cellStyle name="Lien hypertexte" xfId="1098" builtinId="8" hidden="1"/>
    <cellStyle name="Lien hypertexte" xfId="1100" builtinId="8" hidden="1"/>
    <cellStyle name="Lien hypertexte" xfId="1102" builtinId="8" hidden="1"/>
    <cellStyle name="Lien hypertexte" xfId="1104" builtinId="8" hidden="1"/>
    <cellStyle name="Lien hypertexte" xfId="1106" builtinId="8" hidden="1"/>
    <cellStyle name="Lien hypertexte" xfId="1108" builtinId="8" hidden="1"/>
    <cellStyle name="Lien hypertexte" xfId="1110" builtinId="8" hidden="1"/>
    <cellStyle name="Lien hypertexte" xfId="1112" builtinId="8" hidden="1"/>
    <cellStyle name="Lien hypertexte" xfId="1114" builtinId="8" hidden="1"/>
    <cellStyle name="Lien hypertexte" xfId="1116" builtinId="8" hidden="1"/>
    <cellStyle name="Lien hypertexte" xfId="1118" builtinId="8" hidden="1"/>
    <cellStyle name="Lien hypertexte" xfId="1120" builtinId="8" hidden="1"/>
    <cellStyle name="Lien hypertexte" xfId="1122" builtinId="8" hidden="1"/>
    <cellStyle name="Lien hypertexte" xfId="1124" builtinId="8" hidden="1"/>
    <cellStyle name="Lien hypertexte" xfId="1126" builtinId="8" hidden="1"/>
    <cellStyle name="Lien hypertexte" xfId="1128" builtinId="8" hidden="1"/>
    <cellStyle name="Lien hypertexte" xfId="1130" builtinId="8" hidden="1"/>
    <cellStyle name="Lien hypertexte" xfId="1132" builtinId="8" hidden="1"/>
    <cellStyle name="Lien hypertexte" xfId="1134" builtinId="8" hidden="1"/>
    <cellStyle name="Lien hypertexte" xfId="1136" builtinId="8" hidden="1"/>
    <cellStyle name="Lien hypertexte" xfId="1138" builtinId="8" hidden="1"/>
    <cellStyle name="Lien hypertexte" xfId="1140" builtinId="8" hidden="1"/>
    <cellStyle name="Lien hypertexte" xfId="1142" builtinId="8" hidden="1"/>
    <cellStyle name="Lien hypertexte" xfId="1144" builtinId="8" hidden="1"/>
    <cellStyle name="Lien hypertexte" xfId="1146" builtinId="8" hidden="1"/>
    <cellStyle name="Lien hypertexte" xfId="1148" builtinId="8" hidden="1"/>
    <cellStyle name="Lien hypertexte" xfId="1150" builtinId="8" hidden="1"/>
    <cellStyle name="Lien hypertexte" xfId="1152" builtinId="8" hidden="1"/>
    <cellStyle name="Lien hypertexte" xfId="1154" builtinId="8" hidden="1"/>
    <cellStyle name="Lien hypertexte" xfId="1156" builtinId="8" hidden="1"/>
    <cellStyle name="Lien hypertexte" xfId="1158" builtinId="8" hidden="1"/>
    <cellStyle name="Lien hypertexte" xfId="1160" builtinId="8" hidden="1"/>
    <cellStyle name="Lien hypertexte" xfId="1162" builtinId="8" hidden="1"/>
    <cellStyle name="Lien hypertexte" xfId="1164" builtinId="8" hidden="1"/>
    <cellStyle name="Lien hypertexte" xfId="1166" builtinId="8" hidden="1"/>
    <cellStyle name="Lien hypertexte" xfId="1168" builtinId="8" hidden="1"/>
    <cellStyle name="Lien hypertexte" xfId="1170" builtinId="8" hidden="1"/>
    <cellStyle name="Lien hypertexte" xfId="1172" builtinId="8" hidden="1"/>
    <cellStyle name="Lien hypertexte" xfId="1174" builtinId="8" hidden="1"/>
    <cellStyle name="Lien hypertexte" xfId="1176" builtinId="8" hidden="1"/>
    <cellStyle name="Lien hypertexte" xfId="1178" builtinId="8" hidden="1"/>
    <cellStyle name="Lien hypertexte" xfId="1180" builtinId="8" hidden="1"/>
    <cellStyle name="Lien hypertexte" xfId="1182" builtinId="8" hidden="1"/>
    <cellStyle name="Lien hypertexte" xfId="1184" builtinId="8" hidden="1"/>
    <cellStyle name="Lien hypertexte" xfId="1186" builtinId="8" hidden="1"/>
    <cellStyle name="Lien hypertexte" xfId="1188" builtinId="8" hidden="1"/>
    <cellStyle name="Lien hypertexte" xfId="1190" builtinId="8" hidden="1"/>
    <cellStyle name="Lien hypertexte" xfId="1192" builtinId="8" hidden="1"/>
    <cellStyle name="Lien hypertexte" xfId="1194" builtinId="8" hidden="1"/>
    <cellStyle name="Lien hypertexte" xfId="1196" builtinId="8" hidden="1"/>
    <cellStyle name="Lien hypertexte" xfId="1198" builtinId="8" hidden="1"/>
    <cellStyle name="Lien hypertexte" xfId="1200" builtinId="8" hidden="1"/>
    <cellStyle name="Lien hypertexte" xfId="1202" builtinId="8" hidden="1"/>
    <cellStyle name="Lien hypertexte" xfId="1204" builtinId="8" hidden="1"/>
    <cellStyle name="Lien hypertexte" xfId="1206" builtinId="8" hidden="1"/>
    <cellStyle name="Lien hypertexte" xfId="1208" builtinId="8" hidden="1"/>
    <cellStyle name="Lien hypertexte" xfId="1210" builtinId="8" hidden="1"/>
    <cellStyle name="Lien hypertexte" xfId="1212" builtinId="8" hidden="1"/>
    <cellStyle name="Lien hypertexte" xfId="1214" builtinId="8" hidden="1"/>
    <cellStyle name="Lien hypertexte" xfId="1216" builtinId="8" hidden="1"/>
    <cellStyle name="Lien hypertexte" xfId="1218" builtinId="8" hidden="1"/>
    <cellStyle name="Lien hypertexte" xfId="1220" builtinId="8" hidden="1"/>
    <cellStyle name="Lien hypertexte" xfId="1222" builtinId="8" hidden="1"/>
    <cellStyle name="Lien hypertexte" xfId="1224" builtinId="8" hidden="1"/>
    <cellStyle name="Lien hypertexte" xfId="1226" builtinId="8" hidden="1"/>
    <cellStyle name="Lien hypertexte" xfId="1228" builtinId="8" hidden="1"/>
    <cellStyle name="Lien hypertexte" xfId="1230" builtinId="8" hidden="1"/>
    <cellStyle name="Lien hypertexte" xfId="1232" builtinId="8" hidden="1"/>
    <cellStyle name="Lien hypertexte" xfId="1234" builtinId="8" hidden="1"/>
    <cellStyle name="Lien hypertexte" xfId="1236" builtinId="8" hidden="1"/>
    <cellStyle name="Lien hypertexte" xfId="1238" builtinId="8" hidden="1"/>
    <cellStyle name="Lien hypertexte" xfId="1240" builtinId="8" hidden="1"/>
    <cellStyle name="Lien hypertexte" xfId="1242" builtinId="8" hidden="1"/>
    <cellStyle name="Lien hypertexte" xfId="1244" builtinId="8" hidden="1"/>
    <cellStyle name="Lien hypertexte" xfId="1246" builtinId="8" hidden="1"/>
    <cellStyle name="Lien hypertexte" xfId="1248" builtinId="8" hidden="1"/>
    <cellStyle name="Lien hypertexte" xfId="1250" builtinId="8" hidden="1"/>
    <cellStyle name="Lien hypertexte" xfId="1252" builtinId="8" hidden="1"/>
    <cellStyle name="Lien hypertexte" xfId="1254" builtinId="8" hidden="1"/>
    <cellStyle name="Lien hypertexte" xfId="1256" builtinId="8" hidden="1"/>
    <cellStyle name="Lien hypertexte" xfId="1258" builtinId="8" hidden="1"/>
    <cellStyle name="Lien hypertexte" xfId="1260" builtinId="8" hidden="1"/>
    <cellStyle name="Lien hypertexte" xfId="1262" builtinId="8" hidden="1"/>
    <cellStyle name="Lien hypertexte" xfId="1264" builtinId="8" hidden="1"/>
    <cellStyle name="Lien hypertexte" xfId="1266" builtinId="8" hidden="1"/>
    <cellStyle name="Lien hypertexte" xfId="1268" builtinId="8" hidden="1"/>
    <cellStyle name="Lien hypertexte" xfId="1270" builtinId="8" hidden="1"/>
    <cellStyle name="Lien hypertexte" xfId="1272" builtinId="8" hidden="1"/>
    <cellStyle name="Lien hypertexte" xfId="1274" builtinId="8" hidden="1"/>
    <cellStyle name="Lien hypertexte" xfId="1276" builtinId="8" hidden="1"/>
    <cellStyle name="Lien hypertexte" xfId="1278" builtinId="8" hidden="1"/>
    <cellStyle name="Lien hypertexte" xfId="1280" builtinId="8" hidden="1"/>
    <cellStyle name="Lien hypertexte" xfId="1282" builtinId="8" hidden="1"/>
    <cellStyle name="Lien hypertexte" xfId="1284" builtinId="8" hidden="1"/>
    <cellStyle name="Lien hypertexte" xfId="1286" builtinId="8" hidden="1"/>
    <cellStyle name="Lien hypertexte" xfId="1288" builtinId="8" hidden="1"/>
    <cellStyle name="Lien hypertexte" xfId="1290" builtinId="8" hidden="1"/>
    <cellStyle name="Lien hypertexte" xfId="1292" builtinId="8" hidden="1"/>
    <cellStyle name="Lien hypertexte" xfId="1294" builtinId="8" hidden="1"/>
    <cellStyle name="Lien hypertexte" xfId="1296" builtinId="8" hidden="1"/>
    <cellStyle name="Lien hypertexte" xfId="1298" builtinId="8" hidden="1"/>
    <cellStyle name="Lien hypertexte" xfId="1300" builtinId="8" hidden="1"/>
    <cellStyle name="Lien hypertexte" xfId="1302" builtinId="8" hidden="1"/>
    <cellStyle name="Lien hypertexte" xfId="1304" builtinId="8" hidden="1"/>
    <cellStyle name="Lien hypertexte" xfId="1306" builtinId="8" hidden="1"/>
    <cellStyle name="Lien hypertexte" xfId="1308" builtinId="8" hidden="1"/>
    <cellStyle name="Lien hypertexte" xfId="1310" builtinId="8" hidden="1"/>
    <cellStyle name="Lien hypertexte" xfId="1312" builtinId="8" hidden="1"/>
    <cellStyle name="Lien hypertexte" xfId="1314" builtinId="8" hidden="1"/>
    <cellStyle name="Lien hypertexte" xfId="1316" builtinId="8" hidden="1"/>
    <cellStyle name="Lien hypertexte" xfId="1318" builtinId="8" hidden="1"/>
    <cellStyle name="Lien hypertexte" xfId="1320" builtinId="8" hidden="1"/>
    <cellStyle name="Lien hypertexte" xfId="1322" builtinId="8" hidden="1"/>
    <cellStyle name="Lien hypertexte" xfId="1324" builtinId="8" hidden="1"/>
    <cellStyle name="Lien hypertexte" xfId="1326" builtinId="8" hidden="1"/>
    <cellStyle name="Lien hypertexte" xfId="1328" builtinId="8" hidden="1"/>
    <cellStyle name="Lien hypertexte" xfId="1330" builtinId="8" hidden="1"/>
    <cellStyle name="Lien hypertexte" xfId="1332" builtinId="8" hidden="1"/>
    <cellStyle name="Lien hypertexte" xfId="1334" builtinId="8" hidden="1"/>
    <cellStyle name="Lien hypertexte" xfId="1336" builtinId="8" hidden="1"/>
    <cellStyle name="Lien hypertexte" xfId="1338" builtinId="8" hidden="1"/>
    <cellStyle name="Lien hypertexte" xfId="1340" builtinId="8" hidden="1"/>
    <cellStyle name="Lien hypertexte" xfId="1342" builtinId="8" hidden="1"/>
    <cellStyle name="Lien hypertexte" xfId="1344" builtinId="8" hidden="1"/>
    <cellStyle name="Lien hypertexte" xfId="1346" builtinId="8" hidden="1"/>
    <cellStyle name="Lien hypertexte" xfId="1348" builtinId="8" hidden="1"/>
    <cellStyle name="Lien hypertexte" xfId="1350" builtinId="8" hidden="1"/>
    <cellStyle name="Lien hypertexte" xfId="1352" builtinId="8" hidden="1"/>
    <cellStyle name="Lien hypertexte" xfId="1354" builtinId="8" hidden="1"/>
    <cellStyle name="Lien hypertexte" xfId="1356" builtinId="8" hidden="1"/>
    <cellStyle name="Lien hypertexte" xfId="1358" builtinId="8" hidden="1"/>
    <cellStyle name="Lien hypertexte" xfId="1360" builtinId="8" hidden="1"/>
    <cellStyle name="Lien hypertexte" xfId="1362" builtinId="8" hidden="1"/>
    <cellStyle name="Lien hypertexte" xfId="1364" builtinId="8" hidden="1"/>
    <cellStyle name="Lien hypertexte" xfId="1366" builtinId="8" hidden="1"/>
    <cellStyle name="Lien hypertexte" xfId="1368" builtinId="8" hidden="1"/>
    <cellStyle name="Lien hypertexte" xfId="1370" builtinId="8" hidden="1"/>
    <cellStyle name="Lien hypertexte" xfId="1372" builtinId="8" hidden="1"/>
    <cellStyle name="Lien hypertexte" xfId="1374" builtinId="8" hidden="1"/>
    <cellStyle name="Lien hypertexte" xfId="1376" builtinId="8" hidden="1"/>
    <cellStyle name="Lien hypertexte" xfId="1378" builtinId="8" hidden="1"/>
    <cellStyle name="Lien hypertexte" xfId="1380" builtinId="8" hidden="1"/>
    <cellStyle name="Lien hypertexte" xfId="1382" builtinId="8" hidden="1"/>
    <cellStyle name="Lien hypertexte" xfId="1384" builtinId="8" hidden="1"/>
    <cellStyle name="Lien hypertexte" xfId="1386" builtinId="8" hidden="1"/>
    <cellStyle name="Lien hypertexte" xfId="1388" builtinId="8" hidden="1"/>
    <cellStyle name="Lien hypertexte" xfId="1390" builtinId="8" hidden="1"/>
    <cellStyle name="Lien hypertexte" xfId="1392" builtinId="8" hidden="1"/>
    <cellStyle name="Lien hypertexte" xfId="1394" builtinId="8" hidden="1"/>
    <cellStyle name="Lien hypertexte" xfId="1396" builtinId="8" hidden="1"/>
    <cellStyle name="Lien hypertexte" xfId="1398" builtinId="8" hidden="1"/>
    <cellStyle name="Lien hypertexte" xfId="1400" builtinId="8" hidden="1"/>
    <cellStyle name="Lien hypertexte" xfId="1402" builtinId="8" hidden="1"/>
    <cellStyle name="Lien hypertexte" xfId="1404" builtinId="8" hidden="1"/>
    <cellStyle name="Lien hypertexte" xfId="1406" builtinId="8" hidden="1"/>
    <cellStyle name="Lien hypertexte" xfId="1408" builtinId="8" hidden="1"/>
    <cellStyle name="Lien hypertexte" xfId="1410" builtinId="8" hidden="1"/>
    <cellStyle name="Lien hypertexte" xfId="1412" builtinId="8" hidden="1"/>
    <cellStyle name="Lien hypertexte" xfId="1414" builtinId="8" hidden="1"/>
    <cellStyle name="Lien hypertexte" xfId="1416" builtinId="8" hidden="1"/>
    <cellStyle name="Lien hypertexte" xfId="1418" builtinId="8" hidden="1"/>
    <cellStyle name="Lien hypertexte" xfId="1420" builtinId="8" hidden="1"/>
    <cellStyle name="Lien hypertexte" xfId="1422" builtinId="8" hidden="1"/>
    <cellStyle name="Lien hypertexte" xfId="1424" builtinId="8" hidden="1"/>
    <cellStyle name="Lien hypertexte" xfId="1426" builtinId="8" hidden="1"/>
    <cellStyle name="Lien hypertexte" xfId="1428" builtinId="8" hidden="1"/>
    <cellStyle name="Lien hypertexte" xfId="1430" builtinId="8" hidden="1"/>
    <cellStyle name="Lien hypertexte" xfId="1432" builtinId="8" hidden="1"/>
    <cellStyle name="Lien hypertexte" xfId="1434" builtinId="8" hidden="1"/>
    <cellStyle name="Lien hypertexte" xfId="1436" builtinId="8" hidden="1"/>
    <cellStyle name="Lien hypertexte" xfId="1438" builtinId="8" hidden="1"/>
    <cellStyle name="Lien hypertexte" xfId="1440" builtinId="8" hidden="1"/>
    <cellStyle name="Lien hypertexte" xfId="1442" builtinId="8" hidden="1"/>
    <cellStyle name="Lien hypertexte" xfId="1444" builtinId="8" hidden="1"/>
    <cellStyle name="Lien hypertexte" xfId="1446" builtinId="8" hidden="1"/>
    <cellStyle name="Lien hypertexte" xfId="1448" builtinId="8" hidden="1"/>
    <cellStyle name="Lien hypertexte" xfId="1450" builtinId="8" hidden="1"/>
    <cellStyle name="Lien hypertexte" xfId="1452" builtinId="8" hidden="1"/>
    <cellStyle name="Lien hypertexte" xfId="1454" builtinId="8" hidden="1"/>
    <cellStyle name="Lien hypertexte" xfId="1456" builtinId="8" hidden="1"/>
    <cellStyle name="Lien hypertexte" xfId="1458" builtinId="8" hidden="1"/>
    <cellStyle name="Lien hypertexte" xfId="1460" builtinId="8" hidden="1"/>
    <cellStyle name="Lien hypertexte" xfId="1462" builtinId="8" hidden="1"/>
    <cellStyle name="Lien hypertexte" xfId="1464" builtinId="8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7" builtinId="9" hidden="1"/>
    <cellStyle name="Lien hypertexte visité" xfId="919" builtinId="9" hidden="1"/>
    <cellStyle name="Lien hypertexte visité" xfId="921" builtinId="9" hidden="1"/>
    <cellStyle name="Lien hypertexte visité" xfId="923" builtinId="9" hidden="1"/>
    <cellStyle name="Lien hypertexte visité" xfId="925" builtinId="9" hidden="1"/>
    <cellStyle name="Lien hypertexte visité" xfId="927" builtinId="9" hidden="1"/>
    <cellStyle name="Lien hypertexte visité" xfId="929" builtinId="9" hidden="1"/>
    <cellStyle name="Lien hypertexte visité" xfId="931" builtinId="9" hidden="1"/>
    <cellStyle name="Lien hypertexte visité" xfId="933" builtinId="9" hidden="1"/>
    <cellStyle name="Lien hypertexte visité" xfId="935" builtinId="9" hidden="1"/>
    <cellStyle name="Lien hypertexte visité" xfId="937" builtinId="9" hidden="1"/>
    <cellStyle name="Lien hypertexte visité" xfId="939" builtinId="9" hidden="1"/>
    <cellStyle name="Lien hypertexte visité" xfId="941" builtinId="9" hidden="1"/>
    <cellStyle name="Lien hypertexte visité" xfId="943" builtinId="9" hidden="1"/>
    <cellStyle name="Lien hypertexte visité" xfId="945" builtinId="9" hidden="1"/>
    <cellStyle name="Lien hypertexte visité" xfId="947" builtinId="9" hidden="1"/>
    <cellStyle name="Lien hypertexte visité" xfId="949" builtinId="9" hidden="1"/>
    <cellStyle name="Lien hypertexte visité" xfId="951" builtinId="9" hidden="1"/>
    <cellStyle name="Lien hypertexte visité" xfId="953" builtinId="9" hidden="1"/>
    <cellStyle name="Lien hypertexte visité" xfId="955" builtinId="9" hidden="1"/>
    <cellStyle name="Lien hypertexte visité" xfId="957" builtinId="9" hidden="1"/>
    <cellStyle name="Lien hypertexte visité" xfId="959" builtinId="9" hidden="1"/>
    <cellStyle name="Lien hypertexte visité" xfId="961" builtinId="9" hidden="1"/>
    <cellStyle name="Lien hypertexte visité" xfId="963" builtinId="9" hidden="1"/>
    <cellStyle name="Lien hypertexte visité" xfId="965" builtinId="9" hidden="1"/>
    <cellStyle name="Lien hypertexte visité" xfId="967" builtinId="9" hidden="1"/>
    <cellStyle name="Lien hypertexte visité" xfId="969" builtinId="9" hidden="1"/>
    <cellStyle name="Lien hypertexte visité" xfId="971" builtinId="9" hidden="1"/>
    <cellStyle name="Lien hypertexte visité" xfId="973" builtinId="9" hidden="1"/>
    <cellStyle name="Lien hypertexte visité" xfId="975" builtinId="9" hidden="1"/>
    <cellStyle name="Lien hypertexte visité" xfId="977" builtinId="9" hidden="1"/>
    <cellStyle name="Lien hypertexte visité" xfId="979" builtinId="9" hidden="1"/>
    <cellStyle name="Lien hypertexte visité" xfId="981" builtinId="9" hidden="1"/>
    <cellStyle name="Lien hypertexte visité" xfId="983" builtinId="9" hidden="1"/>
    <cellStyle name="Lien hypertexte visité" xfId="985" builtinId="9" hidden="1"/>
    <cellStyle name="Lien hypertexte visité" xfId="987" builtinId="9" hidden="1"/>
    <cellStyle name="Lien hypertexte visité" xfId="989" builtinId="9" hidden="1"/>
    <cellStyle name="Lien hypertexte visité" xfId="991" builtinId="9" hidden="1"/>
    <cellStyle name="Lien hypertexte visité" xfId="993" builtinId="9" hidden="1"/>
    <cellStyle name="Lien hypertexte visité" xfId="995" builtinId="9" hidden="1"/>
    <cellStyle name="Lien hypertexte visité" xfId="997" builtinId="9" hidden="1"/>
    <cellStyle name="Lien hypertexte visité" xfId="999" builtinId="9" hidden="1"/>
    <cellStyle name="Lien hypertexte visité" xfId="1001" builtinId="9" hidden="1"/>
    <cellStyle name="Lien hypertexte visité" xfId="1003" builtinId="9" hidden="1"/>
    <cellStyle name="Lien hypertexte visité" xfId="1005" builtinId="9" hidden="1"/>
    <cellStyle name="Lien hypertexte visité" xfId="1007" builtinId="9" hidden="1"/>
    <cellStyle name="Lien hypertexte visité" xfId="1009" builtinId="9" hidden="1"/>
    <cellStyle name="Lien hypertexte visité" xfId="1011" builtinId="9" hidden="1"/>
    <cellStyle name="Lien hypertexte visité" xfId="1013" builtinId="9" hidden="1"/>
    <cellStyle name="Lien hypertexte visité" xfId="1015" builtinId="9" hidden="1"/>
    <cellStyle name="Lien hypertexte visité" xfId="1017" builtinId="9" hidden="1"/>
    <cellStyle name="Lien hypertexte visité" xfId="1019" builtinId="9" hidden="1"/>
    <cellStyle name="Lien hypertexte visité" xfId="1021" builtinId="9" hidden="1"/>
    <cellStyle name="Lien hypertexte visité" xfId="1023" builtinId="9" hidden="1"/>
    <cellStyle name="Lien hypertexte visité" xfId="1025" builtinId="9" hidden="1"/>
    <cellStyle name="Lien hypertexte visité" xfId="1027" builtinId="9" hidden="1"/>
    <cellStyle name="Lien hypertexte visité" xfId="1029" builtinId="9" hidden="1"/>
    <cellStyle name="Lien hypertexte visité" xfId="1031" builtinId="9" hidden="1"/>
    <cellStyle name="Lien hypertexte visité" xfId="1033" builtinId="9" hidden="1"/>
    <cellStyle name="Lien hypertexte visité" xfId="1035" builtinId="9" hidden="1"/>
    <cellStyle name="Lien hypertexte visité" xfId="1037" builtinId="9" hidden="1"/>
    <cellStyle name="Lien hypertexte visité" xfId="1039" builtinId="9" hidden="1"/>
    <cellStyle name="Lien hypertexte visité" xfId="1041" builtinId="9" hidden="1"/>
    <cellStyle name="Lien hypertexte visité" xfId="1043" builtinId="9" hidden="1"/>
    <cellStyle name="Lien hypertexte visité" xfId="1045" builtinId="9" hidden="1"/>
    <cellStyle name="Lien hypertexte visité" xfId="1047" builtinId="9" hidden="1"/>
    <cellStyle name="Lien hypertexte visité" xfId="1049" builtinId="9" hidden="1"/>
    <cellStyle name="Lien hypertexte visité" xfId="1051" builtinId="9" hidden="1"/>
    <cellStyle name="Lien hypertexte visité" xfId="1053" builtinId="9" hidden="1"/>
    <cellStyle name="Lien hypertexte visité" xfId="1055" builtinId="9" hidden="1"/>
    <cellStyle name="Lien hypertexte visité" xfId="1057" builtinId="9" hidden="1"/>
    <cellStyle name="Lien hypertexte visité" xfId="1059" builtinId="9" hidden="1"/>
    <cellStyle name="Lien hypertexte visité" xfId="1061" builtinId="9" hidden="1"/>
    <cellStyle name="Lien hypertexte visité" xfId="1063" builtinId="9" hidden="1"/>
    <cellStyle name="Lien hypertexte visité" xfId="1065" builtinId="9" hidden="1"/>
    <cellStyle name="Lien hypertexte visité" xfId="1067" builtinId="9" hidden="1"/>
    <cellStyle name="Lien hypertexte visité" xfId="1069" builtinId="9" hidden="1"/>
    <cellStyle name="Lien hypertexte visité" xfId="1071" builtinId="9" hidden="1"/>
    <cellStyle name="Lien hypertexte visité" xfId="1073" builtinId="9" hidden="1"/>
    <cellStyle name="Lien hypertexte visité" xfId="1075" builtinId="9" hidden="1"/>
    <cellStyle name="Lien hypertexte visité" xfId="1077" builtinId="9" hidden="1"/>
    <cellStyle name="Lien hypertexte visité" xfId="1079" builtinId="9" hidden="1"/>
    <cellStyle name="Lien hypertexte visité" xfId="1081" builtinId="9" hidden="1"/>
    <cellStyle name="Lien hypertexte visité" xfId="1083" builtinId="9" hidden="1"/>
    <cellStyle name="Lien hypertexte visité" xfId="1085" builtinId="9" hidden="1"/>
    <cellStyle name="Lien hypertexte visité" xfId="1087" builtinId="9" hidden="1"/>
    <cellStyle name="Lien hypertexte visité" xfId="1089" builtinId="9" hidden="1"/>
    <cellStyle name="Lien hypertexte visité" xfId="1091" builtinId="9" hidden="1"/>
    <cellStyle name="Lien hypertexte visité" xfId="1093" builtinId="9" hidden="1"/>
    <cellStyle name="Lien hypertexte visité" xfId="1095" builtinId="9" hidden="1"/>
    <cellStyle name="Lien hypertexte visité" xfId="1097" builtinId="9" hidden="1"/>
    <cellStyle name="Lien hypertexte visité" xfId="1099" builtinId="9" hidden="1"/>
    <cellStyle name="Lien hypertexte visité" xfId="1101" builtinId="9" hidden="1"/>
    <cellStyle name="Lien hypertexte visité" xfId="1103" builtinId="9" hidden="1"/>
    <cellStyle name="Lien hypertexte visité" xfId="1105" builtinId="9" hidden="1"/>
    <cellStyle name="Lien hypertexte visité" xfId="1107" builtinId="9" hidden="1"/>
    <cellStyle name="Lien hypertexte visité" xfId="1109" builtinId="9" hidden="1"/>
    <cellStyle name="Lien hypertexte visité" xfId="1111" builtinId="9" hidden="1"/>
    <cellStyle name="Lien hypertexte visité" xfId="1113" builtinId="9" hidden="1"/>
    <cellStyle name="Lien hypertexte visité" xfId="1115" builtinId="9" hidden="1"/>
    <cellStyle name="Lien hypertexte visité" xfId="1117" builtinId="9" hidden="1"/>
    <cellStyle name="Lien hypertexte visité" xfId="1119" builtinId="9" hidden="1"/>
    <cellStyle name="Lien hypertexte visité" xfId="1121" builtinId="9" hidden="1"/>
    <cellStyle name="Lien hypertexte visité" xfId="1123" builtinId="9" hidden="1"/>
    <cellStyle name="Lien hypertexte visité" xfId="1125" builtinId="9" hidden="1"/>
    <cellStyle name="Lien hypertexte visité" xfId="1127" builtinId="9" hidden="1"/>
    <cellStyle name="Lien hypertexte visité" xfId="1129" builtinId="9" hidden="1"/>
    <cellStyle name="Lien hypertexte visité" xfId="1131" builtinId="9" hidden="1"/>
    <cellStyle name="Lien hypertexte visité" xfId="1133" builtinId="9" hidden="1"/>
    <cellStyle name="Lien hypertexte visité" xfId="1135" builtinId="9" hidden="1"/>
    <cellStyle name="Lien hypertexte visité" xfId="1137" builtinId="9" hidden="1"/>
    <cellStyle name="Lien hypertexte visité" xfId="1139" builtinId="9" hidden="1"/>
    <cellStyle name="Lien hypertexte visité" xfId="1141" builtinId="9" hidden="1"/>
    <cellStyle name="Lien hypertexte visité" xfId="1143" builtinId="9" hidden="1"/>
    <cellStyle name="Lien hypertexte visité" xfId="1145" builtinId="9" hidden="1"/>
    <cellStyle name="Lien hypertexte visité" xfId="1147" builtinId="9" hidden="1"/>
    <cellStyle name="Lien hypertexte visité" xfId="1149" builtinId="9" hidden="1"/>
    <cellStyle name="Lien hypertexte visité" xfId="1151" builtinId="9" hidden="1"/>
    <cellStyle name="Lien hypertexte visité" xfId="1153" builtinId="9" hidden="1"/>
    <cellStyle name="Lien hypertexte visité" xfId="1155" builtinId="9" hidden="1"/>
    <cellStyle name="Lien hypertexte visité" xfId="1157" builtinId="9" hidden="1"/>
    <cellStyle name="Lien hypertexte visité" xfId="1159" builtinId="9" hidden="1"/>
    <cellStyle name="Lien hypertexte visité" xfId="1161" builtinId="9" hidden="1"/>
    <cellStyle name="Lien hypertexte visité" xfId="1163" builtinId="9" hidden="1"/>
    <cellStyle name="Lien hypertexte visité" xfId="1165" builtinId="9" hidden="1"/>
    <cellStyle name="Lien hypertexte visité" xfId="1167" builtinId="9" hidden="1"/>
    <cellStyle name="Lien hypertexte visité" xfId="1169" builtinId="9" hidden="1"/>
    <cellStyle name="Lien hypertexte visité" xfId="1171" builtinId="9" hidden="1"/>
    <cellStyle name="Lien hypertexte visité" xfId="1173" builtinId="9" hidden="1"/>
    <cellStyle name="Lien hypertexte visité" xfId="1175" builtinId="9" hidden="1"/>
    <cellStyle name="Lien hypertexte visité" xfId="1177" builtinId="9" hidden="1"/>
    <cellStyle name="Lien hypertexte visité" xfId="1179" builtinId="9" hidden="1"/>
    <cellStyle name="Lien hypertexte visité" xfId="1181" builtinId="9" hidden="1"/>
    <cellStyle name="Lien hypertexte visité" xfId="1183" builtinId="9" hidden="1"/>
    <cellStyle name="Lien hypertexte visité" xfId="1185" builtinId="9" hidden="1"/>
    <cellStyle name="Lien hypertexte visité" xfId="1187" builtinId="9" hidden="1"/>
    <cellStyle name="Lien hypertexte visité" xfId="1189" builtinId="9" hidden="1"/>
    <cellStyle name="Lien hypertexte visité" xfId="1191" builtinId="9" hidden="1"/>
    <cellStyle name="Lien hypertexte visité" xfId="1193" builtinId="9" hidden="1"/>
    <cellStyle name="Lien hypertexte visité" xfId="1195" builtinId="9" hidden="1"/>
    <cellStyle name="Lien hypertexte visité" xfId="1197" builtinId="9" hidden="1"/>
    <cellStyle name="Lien hypertexte visité" xfId="1199" builtinId="9" hidden="1"/>
    <cellStyle name="Lien hypertexte visité" xfId="1201" builtinId="9" hidden="1"/>
    <cellStyle name="Lien hypertexte visité" xfId="1203" builtinId="9" hidden="1"/>
    <cellStyle name="Lien hypertexte visité" xfId="1205" builtinId="9" hidden="1"/>
    <cellStyle name="Lien hypertexte visité" xfId="1207" builtinId="9" hidden="1"/>
    <cellStyle name="Lien hypertexte visité" xfId="1209" builtinId="9" hidden="1"/>
    <cellStyle name="Lien hypertexte visité" xfId="1211" builtinId="9" hidden="1"/>
    <cellStyle name="Lien hypertexte visité" xfId="1213" builtinId="9" hidden="1"/>
    <cellStyle name="Lien hypertexte visité" xfId="1215" builtinId="9" hidden="1"/>
    <cellStyle name="Lien hypertexte visité" xfId="1217" builtinId="9" hidden="1"/>
    <cellStyle name="Lien hypertexte visité" xfId="1219" builtinId="9" hidden="1"/>
    <cellStyle name="Lien hypertexte visité" xfId="1221" builtinId="9" hidden="1"/>
    <cellStyle name="Lien hypertexte visité" xfId="1223" builtinId="9" hidden="1"/>
    <cellStyle name="Lien hypertexte visité" xfId="1225" builtinId="9" hidden="1"/>
    <cellStyle name="Lien hypertexte visité" xfId="1227" builtinId="9" hidden="1"/>
    <cellStyle name="Lien hypertexte visité" xfId="1229" builtinId="9" hidden="1"/>
    <cellStyle name="Lien hypertexte visité" xfId="1231" builtinId="9" hidden="1"/>
    <cellStyle name="Lien hypertexte visité" xfId="1233" builtinId="9" hidden="1"/>
    <cellStyle name="Lien hypertexte visité" xfId="1235" builtinId="9" hidden="1"/>
    <cellStyle name="Lien hypertexte visité" xfId="1237" builtinId="9" hidden="1"/>
    <cellStyle name="Lien hypertexte visité" xfId="1239" builtinId="9" hidden="1"/>
    <cellStyle name="Lien hypertexte visité" xfId="1241" builtinId="9" hidden="1"/>
    <cellStyle name="Lien hypertexte visité" xfId="1243" builtinId="9" hidden="1"/>
    <cellStyle name="Lien hypertexte visité" xfId="1245" builtinId="9" hidden="1"/>
    <cellStyle name="Lien hypertexte visité" xfId="1247" builtinId="9" hidden="1"/>
    <cellStyle name="Lien hypertexte visité" xfId="1249" builtinId="9" hidden="1"/>
    <cellStyle name="Lien hypertexte visité" xfId="1251" builtinId="9" hidden="1"/>
    <cellStyle name="Lien hypertexte visité" xfId="1253" builtinId="9" hidden="1"/>
    <cellStyle name="Lien hypertexte visité" xfId="1255" builtinId="9" hidden="1"/>
    <cellStyle name="Lien hypertexte visité" xfId="1257" builtinId="9" hidden="1"/>
    <cellStyle name="Lien hypertexte visité" xfId="1259" builtinId="9" hidden="1"/>
    <cellStyle name="Lien hypertexte visité" xfId="1261" builtinId="9" hidden="1"/>
    <cellStyle name="Lien hypertexte visité" xfId="1263" builtinId="9" hidden="1"/>
    <cellStyle name="Lien hypertexte visité" xfId="1265" builtinId="9" hidden="1"/>
    <cellStyle name="Lien hypertexte visité" xfId="1267" builtinId="9" hidden="1"/>
    <cellStyle name="Lien hypertexte visité" xfId="1269" builtinId="9" hidden="1"/>
    <cellStyle name="Lien hypertexte visité" xfId="1271" builtinId="9" hidden="1"/>
    <cellStyle name="Lien hypertexte visité" xfId="1273" builtinId="9" hidden="1"/>
    <cellStyle name="Lien hypertexte visité" xfId="1275" builtinId="9" hidden="1"/>
    <cellStyle name="Lien hypertexte visité" xfId="1277" builtinId="9" hidden="1"/>
    <cellStyle name="Lien hypertexte visité" xfId="1279" builtinId="9" hidden="1"/>
    <cellStyle name="Lien hypertexte visité" xfId="1281" builtinId="9" hidden="1"/>
    <cellStyle name="Lien hypertexte visité" xfId="1283" builtinId="9" hidden="1"/>
    <cellStyle name="Lien hypertexte visité" xfId="1285" builtinId="9" hidden="1"/>
    <cellStyle name="Lien hypertexte visité" xfId="1287" builtinId="9" hidden="1"/>
    <cellStyle name="Lien hypertexte visité" xfId="1289" builtinId="9" hidden="1"/>
    <cellStyle name="Lien hypertexte visité" xfId="1291" builtinId="9" hidden="1"/>
    <cellStyle name="Lien hypertexte visité" xfId="1293" builtinId="9" hidden="1"/>
    <cellStyle name="Lien hypertexte visité" xfId="1295" builtinId="9" hidden="1"/>
    <cellStyle name="Lien hypertexte visité" xfId="1297" builtinId="9" hidden="1"/>
    <cellStyle name="Lien hypertexte visité" xfId="1299" builtinId="9" hidden="1"/>
    <cellStyle name="Lien hypertexte visité" xfId="1301" builtinId="9" hidden="1"/>
    <cellStyle name="Lien hypertexte visité" xfId="1303" builtinId="9" hidden="1"/>
    <cellStyle name="Lien hypertexte visité" xfId="1305" builtinId="9" hidden="1"/>
    <cellStyle name="Lien hypertexte visité" xfId="1307" builtinId="9" hidden="1"/>
    <cellStyle name="Lien hypertexte visité" xfId="1309" builtinId="9" hidden="1"/>
    <cellStyle name="Lien hypertexte visité" xfId="1311" builtinId="9" hidden="1"/>
    <cellStyle name="Lien hypertexte visité" xfId="1313" builtinId="9" hidden="1"/>
    <cellStyle name="Lien hypertexte visité" xfId="1315" builtinId="9" hidden="1"/>
    <cellStyle name="Lien hypertexte visité" xfId="1317" builtinId="9" hidden="1"/>
    <cellStyle name="Lien hypertexte visité" xfId="1319" builtinId="9" hidden="1"/>
    <cellStyle name="Lien hypertexte visité" xfId="1321" builtinId="9" hidden="1"/>
    <cellStyle name="Lien hypertexte visité" xfId="1323" builtinId="9" hidden="1"/>
    <cellStyle name="Lien hypertexte visité" xfId="1325" builtinId="9" hidden="1"/>
    <cellStyle name="Lien hypertexte visité" xfId="1327" builtinId="9" hidden="1"/>
    <cellStyle name="Lien hypertexte visité" xfId="1329" builtinId="9" hidden="1"/>
    <cellStyle name="Lien hypertexte visité" xfId="1331" builtinId="9" hidden="1"/>
    <cellStyle name="Lien hypertexte visité" xfId="1333" builtinId="9" hidden="1"/>
    <cellStyle name="Lien hypertexte visité" xfId="1335" builtinId="9" hidden="1"/>
    <cellStyle name="Lien hypertexte visité" xfId="1337" builtinId="9" hidden="1"/>
    <cellStyle name="Lien hypertexte visité" xfId="1339" builtinId="9" hidden="1"/>
    <cellStyle name="Lien hypertexte visité" xfId="1341" builtinId="9" hidden="1"/>
    <cellStyle name="Lien hypertexte visité" xfId="1343" builtinId="9" hidden="1"/>
    <cellStyle name="Lien hypertexte visité" xfId="1345" builtinId="9" hidden="1"/>
    <cellStyle name="Lien hypertexte visité" xfId="1347" builtinId="9" hidden="1"/>
    <cellStyle name="Lien hypertexte visité" xfId="1349" builtinId="9" hidden="1"/>
    <cellStyle name="Lien hypertexte visité" xfId="1351" builtinId="9" hidden="1"/>
    <cellStyle name="Lien hypertexte visité" xfId="1353" builtinId="9" hidden="1"/>
    <cellStyle name="Lien hypertexte visité" xfId="1355" builtinId="9" hidden="1"/>
    <cellStyle name="Lien hypertexte visité" xfId="1357" builtinId="9" hidden="1"/>
    <cellStyle name="Lien hypertexte visité" xfId="1359" builtinId="9" hidden="1"/>
    <cellStyle name="Lien hypertexte visité" xfId="1361" builtinId="9" hidden="1"/>
    <cellStyle name="Lien hypertexte visité" xfId="1363" builtinId="9" hidden="1"/>
    <cellStyle name="Lien hypertexte visité" xfId="1365" builtinId="9" hidden="1"/>
    <cellStyle name="Lien hypertexte visité" xfId="1367" builtinId="9" hidden="1"/>
    <cellStyle name="Lien hypertexte visité" xfId="1369" builtinId="9" hidden="1"/>
    <cellStyle name="Lien hypertexte visité" xfId="1371" builtinId="9" hidden="1"/>
    <cellStyle name="Lien hypertexte visité" xfId="1373" builtinId="9" hidden="1"/>
    <cellStyle name="Lien hypertexte visité" xfId="1375" builtinId="9" hidden="1"/>
    <cellStyle name="Lien hypertexte visité" xfId="1377" builtinId="9" hidden="1"/>
    <cellStyle name="Lien hypertexte visité" xfId="1379" builtinId="9" hidden="1"/>
    <cellStyle name="Lien hypertexte visité" xfId="1381" builtinId="9" hidden="1"/>
    <cellStyle name="Lien hypertexte visité" xfId="1383" builtinId="9" hidden="1"/>
    <cellStyle name="Lien hypertexte visité" xfId="1385" builtinId="9" hidden="1"/>
    <cellStyle name="Lien hypertexte visité" xfId="1387" builtinId="9" hidden="1"/>
    <cellStyle name="Lien hypertexte visité" xfId="1389" builtinId="9" hidden="1"/>
    <cellStyle name="Lien hypertexte visité" xfId="1391" builtinId="9" hidden="1"/>
    <cellStyle name="Lien hypertexte visité" xfId="1393" builtinId="9" hidden="1"/>
    <cellStyle name="Lien hypertexte visité" xfId="1395" builtinId="9" hidden="1"/>
    <cellStyle name="Lien hypertexte visité" xfId="1397" builtinId="9" hidden="1"/>
    <cellStyle name="Lien hypertexte visité" xfId="1399" builtinId="9" hidden="1"/>
    <cellStyle name="Lien hypertexte visité" xfId="1401" builtinId="9" hidden="1"/>
    <cellStyle name="Lien hypertexte visité" xfId="1403" builtinId="9" hidden="1"/>
    <cellStyle name="Lien hypertexte visité" xfId="1405" builtinId="9" hidden="1"/>
    <cellStyle name="Lien hypertexte visité" xfId="1407" builtinId="9" hidden="1"/>
    <cellStyle name="Lien hypertexte visité" xfId="1409" builtinId="9" hidden="1"/>
    <cellStyle name="Lien hypertexte visité" xfId="1411" builtinId="9" hidden="1"/>
    <cellStyle name="Lien hypertexte visité" xfId="1413" builtinId="9" hidden="1"/>
    <cellStyle name="Lien hypertexte visité" xfId="1415" builtinId="9" hidden="1"/>
    <cellStyle name="Lien hypertexte visité" xfId="1417" builtinId="9" hidden="1"/>
    <cellStyle name="Lien hypertexte visité" xfId="1419" builtinId="9" hidden="1"/>
    <cellStyle name="Lien hypertexte visité" xfId="1421" builtinId="9" hidden="1"/>
    <cellStyle name="Lien hypertexte visité" xfId="1423" builtinId="9" hidden="1"/>
    <cellStyle name="Lien hypertexte visité" xfId="1425" builtinId="9" hidden="1"/>
    <cellStyle name="Lien hypertexte visité" xfId="1427" builtinId="9" hidden="1"/>
    <cellStyle name="Lien hypertexte visité" xfId="1429" builtinId="9" hidden="1"/>
    <cellStyle name="Lien hypertexte visité" xfId="1431" builtinId="9" hidden="1"/>
    <cellStyle name="Lien hypertexte visité" xfId="1433" builtinId="9" hidden="1"/>
    <cellStyle name="Lien hypertexte visité" xfId="1435" builtinId="9" hidden="1"/>
    <cellStyle name="Lien hypertexte visité" xfId="1437" builtinId="9" hidden="1"/>
    <cellStyle name="Lien hypertexte visité" xfId="1439" builtinId="9" hidden="1"/>
    <cellStyle name="Lien hypertexte visité" xfId="1441" builtinId="9" hidden="1"/>
    <cellStyle name="Lien hypertexte visité" xfId="1443" builtinId="9" hidden="1"/>
    <cellStyle name="Lien hypertexte visité" xfId="1445" builtinId="9" hidden="1"/>
    <cellStyle name="Lien hypertexte visité" xfId="1447" builtinId="9" hidden="1"/>
    <cellStyle name="Lien hypertexte visité" xfId="1449" builtinId="9" hidden="1"/>
    <cellStyle name="Lien hypertexte visité" xfId="1451" builtinId="9" hidden="1"/>
    <cellStyle name="Lien hypertexte visité" xfId="1453" builtinId="9" hidden="1"/>
    <cellStyle name="Lien hypertexte visité" xfId="1455" builtinId="9" hidden="1"/>
    <cellStyle name="Lien hypertexte visité" xfId="1457" builtinId="9" hidden="1"/>
    <cellStyle name="Lien hypertexte visité" xfId="1459" builtinId="9" hidden="1"/>
    <cellStyle name="Lien hypertexte visité" xfId="1461" builtinId="9" hidden="1"/>
    <cellStyle name="Lien hypertexte visité" xfId="1463" builtinId="9" hidden="1"/>
    <cellStyle name="Lien hypertexte visité" xfId="1465" builtinId="9" hidden="1"/>
    <cellStyle name="Milliers" xfId="3" builtinId="3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1"/>
  <sheetViews>
    <sheetView workbookViewId="0">
      <selection activeCell="H26" sqref="H26"/>
    </sheetView>
  </sheetViews>
  <sheetFormatPr baseColWidth="10" defaultRowHeight="15"/>
  <cols>
    <col min="11" max="11" width="17.85546875" customWidth="1"/>
  </cols>
  <sheetData>
    <row r="1" spans="1:12">
      <c r="A1" s="1"/>
      <c r="B1" s="1"/>
      <c r="C1" s="4"/>
      <c r="D1" s="59"/>
      <c r="E1" s="57"/>
      <c r="F1" s="58"/>
      <c r="G1" s="58"/>
      <c r="H1" s="58"/>
      <c r="I1" s="58"/>
      <c r="J1" s="58"/>
      <c r="K1" s="58"/>
      <c r="L1" s="58"/>
    </row>
    <row r="2" spans="1:12">
      <c r="A2" s="1"/>
      <c r="B2" s="1"/>
      <c r="C2" s="4"/>
      <c r="D2" s="59"/>
      <c r="E2" s="4" t="s">
        <v>19</v>
      </c>
      <c r="F2" s="19" t="e">
        <f>PRODUCT(#REF!/#REF!)*100</f>
        <v>#REF!</v>
      </c>
      <c r="G2" s="19"/>
      <c r="H2" s="19"/>
      <c r="I2" s="19"/>
      <c r="J2" s="19"/>
      <c r="K2" s="18"/>
      <c r="L2" s="18"/>
    </row>
    <row r="3" spans="1:12">
      <c r="A3" s="1"/>
      <c r="B3" s="1"/>
      <c r="C3" s="4"/>
      <c r="D3" s="59"/>
      <c r="E3" s="4"/>
      <c r="F3" s="18"/>
      <c r="G3" s="18"/>
      <c r="H3" s="18"/>
      <c r="I3" s="18"/>
      <c r="J3" s="18"/>
      <c r="K3" s="18"/>
      <c r="L3" s="18"/>
    </row>
    <row r="4" spans="1:12">
      <c r="A4" s="1"/>
      <c r="B4" s="1"/>
      <c r="C4" s="4"/>
      <c r="D4" s="59"/>
      <c r="E4" s="4"/>
      <c r="F4" s="18" t="s">
        <v>73</v>
      </c>
      <c r="G4" s="18"/>
      <c r="H4" s="18"/>
      <c r="I4" s="8" t="s">
        <v>75</v>
      </c>
      <c r="J4" s="26" t="s">
        <v>14</v>
      </c>
      <c r="K4" s="22" t="s">
        <v>77</v>
      </c>
      <c r="L4" s="87" t="s">
        <v>81</v>
      </c>
    </row>
    <row r="5" spans="1:12">
      <c r="A5" s="1"/>
      <c r="B5" s="1"/>
      <c r="C5" s="4"/>
      <c r="D5" s="59"/>
      <c r="E5" s="4"/>
      <c r="F5" s="18"/>
      <c r="G5" s="18"/>
      <c r="H5" s="20" t="s">
        <v>2</v>
      </c>
      <c r="I5" s="10"/>
      <c r="J5" s="10"/>
      <c r="K5" s="56"/>
      <c r="L5" s="9"/>
    </row>
    <row r="6" spans="1:12">
      <c r="A6" s="1"/>
      <c r="B6" s="25" t="s">
        <v>3</v>
      </c>
      <c r="C6" s="4"/>
      <c r="D6" s="59"/>
      <c r="E6" s="4"/>
      <c r="F6" s="25" t="s">
        <v>3</v>
      </c>
      <c r="G6" s="61">
        <f>SUM(Janvier!F2:F51)</f>
        <v>23308.600000000002</v>
      </c>
      <c r="H6" s="62"/>
      <c r="I6" s="60">
        <f>Janvier!E53</f>
        <v>50</v>
      </c>
      <c r="J6" s="10">
        <f t="shared" ref="J6:J17" si="0">G6/I6</f>
        <v>466.17200000000003</v>
      </c>
      <c r="K6" s="85"/>
      <c r="L6" s="86"/>
    </row>
    <row r="7" spans="1:12">
      <c r="A7" s="1"/>
      <c r="B7" s="24" t="s">
        <v>16</v>
      </c>
      <c r="C7" s="18"/>
      <c r="D7" s="58"/>
      <c r="E7" s="18"/>
      <c r="F7" s="23" t="s">
        <v>16</v>
      </c>
      <c r="G7" s="61" t="e">
        <f>SUM(#REF!)</f>
        <v>#REF!</v>
      </c>
      <c r="H7" s="62"/>
      <c r="I7" s="33" t="e">
        <f>#REF!</f>
        <v>#REF!</v>
      </c>
      <c r="J7" s="10" t="e">
        <f t="shared" si="0"/>
        <v>#REF!</v>
      </c>
      <c r="K7" s="85"/>
      <c r="L7" s="86"/>
    </row>
    <row r="8" spans="1:12">
      <c r="A8" s="1"/>
      <c r="B8" s="30" t="s">
        <v>4</v>
      </c>
      <c r="C8" s="4"/>
      <c r="D8" s="59"/>
      <c r="E8" s="4"/>
      <c r="F8" s="54" t="s">
        <v>4</v>
      </c>
      <c r="G8" s="65"/>
      <c r="H8" s="66"/>
      <c r="I8" s="33"/>
      <c r="J8" s="10"/>
      <c r="K8" s="85"/>
      <c r="L8" s="86"/>
    </row>
    <row r="9" spans="1:12">
      <c r="A9" s="1"/>
      <c r="B9" s="29" t="s">
        <v>5</v>
      </c>
      <c r="C9" s="4"/>
      <c r="D9" s="59"/>
      <c r="E9" s="4"/>
      <c r="F9" s="29" t="s">
        <v>5</v>
      </c>
      <c r="G9" s="67"/>
      <c r="H9" s="68"/>
      <c r="I9" s="33"/>
      <c r="J9" s="10"/>
      <c r="K9" s="85"/>
      <c r="L9" s="86"/>
    </row>
    <row r="10" spans="1:12">
      <c r="A10" s="1"/>
      <c r="B10" s="32" t="s">
        <v>6</v>
      </c>
      <c r="C10" s="4"/>
      <c r="D10" s="59"/>
      <c r="E10" s="4"/>
      <c r="F10" s="32" t="s">
        <v>6</v>
      </c>
      <c r="G10" s="69"/>
      <c r="H10" s="70"/>
      <c r="I10" s="33"/>
      <c r="J10" s="10"/>
      <c r="K10" s="85"/>
      <c r="L10" s="86"/>
    </row>
    <row r="11" spans="1:12">
      <c r="A11" s="1"/>
      <c r="B11" s="34" t="s">
        <v>7</v>
      </c>
      <c r="C11" s="4"/>
      <c r="D11" s="59"/>
      <c r="E11" s="4"/>
      <c r="F11" s="35" t="s">
        <v>7</v>
      </c>
      <c r="G11" s="71"/>
      <c r="H11" s="72"/>
      <c r="I11" s="33"/>
      <c r="J11" s="10"/>
      <c r="K11" s="85"/>
      <c r="L11" s="86"/>
    </row>
    <row r="12" spans="1:12">
      <c r="A12" s="1"/>
      <c r="B12" s="36" t="s">
        <v>8</v>
      </c>
      <c r="C12" s="4"/>
      <c r="D12" s="59"/>
      <c r="E12" s="4"/>
      <c r="F12" s="36" t="s">
        <v>8</v>
      </c>
      <c r="G12" s="73"/>
      <c r="H12" s="72"/>
      <c r="I12" s="33"/>
      <c r="J12" s="10"/>
      <c r="K12" s="85"/>
      <c r="L12" s="86"/>
    </row>
    <row r="13" spans="1:12">
      <c r="A13" s="1"/>
      <c r="B13" s="37" t="s">
        <v>9</v>
      </c>
      <c r="C13" s="4"/>
      <c r="D13" s="59"/>
      <c r="E13" s="4"/>
      <c r="F13" s="38" t="s">
        <v>15</v>
      </c>
      <c r="G13" s="74"/>
      <c r="H13" s="72"/>
      <c r="I13" s="33"/>
      <c r="J13" s="10"/>
      <c r="K13" s="85"/>
      <c r="L13" s="86"/>
    </row>
    <row r="14" spans="1:12">
      <c r="A14" s="1"/>
      <c r="B14" s="40" t="s">
        <v>10</v>
      </c>
      <c r="C14" s="4"/>
      <c r="D14" s="59"/>
      <c r="E14" s="4"/>
      <c r="F14" s="39" t="s">
        <v>10</v>
      </c>
      <c r="G14" s="75"/>
      <c r="H14" s="70"/>
      <c r="I14" s="33"/>
      <c r="J14" s="10"/>
      <c r="K14" s="85"/>
      <c r="L14" s="86"/>
    </row>
    <row r="15" spans="1:12">
      <c r="A15" s="1"/>
      <c r="B15" s="51" t="s">
        <v>11</v>
      </c>
      <c r="C15" s="4"/>
      <c r="D15" s="59"/>
      <c r="E15" s="4"/>
      <c r="F15" s="51" t="s">
        <v>11</v>
      </c>
      <c r="G15" s="80"/>
      <c r="H15" s="81"/>
      <c r="I15" s="33"/>
      <c r="J15" s="10"/>
      <c r="K15" s="85"/>
      <c r="L15" s="86"/>
    </row>
    <row r="16" spans="1:12">
      <c r="A16" s="1"/>
      <c r="B16" s="42" t="s">
        <v>12</v>
      </c>
      <c r="C16" s="4"/>
      <c r="D16" s="59"/>
      <c r="E16" s="4"/>
      <c r="F16" s="42" t="s">
        <v>12</v>
      </c>
      <c r="G16" s="78"/>
      <c r="H16" s="79"/>
      <c r="I16" s="33"/>
      <c r="J16" s="10"/>
      <c r="K16" s="85"/>
      <c r="L16" s="86"/>
    </row>
    <row r="17" spans="1:12">
      <c r="A17" s="1"/>
      <c r="B17" s="43" t="s">
        <v>13</v>
      </c>
      <c r="C17" s="6"/>
      <c r="D17" s="57"/>
      <c r="E17" s="4"/>
      <c r="F17" s="44" t="s">
        <v>13</v>
      </c>
      <c r="G17" s="76"/>
      <c r="H17" s="77"/>
      <c r="I17" s="33"/>
      <c r="J17" s="10"/>
      <c r="K17" s="85"/>
      <c r="L17" s="86"/>
    </row>
    <row r="18" spans="1:12">
      <c r="A18" s="1"/>
      <c r="B18" s="4"/>
      <c r="C18" s="4" t="s">
        <v>17</v>
      </c>
      <c r="D18" s="59"/>
      <c r="E18" s="4"/>
      <c r="F18" s="20"/>
      <c r="G18" s="20"/>
      <c r="H18" s="20"/>
      <c r="I18" s="33"/>
      <c r="J18" s="10"/>
      <c r="K18" s="85"/>
      <c r="L18" s="86"/>
    </row>
    <row r="19" spans="1:12">
      <c r="A19" s="1"/>
      <c r="B19" s="1"/>
      <c r="C19" s="4"/>
      <c r="D19" s="59"/>
      <c r="E19" s="4"/>
      <c r="F19" s="22" t="s">
        <v>0</v>
      </c>
      <c r="G19" s="63" t="e">
        <f>SUM(G6:H17)</f>
        <v>#REF!</v>
      </c>
      <c r="H19" s="64"/>
      <c r="I19" s="52" t="e">
        <f>SUM(I6:I17)</f>
        <v>#REF!</v>
      </c>
      <c r="J19" s="41" t="e">
        <f>G19/I19</f>
        <v>#REF!</v>
      </c>
      <c r="K19" s="88"/>
      <c r="L19" s="50"/>
    </row>
    <row r="20" spans="1:12">
      <c r="A20" s="1"/>
      <c r="B20" s="1" t="s">
        <v>82</v>
      </c>
      <c r="C20" s="4"/>
      <c r="D20" s="59"/>
      <c r="E20" s="4"/>
      <c r="F20" s="18"/>
      <c r="G20" s="18"/>
      <c r="H20" s="18"/>
      <c r="I20" s="18"/>
      <c r="J20" s="18"/>
      <c r="K20" s="21"/>
      <c r="L20" s="18"/>
    </row>
    <row r="21" spans="1:12">
      <c r="A21" s="1"/>
      <c r="B21" s="1"/>
      <c r="C21" s="4"/>
      <c r="D21" s="59"/>
      <c r="E21" s="4"/>
      <c r="F21" s="22" t="s">
        <v>74</v>
      </c>
      <c r="G21" s="49"/>
      <c r="H21" s="49" t="e">
        <f>G19/12</f>
        <v>#REF!</v>
      </c>
      <c r="I21" s="49"/>
      <c r="J21" s="49"/>
      <c r="K21" s="53"/>
      <c r="L21" s="50">
        <f>L19/12</f>
        <v>0</v>
      </c>
    </row>
  </sheetData>
  <mergeCells count="13">
    <mergeCell ref="G19:H19"/>
    <mergeCell ref="G12:H12"/>
    <mergeCell ref="G13:H13"/>
    <mergeCell ref="G14:H14"/>
    <mergeCell ref="G15:H15"/>
    <mergeCell ref="G16:H16"/>
    <mergeCell ref="G17:H17"/>
    <mergeCell ref="G6:H6"/>
    <mergeCell ref="G7:H7"/>
    <mergeCell ref="G8:H8"/>
    <mergeCell ref="G9:H9"/>
    <mergeCell ref="G10:H10"/>
    <mergeCell ref="G11:H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4"/>
  <sheetViews>
    <sheetView tabSelected="1" topLeftCell="A17" workbookViewId="0">
      <selection activeCell="E53" sqref="E53"/>
    </sheetView>
  </sheetViews>
  <sheetFormatPr baseColWidth="10" defaultRowHeight="15"/>
  <cols>
    <col min="4" max="4" width="9.85546875" customWidth="1"/>
    <col min="5" max="5" width="21.140625" customWidth="1"/>
    <col min="6" max="6" width="14.5703125" customWidth="1"/>
    <col min="7" max="7" width="13.85546875" customWidth="1"/>
    <col min="8" max="8" width="14.5703125" customWidth="1"/>
    <col min="9" max="9" width="13.28515625" customWidth="1"/>
    <col min="10" max="10" width="13.42578125" customWidth="1"/>
    <col min="11" max="11" width="17.140625" customWidth="1"/>
    <col min="12" max="12" width="17" customWidth="1"/>
  </cols>
  <sheetData>
    <row r="1" spans="1:13">
      <c r="A1" s="84" t="s">
        <v>79</v>
      </c>
      <c r="B1" s="84" t="s">
        <v>80</v>
      </c>
      <c r="C1" s="84"/>
      <c r="D1" s="84"/>
      <c r="E1" s="3" t="s">
        <v>1</v>
      </c>
      <c r="F1" s="3" t="s">
        <v>18</v>
      </c>
      <c r="G1" s="3" t="s">
        <v>70</v>
      </c>
      <c r="H1" s="3" t="s">
        <v>71</v>
      </c>
      <c r="I1" s="3" t="s">
        <v>76</v>
      </c>
      <c r="J1" s="3" t="s">
        <v>72</v>
      </c>
      <c r="K1" s="3" t="s">
        <v>78</v>
      </c>
      <c r="L1" s="5"/>
      <c r="M1" s="2"/>
    </row>
    <row r="2" spans="1:13">
      <c r="A2" s="1"/>
      <c r="B2" s="1"/>
      <c r="C2" s="2"/>
      <c r="D2" s="6"/>
      <c r="E2" s="45" t="s">
        <v>20</v>
      </c>
      <c r="F2" s="7">
        <v>600</v>
      </c>
      <c r="G2" s="7"/>
      <c r="H2" s="7">
        <v>600</v>
      </c>
      <c r="I2" s="7"/>
      <c r="J2" s="8"/>
      <c r="K2" s="7"/>
      <c r="L2" s="55">
        <f>COUNTIF(F2:F51,"&gt;&lt;")+COUNT(F2:F51)</f>
        <v>49</v>
      </c>
      <c r="M2" s="2"/>
    </row>
    <row r="3" spans="1:13">
      <c r="A3" s="1"/>
      <c r="B3" s="1"/>
      <c r="C3" s="2"/>
      <c r="D3" s="6"/>
      <c r="E3" s="46" t="s">
        <v>21</v>
      </c>
      <c r="F3" s="9">
        <v>617.45000000000005</v>
      </c>
      <c r="G3" s="9">
        <v>617.45000000000005</v>
      </c>
      <c r="H3" s="9"/>
      <c r="I3" s="9"/>
      <c r="J3" s="10"/>
      <c r="K3" s="9"/>
      <c r="L3" s="14"/>
      <c r="M3" s="2"/>
    </row>
    <row r="4" spans="1:13">
      <c r="A4" s="1"/>
      <c r="B4" s="1"/>
      <c r="C4" s="2"/>
      <c r="D4" s="6"/>
      <c r="E4" s="46" t="s">
        <v>22</v>
      </c>
      <c r="F4" s="9">
        <v>45</v>
      </c>
      <c r="G4" s="9"/>
      <c r="H4" s="9"/>
      <c r="I4" s="9">
        <v>45</v>
      </c>
      <c r="J4" s="10"/>
      <c r="K4" s="9"/>
      <c r="L4" s="14"/>
      <c r="M4" s="2"/>
    </row>
    <row r="5" spans="1:13">
      <c r="A5" s="1"/>
      <c r="B5" s="1"/>
      <c r="C5" s="27"/>
      <c r="D5" s="6"/>
      <c r="E5" s="46" t="s">
        <v>23</v>
      </c>
      <c r="F5" s="9">
        <v>317.45</v>
      </c>
      <c r="G5" s="9"/>
      <c r="H5" s="9"/>
      <c r="I5" s="9">
        <v>317.45</v>
      </c>
      <c r="J5" s="10"/>
      <c r="K5" s="9"/>
      <c r="L5" s="14"/>
      <c r="M5" s="27"/>
    </row>
    <row r="6" spans="1:13">
      <c r="A6" s="1"/>
      <c r="B6" s="1"/>
      <c r="C6" s="27"/>
      <c r="D6" s="6"/>
      <c r="E6" s="46" t="s">
        <v>24</v>
      </c>
      <c r="F6" s="9">
        <v>27</v>
      </c>
      <c r="G6" s="9"/>
      <c r="H6" s="9">
        <v>27</v>
      </c>
      <c r="I6" s="9"/>
      <c r="J6" s="10"/>
      <c r="K6" s="9"/>
      <c r="L6" s="14"/>
      <c r="M6" s="27"/>
    </row>
    <row r="7" spans="1:13">
      <c r="A7" s="1"/>
      <c r="B7" s="1"/>
      <c r="C7" s="27"/>
      <c r="D7" s="6"/>
      <c r="E7" s="46" t="s">
        <v>25</v>
      </c>
      <c r="F7" s="9">
        <v>480</v>
      </c>
      <c r="G7" s="9">
        <v>180</v>
      </c>
      <c r="H7" s="9">
        <v>300</v>
      </c>
      <c r="I7" s="9"/>
      <c r="J7" s="10"/>
      <c r="K7" s="9"/>
      <c r="L7" s="14"/>
      <c r="M7" s="27"/>
    </row>
    <row r="8" spans="1:13">
      <c r="A8" s="1"/>
      <c r="B8" s="1"/>
      <c r="C8" s="27"/>
      <c r="D8" s="6"/>
      <c r="E8" s="46" t="s">
        <v>26</v>
      </c>
      <c r="F8" s="9">
        <v>108</v>
      </c>
      <c r="G8" s="9"/>
      <c r="H8" s="9"/>
      <c r="I8" s="9">
        <v>108</v>
      </c>
      <c r="J8" s="10"/>
      <c r="K8" s="9"/>
      <c r="L8" s="14"/>
      <c r="M8" s="27"/>
    </row>
    <row r="9" spans="1:13">
      <c r="A9" s="1"/>
      <c r="B9" s="1"/>
      <c r="C9" s="27"/>
      <c r="D9" s="6"/>
      <c r="E9" s="46" t="s">
        <v>27</v>
      </c>
      <c r="F9" s="9">
        <v>1300</v>
      </c>
      <c r="G9" s="9">
        <v>1300</v>
      </c>
      <c r="H9" s="9"/>
      <c r="I9" s="9"/>
      <c r="J9" s="10"/>
      <c r="K9" s="9"/>
      <c r="L9" s="14"/>
      <c r="M9" s="27"/>
    </row>
    <row r="10" spans="1:13">
      <c r="A10" s="1"/>
      <c r="B10" s="1"/>
      <c r="C10" s="27"/>
      <c r="D10" s="6"/>
      <c r="E10" s="46" t="s">
        <v>28</v>
      </c>
      <c r="F10" s="9">
        <v>26</v>
      </c>
      <c r="G10" s="9"/>
      <c r="H10" s="9"/>
      <c r="I10" s="9">
        <v>26</v>
      </c>
      <c r="J10" s="10"/>
      <c r="K10" s="9"/>
      <c r="L10" s="14"/>
      <c r="M10" s="27"/>
    </row>
    <row r="11" spans="1:13">
      <c r="A11" s="1"/>
      <c r="B11" s="1"/>
      <c r="C11" s="27"/>
      <c r="D11" s="6"/>
      <c r="E11" s="46" t="s">
        <v>29</v>
      </c>
      <c r="F11" s="9">
        <v>4000</v>
      </c>
      <c r="G11" s="9">
        <v>4000</v>
      </c>
      <c r="H11" s="9"/>
      <c r="I11" s="9"/>
      <c r="J11" s="10"/>
      <c r="K11" s="9"/>
      <c r="L11" s="14"/>
      <c r="M11" s="27"/>
    </row>
    <row r="12" spans="1:13">
      <c r="A12" s="1"/>
      <c r="B12" s="1"/>
      <c r="C12" s="28" t="s">
        <v>17</v>
      </c>
      <c r="D12" s="6"/>
      <c r="E12" s="46" t="s">
        <v>30</v>
      </c>
      <c r="F12" s="9">
        <v>26</v>
      </c>
      <c r="G12" s="9"/>
      <c r="H12" s="9">
        <v>26</v>
      </c>
      <c r="I12" s="9"/>
      <c r="J12" s="10"/>
      <c r="K12" s="9"/>
      <c r="L12" s="14"/>
      <c r="M12" s="28" t="s">
        <v>17</v>
      </c>
    </row>
    <row r="13" spans="1:13">
      <c r="A13" s="1"/>
      <c r="B13" s="1"/>
      <c r="C13" s="28"/>
      <c r="D13" s="6" t="s">
        <v>17</v>
      </c>
      <c r="E13" s="46" t="s">
        <v>31</v>
      </c>
      <c r="F13" s="9">
        <v>55.15</v>
      </c>
      <c r="G13" s="9"/>
      <c r="H13" s="9"/>
      <c r="I13" s="9">
        <v>55.15</v>
      </c>
      <c r="J13" s="10"/>
      <c r="K13" s="9"/>
      <c r="L13" s="14"/>
      <c r="M13" s="28"/>
    </row>
    <row r="14" spans="1:13">
      <c r="A14" s="1"/>
      <c r="B14" s="1"/>
      <c r="C14" s="28"/>
      <c r="D14" s="6"/>
      <c r="E14" s="46" t="s">
        <v>32</v>
      </c>
      <c r="F14" s="9">
        <v>128</v>
      </c>
      <c r="G14" s="9"/>
      <c r="H14" s="9">
        <v>128</v>
      </c>
      <c r="I14" s="9"/>
      <c r="J14" s="10"/>
      <c r="K14" s="9"/>
      <c r="L14" s="14"/>
      <c r="M14" s="28"/>
    </row>
    <row r="15" spans="1:13">
      <c r="A15" s="1"/>
      <c r="B15" s="1"/>
      <c r="C15" s="28"/>
      <c r="D15" s="6"/>
      <c r="E15" s="46" t="s">
        <v>33</v>
      </c>
      <c r="F15" s="9">
        <v>145</v>
      </c>
      <c r="G15" s="9"/>
      <c r="H15" s="9">
        <v>145</v>
      </c>
      <c r="I15" s="9"/>
      <c r="J15" s="10"/>
      <c r="K15" s="9"/>
      <c r="L15" s="14"/>
      <c r="M15" s="28"/>
    </row>
    <row r="16" spans="1:13">
      <c r="A16" s="1"/>
      <c r="B16" s="1"/>
      <c r="C16" s="28"/>
      <c r="D16" s="6"/>
      <c r="E16" s="46" t="s">
        <v>34</v>
      </c>
      <c r="F16" s="9"/>
      <c r="G16" s="9"/>
      <c r="H16" s="9"/>
      <c r="I16" s="9"/>
      <c r="J16" s="10"/>
      <c r="K16" s="9"/>
      <c r="L16" s="14"/>
      <c r="M16" s="28"/>
    </row>
    <row r="17" spans="1:13">
      <c r="A17" s="1"/>
      <c r="B17" s="1"/>
      <c r="C17" s="28"/>
      <c r="D17" s="6"/>
      <c r="E17" s="46" t="s">
        <v>35</v>
      </c>
      <c r="F17" s="9">
        <v>320</v>
      </c>
      <c r="G17" s="9">
        <v>110</v>
      </c>
      <c r="H17" s="9">
        <v>210</v>
      </c>
      <c r="I17" s="9"/>
      <c r="J17" s="10"/>
      <c r="K17" s="9"/>
      <c r="L17" s="14"/>
      <c r="M17" s="28"/>
    </row>
    <row r="18" spans="1:13">
      <c r="A18" s="1"/>
      <c r="B18" s="1"/>
      <c r="C18" s="28"/>
      <c r="D18" s="6"/>
      <c r="E18" s="46" t="s">
        <v>36</v>
      </c>
      <c r="F18" s="9">
        <v>780</v>
      </c>
      <c r="G18" s="9">
        <v>780</v>
      </c>
      <c r="H18" s="9"/>
      <c r="I18" s="9"/>
      <c r="J18" s="10"/>
      <c r="K18" s="9"/>
      <c r="L18" s="14"/>
      <c r="M18" s="28"/>
    </row>
    <row r="19" spans="1:13">
      <c r="A19" s="1"/>
      <c r="B19" s="1"/>
      <c r="C19" s="28"/>
      <c r="D19" s="6"/>
      <c r="E19" s="46" t="s">
        <v>37</v>
      </c>
      <c r="F19" s="9">
        <v>195</v>
      </c>
      <c r="G19" s="9"/>
      <c r="H19" s="9">
        <v>195</v>
      </c>
      <c r="I19" s="9"/>
      <c r="J19" s="10"/>
      <c r="K19" s="9"/>
      <c r="L19" s="14"/>
      <c r="M19" s="28"/>
    </row>
    <row r="20" spans="1:13">
      <c r="A20" s="1"/>
      <c r="B20" s="1"/>
      <c r="C20" s="28"/>
      <c r="D20" s="6"/>
      <c r="E20" s="46" t="s">
        <v>38</v>
      </c>
      <c r="F20" s="9">
        <v>492.5</v>
      </c>
      <c r="G20" s="9"/>
      <c r="H20" s="9"/>
      <c r="I20" s="9"/>
      <c r="J20" s="10">
        <v>492.5</v>
      </c>
      <c r="K20" s="9"/>
      <c r="L20" s="14"/>
      <c r="M20" s="28"/>
    </row>
    <row r="21" spans="1:13">
      <c r="A21" s="1"/>
      <c r="B21" s="1"/>
      <c r="C21" s="28"/>
      <c r="D21" s="6"/>
      <c r="E21" s="46" t="s">
        <v>39</v>
      </c>
      <c r="F21" s="9">
        <v>28.75</v>
      </c>
      <c r="G21" s="9"/>
      <c r="H21" s="9"/>
      <c r="I21" s="9"/>
      <c r="J21" s="10">
        <v>28.75</v>
      </c>
      <c r="K21" s="9"/>
      <c r="L21" s="14"/>
      <c r="M21" s="28"/>
    </row>
    <row r="22" spans="1:13">
      <c r="A22" s="1"/>
      <c r="B22" s="1"/>
      <c r="C22" s="28"/>
      <c r="D22" s="6"/>
      <c r="E22" s="46" t="s">
        <v>40</v>
      </c>
      <c r="F22" s="9">
        <v>101.75</v>
      </c>
      <c r="G22" s="9"/>
      <c r="H22" s="9"/>
      <c r="I22" s="9">
        <v>101.75</v>
      </c>
      <c r="J22" s="10"/>
      <c r="K22" s="9"/>
      <c r="L22" s="14"/>
      <c r="M22" s="28"/>
    </row>
    <row r="23" spans="1:13">
      <c r="A23" s="1"/>
      <c r="B23" s="1"/>
      <c r="C23" s="28"/>
      <c r="D23" s="6"/>
      <c r="E23" s="46" t="s">
        <v>41</v>
      </c>
      <c r="F23" s="9">
        <v>91</v>
      </c>
      <c r="G23" s="9"/>
      <c r="H23" s="9">
        <v>91</v>
      </c>
      <c r="I23" s="9"/>
      <c r="J23" s="10"/>
      <c r="K23" s="9"/>
      <c r="L23" s="14"/>
      <c r="M23" s="28"/>
    </row>
    <row r="24" spans="1:13">
      <c r="A24" s="1"/>
      <c r="B24" s="1"/>
      <c r="C24" s="28"/>
      <c r="D24" s="6"/>
      <c r="E24" s="46" t="s">
        <v>42</v>
      </c>
      <c r="F24" s="9">
        <v>1800</v>
      </c>
      <c r="G24" s="9"/>
      <c r="H24" s="9">
        <v>1800</v>
      </c>
      <c r="I24" s="9"/>
      <c r="J24" s="10"/>
      <c r="K24" s="9"/>
      <c r="L24" s="14"/>
      <c r="M24" s="28"/>
    </row>
    <row r="25" spans="1:13">
      <c r="A25" s="1"/>
      <c r="B25" s="1"/>
      <c r="C25" s="27"/>
      <c r="D25" s="12"/>
      <c r="E25" s="46" t="s">
        <v>43</v>
      </c>
      <c r="F25" s="9">
        <v>233.85</v>
      </c>
      <c r="G25" s="9"/>
      <c r="H25" s="9"/>
      <c r="I25" s="9">
        <v>233.85</v>
      </c>
      <c r="J25" s="10"/>
      <c r="K25" s="9"/>
      <c r="L25" s="14"/>
      <c r="M25" s="27"/>
    </row>
    <row r="26" spans="1:13">
      <c r="A26" s="1"/>
      <c r="B26" s="1"/>
      <c r="C26" s="28"/>
      <c r="D26" s="6"/>
      <c r="E26" s="46" t="s">
        <v>44</v>
      </c>
      <c r="F26" s="9">
        <v>52</v>
      </c>
      <c r="G26" s="9"/>
      <c r="H26" s="9"/>
      <c r="I26" s="9">
        <v>52</v>
      </c>
      <c r="J26" s="10"/>
      <c r="K26" s="9"/>
      <c r="L26" s="14"/>
      <c r="M26" s="28"/>
    </row>
    <row r="27" spans="1:13">
      <c r="A27" s="1"/>
      <c r="B27" s="1"/>
      <c r="C27" s="28"/>
      <c r="D27" s="12"/>
      <c r="E27" s="46" t="s">
        <v>45</v>
      </c>
      <c r="F27" s="9">
        <v>104</v>
      </c>
      <c r="G27" s="9"/>
      <c r="H27" s="9">
        <v>104</v>
      </c>
      <c r="I27" s="9"/>
      <c r="J27" s="10"/>
      <c r="K27" s="9"/>
      <c r="L27" s="14"/>
      <c r="M27" s="28"/>
    </row>
    <row r="28" spans="1:13">
      <c r="A28" s="1"/>
      <c r="B28" s="1"/>
      <c r="C28" s="28"/>
      <c r="D28" s="12"/>
      <c r="E28" s="46" t="s">
        <v>46</v>
      </c>
      <c r="F28" s="9">
        <v>1000</v>
      </c>
      <c r="G28" s="9"/>
      <c r="H28" s="9">
        <v>1000</v>
      </c>
      <c r="I28" s="9"/>
      <c r="J28" s="10"/>
      <c r="K28" s="9"/>
      <c r="L28" s="14"/>
      <c r="M28" s="28"/>
    </row>
    <row r="29" spans="1:13">
      <c r="A29" s="1"/>
      <c r="B29" s="1"/>
      <c r="C29" s="28"/>
      <c r="D29" s="12"/>
      <c r="E29" s="47" t="s">
        <v>47</v>
      </c>
      <c r="F29" s="10">
        <v>5390.25</v>
      </c>
      <c r="G29" s="11">
        <v>5390.25</v>
      </c>
      <c r="H29" s="11"/>
      <c r="I29" s="11"/>
      <c r="J29" s="10"/>
      <c r="K29" s="9"/>
      <c r="L29" s="14"/>
      <c r="M29" s="28"/>
    </row>
    <row r="30" spans="1:13">
      <c r="A30" s="1"/>
      <c r="B30" s="1"/>
      <c r="C30" s="28"/>
      <c r="D30" s="6"/>
      <c r="E30" s="47" t="s">
        <v>48</v>
      </c>
      <c r="F30" s="10">
        <v>136</v>
      </c>
      <c r="G30" s="11"/>
      <c r="H30" s="11"/>
      <c r="I30" s="11">
        <v>136</v>
      </c>
      <c r="J30" s="10"/>
      <c r="K30" s="9"/>
      <c r="L30" s="14"/>
      <c r="M30" s="28"/>
    </row>
    <row r="31" spans="1:13">
      <c r="A31" s="1"/>
      <c r="B31" s="1"/>
      <c r="C31" s="28"/>
      <c r="D31" s="12"/>
      <c r="E31" s="46" t="s">
        <v>49</v>
      </c>
      <c r="F31" s="9">
        <v>144</v>
      </c>
      <c r="G31" s="9"/>
      <c r="H31" s="9">
        <v>144</v>
      </c>
      <c r="I31" s="9"/>
      <c r="J31" s="10"/>
      <c r="K31" s="9"/>
      <c r="L31" s="14"/>
      <c r="M31" s="28"/>
    </row>
    <row r="32" spans="1:13">
      <c r="A32" s="1"/>
      <c r="B32" s="1"/>
      <c r="C32" s="28"/>
      <c r="D32" s="12"/>
      <c r="E32" s="46" t="s">
        <v>50</v>
      </c>
      <c r="F32" s="9">
        <v>76.7</v>
      </c>
      <c r="G32" s="9"/>
      <c r="H32" s="9">
        <v>76.7</v>
      </c>
      <c r="I32" s="9"/>
      <c r="J32" s="10"/>
      <c r="K32" s="9"/>
      <c r="L32" s="14"/>
      <c r="M32" s="28"/>
    </row>
    <row r="33" spans="1:13">
      <c r="A33" s="1"/>
      <c r="B33" s="1"/>
      <c r="C33" s="28"/>
      <c r="D33" s="12"/>
      <c r="E33" s="46" t="s">
        <v>51</v>
      </c>
      <c r="F33" s="9">
        <v>133</v>
      </c>
      <c r="G33" s="9"/>
      <c r="H33" s="9"/>
      <c r="I33" s="9">
        <v>133</v>
      </c>
      <c r="J33" s="10"/>
      <c r="K33" s="9"/>
      <c r="L33" s="14"/>
      <c r="M33" s="28"/>
    </row>
    <row r="34" spans="1:13">
      <c r="A34" s="1"/>
      <c r="B34" s="1"/>
      <c r="C34" s="28"/>
      <c r="D34" s="12"/>
      <c r="E34" s="46" t="s">
        <v>52</v>
      </c>
      <c r="F34" s="9">
        <v>520</v>
      </c>
      <c r="G34" s="9">
        <v>520</v>
      </c>
      <c r="H34" s="9"/>
      <c r="I34" s="9"/>
      <c r="J34" s="10"/>
      <c r="K34" s="9"/>
      <c r="L34" s="14"/>
      <c r="M34" s="28"/>
    </row>
    <row r="35" spans="1:13">
      <c r="A35" s="1"/>
      <c r="B35" s="1"/>
      <c r="C35" s="28"/>
      <c r="D35" s="6"/>
      <c r="E35" s="46" t="s">
        <v>53</v>
      </c>
      <c r="F35" s="9">
        <v>26</v>
      </c>
      <c r="G35" s="9"/>
      <c r="H35" s="9">
        <v>26</v>
      </c>
      <c r="I35" s="9"/>
      <c r="J35" s="10"/>
      <c r="K35" s="9"/>
      <c r="L35" s="14"/>
      <c r="M35" s="28"/>
    </row>
    <row r="36" spans="1:13">
      <c r="A36" s="1"/>
      <c r="B36" s="1"/>
      <c r="C36" s="28"/>
      <c r="D36" s="6"/>
      <c r="E36" s="46" t="s">
        <v>54</v>
      </c>
      <c r="F36" s="9">
        <v>150</v>
      </c>
      <c r="G36" s="9"/>
      <c r="H36" s="9">
        <v>150</v>
      </c>
      <c r="I36" s="9"/>
      <c r="J36" s="10"/>
      <c r="K36" s="9"/>
      <c r="L36" s="14"/>
      <c r="M36" s="28"/>
    </row>
    <row r="37" spans="1:13">
      <c r="A37" s="1"/>
      <c r="B37" s="1"/>
      <c r="C37" s="28"/>
      <c r="D37" s="6"/>
      <c r="E37" s="46" t="s">
        <v>55</v>
      </c>
      <c r="F37" s="9">
        <v>80</v>
      </c>
      <c r="G37" s="9"/>
      <c r="H37" s="9"/>
      <c r="I37" s="9">
        <v>80</v>
      </c>
      <c r="J37" s="10"/>
      <c r="K37" s="9"/>
      <c r="L37" s="14"/>
      <c r="M37" s="28"/>
    </row>
    <row r="38" spans="1:13">
      <c r="A38" s="1"/>
      <c r="B38" s="1"/>
      <c r="C38" s="28"/>
      <c r="D38" s="6"/>
      <c r="E38" s="46" t="s">
        <v>56</v>
      </c>
      <c r="F38" s="9">
        <v>38</v>
      </c>
      <c r="G38" s="9"/>
      <c r="H38" s="9"/>
      <c r="I38" s="9">
        <v>38</v>
      </c>
      <c r="J38" s="10"/>
      <c r="K38" s="9"/>
      <c r="L38" s="14"/>
      <c r="M38" s="28"/>
    </row>
    <row r="39" spans="1:13">
      <c r="A39" s="1"/>
      <c r="B39" s="1"/>
      <c r="C39" s="28"/>
      <c r="D39" s="6"/>
      <c r="E39" s="46" t="s">
        <v>57</v>
      </c>
      <c r="F39" s="9">
        <v>370</v>
      </c>
      <c r="G39" s="9">
        <v>370</v>
      </c>
      <c r="H39" s="9"/>
      <c r="I39" s="9"/>
      <c r="J39" s="10"/>
      <c r="K39" s="9"/>
      <c r="L39" s="14"/>
      <c r="M39" s="28"/>
    </row>
    <row r="40" spans="1:13">
      <c r="A40" s="1"/>
      <c r="B40" s="1"/>
      <c r="C40" s="28"/>
      <c r="D40" s="6"/>
      <c r="E40" s="46" t="s">
        <v>58</v>
      </c>
      <c r="F40" s="9">
        <v>30</v>
      </c>
      <c r="G40" s="9"/>
      <c r="H40" s="9"/>
      <c r="I40" s="9">
        <v>30</v>
      </c>
      <c r="J40" s="10"/>
      <c r="K40" s="9"/>
      <c r="L40" s="14"/>
      <c r="M40" s="28"/>
    </row>
    <row r="41" spans="1:13">
      <c r="A41" s="1"/>
      <c r="B41" s="1"/>
      <c r="C41" s="28"/>
      <c r="D41" s="6"/>
      <c r="E41" s="46" t="s">
        <v>59</v>
      </c>
      <c r="F41" s="9">
        <v>240</v>
      </c>
      <c r="G41" s="9"/>
      <c r="H41" s="9">
        <v>240</v>
      </c>
      <c r="I41" s="9"/>
      <c r="J41" s="10"/>
      <c r="K41" s="9"/>
      <c r="L41" s="14"/>
      <c r="M41" s="28"/>
    </row>
    <row r="42" spans="1:13">
      <c r="A42" s="1"/>
      <c r="B42" s="1"/>
      <c r="C42" s="28"/>
      <c r="D42" s="6"/>
      <c r="E42" s="47" t="s">
        <v>60</v>
      </c>
      <c r="F42" s="11">
        <v>11</v>
      </c>
      <c r="G42" s="11"/>
      <c r="H42" s="11">
        <v>11</v>
      </c>
      <c r="I42" s="11"/>
      <c r="J42" s="11"/>
      <c r="K42" s="10"/>
      <c r="L42" s="14"/>
      <c r="M42" s="28"/>
    </row>
    <row r="43" spans="1:13">
      <c r="A43" s="1"/>
      <c r="B43" s="1"/>
      <c r="C43" s="28"/>
      <c r="D43" s="6"/>
      <c r="E43" s="47" t="s">
        <v>61</v>
      </c>
      <c r="F43" s="11">
        <v>52.5</v>
      </c>
      <c r="G43" s="11"/>
      <c r="H43" s="11"/>
      <c r="I43" s="11">
        <v>52.5</v>
      </c>
      <c r="J43" s="11"/>
      <c r="K43" s="10"/>
      <c r="L43" s="14"/>
      <c r="M43" s="28"/>
    </row>
    <row r="44" spans="1:13">
      <c r="A44" s="1"/>
      <c r="B44" s="1"/>
      <c r="C44" s="28"/>
      <c r="D44" s="6"/>
      <c r="E44" s="46" t="s">
        <v>62</v>
      </c>
      <c r="F44" s="9">
        <v>41.25</v>
      </c>
      <c r="G44" s="9"/>
      <c r="H44" s="9">
        <v>41.25</v>
      </c>
      <c r="I44" s="9"/>
      <c r="J44" s="10"/>
      <c r="K44" s="9"/>
      <c r="L44" s="14"/>
      <c r="M44" s="28"/>
    </row>
    <row r="45" spans="1:13">
      <c r="A45" s="1"/>
      <c r="B45" s="1"/>
      <c r="C45" s="28"/>
      <c r="D45" s="6"/>
      <c r="E45" s="46" t="s">
        <v>63</v>
      </c>
      <c r="F45" s="9">
        <v>300</v>
      </c>
      <c r="G45" s="9"/>
      <c r="H45" s="9">
        <v>300</v>
      </c>
      <c r="I45" s="9"/>
      <c r="J45" s="9"/>
      <c r="K45" s="9"/>
      <c r="L45" s="14"/>
      <c r="M45" s="28"/>
    </row>
    <row r="46" spans="1:13">
      <c r="A46" s="1"/>
      <c r="B46" s="1"/>
      <c r="C46" s="28"/>
      <c r="D46" s="6"/>
      <c r="E46" s="46" t="s">
        <v>64</v>
      </c>
      <c r="F46" s="9">
        <v>70</v>
      </c>
      <c r="G46" s="9"/>
      <c r="H46" s="9">
        <v>70</v>
      </c>
      <c r="I46" s="9"/>
      <c r="J46" s="9"/>
      <c r="K46" s="9"/>
      <c r="L46" s="14"/>
      <c r="M46" s="28"/>
    </row>
    <row r="47" spans="1:13">
      <c r="A47" s="1"/>
      <c r="B47" s="1"/>
      <c r="C47" s="28"/>
      <c r="D47" s="6"/>
      <c r="E47" s="46" t="s">
        <v>65</v>
      </c>
      <c r="F47" s="9">
        <v>500</v>
      </c>
      <c r="G47" s="9">
        <v>500</v>
      </c>
      <c r="H47" s="9"/>
      <c r="I47" s="9"/>
      <c r="J47" s="9"/>
      <c r="K47" s="9"/>
      <c r="L47" s="14"/>
      <c r="M47" s="28" t="s">
        <v>17</v>
      </c>
    </row>
    <row r="48" spans="1:13">
      <c r="A48" s="1"/>
      <c r="B48" s="1"/>
      <c r="C48" s="28"/>
      <c r="D48" s="6"/>
      <c r="E48" s="46" t="s">
        <v>66</v>
      </c>
      <c r="F48" s="9">
        <v>300</v>
      </c>
      <c r="G48" s="9"/>
      <c r="H48" s="9">
        <v>300</v>
      </c>
      <c r="I48" s="9"/>
      <c r="J48" s="9"/>
      <c r="K48" s="9"/>
      <c r="L48" s="14"/>
      <c r="M48" s="28"/>
    </row>
    <row r="49" spans="1:13">
      <c r="A49" s="1"/>
      <c r="B49" s="1"/>
      <c r="C49" s="28"/>
      <c r="D49" s="6"/>
      <c r="E49" s="46" t="s">
        <v>67</v>
      </c>
      <c r="F49" s="9">
        <v>40</v>
      </c>
      <c r="G49" s="9"/>
      <c r="H49" s="9">
        <v>40</v>
      </c>
      <c r="I49" s="9"/>
      <c r="J49" s="9"/>
      <c r="K49" s="9"/>
      <c r="L49" s="14"/>
      <c r="M49" s="28"/>
    </row>
    <row r="50" spans="1:13">
      <c r="A50" s="1"/>
      <c r="B50" s="1"/>
      <c r="C50" s="28"/>
      <c r="D50" s="6"/>
      <c r="E50" s="46" t="s">
        <v>68</v>
      </c>
      <c r="F50" s="9">
        <v>26</v>
      </c>
      <c r="G50" s="9"/>
      <c r="H50" s="9">
        <v>26</v>
      </c>
      <c r="I50" s="9"/>
      <c r="J50" s="9"/>
      <c r="K50" s="9"/>
      <c r="L50" s="14"/>
      <c r="M50" s="28"/>
    </row>
    <row r="51" spans="1:13">
      <c r="A51" s="1"/>
      <c r="B51" s="1"/>
      <c r="C51" s="28"/>
      <c r="D51" s="6"/>
      <c r="E51" s="48" t="s">
        <v>69</v>
      </c>
      <c r="F51" s="31">
        <v>1560</v>
      </c>
      <c r="G51" s="13">
        <v>1560</v>
      </c>
      <c r="H51" s="13"/>
      <c r="I51" s="13"/>
      <c r="J51" s="13"/>
      <c r="K51" s="13"/>
      <c r="L51" s="14"/>
      <c r="M51" s="28"/>
    </row>
    <row r="52" spans="1:13" ht="15.75" thickBot="1">
      <c r="A52" s="1"/>
      <c r="B52" s="1"/>
      <c r="C52" s="28"/>
      <c r="D52" s="6"/>
      <c r="L52" s="16"/>
      <c r="M52" s="28"/>
    </row>
    <row r="53" spans="1:13" ht="16.5" thickBot="1">
      <c r="A53" s="1"/>
      <c r="B53" s="1"/>
      <c r="C53" s="28"/>
      <c r="D53" s="6"/>
      <c r="E53" s="83">
        <f>COUNTA(E2:E51)</f>
        <v>50</v>
      </c>
      <c r="F53" s="82">
        <f>SUM(F2:F51)</f>
        <v>23308.600000000002</v>
      </c>
      <c r="G53" s="15">
        <f>SUM(G2:G51)</f>
        <v>15327.7</v>
      </c>
      <c r="H53" s="15">
        <f>SUM(H2:H51)</f>
        <v>6050.95</v>
      </c>
      <c r="I53" s="15">
        <f>SUM(I2:I51)</f>
        <v>1408.7</v>
      </c>
      <c r="J53" s="15">
        <f>SUM(J2:J51)</f>
        <v>521.25</v>
      </c>
      <c r="K53" s="15">
        <f>SUM(K2:K51)</f>
        <v>0</v>
      </c>
      <c r="L53" s="17"/>
      <c r="M53" s="4"/>
    </row>
    <row r="54" spans="1:13" ht="15.75">
      <c r="E54" s="4"/>
      <c r="F54" s="17">
        <f>G53+H53+I53+J53</f>
        <v>23308.600000000002</v>
      </c>
      <c r="G54" s="17"/>
      <c r="H54" s="17"/>
      <c r="I54" s="17"/>
      <c r="J54" s="17"/>
      <c r="K54" s="17"/>
    </row>
  </sheetData>
  <conditionalFormatting sqref="C39">
    <cfRule type="containsBlanks" priority="6">
      <formula>LEN(TRIM(C39))=0</formula>
    </cfRule>
    <cfRule type="colorScale" priority="7">
      <colorScale>
        <cfvo type="min" val="0"/>
        <cfvo type="max" val="0"/>
        <color rgb="FF92D050"/>
        <color rgb="FFFFEF9C"/>
      </colorScale>
    </cfRule>
    <cfRule type="colorScale" priority="8">
      <colorScale>
        <cfvo type="min" val="0"/>
        <cfvo type="num" val="0"/>
        <color rgb="FFFFFF00"/>
        <color rgb="FFFFEF9C"/>
      </colorScale>
    </cfRule>
    <cfRule type="cellIs" priority="9" operator="greaterThanOrEqual">
      <formula>"0.1"</formula>
    </cfRule>
    <cfRule type="containsBlanks" priority="10">
      <formula>LEN(TRIM(C39))=0</formula>
    </cfRule>
  </conditionalFormatting>
  <conditionalFormatting sqref="M39">
    <cfRule type="containsBlanks" priority="1">
      <formula>LEN(TRIM(M39))=0</formula>
    </cfRule>
    <cfRule type="colorScale" priority="2">
      <colorScale>
        <cfvo type="min" val="0"/>
        <cfvo type="max" val="0"/>
        <color rgb="FF92D050"/>
        <color rgb="FFFFEF9C"/>
      </colorScale>
    </cfRule>
    <cfRule type="colorScale" priority="3">
      <colorScale>
        <cfvo type="min" val="0"/>
        <cfvo type="num" val="0"/>
        <color rgb="FFFFFF00"/>
        <color rgb="FFFFEF9C"/>
      </colorScale>
    </cfRule>
    <cfRule type="cellIs" priority="4" operator="greaterThanOrEqual">
      <formula>"0.1"</formula>
    </cfRule>
    <cfRule type="containsBlanks" priority="5">
      <formula>LEN(TRIM(M39))=0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1" sqref="E3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Janvier</vt:lpstr>
      <vt:lpstr>ajouter un mois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2016-02-01T17:04:34Z</cp:lastPrinted>
  <dcterms:created xsi:type="dcterms:W3CDTF">2006-09-12T15:06:44Z</dcterms:created>
  <dcterms:modified xsi:type="dcterms:W3CDTF">2016-04-30T12:26:38Z</dcterms:modified>
  <cp:category/>
</cp:coreProperties>
</file>