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60" windowWidth="14955" windowHeight="8445"/>
  </bookViews>
  <sheets>
    <sheet name="Données Source" sheetId="2" r:id="rId1"/>
    <sheet name="37407027580" sheetId="4" r:id="rId2"/>
    <sheet name="37407028464" sheetId="5" r:id="rId3"/>
    <sheet name="37407038363" sheetId="6" r:id="rId4"/>
    <sheet name="37407038895" sheetId="7" r:id="rId5"/>
    <sheet name="37407045533" sheetId="8" r:id="rId6"/>
    <sheet name="37407046135" sheetId="9" r:id="rId7"/>
    <sheet name="37407046206" sheetId="10" r:id="rId8"/>
    <sheet name="37407051350" sheetId="11" r:id="rId9"/>
    <sheet name="37407066359" sheetId="12" r:id="rId10"/>
    <sheet name="37407074819" sheetId="13" r:id="rId11"/>
    <sheet name="37407075126" sheetId="14" r:id="rId12"/>
    <sheet name="37407094125" sheetId="15" r:id="rId13"/>
    <sheet name="37407105810" sheetId="16" r:id="rId14"/>
    <sheet name="37407106445" sheetId="17" r:id="rId15"/>
    <sheet name="37407109242" sheetId="18" r:id="rId16"/>
    <sheet name="37407112754" sheetId="19" r:id="rId17"/>
    <sheet name="37407113525" sheetId="20" r:id="rId18"/>
    <sheet name="37407116062" sheetId="21" r:id="rId19"/>
    <sheet name="37407116404" sheetId="22" r:id="rId20"/>
    <sheet name="37407116406" sheetId="23" r:id="rId21"/>
    <sheet name="37407116795" sheetId="24" r:id="rId22"/>
    <sheet name="37407118509" sheetId="25" r:id="rId23"/>
    <sheet name="37407128901" sheetId="26" r:id="rId24"/>
    <sheet name="37407129363" sheetId="27" r:id="rId25"/>
    <sheet name="37407129373" sheetId="28" r:id="rId26"/>
    <sheet name="37407131510" sheetId="29" r:id="rId27"/>
    <sheet name="37407131952" sheetId="30" r:id="rId28"/>
    <sheet name="37407133799" sheetId="31" r:id="rId29"/>
    <sheet name="37407147632" sheetId="32" r:id="rId30"/>
    <sheet name="37407148226" sheetId="33" r:id="rId31"/>
    <sheet name="37407148728" sheetId="34" r:id="rId32"/>
    <sheet name="37407151781" sheetId="35" r:id="rId33"/>
    <sheet name="37407151921" sheetId="36" r:id="rId34"/>
    <sheet name="37407151951" sheetId="37" r:id="rId35"/>
    <sheet name="37407152495" sheetId="38" r:id="rId36"/>
    <sheet name="37407153781" sheetId="39" r:id="rId37"/>
    <sheet name="37407154210" sheetId="40" r:id="rId38"/>
    <sheet name="37407154574" sheetId="41" r:id="rId39"/>
    <sheet name="37407154683" sheetId="42" r:id="rId40"/>
    <sheet name="37407155996" sheetId="43" r:id="rId41"/>
    <sheet name="37407157090" sheetId="44" r:id="rId42"/>
    <sheet name="37407157917" sheetId="45" r:id="rId43"/>
    <sheet name="37407157937" sheetId="46" r:id="rId44"/>
    <sheet name="37407158516" sheetId="47" r:id="rId45"/>
    <sheet name="37407159106" sheetId="48" r:id="rId46"/>
    <sheet name="37407160472" sheetId="49" r:id="rId47"/>
    <sheet name="37407164353" sheetId="50" r:id="rId48"/>
    <sheet name="37407127558" sheetId="51" r:id="rId49"/>
    <sheet name="37407151931" sheetId="52" r:id="rId50"/>
    <sheet name="37407060067" sheetId="53" r:id="rId51"/>
    <sheet name="37407090419" sheetId="54" r:id="rId52"/>
    <sheet name="37407092497" sheetId="55" r:id="rId53"/>
    <sheet name="37407151865" sheetId="56" r:id="rId54"/>
    <sheet name="37407152610" sheetId="57" r:id="rId55"/>
    <sheet name="37407154389" sheetId="58" r:id="rId56"/>
    <sheet name="37407154724" sheetId="59" r:id="rId57"/>
    <sheet name="37407159025" sheetId="60" r:id="rId58"/>
    <sheet name="37407166027" sheetId="61" r:id="rId59"/>
    <sheet name="37407035895" sheetId="62" r:id="rId60"/>
    <sheet name="37407089510" sheetId="63" r:id="rId61"/>
    <sheet name="37407151827" sheetId="64" r:id="rId62"/>
    <sheet name="37407057238" sheetId="65" r:id="rId63"/>
    <sheet name="37407144602" sheetId="66" r:id="rId64"/>
    <sheet name="37407025995" sheetId="67" r:id="rId65"/>
    <sheet name="37407031300" sheetId="68" r:id="rId66"/>
    <sheet name="37407032657" sheetId="69" r:id="rId67"/>
    <sheet name="37407033095" sheetId="70" r:id="rId68"/>
    <sheet name="37407035007" sheetId="71" r:id="rId69"/>
    <sheet name="37407036823" sheetId="72" r:id="rId70"/>
    <sheet name="37407039595" sheetId="73" r:id="rId71"/>
    <sheet name="37407042258" sheetId="74" r:id="rId72"/>
    <sheet name="37407044590" sheetId="75" r:id="rId73"/>
    <sheet name="37407045210" sheetId="76" r:id="rId74"/>
    <sheet name="37407045211" sheetId="77" r:id="rId75"/>
    <sheet name="37407048120" sheetId="78" r:id="rId76"/>
    <sheet name="37407048850" sheetId="79" r:id="rId77"/>
    <sheet name="37407057747" sheetId="80" r:id="rId78"/>
    <sheet name="37407060036" sheetId="81" r:id="rId79"/>
    <sheet name="37407068371" sheetId="82" r:id="rId80"/>
    <sheet name="37407070706" sheetId="83" r:id="rId81"/>
    <sheet name="37407078836" sheetId="84" r:id="rId82"/>
    <sheet name="37407083214" sheetId="85" r:id="rId83"/>
    <sheet name="37407085153" sheetId="86" r:id="rId84"/>
    <sheet name="37407085439" sheetId="87" r:id="rId85"/>
    <sheet name="37407085644" sheetId="88" r:id="rId86"/>
    <sheet name="37407086852" sheetId="89" r:id="rId87"/>
    <sheet name="37407088351" sheetId="90" r:id="rId88"/>
    <sheet name="37407097265" sheetId="91" r:id="rId89"/>
    <sheet name="37407101620" sheetId="92" r:id="rId90"/>
    <sheet name="37407102678" sheetId="93" r:id="rId91"/>
    <sheet name="37407104531" sheetId="94" r:id="rId92"/>
    <sheet name="37407106453" sheetId="95" r:id="rId93"/>
    <sheet name="37407107617" sheetId="96" r:id="rId94"/>
    <sheet name="37407110491" sheetId="97" r:id="rId95"/>
    <sheet name="37407116141" sheetId="98" r:id="rId96"/>
    <sheet name="37407124780" sheetId="99" r:id="rId97"/>
    <sheet name="37407125574" sheetId="100" r:id="rId98"/>
    <sheet name="37407127391" sheetId="101" r:id="rId99"/>
    <sheet name="37407130194" sheetId="102" r:id="rId100"/>
    <sheet name="37407130211" sheetId="103" r:id="rId101"/>
    <sheet name="37407130267" sheetId="104" r:id="rId102"/>
    <sheet name="37407130962" sheetId="105" r:id="rId103"/>
    <sheet name="37407132820" sheetId="106" r:id="rId104"/>
    <sheet name="37407133655" sheetId="107" r:id="rId105"/>
    <sheet name="37407134160" sheetId="108" r:id="rId106"/>
    <sheet name="37407134490" sheetId="109" r:id="rId107"/>
    <sheet name="37407135364" sheetId="110" r:id="rId108"/>
    <sheet name="37407136101" sheetId="111" r:id="rId109"/>
    <sheet name="37407145388" sheetId="112" r:id="rId110"/>
    <sheet name="37407147418" sheetId="113" r:id="rId111"/>
    <sheet name="37407147419" sheetId="114" r:id="rId112"/>
    <sheet name="37407147421" sheetId="115" r:id="rId113"/>
    <sheet name="37407147424" sheetId="116" r:id="rId114"/>
    <sheet name="37407148010" sheetId="117" r:id="rId115"/>
    <sheet name="37407151476" sheetId="118" r:id="rId116"/>
    <sheet name="37407151932" sheetId="119" r:id="rId117"/>
    <sheet name="37407152194" sheetId="120" r:id="rId118"/>
    <sheet name="37407152384" sheetId="121" r:id="rId119"/>
    <sheet name="37407155006" sheetId="122" r:id="rId120"/>
    <sheet name="37407156018" sheetId="123" r:id="rId121"/>
    <sheet name="37407157135" sheetId="124" r:id="rId122"/>
    <sheet name="37407158861" sheetId="125" r:id="rId123"/>
    <sheet name="37407165764" sheetId="126" r:id="rId124"/>
    <sheet name="37407166026" sheetId="127" r:id="rId125"/>
    <sheet name="37407166102" sheetId="128" r:id="rId126"/>
    <sheet name="37407166694" sheetId="129" r:id="rId127"/>
    <sheet name="37407038764" sheetId="130" r:id="rId128"/>
    <sheet name="37407048740" sheetId="131" r:id="rId129"/>
    <sheet name="37407085440" sheetId="132" r:id="rId130"/>
    <sheet name="37407138593" sheetId="133" r:id="rId131"/>
    <sheet name="37407138807" sheetId="134" r:id="rId132"/>
    <sheet name="37407148595" sheetId="135" r:id="rId133"/>
    <sheet name="37407152745" sheetId="136" r:id="rId134"/>
    <sheet name="37407159253" sheetId="137" r:id="rId135"/>
    <sheet name="37407074001" sheetId="138" r:id="rId136"/>
    <sheet name="37407151193" sheetId="139" r:id="rId137"/>
    <sheet name="37407066630" sheetId="140" r:id="rId138"/>
  </sheets>
  <definedNames>
    <definedName name="_xlnm._FilterDatabase" localSheetId="0" hidden="1">'Données Source'!$B$4:$B$270</definedName>
  </definedNames>
  <calcPr calcId="145621"/>
</workbook>
</file>

<file path=xl/calcChain.xml><?xml version="1.0" encoding="utf-8"?>
<calcChain xmlns="http://schemas.openxmlformats.org/spreadsheetml/2006/main">
  <c r="E7" i="7" l="1"/>
  <c r="F5" i="7"/>
  <c r="E5" i="7"/>
  <c r="F7" i="6"/>
  <c r="F5" i="6"/>
  <c r="E5" i="6"/>
  <c r="E7" i="5"/>
  <c r="F5" i="5"/>
  <c r="E5" i="5"/>
  <c r="F10" i="4"/>
  <c r="F8" i="4"/>
  <c r="E8" i="4"/>
</calcChain>
</file>

<file path=xl/sharedStrings.xml><?xml version="1.0" encoding="utf-8"?>
<sst xmlns="http://schemas.openxmlformats.org/spreadsheetml/2006/main" count="3243" uniqueCount="169">
  <si>
    <t>01100</t>
  </si>
  <si>
    <t>01200</t>
  </si>
  <si>
    <t>01300</t>
  </si>
  <si>
    <t>01400</t>
  </si>
  <si>
    <t>01500</t>
  </si>
  <si>
    <t>01700</t>
  </si>
  <si>
    <t>01850</t>
  </si>
  <si>
    <t>02000</t>
  </si>
  <si>
    <t>02100</t>
  </si>
  <si>
    <t>02300</t>
  </si>
  <si>
    <t>03000</t>
  </si>
  <si>
    <t>CHAPITRE</t>
  </si>
  <si>
    <t>374000</t>
  </si>
  <si>
    <t>DEPOTS DE GARANTIE   AU   31/12/2014</t>
  </si>
  <si>
    <t>AGE</t>
  </si>
  <si>
    <t>NCP</t>
  </si>
  <si>
    <t>DCO</t>
  </si>
  <si>
    <t>DEV</t>
  </si>
  <si>
    <t>MON</t>
  </si>
  <si>
    <t>SEN</t>
  </si>
  <si>
    <t>37407027580</t>
  </si>
  <si>
    <t>001</t>
  </si>
  <si>
    <t>D</t>
  </si>
  <si>
    <t>C</t>
  </si>
  <si>
    <t>37407028464</t>
  </si>
  <si>
    <t>37407038363</t>
  </si>
  <si>
    <t>37407038895</t>
  </si>
  <si>
    <t>37407045533</t>
  </si>
  <si>
    <t>37407046135</t>
  </si>
  <si>
    <t>37407046206</t>
  </si>
  <si>
    <t>37407051350</t>
  </si>
  <si>
    <t>37407066359</t>
  </si>
  <si>
    <t>37407074819</t>
  </si>
  <si>
    <t>37407075126</t>
  </si>
  <si>
    <t>37407094125</t>
  </si>
  <si>
    <t>37407105810</t>
  </si>
  <si>
    <t>37407106445</t>
  </si>
  <si>
    <t>37407109242</t>
  </si>
  <si>
    <t>37407112754</t>
  </si>
  <si>
    <t>37407113525</t>
  </si>
  <si>
    <t>37407116062</t>
  </si>
  <si>
    <t>37407116404</t>
  </si>
  <si>
    <t>37407116406</t>
  </si>
  <si>
    <t>37407116795</t>
  </si>
  <si>
    <t>37407118509</t>
  </si>
  <si>
    <t>37407128901</t>
  </si>
  <si>
    <t>37407129363</t>
  </si>
  <si>
    <t>37407129373</t>
  </si>
  <si>
    <t>37407131510</t>
  </si>
  <si>
    <t>37407131952</t>
  </si>
  <si>
    <t>37407133799</t>
  </si>
  <si>
    <t>37407147632</t>
  </si>
  <si>
    <t>37407148226</t>
  </si>
  <si>
    <t>37407148728</t>
  </si>
  <si>
    <t>37407151781</t>
  </si>
  <si>
    <t>37407151921</t>
  </si>
  <si>
    <t>37407151951</t>
  </si>
  <si>
    <t>37407152495</t>
  </si>
  <si>
    <t>37407153781</t>
  </si>
  <si>
    <t>37407154210</t>
  </si>
  <si>
    <t>37407154574</t>
  </si>
  <si>
    <t>37407154683</t>
  </si>
  <si>
    <t>37407155996</t>
  </si>
  <si>
    <t>37407157090</t>
  </si>
  <si>
    <t>37407157917</t>
  </si>
  <si>
    <t>37407157937</t>
  </si>
  <si>
    <t>37407158516</t>
  </si>
  <si>
    <t>37407159106</t>
  </si>
  <si>
    <t>37407160472</t>
  </si>
  <si>
    <t>37407164353</t>
  </si>
  <si>
    <t>37407127558</t>
  </si>
  <si>
    <t>37407151931</t>
  </si>
  <si>
    <t>37407060067</t>
  </si>
  <si>
    <t>37407090419</t>
  </si>
  <si>
    <t>37407092497</t>
  </si>
  <si>
    <t>37407151865</t>
  </si>
  <si>
    <t>37407152610</t>
  </si>
  <si>
    <t>37407154389</t>
  </si>
  <si>
    <t>37407154724</t>
  </si>
  <si>
    <t>37407159025</t>
  </si>
  <si>
    <t>37407166027</t>
  </si>
  <si>
    <t>37407035895</t>
  </si>
  <si>
    <t>37407089510</t>
  </si>
  <si>
    <t>37407151827</t>
  </si>
  <si>
    <t>37407057238</t>
  </si>
  <si>
    <t>37407144602</t>
  </si>
  <si>
    <t>37407025995</t>
  </si>
  <si>
    <t>37407031300</t>
  </si>
  <si>
    <t>37407032657</t>
  </si>
  <si>
    <t>37407033095</t>
  </si>
  <si>
    <t>37407035007</t>
  </si>
  <si>
    <t>37407036823</t>
  </si>
  <si>
    <t>37407039595</t>
  </si>
  <si>
    <t>37407042258</t>
  </si>
  <si>
    <t>37407044590</t>
  </si>
  <si>
    <t>37407045210</t>
  </si>
  <si>
    <t>37407045211</t>
  </si>
  <si>
    <t>37407048120</t>
  </si>
  <si>
    <t>37407048850</t>
  </si>
  <si>
    <t>37407057747</t>
  </si>
  <si>
    <t>37407060036</t>
  </si>
  <si>
    <t>37407068371</t>
  </si>
  <si>
    <t>37407070706</t>
  </si>
  <si>
    <t>37407078836</t>
  </si>
  <si>
    <t>37407083214</t>
  </si>
  <si>
    <t>37407085153</t>
  </si>
  <si>
    <t>37407085439</t>
  </si>
  <si>
    <t>37407085644</t>
  </si>
  <si>
    <t>37407086852</t>
  </si>
  <si>
    <t>37407088351</t>
  </si>
  <si>
    <t>37407097265</t>
  </si>
  <si>
    <t>37407101620</t>
  </si>
  <si>
    <t>37407102678</t>
  </si>
  <si>
    <t>37407104531</t>
  </si>
  <si>
    <t>37407106453</t>
  </si>
  <si>
    <t>37407107617</t>
  </si>
  <si>
    <t>37407110491</t>
  </si>
  <si>
    <t>37407116141</t>
  </si>
  <si>
    <t>37407124780</t>
  </si>
  <si>
    <t>37407125574</t>
  </si>
  <si>
    <t>37407127391</t>
  </si>
  <si>
    <t>37407130194</t>
  </si>
  <si>
    <t>37407130211</t>
  </si>
  <si>
    <t>37407130267</t>
  </si>
  <si>
    <t>37407130962</t>
  </si>
  <si>
    <t>37407132820</t>
  </si>
  <si>
    <t>37407133655</t>
  </si>
  <si>
    <t>37407134160</t>
  </si>
  <si>
    <t>37407134490</t>
  </si>
  <si>
    <t>37407135364</t>
  </si>
  <si>
    <t>37407136101</t>
  </si>
  <si>
    <t>37407145388</t>
  </si>
  <si>
    <t>37407147418</t>
  </si>
  <si>
    <t>37407147419</t>
  </si>
  <si>
    <t>37407147421</t>
  </si>
  <si>
    <t>37407147424</t>
  </si>
  <si>
    <t>37407148010</t>
  </si>
  <si>
    <t>37407151476</t>
  </si>
  <si>
    <t>37407151932</t>
  </si>
  <si>
    <t>37407152194</t>
  </si>
  <si>
    <t>37407152384</t>
  </si>
  <si>
    <t>37407155006</t>
  </si>
  <si>
    <t>37407156018</t>
  </si>
  <si>
    <t>37407157135</t>
  </si>
  <si>
    <t>37407158861</t>
  </si>
  <si>
    <t>37407165764</t>
  </si>
  <si>
    <t>37407166026</t>
  </si>
  <si>
    <t>37407166102</t>
  </si>
  <si>
    <t>37407166694</t>
  </si>
  <si>
    <t>37407038764</t>
  </si>
  <si>
    <t>37407048740</t>
  </si>
  <si>
    <t>37407085440</t>
  </si>
  <si>
    <t>37407138593</t>
  </si>
  <si>
    <t>37407138807</t>
  </si>
  <si>
    <t>37407148595</t>
  </si>
  <si>
    <t>37407152745</t>
  </si>
  <si>
    <t>37407159253</t>
  </si>
  <si>
    <t>37407074001</t>
  </si>
  <si>
    <t>37407151193</t>
  </si>
  <si>
    <t>37407066630</t>
  </si>
  <si>
    <t>DEBIT</t>
  </si>
  <si>
    <t>CREDIT</t>
  </si>
  <si>
    <t>SOLDE</t>
  </si>
  <si>
    <t>NB</t>
  </si>
  <si>
    <t>CETTE FEUILLE "DONNEES SOURCE" PERMET DE FAIRE L'EXTRACTION SUR DIFFERENTES FEUILLES DES MOUVEMENTS PAR NUMERO DE COMPTES</t>
  </si>
  <si>
    <t>ET DANS LES FEUILLES EN COULEUR J'AI TIRE LE SOLDE DES COMPTES DE FACON MANUEL ET COMME IL Y A ENORMEMENT DE COMPTE CELA VA ME PRENDRE</t>
  </si>
  <si>
    <t>BEAUCOUP DE TEMPS, IL N'EXISTE PAS UNE MACROS QUI VA ME PERMETTRE DE TIRER LE SOLDE  AUTOMATIQUEMENT DE TOUS LES COMPTES PRESENTS REPARTIS DANS LES DIFFERENTES FEUILLES</t>
  </si>
  <si>
    <t xml:space="preserve">REMERCIEMENTS ET CORDIALEMENT </t>
  </si>
  <si>
    <t>GILLES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</si>
</sst>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</font>
    <font>
      <sz val="10"/>
      <name val="Tahoma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49" fontId="2" fillId="0" borderId="0" xfId="0" applyNumberFormat="1" applyFont="1" applyAlignment="1"/>
    <xf numFmtId="0" fontId="1" fillId="0" borderId="0" xfId="0" applyFont="1" applyAlignment="1"/>
    <xf numFmtId="3" fontId="1" fillId="0" borderId="0" xfId="0" applyNumberFormat="1" applyFont="1" applyAlignment="1"/>
    <xf numFmtId="3" fontId="1" fillId="0" borderId="0" xfId="0" applyNumberFormat="1" applyFont="1"/>
    <xf numFmtId="14" fontId="1" fillId="0" borderId="0" xfId="0" applyNumberFormat="1" applyFont="1"/>
    <xf numFmtId="0" fontId="3" fillId="0" borderId="1" xfId="0" applyFont="1" applyBorder="1"/>
    <xf numFmtId="3" fontId="3" fillId="0" borderId="1" xfId="0" applyNumberFormat="1" applyFont="1" applyBorder="1"/>
    <xf numFmtId="0" fontId="4" fillId="2" borderId="0" xfId="0" applyFont="1" applyFill="1"/>
    <xf numFmtId="14" fontId="4" fillId="2" borderId="0" xfId="0" applyNumberFormat="1" applyFont="1" applyFill="1"/>
    <xf numFmtId="3" fontId="4" fillId="2" borderId="0" xfId="0" applyNumberFormat="1" applyFont="1" applyFill="1"/>
    <xf numFmtId="0" fontId="4" fillId="0" borderId="0" xfId="0" applyFont="1"/>
    <xf numFmtId="14" fontId="4" fillId="0" borderId="0" xfId="0" applyNumberFormat="1" applyFont="1"/>
    <xf numFmtId="3" fontId="4" fillId="0" borderId="0" xfId="0" applyNumberFormat="1" applyFont="1"/>
    <xf numFmtId="0" fontId="4" fillId="0" borderId="2" xfId="0" applyFont="1" applyBorder="1"/>
    <xf numFmtId="14" fontId="4" fillId="0" borderId="2" xfId="0" applyNumberFormat="1" applyFont="1" applyBorder="1"/>
    <xf numFmtId="3" fontId="4" fillId="0" borderId="2" xfId="0" applyNumberFormat="1" applyFont="1" applyBorder="1"/>
    <xf numFmtId="0" fontId="4" fillId="2" borderId="2" xfId="0" applyFont="1" applyFill="1" applyBorder="1"/>
    <xf numFmtId="14" fontId="4" fillId="2" borderId="2" xfId="0" applyNumberFormat="1" applyFont="1" applyFill="1" applyBorder="1"/>
    <xf numFmtId="3" fontId="4" fillId="2" borderId="2" xfId="0" applyNumberFormat="1" applyFont="1" applyFill="1" applyBorder="1"/>
    <xf numFmtId="3" fontId="0" fillId="0" borderId="0" xfId="0" applyNumberFormat="1"/>
    <xf numFmtId="0" fontId="5" fillId="0" borderId="0" xfId="0" applyFont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4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43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0</xdr:row>
          <xdr:rowOff>47625</xdr:rowOff>
        </xdr:from>
        <xdr:to>
          <xdr:col>8</xdr:col>
          <xdr:colOff>0</xdr:colOff>
          <xdr:row>2</xdr:row>
          <xdr:rowOff>28575</xdr:rowOff>
        </xdr:to>
        <xdr:sp macro="" textlink="">
          <xdr:nvSpPr>
            <xdr:cNvPr id="1025" name="cmdNCP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H270" totalsRowShown="0" headerRowDxfId="9" dataDxfId="8">
  <autoFilter ref="A4:H270"/>
  <tableColumns count="8">
    <tableColumn id="1" name="AGE" dataDxfId="7"/>
    <tableColumn id="2" name="NCP" dataDxfId="6"/>
    <tableColumn id="3" name="DCO" dataDxfId="5"/>
    <tableColumn id="4" name="DEV" dataDxfId="4"/>
    <tableColumn id="5" name="DEBIT" dataDxfId="3"/>
    <tableColumn id="6" name="CREDIT" dataDxfId="2"/>
    <tableColumn id="7" name="MON" dataDxfId="1"/>
    <tableColumn id="8" name="SE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70"/>
  <sheetViews>
    <sheetView tabSelected="1" workbookViewId="0">
      <selection activeCell="J15" sqref="J15:M21"/>
    </sheetView>
  </sheetViews>
  <sheetFormatPr baseColWidth="10" defaultRowHeight="12.75" x14ac:dyDescent="0.2"/>
  <cols>
    <col min="1" max="1" width="11.42578125" style="1"/>
    <col min="2" max="2" width="12" style="1" bestFit="1" customWidth="1"/>
    <col min="3" max="4" width="11.42578125" style="1"/>
    <col min="5" max="7" width="11.42578125" style="5"/>
    <col min="8" max="16384" width="11.42578125" style="1"/>
  </cols>
  <sheetData>
    <row r="1" spans="1:13" x14ac:dyDescent="0.2">
      <c r="A1" s="1" t="s">
        <v>11</v>
      </c>
      <c r="B1" s="2" t="s">
        <v>12</v>
      </c>
      <c r="C1" s="3" t="s">
        <v>13</v>
      </c>
      <c r="D1" s="3"/>
      <c r="E1" s="4"/>
      <c r="F1" s="4"/>
      <c r="G1" s="4"/>
      <c r="H1" s="3"/>
    </row>
    <row r="4" spans="1:13" x14ac:dyDescent="0.2">
      <c r="A4" s="1" t="s">
        <v>14</v>
      </c>
      <c r="B4" s="1" t="s">
        <v>15</v>
      </c>
      <c r="C4" s="1" t="s">
        <v>16</v>
      </c>
      <c r="D4" s="1" t="s">
        <v>17</v>
      </c>
      <c r="E4" s="5" t="s">
        <v>160</v>
      </c>
      <c r="F4" s="5" t="s">
        <v>161</v>
      </c>
      <c r="G4" s="5" t="s">
        <v>18</v>
      </c>
      <c r="H4" s="1" t="s">
        <v>19</v>
      </c>
    </row>
    <row r="5" spans="1:13" x14ac:dyDescent="0.2">
      <c r="A5" s="1" t="s">
        <v>0</v>
      </c>
      <c r="B5" s="1" t="s">
        <v>20</v>
      </c>
      <c r="C5" s="6">
        <v>41613</v>
      </c>
      <c r="D5" s="1" t="s">
        <v>21</v>
      </c>
      <c r="F5" s="5">
        <v>45000</v>
      </c>
      <c r="G5" s="5">
        <v>45000</v>
      </c>
      <c r="H5" s="1" t="s">
        <v>23</v>
      </c>
    </row>
    <row r="6" spans="1:13" x14ac:dyDescent="0.2">
      <c r="A6" s="1" t="s">
        <v>0</v>
      </c>
      <c r="B6" s="1" t="s">
        <v>20</v>
      </c>
      <c r="C6" s="6">
        <v>41613</v>
      </c>
      <c r="D6" s="1" t="s">
        <v>21</v>
      </c>
      <c r="F6" s="5">
        <v>390000</v>
      </c>
      <c r="G6" s="5">
        <v>390000</v>
      </c>
      <c r="H6" s="1" t="s">
        <v>23</v>
      </c>
    </row>
    <row r="7" spans="1:13" x14ac:dyDescent="0.2">
      <c r="A7" s="1" t="s">
        <v>0</v>
      </c>
      <c r="B7" s="1" t="s">
        <v>20</v>
      </c>
      <c r="C7" s="6">
        <v>41613</v>
      </c>
      <c r="D7" s="1" t="s">
        <v>21</v>
      </c>
      <c r="F7" s="5">
        <v>11865000</v>
      </c>
      <c r="G7" s="5">
        <v>11865000</v>
      </c>
      <c r="H7" s="1" t="s">
        <v>23</v>
      </c>
    </row>
    <row r="8" spans="1:13" x14ac:dyDescent="0.2">
      <c r="A8" s="1" t="s">
        <v>0</v>
      </c>
      <c r="B8" s="1" t="s">
        <v>20</v>
      </c>
      <c r="C8" s="6">
        <v>41613</v>
      </c>
      <c r="D8" s="1" t="s">
        <v>21</v>
      </c>
      <c r="F8" s="5">
        <v>33532000</v>
      </c>
      <c r="G8" s="5">
        <v>33532000</v>
      </c>
      <c r="H8" s="1" t="s">
        <v>23</v>
      </c>
    </row>
    <row r="9" spans="1:13" x14ac:dyDescent="0.2">
      <c r="A9" s="1" t="s">
        <v>0</v>
      </c>
      <c r="B9" s="1" t="s">
        <v>20</v>
      </c>
      <c r="C9" s="6">
        <v>40968</v>
      </c>
      <c r="D9" s="1" t="s">
        <v>21</v>
      </c>
      <c r="E9" s="5">
        <v>34845000</v>
      </c>
      <c r="G9" s="5">
        <v>34845000</v>
      </c>
      <c r="H9" s="1" t="s">
        <v>22</v>
      </c>
    </row>
    <row r="10" spans="1:13" x14ac:dyDescent="0.2">
      <c r="A10" s="1" t="s">
        <v>0</v>
      </c>
      <c r="B10" s="1" t="s">
        <v>24</v>
      </c>
      <c r="C10" s="6">
        <v>41347</v>
      </c>
      <c r="D10" s="1" t="s">
        <v>21</v>
      </c>
      <c r="E10" s="5">
        <v>5609000</v>
      </c>
      <c r="G10" s="5">
        <v>5609000</v>
      </c>
      <c r="H10" s="1" t="s">
        <v>22</v>
      </c>
    </row>
    <row r="11" spans="1:13" x14ac:dyDescent="0.2">
      <c r="A11" s="1" t="s">
        <v>0</v>
      </c>
      <c r="B11" s="1" t="s">
        <v>25</v>
      </c>
      <c r="C11" s="6">
        <v>41516</v>
      </c>
      <c r="D11" s="1" t="s">
        <v>21</v>
      </c>
      <c r="F11" s="5">
        <v>12000000</v>
      </c>
      <c r="G11" s="5">
        <v>12000000</v>
      </c>
      <c r="H11" s="1" t="s">
        <v>23</v>
      </c>
    </row>
    <row r="12" spans="1:13" x14ac:dyDescent="0.2">
      <c r="A12" s="1" t="s">
        <v>0</v>
      </c>
      <c r="B12" s="1" t="s">
        <v>26</v>
      </c>
      <c r="C12" s="6">
        <v>41200</v>
      </c>
      <c r="D12" s="1" t="s">
        <v>21</v>
      </c>
      <c r="E12" s="5">
        <v>7000000</v>
      </c>
      <c r="G12" s="5">
        <v>7000000</v>
      </c>
      <c r="H12" s="1" t="s">
        <v>22</v>
      </c>
    </row>
    <row r="13" spans="1:13" x14ac:dyDescent="0.2">
      <c r="A13" s="1" t="s">
        <v>0</v>
      </c>
      <c r="B13" s="1" t="s">
        <v>27</v>
      </c>
      <c r="C13" s="6">
        <v>40981</v>
      </c>
      <c r="D13" s="1" t="s">
        <v>21</v>
      </c>
      <c r="F13" s="5">
        <v>62994240</v>
      </c>
      <c r="G13" s="5">
        <v>62994240</v>
      </c>
      <c r="H13" s="1" t="s">
        <v>23</v>
      </c>
    </row>
    <row r="14" spans="1:13" x14ac:dyDescent="0.2">
      <c r="A14" s="1" t="s">
        <v>0</v>
      </c>
      <c r="B14" s="1" t="s">
        <v>28</v>
      </c>
      <c r="C14" s="6">
        <v>41460</v>
      </c>
      <c r="D14" s="1" t="s">
        <v>21</v>
      </c>
      <c r="F14" s="5">
        <v>3300000</v>
      </c>
      <c r="G14" s="5">
        <v>3300000</v>
      </c>
      <c r="H14" s="1" t="s">
        <v>23</v>
      </c>
    </row>
    <row r="15" spans="1:13" ht="23.25" x14ac:dyDescent="0.35">
      <c r="A15" s="1" t="s">
        <v>0</v>
      </c>
      <c r="B15" s="1" t="s">
        <v>29</v>
      </c>
      <c r="C15" s="6">
        <v>41151</v>
      </c>
      <c r="D15" s="1" t="s">
        <v>21</v>
      </c>
      <c r="F15" s="5">
        <v>17000</v>
      </c>
      <c r="G15" s="5">
        <v>17000</v>
      </c>
      <c r="H15" s="1" t="s">
        <v>23</v>
      </c>
      <c r="J15" s="22" t="s">
        <v>163</v>
      </c>
      <c r="K15" s="22" t="s">
        <v>164</v>
      </c>
      <c r="L15" s="22"/>
      <c r="M15" s="22"/>
    </row>
    <row r="16" spans="1:13" ht="23.25" x14ac:dyDescent="0.35">
      <c r="A16" s="1" t="s">
        <v>0</v>
      </c>
      <c r="B16" s="1" t="s">
        <v>29</v>
      </c>
      <c r="C16" s="6">
        <v>41151</v>
      </c>
      <c r="D16" s="1" t="s">
        <v>21</v>
      </c>
      <c r="F16" s="5">
        <v>28000</v>
      </c>
      <c r="G16" s="5">
        <v>28000</v>
      </c>
      <c r="H16" s="1" t="s">
        <v>23</v>
      </c>
      <c r="J16" s="22"/>
      <c r="K16" s="22" t="s">
        <v>165</v>
      </c>
      <c r="L16" s="22"/>
      <c r="M16" s="22"/>
    </row>
    <row r="17" spans="1:13" ht="23.25" x14ac:dyDescent="0.35">
      <c r="A17" s="1" t="s">
        <v>0</v>
      </c>
      <c r="B17" s="1" t="s">
        <v>29</v>
      </c>
      <c r="C17" s="6">
        <v>41379</v>
      </c>
      <c r="D17" s="1" t="s">
        <v>21</v>
      </c>
      <c r="F17" s="5">
        <v>40000</v>
      </c>
      <c r="G17" s="5">
        <v>40000</v>
      </c>
      <c r="H17" s="1" t="s">
        <v>23</v>
      </c>
      <c r="J17" s="22"/>
      <c r="K17" s="22" t="s">
        <v>166</v>
      </c>
      <c r="L17" s="22"/>
      <c r="M17" s="22"/>
    </row>
    <row r="18" spans="1:13" ht="23.25" x14ac:dyDescent="0.35">
      <c r="A18" s="1" t="s">
        <v>0</v>
      </c>
      <c r="B18" s="1" t="s">
        <v>29</v>
      </c>
      <c r="C18" s="6">
        <v>41379</v>
      </c>
      <c r="D18" s="1" t="s">
        <v>21</v>
      </c>
      <c r="F18" s="5">
        <v>60000</v>
      </c>
      <c r="G18" s="5">
        <v>60000</v>
      </c>
      <c r="H18" s="1" t="s">
        <v>23</v>
      </c>
      <c r="J18" s="22"/>
      <c r="K18" s="22"/>
      <c r="L18" s="22"/>
      <c r="M18" s="22"/>
    </row>
    <row r="19" spans="1:13" ht="23.25" x14ac:dyDescent="0.35">
      <c r="A19" s="1" t="s">
        <v>0</v>
      </c>
      <c r="B19" s="1" t="s">
        <v>29</v>
      </c>
      <c r="C19" s="6">
        <v>41465</v>
      </c>
      <c r="D19" s="1" t="s">
        <v>21</v>
      </c>
      <c r="F19" s="5">
        <v>120000</v>
      </c>
      <c r="G19" s="5">
        <v>120000</v>
      </c>
      <c r="H19" s="1" t="s">
        <v>23</v>
      </c>
      <c r="J19" s="22"/>
      <c r="K19" s="22" t="s">
        <v>167</v>
      </c>
      <c r="L19" s="22"/>
      <c r="M19" s="22"/>
    </row>
    <row r="20" spans="1:13" ht="23.25" x14ac:dyDescent="0.35">
      <c r="A20" s="1" t="s">
        <v>0</v>
      </c>
      <c r="B20" s="1" t="s">
        <v>29</v>
      </c>
      <c r="C20" s="6">
        <v>41151</v>
      </c>
      <c r="D20" s="1" t="s">
        <v>21</v>
      </c>
      <c r="F20" s="5">
        <v>170000</v>
      </c>
      <c r="G20" s="5">
        <v>170000</v>
      </c>
      <c r="H20" s="1" t="s">
        <v>23</v>
      </c>
      <c r="J20" s="22"/>
      <c r="K20" s="22"/>
      <c r="L20" s="22"/>
      <c r="M20" s="22"/>
    </row>
    <row r="21" spans="1:13" ht="23.25" x14ac:dyDescent="0.35">
      <c r="A21" s="1" t="s">
        <v>0</v>
      </c>
      <c r="B21" s="1" t="s">
        <v>29</v>
      </c>
      <c r="C21" s="6">
        <v>41680</v>
      </c>
      <c r="D21" s="1" t="s">
        <v>21</v>
      </c>
      <c r="F21" s="5">
        <v>227000</v>
      </c>
      <c r="G21" s="5">
        <v>227000</v>
      </c>
      <c r="H21" s="1" t="s">
        <v>23</v>
      </c>
      <c r="J21" s="22"/>
      <c r="K21" s="22" t="s">
        <v>168</v>
      </c>
      <c r="L21" s="22"/>
      <c r="M21" s="22"/>
    </row>
    <row r="22" spans="1:13" x14ac:dyDescent="0.2">
      <c r="A22" s="1" t="s">
        <v>0</v>
      </c>
      <c r="B22" s="1" t="s">
        <v>30</v>
      </c>
      <c r="C22" s="6">
        <v>41547</v>
      </c>
      <c r="D22" s="1" t="s">
        <v>21</v>
      </c>
      <c r="E22" s="5">
        <v>21948603</v>
      </c>
      <c r="G22" s="5">
        <v>21948603</v>
      </c>
      <c r="H22" s="1" t="s">
        <v>22</v>
      </c>
    </row>
    <row r="23" spans="1:13" x14ac:dyDescent="0.2">
      <c r="A23" s="1" t="s">
        <v>0</v>
      </c>
      <c r="B23" s="1" t="s">
        <v>31</v>
      </c>
      <c r="C23" s="6">
        <v>41232</v>
      </c>
      <c r="D23" s="1" t="s">
        <v>21</v>
      </c>
      <c r="E23" s="5">
        <v>1909000</v>
      </c>
      <c r="G23" s="5">
        <v>1909000</v>
      </c>
      <c r="H23" s="1" t="s">
        <v>22</v>
      </c>
    </row>
    <row r="24" spans="1:13" x14ac:dyDescent="0.2">
      <c r="A24" s="1" t="s">
        <v>0</v>
      </c>
      <c r="B24" s="1" t="s">
        <v>32</v>
      </c>
      <c r="C24" s="6">
        <v>41886</v>
      </c>
      <c r="D24" s="1" t="s">
        <v>21</v>
      </c>
      <c r="F24" s="5">
        <v>200000</v>
      </c>
      <c r="G24" s="5">
        <v>200000</v>
      </c>
      <c r="H24" s="1" t="s">
        <v>23</v>
      </c>
    </row>
    <row r="25" spans="1:13" x14ac:dyDescent="0.2">
      <c r="A25" s="1" t="s">
        <v>0</v>
      </c>
      <c r="B25" s="1" t="s">
        <v>32</v>
      </c>
      <c r="C25" s="6">
        <v>41898</v>
      </c>
      <c r="D25" s="1" t="s">
        <v>21</v>
      </c>
      <c r="E25" s="5">
        <v>200000</v>
      </c>
      <c r="G25" s="5">
        <v>200000</v>
      </c>
      <c r="H25" s="1" t="s">
        <v>22</v>
      </c>
    </row>
    <row r="26" spans="1:13" x14ac:dyDescent="0.2">
      <c r="A26" s="1" t="s">
        <v>0</v>
      </c>
      <c r="B26" s="1" t="s">
        <v>33</v>
      </c>
      <c r="C26" s="6">
        <v>41270</v>
      </c>
      <c r="D26" s="1" t="s">
        <v>21</v>
      </c>
      <c r="E26" s="5">
        <v>10000000</v>
      </c>
      <c r="G26" s="5">
        <v>10000000</v>
      </c>
      <c r="H26" s="1" t="s">
        <v>22</v>
      </c>
    </row>
    <row r="27" spans="1:13" x14ac:dyDescent="0.2">
      <c r="A27" s="1" t="s">
        <v>0</v>
      </c>
      <c r="B27" s="1" t="s">
        <v>34</v>
      </c>
      <c r="C27" s="6">
        <v>41207</v>
      </c>
      <c r="D27" s="1" t="s">
        <v>21</v>
      </c>
      <c r="E27" s="5">
        <v>700000</v>
      </c>
      <c r="G27" s="5">
        <v>700000</v>
      </c>
      <c r="H27" s="1" t="s">
        <v>22</v>
      </c>
    </row>
    <row r="28" spans="1:13" x14ac:dyDescent="0.2">
      <c r="A28" s="1" t="s">
        <v>0</v>
      </c>
      <c r="B28" s="1" t="s">
        <v>34</v>
      </c>
      <c r="C28" s="6">
        <v>41248</v>
      </c>
      <c r="D28" s="1" t="s">
        <v>21</v>
      </c>
      <c r="E28" s="5">
        <v>700000</v>
      </c>
      <c r="G28" s="5">
        <v>700000</v>
      </c>
      <c r="H28" s="1" t="s">
        <v>22</v>
      </c>
    </row>
    <row r="29" spans="1:13" x14ac:dyDescent="0.2">
      <c r="A29" s="1" t="s">
        <v>0</v>
      </c>
      <c r="B29" s="1" t="s">
        <v>34</v>
      </c>
      <c r="C29" s="6">
        <v>41306</v>
      </c>
      <c r="D29" s="1" t="s">
        <v>21</v>
      </c>
      <c r="E29" s="5">
        <v>700000</v>
      </c>
      <c r="G29" s="5">
        <v>700000</v>
      </c>
      <c r="H29" s="1" t="s">
        <v>22</v>
      </c>
    </row>
    <row r="30" spans="1:13" x14ac:dyDescent="0.2">
      <c r="A30" s="1" t="s">
        <v>0</v>
      </c>
      <c r="B30" s="1" t="s">
        <v>34</v>
      </c>
      <c r="C30" s="6">
        <v>41334</v>
      </c>
      <c r="D30" s="1" t="s">
        <v>21</v>
      </c>
      <c r="E30" s="5">
        <v>700000</v>
      </c>
      <c r="G30" s="5">
        <v>700000</v>
      </c>
      <c r="H30" s="1" t="s">
        <v>22</v>
      </c>
    </row>
    <row r="31" spans="1:13" x14ac:dyDescent="0.2">
      <c r="A31" s="1" t="s">
        <v>0</v>
      </c>
      <c r="B31" s="1" t="s">
        <v>34</v>
      </c>
      <c r="C31" s="6">
        <v>41367</v>
      </c>
      <c r="D31" s="1" t="s">
        <v>21</v>
      </c>
      <c r="E31" s="5">
        <v>700000</v>
      </c>
      <c r="G31" s="5">
        <v>700000</v>
      </c>
      <c r="H31" s="1" t="s">
        <v>22</v>
      </c>
    </row>
    <row r="32" spans="1:13" x14ac:dyDescent="0.2">
      <c r="A32" s="1" t="s">
        <v>0</v>
      </c>
      <c r="B32" s="1" t="s">
        <v>34</v>
      </c>
      <c r="C32" s="6">
        <v>41397</v>
      </c>
      <c r="D32" s="1" t="s">
        <v>21</v>
      </c>
      <c r="E32" s="5">
        <v>749570</v>
      </c>
      <c r="G32" s="5">
        <v>749570</v>
      </c>
      <c r="H32" s="1" t="s">
        <v>22</v>
      </c>
    </row>
    <row r="33" spans="1:8" x14ac:dyDescent="0.2">
      <c r="A33" s="1" t="s">
        <v>0</v>
      </c>
      <c r="B33" s="1" t="s">
        <v>34</v>
      </c>
      <c r="C33" s="6">
        <v>41277</v>
      </c>
      <c r="D33" s="1" t="s">
        <v>21</v>
      </c>
      <c r="E33" s="5">
        <v>750430</v>
      </c>
      <c r="G33" s="5">
        <v>750430</v>
      </c>
      <c r="H33" s="1" t="s">
        <v>22</v>
      </c>
    </row>
    <row r="34" spans="1:8" x14ac:dyDescent="0.2">
      <c r="A34" s="1" t="s">
        <v>0</v>
      </c>
      <c r="B34" s="1" t="s">
        <v>34</v>
      </c>
      <c r="C34" s="6">
        <v>41246</v>
      </c>
      <c r="D34" s="1" t="s">
        <v>21</v>
      </c>
      <c r="E34" s="5">
        <v>5000000</v>
      </c>
      <c r="G34" s="5">
        <v>5000000</v>
      </c>
      <c r="H34" s="1" t="s">
        <v>22</v>
      </c>
    </row>
    <row r="35" spans="1:8" x14ac:dyDescent="0.2">
      <c r="A35" s="1" t="s">
        <v>0</v>
      </c>
      <c r="B35" s="1" t="s">
        <v>34</v>
      </c>
      <c r="C35" s="6">
        <v>41156</v>
      </c>
      <c r="D35" s="1" t="s">
        <v>21</v>
      </c>
      <c r="E35" s="5">
        <v>7000000</v>
      </c>
      <c r="G35" s="5">
        <v>7000000</v>
      </c>
      <c r="H35" s="1" t="s">
        <v>22</v>
      </c>
    </row>
    <row r="36" spans="1:8" x14ac:dyDescent="0.2">
      <c r="A36" s="1" t="s">
        <v>0</v>
      </c>
      <c r="B36" s="1" t="s">
        <v>34</v>
      </c>
      <c r="C36" s="6">
        <v>41113</v>
      </c>
      <c r="D36" s="1" t="s">
        <v>21</v>
      </c>
      <c r="F36" s="5">
        <v>10000000</v>
      </c>
      <c r="G36" s="5">
        <v>10000000</v>
      </c>
      <c r="H36" s="1" t="s">
        <v>23</v>
      </c>
    </row>
    <row r="37" spans="1:8" x14ac:dyDescent="0.2">
      <c r="A37" s="1" t="s">
        <v>0</v>
      </c>
      <c r="B37" s="1" t="s">
        <v>35</v>
      </c>
      <c r="C37" s="6">
        <v>41911</v>
      </c>
      <c r="D37" s="1" t="s">
        <v>21</v>
      </c>
      <c r="F37" s="5">
        <v>5000000</v>
      </c>
      <c r="G37" s="5">
        <v>5000000</v>
      </c>
      <c r="H37" s="1" t="s">
        <v>23</v>
      </c>
    </row>
    <row r="38" spans="1:8" x14ac:dyDescent="0.2">
      <c r="A38" s="1" t="s">
        <v>0</v>
      </c>
      <c r="B38" s="1" t="s">
        <v>36</v>
      </c>
      <c r="C38" s="6">
        <v>41053</v>
      </c>
      <c r="D38" s="1" t="s">
        <v>21</v>
      </c>
      <c r="F38" s="5">
        <v>12680000</v>
      </c>
      <c r="G38" s="5">
        <v>12680000</v>
      </c>
      <c r="H38" s="1" t="s">
        <v>23</v>
      </c>
    </row>
    <row r="39" spans="1:8" x14ac:dyDescent="0.2">
      <c r="A39" s="1" t="s">
        <v>0</v>
      </c>
      <c r="B39" s="1" t="s">
        <v>36</v>
      </c>
      <c r="C39" s="6">
        <v>41235</v>
      </c>
      <c r="D39" s="1" t="s">
        <v>21</v>
      </c>
      <c r="E39" s="5">
        <v>12680000</v>
      </c>
      <c r="G39" s="5">
        <v>12680000</v>
      </c>
      <c r="H39" s="1" t="s">
        <v>22</v>
      </c>
    </row>
    <row r="40" spans="1:8" x14ac:dyDescent="0.2">
      <c r="A40" s="1" t="s">
        <v>0</v>
      </c>
      <c r="B40" s="1" t="s">
        <v>37</v>
      </c>
      <c r="C40" s="6">
        <v>41765</v>
      </c>
      <c r="D40" s="1" t="s">
        <v>21</v>
      </c>
      <c r="F40" s="5">
        <v>6900000</v>
      </c>
      <c r="G40" s="5">
        <v>6900000</v>
      </c>
      <c r="H40" s="1" t="s">
        <v>23</v>
      </c>
    </row>
    <row r="41" spans="1:8" x14ac:dyDescent="0.2">
      <c r="A41" s="1" t="s">
        <v>0</v>
      </c>
      <c r="B41" s="1" t="s">
        <v>38</v>
      </c>
      <c r="C41" s="6">
        <v>41620</v>
      </c>
      <c r="D41" s="1" t="s">
        <v>21</v>
      </c>
      <c r="E41" s="5">
        <v>3000000</v>
      </c>
      <c r="G41" s="5">
        <v>3000000</v>
      </c>
      <c r="H41" s="1" t="s">
        <v>22</v>
      </c>
    </row>
    <row r="42" spans="1:8" x14ac:dyDescent="0.2">
      <c r="A42" s="1" t="s">
        <v>0</v>
      </c>
      <c r="B42" s="1" t="s">
        <v>38</v>
      </c>
      <c r="C42" s="6">
        <v>41898</v>
      </c>
      <c r="D42" s="1" t="s">
        <v>21</v>
      </c>
      <c r="E42" s="5">
        <v>5000000</v>
      </c>
      <c r="G42" s="5">
        <v>5000000</v>
      </c>
      <c r="H42" s="1" t="s">
        <v>22</v>
      </c>
    </row>
    <row r="43" spans="1:8" x14ac:dyDescent="0.2">
      <c r="A43" s="1" t="s">
        <v>0</v>
      </c>
      <c r="B43" s="1" t="s">
        <v>38</v>
      </c>
      <c r="C43" s="6">
        <v>41550</v>
      </c>
      <c r="D43" s="1" t="s">
        <v>21</v>
      </c>
      <c r="F43" s="5">
        <v>8000000</v>
      </c>
      <c r="G43" s="5">
        <v>8000000</v>
      </c>
      <c r="H43" s="1" t="s">
        <v>23</v>
      </c>
    </row>
    <row r="44" spans="1:8" x14ac:dyDescent="0.2">
      <c r="A44" s="1" t="s">
        <v>0</v>
      </c>
      <c r="B44" s="1" t="s">
        <v>39</v>
      </c>
      <c r="C44" s="6">
        <v>41137</v>
      </c>
      <c r="D44" s="1" t="s">
        <v>21</v>
      </c>
      <c r="F44" s="5">
        <v>4932228</v>
      </c>
      <c r="G44" s="5">
        <v>4932228</v>
      </c>
      <c r="H44" s="1" t="s">
        <v>23</v>
      </c>
    </row>
    <row r="45" spans="1:8" x14ac:dyDescent="0.2">
      <c r="A45" s="1" t="s">
        <v>0</v>
      </c>
      <c r="B45" s="1" t="s">
        <v>40</v>
      </c>
      <c r="C45" s="6">
        <v>41162</v>
      </c>
      <c r="D45" s="1" t="s">
        <v>21</v>
      </c>
      <c r="F45" s="5">
        <v>30000</v>
      </c>
      <c r="G45" s="5">
        <v>30000</v>
      </c>
      <c r="H45" s="1" t="s">
        <v>23</v>
      </c>
    </row>
    <row r="46" spans="1:8" x14ac:dyDescent="0.2">
      <c r="A46" s="1" t="s">
        <v>0</v>
      </c>
      <c r="B46" s="1" t="s">
        <v>41</v>
      </c>
      <c r="C46" s="6">
        <v>41159</v>
      </c>
      <c r="D46" s="1" t="s">
        <v>21</v>
      </c>
      <c r="F46" s="5">
        <v>99000</v>
      </c>
      <c r="G46" s="5">
        <v>99000</v>
      </c>
      <c r="H46" s="1" t="s">
        <v>23</v>
      </c>
    </row>
    <row r="47" spans="1:8" x14ac:dyDescent="0.2">
      <c r="A47" s="1" t="s">
        <v>0</v>
      </c>
      <c r="B47" s="1" t="s">
        <v>42</v>
      </c>
      <c r="C47" s="6">
        <v>41159</v>
      </c>
      <c r="D47" s="1" t="s">
        <v>21</v>
      </c>
      <c r="F47" s="5">
        <v>1077395</v>
      </c>
      <c r="G47" s="5">
        <v>1077395</v>
      </c>
      <c r="H47" s="1" t="s">
        <v>23</v>
      </c>
    </row>
    <row r="48" spans="1:8" x14ac:dyDescent="0.2">
      <c r="A48" s="1" t="s">
        <v>0</v>
      </c>
      <c r="B48" s="1" t="s">
        <v>43</v>
      </c>
      <c r="C48" s="6">
        <v>41164</v>
      </c>
      <c r="D48" s="1" t="s">
        <v>21</v>
      </c>
      <c r="F48" s="5">
        <v>30000</v>
      </c>
      <c r="G48" s="5">
        <v>30000</v>
      </c>
      <c r="H48" s="1" t="s">
        <v>23</v>
      </c>
    </row>
    <row r="49" spans="1:8" x14ac:dyDescent="0.2">
      <c r="A49" s="1" t="s">
        <v>0</v>
      </c>
      <c r="B49" s="1" t="s">
        <v>44</v>
      </c>
      <c r="C49" s="6">
        <v>41178</v>
      </c>
      <c r="D49" s="1" t="s">
        <v>21</v>
      </c>
      <c r="F49" s="5">
        <v>350000</v>
      </c>
      <c r="G49" s="5">
        <v>350000</v>
      </c>
      <c r="H49" s="1" t="s">
        <v>23</v>
      </c>
    </row>
    <row r="50" spans="1:8" x14ac:dyDescent="0.2">
      <c r="A50" s="1" t="s">
        <v>0</v>
      </c>
      <c r="B50" s="1" t="s">
        <v>45</v>
      </c>
      <c r="C50" s="6">
        <v>41584</v>
      </c>
      <c r="D50" s="1" t="s">
        <v>21</v>
      </c>
      <c r="E50" s="5">
        <v>12397587</v>
      </c>
      <c r="G50" s="5">
        <v>12397587</v>
      </c>
      <c r="H50" s="1" t="s">
        <v>22</v>
      </c>
    </row>
    <row r="51" spans="1:8" x14ac:dyDescent="0.2">
      <c r="A51" s="1" t="s">
        <v>0</v>
      </c>
      <c r="B51" s="1" t="s">
        <v>45</v>
      </c>
      <c r="C51" s="6">
        <v>41683</v>
      </c>
      <c r="D51" s="1" t="s">
        <v>21</v>
      </c>
      <c r="E51" s="5">
        <v>28927704</v>
      </c>
      <c r="G51" s="5">
        <v>28927704</v>
      </c>
      <c r="H51" s="1" t="s">
        <v>22</v>
      </c>
    </row>
    <row r="52" spans="1:8" x14ac:dyDescent="0.2">
      <c r="A52" s="1" t="s">
        <v>0</v>
      </c>
      <c r="B52" s="1" t="s">
        <v>45</v>
      </c>
      <c r="C52" s="6">
        <v>41453</v>
      </c>
      <c r="D52" s="1" t="s">
        <v>21</v>
      </c>
      <c r="F52" s="5">
        <v>41325291</v>
      </c>
      <c r="G52" s="5">
        <v>41325291</v>
      </c>
      <c r="H52" s="1" t="s">
        <v>23</v>
      </c>
    </row>
    <row r="53" spans="1:8" x14ac:dyDescent="0.2">
      <c r="A53" s="1" t="s">
        <v>0</v>
      </c>
      <c r="B53" s="1" t="s">
        <v>46</v>
      </c>
      <c r="C53" s="6">
        <v>41507</v>
      </c>
      <c r="D53" s="1" t="s">
        <v>21</v>
      </c>
      <c r="F53" s="5">
        <v>3467700</v>
      </c>
      <c r="G53" s="5">
        <v>3467700</v>
      </c>
      <c r="H53" s="1" t="s">
        <v>23</v>
      </c>
    </row>
    <row r="54" spans="1:8" x14ac:dyDescent="0.2">
      <c r="A54" s="1" t="s">
        <v>0</v>
      </c>
      <c r="B54" s="1" t="s">
        <v>47</v>
      </c>
      <c r="C54" s="6">
        <v>41326</v>
      </c>
      <c r="D54" s="1" t="s">
        <v>21</v>
      </c>
      <c r="F54" s="5">
        <v>75000</v>
      </c>
      <c r="G54" s="5">
        <v>75000</v>
      </c>
      <c r="H54" s="1" t="s">
        <v>23</v>
      </c>
    </row>
    <row r="55" spans="1:8" x14ac:dyDescent="0.2">
      <c r="A55" s="1" t="s">
        <v>0</v>
      </c>
      <c r="B55" s="1" t="s">
        <v>47</v>
      </c>
      <c r="C55" s="6">
        <v>41358</v>
      </c>
      <c r="D55" s="1" t="s">
        <v>21</v>
      </c>
      <c r="E55" s="5">
        <v>75000</v>
      </c>
      <c r="G55" s="5">
        <v>75000</v>
      </c>
      <c r="H55" s="1" t="s">
        <v>22</v>
      </c>
    </row>
    <row r="56" spans="1:8" x14ac:dyDescent="0.2">
      <c r="A56" s="1" t="s">
        <v>0</v>
      </c>
      <c r="B56" s="1" t="s">
        <v>47</v>
      </c>
      <c r="C56" s="6">
        <v>41750</v>
      </c>
      <c r="D56" s="1" t="s">
        <v>21</v>
      </c>
      <c r="F56" s="5">
        <v>735232</v>
      </c>
      <c r="G56" s="5">
        <v>735232</v>
      </c>
      <c r="H56" s="1" t="s">
        <v>23</v>
      </c>
    </row>
    <row r="57" spans="1:8" x14ac:dyDescent="0.2">
      <c r="A57" s="1" t="s">
        <v>0</v>
      </c>
      <c r="B57" s="1" t="s">
        <v>48</v>
      </c>
      <c r="C57" s="6">
        <v>41822</v>
      </c>
      <c r="D57" s="1" t="s">
        <v>21</v>
      </c>
      <c r="E57" s="5">
        <v>277923</v>
      </c>
      <c r="G57" s="5">
        <v>277923</v>
      </c>
      <c r="H57" s="1" t="s">
        <v>22</v>
      </c>
    </row>
    <row r="58" spans="1:8" x14ac:dyDescent="0.2">
      <c r="A58" s="1" t="s">
        <v>0</v>
      </c>
      <c r="B58" s="1" t="s">
        <v>48</v>
      </c>
      <c r="C58" s="6">
        <v>41542</v>
      </c>
      <c r="D58" s="1" t="s">
        <v>21</v>
      </c>
      <c r="E58" s="5">
        <v>285000</v>
      </c>
      <c r="G58" s="5">
        <v>285000</v>
      </c>
      <c r="H58" s="1" t="s">
        <v>22</v>
      </c>
    </row>
    <row r="59" spans="1:8" x14ac:dyDescent="0.2">
      <c r="A59" s="1" t="s">
        <v>0</v>
      </c>
      <c r="B59" s="1" t="s">
        <v>48</v>
      </c>
      <c r="C59" s="6">
        <v>41610</v>
      </c>
      <c r="D59" s="1" t="s">
        <v>21</v>
      </c>
      <c r="E59" s="5">
        <v>285000</v>
      </c>
      <c r="G59" s="5">
        <v>285000</v>
      </c>
      <c r="H59" s="1" t="s">
        <v>22</v>
      </c>
    </row>
    <row r="60" spans="1:8" x14ac:dyDescent="0.2">
      <c r="A60" s="1" t="s">
        <v>0</v>
      </c>
      <c r="B60" s="1" t="s">
        <v>48</v>
      </c>
      <c r="C60" s="6">
        <v>41634</v>
      </c>
      <c r="D60" s="1" t="s">
        <v>21</v>
      </c>
      <c r="E60" s="5">
        <v>285000</v>
      </c>
      <c r="G60" s="5">
        <v>285000</v>
      </c>
      <c r="H60" s="1" t="s">
        <v>22</v>
      </c>
    </row>
    <row r="61" spans="1:8" x14ac:dyDescent="0.2">
      <c r="A61" s="1" t="s">
        <v>0</v>
      </c>
      <c r="B61" s="1" t="s">
        <v>48</v>
      </c>
      <c r="C61" s="6">
        <v>41666</v>
      </c>
      <c r="D61" s="1" t="s">
        <v>21</v>
      </c>
      <c r="E61" s="5">
        <v>285000</v>
      </c>
      <c r="G61" s="5">
        <v>285000</v>
      </c>
      <c r="H61" s="1" t="s">
        <v>22</v>
      </c>
    </row>
    <row r="62" spans="1:8" x14ac:dyDescent="0.2">
      <c r="A62" s="1" t="s">
        <v>0</v>
      </c>
      <c r="B62" s="1" t="s">
        <v>48</v>
      </c>
      <c r="C62" s="6">
        <v>41696</v>
      </c>
      <c r="D62" s="1" t="s">
        <v>21</v>
      </c>
      <c r="E62" s="5">
        <v>285000</v>
      </c>
      <c r="G62" s="5">
        <v>285000</v>
      </c>
      <c r="H62" s="1" t="s">
        <v>22</v>
      </c>
    </row>
    <row r="63" spans="1:8" x14ac:dyDescent="0.2">
      <c r="A63" s="1" t="s">
        <v>0</v>
      </c>
      <c r="B63" s="1" t="s">
        <v>48</v>
      </c>
      <c r="C63" s="6">
        <v>41723</v>
      </c>
      <c r="D63" s="1" t="s">
        <v>21</v>
      </c>
      <c r="E63" s="5">
        <v>285000</v>
      </c>
      <c r="G63" s="5">
        <v>285000</v>
      </c>
      <c r="H63" s="1" t="s">
        <v>22</v>
      </c>
    </row>
    <row r="64" spans="1:8" x14ac:dyDescent="0.2">
      <c r="A64" s="1" t="s">
        <v>0</v>
      </c>
      <c r="B64" s="1" t="s">
        <v>48</v>
      </c>
      <c r="C64" s="6">
        <v>41757</v>
      </c>
      <c r="D64" s="1" t="s">
        <v>21</v>
      </c>
      <c r="E64" s="5">
        <v>285000</v>
      </c>
      <c r="G64" s="5">
        <v>285000</v>
      </c>
      <c r="H64" s="1" t="s">
        <v>22</v>
      </c>
    </row>
    <row r="65" spans="1:8" x14ac:dyDescent="0.2">
      <c r="A65" s="1" t="s">
        <v>0</v>
      </c>
      <c r="B65" s="1" t="s">
        <v>48</v>
      </c>
      <c r="C65" s="6">
        <v>41801</v>
      </c>
      <c r="D65" s="1" t="s">
        <v>21</v>
      </c>
      <c r="E65" s="5">
        <v>285000</v>
      </c>
      <c r="G65" s="5">
        <v>285000</v>
      </c>
      <c r="H65" s="1" t="s">
        <v>22</v>
      </c>
    </row>
    <row r="66" spans="1:8" x14ac:dyDescent="0.2">
      <c r="A66" s="1" t="s">
        <v>0</v>
      </c>
      <c r="B66" s="1" t="s">
        <v>48</v>
      </c>
      <c r="C66" s="6">
        <v>41572</v>
      </c>
      <c r="D66" s="1" t="s">
        <v>21</v>
      </c>
      <c r="E66" s="5">
        <v>292077</v>
      </c>
      <c r="G66" s="5">
        <v>292077</v>
      </c>
      <c r="H66" s="1" t="s">
        <v>22</v>
      </c>
    </row>
    <row r="67" spans="1:8" x14ac:dyDescent="0.2">
      <c r="A67" s="1" t="s">
        <v>0</v>
      </c>
      <c r="B67" s="1" t="s">
        <v>48</v>
      </c>
      <c r="C67" s="6">
        <v>41473</v>
      </c>
      <c r="D67" s="1" t="s">
        <v>21</v>
      </c>
      <c r="F67" s="5">
        <v>2850000</v>
      </c>
      <c r="G67" s="5">
        <v>2850000</v>
      </c>
      <c r="H67" s="1" t="s">
        <v>23</v>
      </c>
    </row>
    <row r="68" spans="1:8" x14ac:dyDescent="0.2">
      <c r="A68" s="1" t="s">
        <v>0</v>
      </c>
      <c r="B68" s="1" t="s">
        <v>49</v>
      </c>
      <c r="C68" s="6">
        <v>41362</v>
      </c>
      <c r="D68" s="1" t="s">
        <v>21</v>
      </c>
      <c r="F68" s="5">
        <v>45000000</v>
      </c>
      <c r="G68" s="5">
        <v>45000000</v>
      </c>
      <c r="H68" s="1" t="s">
        <v>23</v>
      </c>
    </row>
    <row r="69" spans="1:8" x14ac:dyDescent="0.2">
      <c r="A69" s="1" t="s">
        <v>0</v>
      </c>
      <c r="B69" s="1" t="s">
        <v>49</v>
      </c>
      <c r="C69" s="6">
        <v>41466</v>
      </c>
      <c r="D69" s="1" t="s">
        <v>21</v>
      </c>
      <c r="F69" s="5">
        <v>105000000</v>
      </c>
      <c r="G69" s="5">
        <v>105000000</v>
      </c>
      <c r="H69" s="1" t="s">
        <v>23</v>
      </c>
    </row>
    <row r="70" spans="1:8" x14ac:dyDescent="0.2">
      <c r="A70" s="1" t="s">
        <v>0</v>
      </c>
      <c r="B70" s="1" t="s">
        <v>50</v>
      </c>
      <c r="C70" s="6">
        <v>41492</v>
      </c>
      <c r="D70" s="1" t="s">
        <v>21</v>
      </c>
      <c r="F70" s="5">
        <v>220000</v>
      </c>
      <c r="G70" s="5">
        <v>220000</v>
      </c>
      <c r="H70" s="1" t="s">
        <v>23</v>
      </c>
    </row>
    <row r="71" spans="1:8" x14ac:dyDescent="0.2">
      <c r="A71" s="1" t="s">
        <v>0</v>
      </c>
      <c r="B71" s="1" t="s">
        <v>51</v>
      </c>
      <c r="C71" s="6">
        <v>41684</v>
      </c>
      <c r="D71" s="1" t="s">
        <v>21</v>
      </c>
      <c r="F71" s="5">
        <v>25000</v>
      </c>
      <c r="G71" s="5">
        <v>25000</v>
      </c>
      <c r="H71" s="1" t="s">
        <v>23</v>
      </c>
    </row>
    <row r="72" spans="1:8" x14ac:dyDescent="0.2">
      <c r="A72" s="1" t="s">
        <v>0</v>
      </c>
      <c r="B72" s="1" t="s">
        <v>51</v>
      </c>
      <c r="C72" s="6">
        <v>41684</v>
      </c>
      <c r="D72" s="1" t="s">
        <v>21</v>
      </c>
      <c r="F72" s="5">
        <v>65000</v>
      </c>
      <c r="G72" s="5">
        <v>65000</v>
      </c>
      <c r="H72" s="1" t="s">
        <v>23</v>
      </c>
    </row>
    <row r="73" spans="1:8" x14ac:dyDescent="0.2">
      <c r="A73" s="1" t="s">
        <v>0</v>
      </c>
      <c r="B73" s="1" t="s">
        <v>51</v>
      </c>
      <c r="C73" s="6">
        <v>41684</v>
      </c>
      <c r="D73" s="1" t="s">
        <v>21</v>
      </c>
      <c r="F73" s="5">
        <v>70000</v>
      </c>
      <c r="G73" s="5">
        <v>70000</v>
      </c>
      <c r="H73" s="1" t="s">
        <v>23</v>
      </c>
    </row>
    <row r="74" spans="1:8" x14ac:dyDescent="0.2">
      <c r="A74" s="1" t="s">
        <v>0</v>
      </c>
      <c r="B74" s="1" t="s">
        <v>52</v>
      </c>
      <c r="C74" s="6">
        <v>41704</v>
      </c>
      <c r="D74" s="1" t="s">
        <v>21</v>
      </c>
      <c r="F74" s="5">
        <v>240000</v>
      </c>
      <c r="G74" s="5">
        <v>240000</v>
      </c>
      <c r="H74" s="1" t="s">
        <v>23</v>
      </c>
    </row>
    <row r="75" spans="1:8" x14ac:dyDescent="0.2">
      <c r="A75" s="1" t="s">
        <v>0</v>
      </c>
      <c r="B75" s="1" t="s">
        <v>53</v>
      </c>
      <c r="C75" s="6">
        <v>41724</v>
      </c>
      <c r="D75" s="1" t="s">
        <v>21</v>
      </c>
      <c r="F75" s="5">
        <v>388520</v>
      </c>
      <c r="G75" s="5">
        <v>388520</v>
      </c>
      <c r="H75" s="1" t="s">
        <v>23</v>
      </c>
    </row>
    <row r="76" spans="1:8" x14ac:dyDescent="0.2">
      <c r="A76" s="1" t="s">
        <v>0</v>
      </c>
      <c r="B76" s="1" t="s">
        <v>54</v>
      </c>
      <c r="C76" s="6">
        <v>41796</v>
      </c>
      <c r="D76" s="1" t="s">
        <v>21</v>
      </c>
      <c r="F76" s="5">
        <v>1865132</v>
      </c>
      <c r="G76" s="5">
        <v>1865132</v>
      </c>
      <c r="H76" s="1" t="s">
        <v>23</v>
      </c>
    </row>
    <row r="77" spans="1:8" x14ac:dyDescent="0.2">
      <c r="A77" s="1" t="s">
        <v>0</v>
      </c>
      <c r="B77" s="1" t="s">
        <v>54</v>
      </c>
      <c r="C77" s="6">
        <v>41962</v>
      </c>
      <c r="D77" s="1" t="s">
        <v>21</v>
      </c>
      <c r="F77" s="5">
        <v>4634600</v>
      </c>
      <c r="G77" s="5">
        <v>4634600</v>
      </c>
      <c r="H77" s="1" t="s">
        <v>23</v>
      </c>
    </row>
    <row r="78" spans="1:8" x14ac:dyDescent="0.2">
      <c r="A78" s="1" t="s">
        <v>0</v>
      </c>
      <c r="B78" s="1" t="s">
        <v>55</v>
      </c>
      <c r="C78" s="6">
        <v>41802</v>
      </c>
      <c r="D78" s="1" t="s">
        <v>21</v>
      </c>
      <c r="F78" s="5">
        <v>16200000</v>
      </c>
      <c r="G78" s="5">
        <v>16200000</v>
      </c>
      <c r="H78" s="1" t="s">
        <v>23</v>
      </c>
    </row>
    <row r="79" spans="1:8" x14ac:dyDescent="0.2">
      <c r="A79" s="1" t="s">
        <v>0</v>
      </c>
      <c r="B79" s="1" t="s">
        <v>56</v>
      </c>
      <c r="C79" s="6">
        <v>41803</v>
      </c>
      <c r="D79" s="1" t="s">
        <v>21</v>
      </c>
      <c r="F79" s="5">
        <v>6379228</v>
      </c>
      <c r="G79" s="5">
        <v>6379228</v>
      </c>
      <c r="H79" s="1" t="s">
        <v>23</v>
      </c>
    </row>
    <row r="80" spans="1:8" x14ac:dyDescent="0.2">
      <c r="A80" s="1" t="s">
        <v>0</v>
      </c>
      <c r="B80" s="1" t="s">
        <v>57</v>
      </c>
      <c r="C80" s="6">
        <v>41814</v>
      </c>
      <c r="D80" s="1" t="s">
        <v>21</v>
      </c>
      <c r="F80" s="5">
        <v>460000</v>
      </c>
      <c r="G80" s="5">
        <v>460000</v>
      </c>
      <c r="H80" s="1" t="s">
        <v>23</v>
      </c>
    </row>
    <row r="81" spans="1:8" x14ac:dyDescent="0.2">
      <c r="A81" s="1" t="s">
        <v>0</v>
      </c>
      <c r="B81" s="1" t="s">
        <v>58</v>
      </c>
      <c r="C81" s="6">
        <v>41831</v>
      </c>
      <c r="D81" s="1" t="s">
        <v>21</v>
      </c>
      <c r="F81" s="5">
        <v>13677000</v>
      </c>
      <c r="G81" s="5">
        <v>13677000</v>
      </c>
      <c r="H81" s="1" t="s">
        <v>23</v>
      </c>
    </row>
    <row r="82" spans="1:8" x14ac:dyDescent="0.2">
      <c r="A82" s="1" t="s">
        <v>0</v>
      </c>
      <c r="B82" s="1" t="s">
        <v>59</v>
      </c>
      <c r="C82" s="6">
        <v>41836</v>
      </c>
      <c r="D82" s="1" t="s">
        <v>21</v>
      </c>
      <c r="F82" s="5">
        <v>678000</v>
      </c>
      <c r="G82" s="5">
        <v>678000</v>
      </c>
      <c r="H82" s="1" t="s">
        <v>23</v>
      </c>
    </row>
    <row r="83" spans="1:8" x14ac:dyDescent="0.2">
      <c r="A83" s="1" t="s">
        <v>0</v>
      </c>
      <c r="B83" s="1" t="s">
        <v>59</v>
      </c>
      <c r="C83" s="6">
        <v>41836</v>
      </c>
      <c r="D83" s="1" t="s">
        <v>21</v>
      </c>
      <c r="F83" s="5">
        <v>3045000</v>
      </c>
      <c r="G83" s="5">
        <v>3045000</v>
      </c>
      <c r="H83" s="1" t="s">
        <v>23</v>
      </c>
    </row>
    <row r="84" spans="1:8" x14ac:dyDescent="0.2">
      <c r="A84" s="1" t="s">
        <v>0</v>
      </c>
      <c r="B84" s="1" t="s">
        <v>59</v>
      </c>
      <c r="C84" s="6">
        <v>41838</v>
      </c>
      <c r="D84" s="1" t="s">
        <v>21</v>
      </c>
      <c r="E84" s="5">
        <v>3723000</v>
      </c>
      <c r="G84" s="5">
        <v>3723000</v>
      </c>
      <c r="H84" s="1" t="s">
        <v>22</v>
      </c>
    </row>
    <row r="85" spans="1:8" x14ac:dyDescent="0.2">
      <c r="A85" s="1" t="s">
        <v>0</v>
      </c>
      <c r="B85" s="1" t="s">
        <v>60</v>
      </c>
      <c r="C85" s="6">
        <v>41838</v>
      </c>
      <c r="D85" s="1" t="s">
        <v>21</v>
      </c>
      <c r="F85" s="5">
        <v>7329000</v>
      </c>
      <c r="G85" s="5">
        <v>7329000</v>
      </c>
      <c r="H85" s="1" t="s">
        <v>23</v>
      </c>
    </row>
    <row r="86" spans="1:8" x14ac:dyDescent="0.2">
      <c r="A86" s="1" t="s">
        <v>0</v>
      </c>
      <c r="B86" s="1" t="s">
        <v>60</v>
      </c>
      <c r="C86" s="6">
        <v>41838</v>
      </c>
      <c r="D86" s="1" t="s">
        <v>21</v>
      </c>
      <c r="F86" s="5">
        <v>8484000</v>
      </c>
      <c r="G86" s="5">
        <v>8484000</v>
      </c>
      <c r="H86" s="1" t="s">
        <v>23</v>
      </c>
    </row>
    <row r="87" spans="1:8" x14ac:dyDescent="0.2">
      <c r="A87" s="1" t="s">
        <v>0</v>
      </c>
      <c r="B87" s="1" t="s">
        <v>61</v>
      </c>
      <c r="C87" s="6">
        <v>41914</v>
      </c>
      <c r="D87" s="1" t="s">
        <v>21</v>
      </c>
      <c r="E87" s="5">
        <v>300000</v>
      </c>
      <c r="G87" s="5">
        <v>300000</v>
      </c>
      <c r="H87" s="1" t="s">
        <v>22</v>
      </c>
    </row>
    <row r="88" spans="1:8" x14ac:dyDescent="0.2">
      <c r="A88" s="1" t="s">
        <v>0</v>
      </c>
      <c r="B88" s="1" t="s">
        <v>61</v>
      </c>
      <c r="C88" s="6">
        <v>41925</v>
      </c>
      <c r="D88" s="1" t="s">
        <v>21</v>
      </c>
      <c r="E88" s="5">
        <v>2700000</v>
      </c>
      <c r="G88" s="5">
        <v>2700000</v>
      </c>
      <c r="H88" s="1" t="s">
        <v>22</v>
      </c>
    </row>
    <row r="89" spans="1:8" x14ac:dyDescent="0.2">
      <c r="A89" s="1" t="s">
        <v>0</v>
      </c>
      <c r="B89" s="1" t="s">
        <v>61</v>
      </c>
      <c r="C89" s="6">
        <v>41841</v>
      </c>
      <c r="D89" s="1" t="s">
        <v>21</v>
      </c>
      <c r="F89" s="5">
        <v>3000000</v>
      </c>
      <c r="G89" s="5">
        <v>3000000</v>
      </c>
      <c r="H89" s="1" t="s">
        <v>23</v>
      </c>
    </row>
    <row r="90" spans="1:8" x14ac:dyDescent="0.2">
      <c r="A90" s="1" t="s">
        <v>0</v>
      </c>
      <c r="B90" s="1" t="s">
        <v>62</v>
      </c>
      <c r="C90" s="6">
        <v>41936</v>
      </c>
      <c r="D90" s="1" t="s">
        <v>21</v>
      </c>
      <c r="F90" s="5">
        <v>231214</v>
      </c>
      <c r="G90" s="5">
        <v>231214</v>
      </c>
      <c r="H90" s="1" t="s">
        <v>23</v>
      </c>
    </row>
    <row r="91" spans="1:8" x14ac:dyDescent="0.2">
      <c r="A91" s="1" t="s">
        <v>0</v>
      </c>
      <c r="B91" s="1" t="s">
        <v>62</v>
      </c>
      <c r="C91" s="6">
        <v>41851</v>
      </c>
      <c r="D91" s="1" t="s">
        <v>21</v>
      </c>
      <c r="F91" s="5">
        <v>2286000</v>
      </c>
      <c r="G91" s="5">
        <v>2286000</v>
      </c>
      <c r="H91" s="1" t="s">
        <v>23</v>
      </c>
    </row>
    <row r="92" spans="1:8" x14ac:dyDescent="0.2">
      <c r="A92" s="1" t="s">
        <v>0</v>
      </c>
      <c r="B92" s="1" t="s">
        <v>63</v>
      </c>
      <c r="C92" s="6">
        <v>41863</v>
      </c>
      <c r="D92" s="1" t="s">
        <v>21</v>
      </c>
      <c r="F92" s="5">
        <v>4840962</v>
      </c>
      <c r="G92" s="5">
        <v>4840962</v>
      </c>
      <c r="H92" s="1" t="s">
        <v>23</v>
      </c>
    </row>
    <row r="93" spans="1:8" x14ac:dyDescent="0.2">
      <c r="A93" s="1" t="s">
        <v>0</v>
      </c>
      <c r="B93" s="1" t="s">
        <v>64</v>
      </c>
      <c r="C93" s="6">
        <v>41871</v>
      </c>
      <c r="D93" s="1" t="s">
        <v>21</v>
      </c>
      <c r="F93" s="5">
        <v>6000000</v>
      </c>
      <c r="G93" s="5">
        <v>6000000</v>
      </c>
      <c r="H93" s="1" t="s">
        <v>23</v>
      </c>
    </row>
    <row r="94" spans="1:8" x14ac:dyDescent="0.2">
      <c r="A94" s="1" t="s">
        <v>0</v>
      </c>
      <c r="B94" s="1" t="s">
        <v>65</v>
      </c>
      <c r="C94" s="6">
        <v>41870</v>
      </c>
      <c r="D94" s="1" t="s">
        <v>21</v>
      </c>
      <c r="F94" s="5">
        <v>7714407</v>
      </c>
      <c r="G94" s="5">
        <v>7714407</v>
      </c>
      <c r="H94" s="1" t="s">
        <v>23</v>
      </c>
    </row>
    <row r="95" spans="1:8" x14ac:dyDescent="0.2">
      <c r="A95" s="1" t="s">
        <v>0</v>
      </c>
      <c r="B95" s="1" t="s">
        <v>66</v>
      </c>
      <c r="C95" s="6">
        <v>41948</v>
      </c>
      <c r="D95" s="1" t="s">
        <v>21</v>
      </c>
      <c r="E95" s="5">
        <v>403414</v>
      </c>
      <c r="G95" s="5">
        <v>403414</v>
      </c>
      <c r="H95" s="1" t="s">
        <v>22</v>
      </c>
    </row>
    <row r="96" spans="1:8" x14ac:dyDescent="0.2">
      <c r="A96" s="1" t="s">
        <v>0</v>
      </c>
      <c r="B96" s="1" t="s">
        <v>66</v>
      </c>
      <c r="C96" s="6">
        <v>41948</v>
      </c>
      <c r="D96" s="1" t="s">
        <v>21</v>
      </c>
      <c r="E96" s="5">
        <v>403414</v>
      </c>
      <c r="G96" s="5">
        <v>403414</v>
      </c>
      <c r="H96" s="1" t="s">
        <v>22</v>
      </c>
    </row>
    <row r="97" spans="1:8" x14ac:dyDescent="0.2">
      <c r="A97" s="1" t="s">
        <v>0</v>
      </c>
      <c r="B97" s="1" t="s">
        <v>66</v>
      </c>
      <c r="C97" s="6">
        <v>41978</v>
      </c>
      <c r="D97" s="1" t="s">
        <v>21</v>
      </c>
      <c r="E97" s="5">
        <v>403414</v>
      </c>
      <c r="G97" s="5">
        <v>403414</v>
      </c>
      <c r="H97" s="1" t="s">
        <v>22</v>
      </c>
    </row>
    <row r="98" spans="1:8" x14ac:dyDescent="0.2">
      <c r="A98" s="1" t="s">
        <v>0</v>
      </c>
      <c r="B98" s="1" t="s">
        <v>66</v>
      </c>
      <c r="C98" s="6">
        <v>41873</v>
      </c>
      <c r="D98" s="1" t="s">
        <v>21</v>
      </c>
      <c r="F98" s="5">
        <v>5000000</v>
      </c>
      <c r="G98" s="5">
        <v>5000000</v>
      </c>
      <c r="H98" s="1" t="s">
        <v>23</v>
      </c>
    </row>
    <row r="99" spans="1:8" x14ac:dyDescent="0.2">
      <c r="A99" s="1" t="s">
        <v>0</v>
      </c>
      <c r="B99" s="1" t="s">
        <v>67</v>
      </c>
      <c r="C99" s="6">
        <v>41898</v>
      </c>
      <c r="D99" s="1" t="s">
        <v>21</v>
      </c>
      <c r="F99" s="5">
        <v>1000000</v>
      </c>
      <c r="G99" s="5">
        <v>1000000</v>
      </c>
      <c r="H99" s="1" t="s">
        <v>23</v>
      </c>
    </row>
    <row r="100" spans="1:8" x14ac:dyDescent="0.2">
      <c r="A100" s="1" t="s">
        <v>0</v>
      </c>
      <c r="B100" s="1" t="s">
        <v>67</v>
      </c>
      <c r="C100" s="6">
        <v>41879</v>
      </c>
      <c r="D100" s="1" t="s">
        <v>21</v>
      </c>
      <c r="F100" s="5">
        <v>2800000</v>
      </c>
      <c r="G100" s="5">
        <v>2800000</v>
      </c>
      <c r="H100" s="1" t="s">
        <v>23</v>
      </c>
    </row>
    <row r="101" spans="1:8" x14ac:dyDescent="0.2">
      <c r="A101" s="1" t="s">
        <v>0</v>
      </c>
      <c r="B101" s="1" t="s">
        <v>67</v>
      </c>
      <c r="C101" s="6">
        <v>41929</v>
      </c>
      <c r="D101" s="1" t="s">
        <v>21</v>
      </c>
      <c r="E101" s="5">
        <v>3800000</v>
      </c>
      <c r="G101" s="5">
        <v>3800000</v>
      </c>
      <c r="H101" s="1" t="s">
        <v>22</v>
      </c>
    </row>
    <row r="102" spans="1:8" x14ac:dyDescent="0.2">
      <c r="A102" s="1" t="s">
        <v>0</v>
      </c>
      <c r="B102" s="1" t="s">
        <v>68</v>
      </c>
      <c r="C102" s="6">
        <v>41892</v>
      </c>
      <c r="D102" s="1" t="s">
        <v>21</v>
      </c>
      <c r="F102" s="5">
        <v>2183850</v>
      </c>
      <c r="G102" s="5">
        <v>2183850</v>
      </c>
      <c r="H102" s="1" t="s">
        <v>23</v>
      </c>
    </row>
    <row r="103" spans="1:8" x14ac:dyDescent="0.2">
      <c r="A103" s="1" t="s">
        <v>0</v>
      </c>
      <c r="B103" s="1" t="s">
        <v>69</v>
      </c>
      <c r="C103" s="6">
        <v>41933</v>
      </c>
      <c r="D103" s="1" t="s">
        <v>21</v>
      </c>
      <c r="F103" s="5">
        <v>14782615</v>
      </c>
      <c r="G103" s="5">
        <v>14782615</v>
      </c>
      <c r="H103" s="1" t="s">
        <v>23</v>
      </c>
    </row>
    <row r="104" spans="1:8" x14ac:dyDescent="0.2">
      <c r="A104" s="1" t="s">
        <v>1</v>
      </c>
      <c r="B104" s="1" t="s">
        <v>70</v>
      </c>
      <c r="C104" s="6">
        <v>41404</v>
      </c>
      <c r="D104" s="1" t="s">
        <v>21</v>
      </c>
      <c r="E104" s="5">
        <v>1000000</v>
      </c>
      <c r="G104" s="5">
        <v>1000000</v>
      </c>
      <c r="H104" s="1" t="s">
        <v>22</v>
      </c>
    </row>
    <row r="105" spans="1:8" x14ac:dyDescent="0.2">
      <c r="A105" s="1" t="s">
        <v>1</v>
      </c>
      <c r="B105" s="1" t="s">
        <v>70</v>
      </c>
      <c r="C105" s="6">
        <v>41431</v>
      </c>
      <c r="D105" s="1" t="s">
        <v>21</v>
      </c>
      <c r="E105" s="5">
        <v>1000000</v>
      </c>
      <c r="G105" s="5">
        <v>1000000</v>
      </c>
      <c r="H105" s="1" t="s">
        <v>22</v>
      </c>
    </row>
    <row r="106" spans="1:8" x14ac:dyDescent="0.2">
      <c r="A106" s="1" t="s">
        <v>1</v>
      </c>
      <c r="B106" s="1" t="s">
        <v>70</v>
      </c>
      <c r="C106" s="6">
        <v>41464</v>
      </c>
      <c r="D106" s="1" t="s">
        <v>21</v>
      </c>
      <c r="E106" s="5">
        <v>1000000</v>
      </c>
      <c r="G106" s="5">
        <v>1000000</v>
      </c>
      <c r="H106" s="1" t="s">
        <v>22</v>
      </c>
    </row>
    <row r="107" spans="1:8" x14ac:dyDescent="0.2">
      <c r="A107" s="1" t="s">
        <v>1</v>
      </c>
      <c r="B107" s="1" t="s">
        <v>70</v>
      </c>
      <c r="C107" s="6">
        <v>41674</v>
      </c>
      <c r="D107" s="1" t="s">
        <v>21</v>
      </c>
      <c r="E107" s="5">
        <v>3110833</v>
      </c>
      <c r="G107" s="5">
        <v>3110833</v>
      </c>
      <c r="H107" s="1" t="s">
        <v>22</v>
      </c>
    </row>
    <row r="108" spans="1:8" x14ac:dyDescent="0.2">
      <c r="A108" s="1" t="s">
        <v>1</v>
      </c>
      <c r="B108" s="1" t="s">
        <v>70</v>
      </c>
      <c r="C108" s="6">
        <v>41290</v>
      </c>
      <c r="D108" s="1" t="s">
        <v>21</v>
      </c>
      <c r="F108" s="5">
        <v>6110833</v>
      </c>
      <c r="G108" s="5">
        <v>6110833</v>
      </c>
      <c r="H108" s="1" t="s">
        <v>23</v>
      </c>
    </row>
    <row r="109" spans="1:8" x14ac:dyDescent="0.2">
      <c r="A109" s="1" t="s">
        <v>1</v>
      </c>
      <c r="B109" s="1" t="s">
        <v>71</v>
      </c>
      <c r="C109" s="6">
        <v>41802</v>
      </c>
      <c r="D109" s="1" t="s">
        <v>21</v>
      </c>
      <c r="F109" s="5">
        <v>110000</v>
      </c>
      <c r="G109" s="5">
        <v>110000</v>
      </c>
      <c r="H109" s="1" t="s">
        <v>23</v>
      </c>
    </row>
    <row r="110" spans="1:8" x14ac:dyDescent="0.2">
      <c r="A110" s="1" t="s">
        <v>1</v>
      </c>
      <c r="B110" s="1" t="s">
        <v>71</v>
      </c>
      <c r="C110" s="6">
        <v>41802</v>
      </c>
      <c r="D110" s="1" t="s">
        <v>21</v>
      </c>
      <c r="F110" s="5">
        <v>2110000</v>
      </c>
      <c r="G110" s="5">
        <v>2110000</v>
      </c>
      <c r="H110" s="1" t="s">
        <v>23</v>
      </c>
    </row>
    <row r="111" spans="1:8" x14ac:dyDescent="0.2">
      <c r="A111" s="1" t="s">
        <v>2</v>
      </c>
      <c r="B111" s="1" t="s">
        <v>72</v>
      </c>
      <c r="C111" s="6">
        <v>41192</v>
      </c>
      <c r="D111" s="1" t="s">
        <v>21</v>
      </c>
      <c r="E111" s="5">
        <v>59245</v>
      </c>
      <c r="G111" s="5">
        <v>59245</v>
      </c>
      <c r="H111" s="1" t="s">
        <v>22</v>
      </c>
    </row>
    <row r="112" spans="1:8" x14ac:dyDescent="0.2">
      <c r="A112" s="1" t="s">
        <v>2</v>
      </c>
      <c r="B112" s="1" t="s">
        <v>72</v>
      </c>
      <c r="C112" s="6">
        <v>40977</v>
      </c>
      <c r="D112" s="1" t="s">
        <v>21</v>
      </c>
      <c r="E112" s="5">
        <v>282000</v>
      </c>
      <c r="G112" s="5">
        <v>282000</v>
      </c>
      <c r="H112" s="1" t="s">
        <v>22</v>
      </c>
    </row>
    <row r="113" spans="1:8" x14ac:dyDescent="0.2">
      <c r="A113" s="1" t="s">
        <v>2</v>
      </c>
      <c r="B113" s="1" t="s">
        <v>72</v>
      </c>
      <c r="C113" s="6">
        <v>41009</v>
      </c>
      <c r="D113" s="1" t="s">
        <v>21</v>
      </c>
      <c r="E113" s="5">
        <v>282000</v>
      </c>
      <c r="G113" s="5">
        <v>282000</v>
      </c>
      <c r="H113" s="1" t="s">
        <v>22</v>
      </c>
    </row>
    <row r="114" spans="1:8" x14ac:dyDescent="0.2">
      <c r="A114" s="1" t="s">
        <v>2</v>
      </c>
      <c r="B114" s="1" t="s">
        <v>72</v>
      </c>
      <c r="C114" s="6">
        <v>41071</v>
      </c>
      <c r="D114" s="1" t="s">
        <v>21</v>
      </c>
      <c r="E114" s="5">
        <v>282000</v>
      </c>
      <c r="G114" s="5">
        <v>282000</v>
      </c>
      <c r="H114" s="1" t="s">
        <v>22</v>
      </c>
    </row>
    <row r="115" spans="1:8" x14ac:dyDescent="0.2">
      <c r="A115" s="1" t="s">
        <v>2</v>
      </c>
      <c r="B115" s="1" t="s">
        <v>72</v>
      </c>
      <c r="C115" s="6">
        <v>41096</v>
      </c>
      <c r="D115" s="1" t="s">
        <v>21</v>
      </c>
      <c r="E115" s="5">
        <v>282000</v>
      </c>
      <c r="G115" s="5">
        <v>282000</v>
      </c>
      <c r="H115" s="1" t="s">
        <v>22</v>
      </c>
    </row>
    <row r="116" spans="1:8" x14ac:dyDescent="0.2">
      <c r="A116" s="1" t="s">
        <v>2</v>
      </c>
      <c r="B116" s="1" t="s">
        <v>72</v>
      </c>
      <c r="C116" s="6">
        <v>41103</v>
      </c>
      <c r="D116" s="1" t="s">
        <v>21</v>
      </c>
      <c r="E116" s="5">
        <v>282000</v>
      </c>
      <c r="G116" s="5">
        <v>282000</v>
      </c>
      <c r="H116" s="1" t="s">
        <v>22</v>
      </c>
    </row>
    <row r="117" spans="1:8" x14ac:dyDescent="0.2">
      <c r="A117" s="1" t="s">
        <v>2</v>
      </c>
      <c r="B117" s="1" t="s">
        <v>72</v>
      </c>
      <c r="C117" s="6">
        <v>41165</v>
      </c>
      <c r="D117" s="1" t="s">
        <v>21</v>
      </c>
      <c r="E117" s="5">
        <v>326551</v>
      </c>
      <c r="G117" s="5">
        <v>326551</v>
      </c>
      <c r="H117" s="1" t="s">
        <v>22</v>
      </c>
    </row>
    <row r="118" spans="1:8" x14ac:dyDescent="0.2">
      <c r="A118" s="1" t="s">
        <v>2</v>
      </c>
      <c r="B118" s="1" t="s">
        <v>73</v>
      </c>
      <c r="C118" s="6">
        <v>41232</v>
      </c>
      <c r="D118" s="1" t="s">
        <v>21</v>
      </c>
      <c r="E118" s="5">
        <v>3000000</v>
      </c>
      <c r="G118" s="5">
        <v>3000000</v>
      </c>
      <c r="H118" s="1" t="s">
        <v>22</v>
      </c>
    </row>
    <row r="119" spans="1:8" x14ac:dyDescent="0.2">
      <c r="A119" s="1" t="s">
        <v>2</v>
      </c>
      <c r="B119" s="1" t="s">
        <v>74</v>
      </c>
      <c r="C119" s="6">
        <v>41192</v>
      </c>
      <c r="D119" s="1" t="s">
        <v>21</v>
      </c>
      <c r="E119" s="5">
        <v>3000000</v>
      </c>
      <c r="G119" s="5">
        <v>3000000</v>
      </c>
      <c r="H119" s="1" t="s">
        <v>22</v>
      </c>
    </row>
    <row r="120" spans="1:8" x14ac:dyDescent="0.2">
      <c r="A120" s="1" t="s">
        <v>2</v>
      </c>
      <c r="B120" s="1" t="s">
        <v>75</v>
      </c>
      <c r="C120" s="6">
        <v>41802</v>
      </c>
      <c r="D120" s="1" t="s">
        <v>21</v>
      </c>
      <c r="F120" s="5">
        <v>83641</v>
      </c>
      <c r="G120" s="5">
        <v>83641</v>
      </c>
      <c r="H120" s="1" t="s">
        <v>23</v>
      </c>
    </row>
    <row r="121" spans="1:8" x14ac:dyDescent="0.2">
      <c r="A121" s="1" t="s">
        <v>2</v>
      </c>
      <c r="B121" s="1" t="s">
        <v>75</v>
      </c>
      <c r="C121" s="6">
        <v>41806</v>
      </c>
      <c r="D121" s="1" t="s">
        <v>21</v>
      </c>
      <c r="E121" s="5">
        <v>83641</v>
      </c>
      <c r="G121" s="5">
        <v>83641</v>
      </c>
      <c r="H121" s="1" t="s">
        <v>22</v>
      </c>
    </row>
    <row r="122" spans="1:8" x14ac:dyDescent="0.2">
      <c r="A122" s="1" t="s">
        <v>2</v>
      </c>
      <c r="B122" s="1" t="s">
        <v>76</v>
      </c>
      <c r="C122" s="6">
        <v>41816</v>
      </c>
      <c r="D122" s="1" t="s">
        <v>21</v>
      </c>
      <c r="F122" s="5">
        <v>120841</v>
      </c>
      <c r="G122" s="5">
        <v>120841</v>
      </c>
      <c r="H122" s="1" t="s">
        <v>23</v>
      </c>
    </row>
    <row r="123" spans="1:8" x14ac:dyDescent="0.2">
      <c r="A123" s="1" t="s">
        <v>2</v>
      </c>
      <c r="B123" s="1" t="s">
        <v>76</v>
      </c>
      <c r="C123" s="6">
        <v>41845</v>
      </c>
      <c r="D123" s="1" t="s">
        <v>21</v>
      </c>
      <c r="E123" s="5">
        <v>120841</v>
      </c>
      <c r="G123" s="5">
        <v>120841</v>
      </c>
      <c r="H123" s="1" t="s">
        <v>22</v>
      </c>
    </row>
    <row r="124" spans="1:8" x14ac:dyDescent="0.2">
      <c r="A124" s="1" t="s">
        <v>2</v>
      </c>
      <c r="B124" s="1" t="s">
        <v>77</v>
      </c>
      <c r="C124" s="6">
        <v>41838</v>
      </c>
      <c r="D124" s="1" t="s">
        <v>21</v>
      </c>
      <c r="F124" s="5">
        <v>2000000</v>
      </c>
      <c r="G124" s="5">
        <v>2000000</v>
      </c>
      <c r="H124" s="1" t="s">
        <v>23</v>
      </c>
    </row>
    <row r="125" spans="1:8" x14ac:dyDescent="0.2">
      <c r="A125" s="1" t="s">
        <v>2</v>
      </c>
      <c r="B125" s="1" t="s">
        <v>77</v>
      </c>
      <c r="C125" s="6">
        <v>41899</v>
      </c>
      <c r="D125" s="1" t="s">
        <v>21</v>
      </c>
      <c r="F125" s="5">
        <v>3000000</v>
      </c>
      <c r="G125" s="5">
        <v>3000000</v>
      </c>
      <c r="H125" s="1" t="s">
        <v>23</v>
      </c>
    </row>
    <row r="126" spans="1:8" x14ac:dyDescent="0.2">
      <c r="A126" s="1" t="s">
        <v>2</v>
      </c>
      <c r="B126" s="1" t="s">
        <v>78</v>
      </c>
      <c r="C126" s="6">
        <v>41841</v>
      </c>
      <c r="D126" s="1" t="s">
        <v>21</v>
      </c>
      <c r="F126" s="5">
        <v>4018000</v>
      </c>
      <c r="G126" s="5">
        <v>4018000</v>
      </c>
      <c r="H126" s="1" t="s">
        <v>23</v>
      </c>
    </row>
    <row r="127" spans="1:8" x14ac:dyDescent="0.2">
      <c r="A127" s="1" t="s">
        <v>2</v>
      </c>
      <c r="B127" s="1" t="s">
        <v>79</v>
      </c>
      <c r="C127" s="6">
        <v>41879</v>
      </c>
      <c r="D127" s="1" t="s">
        <v>21</v>
      </c>
      <c r="F127" s="5">
        <v>7485400</v>
      </c>
      <c r="G127" s="5">
        <v>7485400</v>
      </c>
      <c r="H127" s="1" t="s">
        <v>23</v>
      </c>
    </row>
    <row r="128" spans="1:8" x14ac:dyDescent="0.2">
      <c r="A128" s="1" t="s">
        <v>2</v>
      </c>
      <c r="B128" s="1" t="s">
        <v>80</v>
      </c>
      <c r="C128" s="6">
        <v>41968</v>
      </c>
      <c r="D128" s="1" t="s">
        <v>21</v>
      </c>
      <c r="F128" s="5">
        <v>1400000</v>
      </c>
      <c r="G128" s="5">
        <v>1400000</v>
      </c>
      <c r="H128" s="1" t="s">
        <v>23</v>
      </c>
    </row>
    <row r="129" spans="1:8" x14ac:dyDescent="0.2">
      <c r="A129" s="1" t="s">
        <v>3</v>
      </c>
      <c r="B129" s="1" t="s">
        <v>81</v>
      </c>
      <c r="C129" s="6">
        <v>41282</v>
      </c>
      <c r="D129" s="1" t="s">
        <v>21</v>
      </c>
      <c r="E129" s="5">
        <v>202000</v>
      </c>
      <c r="G129" s="5">
        <v>202000</v>
      </c>
      <c r="H129" s="1" t="s">
        <v>22</v>
      </c>
    </row>
    <row r="130" spans="1:8" x14ac:dyDescent="0.2">
      <c r="A130" s="1" t="s">
        <v>4</v>
      </c>
      <c r="B130" s="1" t="s">
        <v>82</v>
      </c>
      <c r="C130" s="6">
        <v>41179</v>
      </c>
      <c r="D130" s="1" t="s">
        <v>21</v>
      </c>
      <c r="E130" s="5">
        <v>3000000</v>
      </c>
      <c r="G130" s="5">
        <v>3000000</v>
      </c>
      <c r="H130" s="1" t="s">
        <v>22</v>
      </c>
    </row>
    <row r="131" spans="1:8" x14ac:dyDescent="0.2">
      <c r="A131" s="1" t="s">
        <v>4</v>
      </c>
      <c r="B131" s="1" t="s">
        <v>82</v>
      </c>
      <c r="C131" s="6">
        <v>41232</v>
      </c>
      <c r="D131" s="1" t="s">
        <v>21</v>
      </c>
      <c r="E131" s="5">
        <v>5400000</v>
      </c>
      <c r="G131" s="5">
        <v>5400000</v>
      </c>
      <c r="H131" s="1" t="s">
        <v>22</v>
      </c>
    </row>
    <row r="132" spans="1:8" x14ac:dyDescent="0.2">
      <c r="A132" s="1" t="s">
        <v>4</v>
      </c>
      <c r="B132" s="1" t="s">
        <v>83</v>
      </c>
      <c r="C132" s="6">
        <v>41801</v>
      </c>
      <c r="D132" s="1" t="s">
        <v>21</v>
      </c>
      <c r="F132" s="5">
        <v>1284328</v>
      </c>
      <c r="G132" s="5">
        <v>1284328</v>
      </c>
      <c r="H132" s="1" t="s">
        <v>23</v>
      </c>
    </row>
    <row r="133" spans="1:8" x14ac:dyDescent="0.2">
      <c r="A133" s="1" t="s">
        <v>4</v>
      </c>
      <c r="B133" s="1" t="s">
        <v>83</v>
      </c>
      <c r="C133" s="6">
        <v>41831</v>
      </c>
      <c r="D133" s="1" t="s">
        <v>21</v>
      </c>
      <c r="E133" s="5">
        <v>1284328</v>
      </c>
      <c r="G133" s="5">
        <v>1284328</v>
      </c>
      <c r="H133" s="1" t="s">
        <v>22</v>
      </c>
    </row>
    <row r="134" spans="1:8" x14ac:dyDescent="0.2">
      <c r="A134" s="1" t="s">
        <v>5</v>
      </c>
      <c r="B134" s="1" t="s">
        <v>84</v>
      </c>
      <c r="C134" s="6">
        <v>41428</v>
      </c>
      <c r="D134" s="1" t="s">
        <v>21</v>
      </c>
      <c r="E134" s="5">
        <v>1000000</v>
      </c>
      <c r="G134" s="5">
        <v>1000000</v>
      </c>
      <c r="H134" s="1" t="s">
        <v>22</v>
      </c>
    </row>
    <row r="135" spans="1:8" x14ac:dyDescent="0.2">
      <c r="A135" s="1" t="s">
        <v>6</v>
      </c>
      <c r="B135" s="1" t="s">
        <v>85</v>
      </c>
      <c r="C135" s="6">
        <v>41592</v>
      </c>
      <c r="D135" s="1" t="s">
        <v>21</v>
      </c>
      <c r="F135" s="5">
        <v>500000</v>
      </c>
      <c r="G135" s="5">
        <v>500000</v>
      </c>
      <c r="H135" s="1" t="s">
        <v>23</v>
      </c>
    </row>
    <row r="136" spans="1:8" x14ac:dyDescent="0.2">
      <c r="A136" s="1" t="s">
        <v>7</v>
      </c>
      <c r="B136" s="1" t="s">
        <v>86</v>
      </c>
      <c r="C136" s="6">
        <v>41064</v>
      </c>
      <c r="D136" s="1" t="s">
        <v>21</v>
      </c>
      <c r="F136" s="5">
        <v>138000</v>
      </c>
      <c r="G136" s="5">
        <v>138000</v>
      </c>
      <c r="H136" s="1" t="s">
        <v>23</v>
      </c>
    </row>
    <row r="137" spans="1:8" x14ac:dyDescent="0.2">
      <c r="A137" s="1" t="s">
        <v>7</v>
      </c>
      <c r="B137" s="1" t="s">
        <v>86</v>
      </c>
      <c r="C137" s="6">
        <v>41081</v>
      </c>
      <c r="D137" s="1" t="s">
        <v>21</v>
      </c>
      <c r="E137" s="5">
        <v>138000</v>
      </c>
      <c r="G137" s="5">
        <v>138000</v>
      </c>
      <c r="H137" s="1" t="s">
        <v>22</v>
      </c>
    </row>
    <row r="138" spans="1:8" x14ac:dyDescent="0.2">
      <c r="A138" s="1" t="s">
        <v>7</v>
      </c>
      <c r="B138" s="1" t="s">
        <v>87</v>
      </c>
      <c r="C138" s="6">
        <v>41992</v>
      </c>
      <c r="D138" s="1" t="s">
        <v>21</v>
      </c>
      <c r="F138" s="5">
        <v>2600000</v>
      </c>
      <c r="G138" s="5">
        <v>2600000</v>
      </c>
      <c r="H138" s="1" t="s">
        <v>23</v>
      </c>
    </row>
    <row r="139" spans="1:8" x14ac:dyDescent="0.2">
      <c r="A139" s="1" t="s">
        <v>7</v>
      </c>
      <c r="B139" s="1" t="s">
        <v>88</v>
      </c>
      <c r="C139" s="6">
        <v>41001</v>
      </c>
      <c r="D139" s="1" t="s">
        <v>21</v>
      </c>
      <c r="F139" s="5">
        <v>556816</v>
      </c>
      <c r="G139" s="5">
        <v>556816</v>
      </c>
      <c r="H139" s="1" t="s">
        <v>23</v>
      </c>
    </row>
    <row r="140" spans="1:8" x14ac:dyDescent="0.2">
      <c r="A140" s="1" t="s">
        <v>7</v>
      </c>
      <c r="B140" s="1" t="s">
        <v>89</v>
      </c>
      <c r="C140" s="6">
        <v>41617</v>
      </c>
      <c r="D140" s="1" t="s">
        <v>21</v>
      </c>
      <c r="E140" s="5">
        <v>2133915</v>
      </c>
      <c r="G140" s="5">
        <v>2133915</v>
      </c>
      <c r="H140" s="1" t="s">
        <v>22</v>
      </c>
    </row>
    <row r="141" spans="1:8" x14ac:dyDescent="0.2">
      <c r="A141" s="1" t="s">
        <v>7</v>
      </c>
      <c r="B141" s="1" t="s">
        <v>90</v>
      </c>
      <c r="C141" s="6">
        <v>41050</v>
      </c>
      <c r="D141" s="1" t="s">
        <v>21</v>
      </c>
      <c r="E141" s="5">
        <v>3339570</v>
      </c>
      <c r="G141" s="5">
        <v>3339570</v>
      </c>
      <c r="H141" s="1" t="s">
        <v>22</v>
      </c>
    </row>
    <row r="142" spans="1:8" x14ac:dyDescent="0.2">
      <c r="A142" s="1" t="s">
        <v>7</v>
      </c>
      <c r="B142" s="1" t="s">
        <v>91</v>
      </c>
      <c r="C142" s="6">
        <v>41509</v>
      </c>
      <c r="D142" s="1" t="s">
        <v>21</v>
      </c>
      <c r="F142" s="5">
        <v>177000</v>
      </c>
      <c r="G142" s="5">
        <v>177000</v>
      </c>
      <c r="H142" s="1" t="s">
        <v>23</v>
      </c>
    </row>
    <row r="143" spans="1:8" x14ac:dyDescent="0.2">
      <c r="A143" s="1" t="s">
        <v>7</v>
      </c>
      <c r="B143" s="1" t="s">
        <v>91</v>
      </c>
      <c r="C143" s="6">
        <v>40981</v>
      </c>
      <c r="D143" s="1" t="s">
        <v>21</v>
      </c>
      <c r="F143" s="5">
        <v>34582494</v>
      </c>
      <c r="G143" s="5">
        <v>34582494</v>
      </c>
      <c r="H143" s="1" t="s">
        <v>23</v>
      </c>
    </row>
    <row r="144" spans="1:8" x14ac:dyDescent="0.2">
      <c r="A144" s="1" t="s">
        <v>7</v>
      </c>
      <c r="B144" s="1" t="s">
        <v>91</v>
      </c>
      <c r="C144" s="6">
        <v>41883</v>
      </c>
      <c r="D144" s="1" t="s">
        <v>21</v>
      </c>
      <c r="F144" s="5">
        <v>34642320</v>
      </c>
      <c r="G144" s="5">
        <v>34642320</v>
      </c>
      <c r="H144" s="1" t="s">
        <v>23</v>
      </c>
    </row>
    <row r="145" spans="1:8" x14ac:dyDescent="0.2">
      <c r="A145" s="1" t="s">
        <v>7</v>
      </c>
      <c r="B145" s="1" t="s">
        <v>92</v>
      </c>
      <c r="C145" s="6">
        <v>41354</v>
      </c>
      <c r="D145" s="1" t="s">
        <v>21</v>
      </c>
      <c r="F145" s="5">
        <v>738000</v>
      </c>
      <c r="G145" s="5">
        <v>738000</v>
      </c>
      <c r="H145" s="1" t="s">
        <v>23</v>
      </c>
    </row>
    <row r="146" spans="1:8" x14ac:dyDescent="0.2">
      <c r="A146" s="1" t="s">
        <v>7</v>
      </c>
      <c r="B146" s="1" t="s">
        <v>93</v>
      </c>
      <c r="C146" s="6">
        <v>41957</v>
      </c>
      <c r="D146" s="1" t="s">
        <v>21</v>
      </c>
      <c r="F146" s="5">
        <v>5445000</v>
      </c>
      <c r="G146" s="5">
        <v>5445000</v>
      </c>
      <c r="H146" s="1" t="s">
        <v>23</v>
      </c>
    </row>
    <row r="147" spans="1:8" x14ac:dyDescent="0.2">
      <c r="A147" s="1" t="s">
        <v>7</v>
      </c>
      <c r="B147" s="1" t="s">
        <v>94</v>
      </c>
      <c r="C147" s="6">
        <v>41680</v>
      </c>
      <c r="D147" s="1" t="s">
        <v>21</v>
      </c>
      <c r="F147" s="5">
        <v>20000</v>
      </c>
      <c r="G147" s="5">
        <v>20000</v>
      </c>
      <c r="H147" s="1" t="s">
        <v>23</v>
      </c>
    </row>
    <row r="148" spans="1:8" x14ac:dyDescent="0.2">
      <c r="A148" s="1" t="s">
        <v>7</v>
      </c>
      <c r="B148" s="1" t="s">
        <v>94</v>
      </c>
      <c r="C148" s="6">
        <v>41031</v>
      </c>
      <c r="D148" s="1" t="s">
        <v>21</v>
      </c>
      <c r="F148" s="5">
        <v>196320</v>
      </c>
      <c r="G148" s="5">
        <v>196320</v>
      </c>
      <c r="H148" s="1" t="s">
        <v>23</v>
      </c>
    </row>
    <row r="149" spans="1:8" x14ac:dyDescent="0.2">
      <c r="A149" s="1" t="s">
        <v>7</v>
      </c>
      <c r="B149" s="1" t="s">
        <v>94</v>
      </c>
      <c r="C149" s="6">
        <v>41680</v>
      </c>
      <c r="D149" s="1" t="s">
        <v>21</v>
      </c>
      <c r="F149" s="5">
        <v>218000</v>
      </c>
      <c r="G149" s="5">
        <v>218000</v>
      </c>
      <c r="H149" s="1" t="s">
        <v>23</v>
      </c>
    </row>
    <row r="150" spans="1:8" x14ac:dyDescent="0.2">
      <c r="A150" s="1" t="s">
        <v>7</v>
      </c>
      <c r="B150" s="1" t="s">
        <v>94</v>
      </c>
      <c r="C150" s="6">
        <v>41031</v>
      </c>
      <c r="D150" s="1" t="s">
        <v>21</v>
      </c>
      <c r="F150" s="5">
        <v>226237</v>
      </c>
      <c r="G150" s="5">
        <v>226237</v>
      </c>
      <c r="H150" s="1" t="s">
        <v>23</v>
      </c>
    </row>
    <row r="151" spans="1:8" x14ac:dyDescent="0.2">
      <c r="A151" s="1" t="s">
        <v>7</v>
      </c>
      <c r="B151" s="1" t="s">
        <v>94</v>
      </c>
      <c r="C151" s="6">
        <v>41031</v>
      </c>
      <c r="D151" s="1" t="s">
        <v>21</v>
      </c>
      <c r="F151" s="5">
        <v>422330</v>
      </c>
      <c r="G151" s="5">
        <v>422330</v>
      </c>
      <c r="H151" s="1" t="s">
        <v>23</v>
      </c>
    </row>
    <row r="152" spans="1:8" x14ac:dyDescent="0.2">
      <c r="A152" s="1" t="s">
        <v>7</v>
      </c>
      <c r="B152" s="1" t="s">
        <v>95</v>
      </c>
      <c r="C152" s="6">
        <v>41446</v>
      </c>
      <c r="D152" s="1" t="s">
        <v>21</v>
      </c>
      <c r="E152" s="5">
        <v>100000</v>
      </c>
      <c r="G152" s="5">
        <v>100000</v>
      </c>
      <c r="H152" s="1" t="s">
        <v>22</v>
      </c>
    </row>
    <row r="153" spans="1:8" x14ac:dyDescent="0.2">
      <c r="A153" s="1" t="s">
        <v>7</v>
      </c>
      <c r="B153" s="1" t="s">
        <v>96</v>
      </c>
      <c r="C153" s="6">
        <v>41232</v>
      </c>
      <c r="D153" s="1" t="s">
        <v>21</v>
      </c>
      <c r="E153" s="5">
        <v>2000000</v>
      </c>
      <c r="G153" s="5">
        <v>2000000</v>
      </c>
      <c r="H153" s="1" t="s">
        <v>22</v>
      </c>
    </row>
    <row r="154" spans="1:8" x14ac:dyDescent="0.2">
      <c r="A154" s="1" t="s">
        <v>7</v>
      </c>
      <c r="B154" s="1" t="s">
        <v>97</v>
      </c>
      <c r="C154" s="6">
        <v>41446</v>
      </c>
      <c r="D154" s="1" t="s">
        <v>21</v>
      </c>
      <c r="E154" s="5">
        <v>25000000</v>
      </c>
      <c r="G154" s="5">
        <v>25000000</v>
      </c>
      <c r="H154" s="1" t="s">
        <v>22</v>
      </c>
    </row>
    <row r="155" spans="1:8" x14ac:dyDescent="0.2">
      <c r="A155" s="1" t="s">
        <v>7</v>
      </c>
      <c r="B155" s="1" t="s">
        <v>98</v>
      </c>
      <c r="C155" s="6">
        <v>41001</v>
      </c>
      <c r="D155" s="1" t="s">
        <v>21</v>
      </c>
      <c r="F155" s="5">
        <v>6563000</v>
      </c>
      <c r="G155" s="5">
        <v>6563000</v>
      </c>
      <c r="H155" s="1" t="s">
        <v>23</v>
      </c>
    </row>
    <row r="156" spans="1:8" x14ac:dyDescent="0.2">
      <c r="A156" s="1" t="s">
        <v>7</v>
      </c>
      <c r="B156" s="1" t="s">
        <v>99</v>
      </c>
      <c r="C156" s="6">
        <v>41835</v>
      </c>
      <c r="D156" s="1" t="s">
        <v>21</v>
      </c>
      <c r="F156" s="5">
        <v>1990000</v>
      </c>
      <c r="G156" s="5">
        <v>1990000</v>
      </c>
      <c r="H156" s="1" t="s">
        <v>23</v>
      </c>
    </row>
    <row r="157" spans="1:8" x14ac:dyDescent="0.2">
      <c r="A157" s="1" t="s">
        <v>7</v>
      </c>
      <c r="B157" s="1" t="s">
        <v>100</v>
      </c>
      <c r="C157" s="6">
        <v>41270</v>
      </c>
      <c r="D157" s="1" t="s">
        <v>21</v>
      </c>
      <c r="E157" s="5">
        <v>8805000</v>
      </c>
      <c r="G157" s="5">
        <v>8805000</v>
      </c>
      <c r="H157" s="1" t="s">
        <v>22</v>
      </c>
    </row>
    <row r="158" spans="1:8" x14ac:dyDescent="0.2">
      <c r="A158" s="1" t="s">
        <v>7</v>
      </c>
      <c r="B158" s="1" t="s">
        <v>100</v>
      </c>
      <c r="C158" s="6">
        <v>41913</v>
      </c>
      <c r="D158" s="1" t="s">
        <v>21</v>
      </c>
      <c r="F158" s="5">
        <v>9543000</v>
      </c>
      <c r="G158" s="5">
        <v>9543000</v>
      </c>
      <c r="H158" s="1" t="s">
        <v>23</v>
      </c>
    </row>
    <row r="159" spans="1:8" x14ac:dyDescent="0.2">
      <c r="A159" s="1" t="s">
        <v>7</v>
      </c>
      <c r="B159" s="1" t="s">
        <v>100</v>
      </c>
      <c r="C159" s="6">
        <v>41270</v>
      </c>
      <c r="D159" s="1" t="s">
        <v>21</v>
      </c>
      <c r="E159" s="5">
        <v>10000000</v>
      </c>
      <c r="G159" s="5">
        <v>10000000</v>
      </c>
      <c r="H159" s="1" t="s">
        <v>22</v>
      </c>
    </row>
    <row r="160" spans="1:8" x14ac:dyDescent="0.2">
      <c r="A160" s="1" t="s">
        <v>7</v>
      </c>
      <c r="B160" s="1" t="s">
        <v>100</v>
      </c>
      <c r="C160" s="6">
        <v>41872</v>
      </c>
      <c r="D160" s="1" t="s">
        <v>21</v>
      </c>
      <c r="F160" s="5">
        <v>20401949</v>
      </c>
      <c r="G160" s="5">
        <v>20401949</v>
      </c>
      <c r="H160" s="1" t="s">
        <v>23</v>
      </c>
    </row>
    <row r="161" spans="1:8" x14ac:dyDescent="0.2">
      <c r="A161" s="1" t="s">
        <v>7</v>
      </c>
      <c r="B161" s="1" t="s">
        <v>101</v>
      </c>
      <c r="C161" s="6">
        <v>41232</v>
      </c>
      <c r="D161" s="1" t="s">
        <v>21</v>
      </c>
      <c r="F161" s="5">
        <v>478000</v>
      </c>
      <c r="G161" s="5">
        <v>478000</v>
      </c>
      <c r="H161" s="1" t="s">
        <v>23</v>
      </c>
    </row>
    <row r="162" spans="1:8" x14ac:dyDescent="0.2">
      <c r="A162" s="1" t="s">
        <v>7</v>
      </c>
      <c r="B162" s="1" t="s">
        <v>101</v>
      </c>
      <c r="C162" s="6">
        <v>41234</v>
      </c>
      <c r="D162" s="1" t="s">
        <v>21</v>
      </c>
      <c r="E162" s="5">
        <v>478000</v>
      </c>
      <c r="G162" s="5">
        <v>478000</v>
      </c>
      <c r="H162" s="1" t="s">
        <v>22</v>
      </c>
    </row>
    <row r="163" spans="1:8" x14ac:dyDescent="0.2">
      <c r="A163" s="1" t="s">
        <v>7</v>
      </c>
      <c r="B163" s="1" t="s">
        <v>102</v>
      </c>
      <c r="C163" s="6">
        <v>41232</v>
      </c>
      <c r="D163" s="1" t="s">
        <v>21</v>
      </c>
      <c r="E163" s="5">
        <v>2850000</v>
      </c>
      <c r="G163" s="5">
        <v>2850000</v>
      </c>
      <c r="H163" s="1" t="s">
        <v>22</v>
      </c>
    </row>
    <row r="164" spans="1:8" x14ac:dyDescent="0.2">
      <c r="A164" s="1" t="s">
        <v>7</v>
      </c>
      <c r="B164" s="1" t="s">
        <v>103</v>
      </c>
      <c r="C164" s="6">
        <v>41148</v>
      </c>
      <c r="D164" s="1" t="s">
        <v>21</v>
      </c>
      <c r="F164" s="5">
        <v>60000</v>
      </c>
      <c r="G164" s="5">
        <v>60000</v>
      </c>
      <c r="H164" s="1" t="s">
        <v>23</v>
      </c>
    </row>
    <row r="165" spans="1:8" x14ac:dyDescent="0.2">
      <c r="A165" s="1" t="s">
        <v>7</v>
      </c>
      <c r="B165" s="1" t="s">
        <v>104</v>
      </c>
      <c r="C165" s="6">
        <v>41353</v>
      </c>
      <c r="D165" s="1" t="s">
        <v>21</v>
      </c>
      <c r="F165" s="5">
        <v>6910000</v>
      </c>
      <c r="G165" s="5">
        <v>6910000</v>
      </c>
      <c r="H165" s="1" t="s">
        <v>23</v>
      </c>
    </row>
    <row r="166" spans="1:8" x14ac:dyDescent="0.2">
      <c r="A166" s="1" t="s">
        <v>7</v>
      </c>
      <c r="B166" s="1" t="s">
        <v>105</v>
      </c>
      <c r="C166" s="6">
        <v>41232</v>
      </c>
      <c r="D166" s="1" t="s">
        <v>21</v>
      </c>
      <c r="E166" s="5">
        <v>3000000</v>
      </c>
      <c r="G166" s="5">
        <v>3000000</v>
      </c>
      <c r="H166" s="1" t="s">
        <v>22</v>
      </c>
    </row>
    <row r="167" spans="1:8" x14ac:dyDescent="0.2">
      <c r="A167" s="1" t="s">
        <v>7</v>
      </c>
      <c r="B167" s="1" t="s">
        <v>106</v>
      </c>
      <c r="C167" s="6">
        <v>41184</v>
      </c>
      <c r="D167" s="1" t="s">
        <v>21</v>
      </c>
      <c r="E167" s="5">
        <v>285000</v>
      </c>
      <c r="G167" s="5">
        <v>285000</v>
      </c>
      <c r="H167" s="1" t="s">
        <v>22</v>
      </c>
    </row>
    <row r="168" spans="1:8" x14ac:dyDescent="0.2">
      <c r="A168" s="1" t="s">
        <v>7</v>
      </c>
      <c r="B168" s="1" t="s">
        <v>106</v>
      </c>
      <c r="C168" s="6">
        <v>41184</v>
      </c>
      <c r="D168" s="1" t="s">
        <v>21</v>
      </c>
      <c r="E168" s="5">
        <v>285000</v>
      </c>
      <c r="G168" s="5">
        <v>285000</v>
      </c>
      <c r="H168" s="1" t="s">
        <v>22</v>
      </c>
    </row>
    <row r="169" spans="1:8" x14ac:dyDescent="0.2">
      <c r="A169" s="1" t="s">
        <v>7</v>
      </c>
      <c r="B169" s="1" t="s">
        <v>106</v>
      </c>
      <c r="C169" s="6">
        <v>41184</v>
      </c>
      <c r="D169" s="1" t="s">
        <v>21</v>
      </c>
      <c r="E169" s="5">
        <v>285000</v>
      </c>
      <c r="G169" s="5">
        <v>285000</v>
      </c>
      <c r="H169" s="1" t="s">
        <v>22</v>
      </c>
    </row>
    <row r="170" spans="1:8" x14ac:dyDescent="0.2">
      <c r="A170" s="1" t="s">
        <v>7</v>
      </c>
      <c r="B170" s="1" t="s">
        <v>106</v>
      </c>
      <c r="C170" s="6">
        <v>41184</v>
      </c>
      <c r="D170" s="1" t="s">
        <v>21</v>
      </c>
      <c r="E170" s="5">
        <v>285000</v>
      </c>
      <c r="G170" s="5">
        <v>285000</v>
      </c>
      <c r="H170" s="1" t="s">
        <v>22</v>
      </c>
    </row>
    <row r="171" spans="1:8" x14ac:dyDescent="0.2">
      <c r="A171" s="1" t="s">
        <v>7</v>
      </c>
      <c r="B171" s="1" t="s">
        <v>106</v>
      </c>
      <c r="C171" s="6">
        <v>41184</v>
      </c>
      <c r="D171" s="1" t="s">
        <v>21</v>
      </c>
      <c r="E171" s="5">
        <v>285000</v>
      </c>
      <c r="G171" s="5">
        <v>285000</v>
      </c>
      <c r="H171" s="1" t="s">
        <v>22</v>
      </c>
    </row>
    <row r="172" spans="1:8" x14ac:dyDescent="0.2">
      <c r="A172" s="1" t="s">
        <v>7</v>
      </c>
      <c r="B172" s="1" t="s">
        <v>106</v>
      </c>
      <c r="C172" s="6">
        <v>41184</v>
      </c>
      <c r="D172" s="1" t="s">
        <v>21</v>
      </c>
      <c r="E172" s="5">
        <v>285000</v>
      </c>
      <c r="G172" s="5">
        <v>285000</v>
      </c>
      <c r="H172" s="1" t="s">
        <v>22</v>
      </c>
    </row>
    <row r="173" spans="1:8" x14ac:dyDescent="0.2">
      <c r="A173" s="1" t="s">
        <v>7</v>
      </c>
      <c r="B173" s="1" t="s">
        <v>107</v>
      </c>
      <c r="C173" s="6">
        <v>41102</v>
      </c>
      <c r="D173" s="1" t="s">
        <v>21</v>
      </c>
      <c r="F173" s="5">
        <v>4230000</v>
      </c>
      <c r="G173" s="5">
        <v>4230000</v>
      </c>
      <c r="H173" s="1" t="s">
        <v>23</v>
      </c>
    </row>
    <row r="174" spans="1:8" x14ac:dyDescent="0.2">
      <c r="A174" s="1" t="s">
        <v>7</v>
      </c>
      <c r="B174" s="1" t="s">
        <v>107</v>
      </c>
      <c r="C174" s="6">
        <v>41184</v>
      </c>
      <c r="D174" s="1" t="s">
        <v>21</v>
      </c>
      <c r="E174" s="5">
        <v>4230000</v>
      </c>
      <c r="G174" s="5">
        <v>4230000</v>
      </c>
      <c r="H174" s="1" t="s">
        <v>22</v>
      </c>
    </row>
    <row r="175" spans="1:8" x14ac:dyDescent="0.2">
      <c r="A175" s="1" t="s">
        <v>7</v>
      </c>
      <c r="B175" s="1" t="s">
        <v>108</v>
      </c>
      <c r="C175" s="6">
        <v>40998</v>
      </c>
      <c r="D175" s="1" t="s">
        <v>21</v>
      </c>
      <c r="F175" s="5">
        <v>640985</v>
      </c>
      <c r="G175" s="5">
        <v>640985</v>
      </c>
      <c r="H175" s="1" t="s">
        <v>23</v>
      </c>
    </row>
    <row r="176" spans="1:8" x14ac:dyDescent="0.2">
      <c r="A176" s="1" t="s">
        <v>7</v>
      </c>
      <c r="B176" s="1" t="s">
        <v>109</v>
      </c>
      <c r="C176" s="6">
        <v>41211</v>
      </c>
      <c r="D176" s="1" t="s">
        <v>21</v>
      </c>
      <c r="E176" s="5">
        <v>513000</v>
      </c>
      <c r="G176" s="5">
        <v>513000</v>
      </c>
      <c r="H176" s="1" t="s">
        <v>22</v>
      </c>
    </row>
    <row r="177" spans="1:8" x14ac:dyDescent="0.2">
      <c r="A177" s="1" t="s">
        <v>7</v>
      </c>
      <c r="B177" s="1" t="s">
        <v>110</v>
      </c>
      <c r="C177" s="6">
        <v>40982</v>
      </c>
      <c r="D177" s="1" t="s">
        <v>21</v>
      </c>
      <c r="F177" s="5">
        <v>18847084</v>
      </c>
      <c r="G177" s="5">
        <v>18847084</v>
      </c>
      <c r="H177" s="1" t="s">
        <v>23</v>
      </c>
    </row>
    <row r="178" spans="1:8" x14ac:dyDescent="0.2">
      <c r="A178" s="1" t="s">
        <v>7</v>
      </c>
      <c r="B178" s="1" t="s">
        <v>111</v>
      </c>
      <c r="C178" s="6">
        <v>41677</v>
      </c>
      <c r="D178" s="1" t="s">
        <v>21</v>
      </c>
      <c r="F178" s="5">
        <v>54000000</v>
      </c>
      <c r="G178" s="5">
        <v>54000000</v>
      </c>
      <c r="H178" s="1" t="s">
        <v>23</v>
      </c>
    </row>
    <row r="179" spans="1:8" x14ac:dyDescent="0.2">
      <c r="A179" s="1" t="s">
        <v>7</v>
      </c>
      <c r="B179" s="1" t="s">
        <v>112</v>
      </c>
      <c r="C179" s="6">
        <v>41124</v>
      </c>
      <c r="D179" s="1" t="s">
        <v>21</v>
      </c>
      <c r="E179" s="5">
        <v>329467</v>
      </c>
      <c r="G179" s="5">
        <v>329467</v>
      </c>
      <c r="H179" s="1" t="s">
        <v>22</v>
      </c>
    </row>
    <row r="180" spans="1:8" x14ac:dyDescent="0.2">
      <c r="A180" s="1" t="s">
        <v>7</v>
      </c>
      <c r="B180" s="1" t="s">
        <v>112</v>
      </c>
      <c r="C180" s="6">
        <v>41115</v>
      </c>
      <c r="D180" s="1" t="s">
        <v>21</v>
      </c>
      <c r="F180" s="5">
        <v>341000</v>
      </c>
      <c r="G180" s="5">
        <v>341000</v>
      </c>
      <c r="H180" s="1" t="s">
        <v>23</v>
      </c>
    </row>
    <row r="181" spans="1:8" x14ac:dyDescent="0.2">
      <c r="A181" s="1" t="s">
        <v>7</v>
      </c>
      <c r="B181" s="1" t="s">
        <v>113</v>
      </c>
      <c r="C181" s="6">
        <v>41018</v>
      </c>
      <c r="D181" s="1" t="s">
        <v>21</v>
      </c>
      <c r="F181" s="5">
        <v>61000</v>
      </c>
      <c r="G181" s="5">
        <v>61000</v>
      </c>
      <c r="H181" s="1" t="s">
        <v>23</v>
      </c>
    </row>
    <row r="182" spans="1:8" x14ac:dyDescent="0.2">
      <c r="A182" s="1" t="s">
        <v>7</v>
      </c>
      <c r="B182" s="1" t="s">
        <v>114</v>
      </c>
      <c r="C182" s="6">
        <v>41053</v>
      </c>
      <c r="D182" s="1" t="s">
        <v>21</v>
      </c>
      <c r="F182" s="5">
        <v>163000</v>
      </c>
      <c r="G182" s="5">
        <v>163000</v>
      </c>
      <c r="H182" s="1" t="s">
        <v>23</v>
      </c>
    </row>
    <row r="183" spans="1:8" x14ac:dyDescent="0.2">
      <c r="A183" s="1" t="s">
        <v>7</v>
      </c>
      <c r="B183" s="1" t="s">
        <v>115</v>
      </c>
      <c r="C183" s="6">
        <v>41694</v>
      </c>
      <c r="D183" s="1" t="s">
        <v>21</v>
      </c>
      <c r="F183" s="5">
        <v>208000</v>
      </c>
      <c r="G183" s="5">
        <v>208000</v>
      </c>
      <c r="H183" s="1" t="s">
        <v>23</v>
      </c>
    </row>
    <row r="184" spans="1:8" x14ac:dyDescent="0.2">
      <c r="A184" s="1" t="s">
        <v>7</v>
      </c>
      <c r="B184" s="1" t="s">
        <v>116</v>
      </c>
      <c r="C184" s="6">
        <v>41771</v>
      </c>
      <c r="D184" s="1" t="s">
        <v>21</v>
      </c>
      <c r="F184" s="5">
        <v>146030000</v>
      </c>
      <c r="G184" s="5">
        <v>146030000</v>
      </c>
      <c r="H184" s="1" t="s">
        <v>23</v>
      </c>
    </row>
    <row r="185" spans="1:8" x14ac:dyDescent="0.2">
      <c r="A185" s="1" t="s">
        <v>7</v>
      </c>
      <c r="B185" s="1" t="s">
        <v>117</v>
      </c>
      <c r="C185" s="6">
        <v>41158</v>
      </c>
      <c r="D185" s="1" t="s">
        <v>21</v>
      </c>
      <c r="F185" s="5">
        <v>3500000</v>
      </c>
      <c r="G185" s="5">
        <v>3500000</v>
      </c>
      <c r="H185" s="1" t="s">
        <v>23</v>
      </c>
    </row>
    <row r="186" spans="1:8" x14ac:dyDescent="0.2">
      <c r="A186" s="1" t="s">
        <v>7</v>
      </c>
      <c r="B186" s="1" t="s">
        <v>117</v>
      </c>
      <c r="C186" s="6">
        <v>41233</v>
      </c>
      <c r="D186" s="1" t="s">
        <v>21</v>
      </c>
      <c r="E186" s="5">
        <v>3500000</v>
      </c>
      <c r="G186" s="5">
        <v>3500000</v>
      </c>
      <c r="H186" s="1" t="s">
        <v>22</v>
      </c>
    </row>
    <row r="187" spans="1:8" x14ac:dyDescent="0.2">
      <c r="A187" s="1" t="s">
        <v>7</v>
      </c>
      <c r="B187" s="1" t="s">
        <v>118</v>
      </c>
      <c r="C187" s="6">
        <v>41898</v>
      </c>
      <c r="D187" s="1" t="s">
        <v>21</v>
      </c>
      <c r="F187" s="5">
        <v>270000</v>
      </c>
      <c r="G187" s="5">
        <v>270000</v>
      </c>
      <c r="H187" s="1" t="s">
        <v>23</v>
      </c>
    </row>
    <row r="188" spans="1:8" x14ac:dyDescent="0.2">
      <c r="A188" s="1" t="s">
        <v>7</v>
      </c>
      <c r="B188" s="1" t="s">
        <v>118</v>
      </c>
      <c r="C188" s="6">
        <v>41243</v>
      </c>
      <c r="D188" s="1" t="s">
        <v>21</v>
      </c>
      <c r="F188" s="5">
        <v>738000</v>
      </c>
      <c r="G188" s="5">
        <v>738000</v>
      </c>
      <c r="H188" s="1" t="s">
        <v>23</v>
      </c>
    </row>
    <row r="189" spans="1:8" x14ac:dyDescent="0.2">
      <c r="A189" s="1" t="s">
        <v>7</v>
      </c>
      <c r="B189" s="1" t="s">
        <v>118</v>
      </c>
      <c r="C189" s="6">
        <v>41358</v>
      </c>
      <c r="D189" s="1" t="s">
        <v>21</v>
      </c>
      <c r="F189" s="5">
        <v>754000</v>
      </c>
      <c r="G189" s="5">
        <v>754000</v>
      </c>
      <c r="H189" s="1" t="s">
        <v>23</v>
      </c>
    </row>
    <row r="190" spans="1:8" x14ac:dyDescent="0.2">
      <c r="A190" s="1" t="s">
        <v>7</v>
      </c>
      <c r="B190" s="1" t="s">
        <v>119</v>
      </c>
      <c r="C190" s="6">
        <v>41253</v>
      </c>
      <c r="D190" s="1" t="s">
        <v>21</v>
      </c>
      <c r="F190" s="5">
        <v>55000</v>
      </c>
      <c r="G190" s="5">
        <v>55000</v>
      </c>
      <c r="H190" s="1" t="s">
        <v>23</v>
      </c>
    </row>
    <row r="191" spans="1:8" x14ac:dyDescent="0.2">
      <c r="A191" s="1" t="s">
        <v>7</v>
      </c>
      <c r="B191" s="1" t="s">
        <v>120</v>
      </c>
      <c r="C191" s="6">
        <v>41890</v>
      </c>
      <c r="D191" s="1" t="s">
        <v>21</v>
      </c>
      <c r="F191" s="5">
        <v>4849550</v>
      </c>
      <c r="G191" s="5">
        <v>4849550</v>
      </c>
      <c r="H191" s="1" t="s">
        <v>23</v>
      </c>
    </row>
    <row r="192" spans="1:8" x14ac:dyDescent="0.2">
      <c r="A192" s="1" t="s">
        <v>7</v>
      </c>
      <c r="B192" s="1" t="s">
        <v>120</v>
      </c>
      <c r="C192" s="6">
        <v>41285</v>
      </c>
      <c r="D192" s="1" t="s">
        <v>21</v>
      </c>
      <c r="F192" s="5">
        <v>8567000</v>
      </c>
      <c r="G192" s="5">
        <v>8567000</v>
      </c>
      <c r="H192" s="1" t="s">
        <v>23</v>
      </c>
    </row>
    <row r="193" spans="1:8" x14ac:dyDescent="0.2">
      <c r="A193" s="1" t="s">
        <v>7</v>
      </c>
      <c r="B193" s="1" t="s">
        <v>120</v>
      </c>
      <c r="C193" s="6">
        <v>41339</v>
      </c>
      <c r="D193" s="1" t="s">
        <v>21</v>
      </c>
      <c r="F193" s="5">
        <v>16504123</v>
      </c>
      <c r="G193" s="5">
        <v>16504123</v>
      </c>
      <c r="H193" s="1" t="s">
        <v>23</v>
      </c>
    </row>
    <row r="194" spans="1:8" x14ac:dyDescent="0.2">
      <c r="A194" s="1" t="s">
        <v>7</v>
      </c>
      <c r="B194" s="1" t="s">
        <v>120</v>
      </c>
      <c r="C194" s="6">
        <v>41430</v>
      </c>
      <c r="D194" s="1" t="s">
        <v>21</v>
      </c>
      <c r="F194" s="5">
        <v>24885400</v>
      </c>
      <c r="G194" s="5">
        <v>24885400</v>
      </c>
      <c r="H194" s="1" t="s">
        <v>23</v>
      </c>
    </row>
    <row r="195" spans="1:8" x14ac:dyDescent="0.2">
      <c r="A195" s="1" t="s">
        <v>7</v>
      </c>
      <c r="B195" s="1" t="s">
        <v>121</v>
      </c>
      <c r="C195" s="6">
        <v>41358</v>
      </c>
      <c r="D195" s="1" t="s">
        <v>21</v>
      </c>
      <c r="F195" s="5">
        <v>127847</v>
      </c>
      <c r="G195" s="5">
        <v>127847</v>
      </c>
      <c r="H195" s="1" t="s">
        <v>23</v>
      </c>
    </row>
    <row r="196" spans="1:8" x14ac:dyDescent="0.2">
      <c r="A196" s="1" t="s">
        <v>7</v>
      </c>
      <c r="B196" s="1" t="s">
        <v>122</v>
      </c>
      <c r="C196" s="6">
        <v>41334</v>
      </c>
      <c r="D196" s="1" t="s">
        <v>21</v>
      </c>
      <c r="F196" s="5">
        <v>53500000</v>
      </c>
      <c r="G196" s="5">
        <v>53500000</v>
      </c>
      <c r="H196" s="1" t="s">
        <v>23</v>
      </c>
    </row>
    <row r="197" spans="1:8" x14ac:dyDescent="0.2">
      <c r="A197" s="1" t="s">
        <v>7</v>
      </c>
      <c r="B197" s="1" t="s">
        <v>123</v>
      </c>
      <c r="C197" s="6">
        <v>41337</v>
      </c>
      <c r="D197" s="1" t="s">
        <v>21</v>
      </c>
      <c r="F197" s="5">
        <v>834000</v>
      </c>
      <c r="G197" s="5">
        <v>834000</v>
      </c>
      <c r="H197" s="1" t="s">
        <v>23</v>
      </c>
    </row>
    <row r="198" spans="1:8" x14ac:dyDescent="0.2">
      <c r="A198" s="1" t="s">
        <v>7</v>
      </c>
      <c r="B198" s="1" t="s">
        <v>124</v>
      </c>
      <c r="C198" s="6">
        <v>41347</v>
      </c>
      <c r="D198" s="1" t="s">
        <v>21</v>
      </c>
      <c r="F198" s="5">
        <v>35000</v>
      </c>
      <c r="G198" s="5">
        <v>35000</v>
      </c>
      <c r="H198" s="1" t="s">
        <v>23</v>
      </c>
    </row>
    <row r="199" spans="1:8" x14ac:dyDescent="0.2">
      <c r="A199" s="1" t="s">
        <v>7</v>
      </c>
      <c r="B199" s="1" t="s">
        <v>125</v>
      </c>
      <c r="C199" s="6">
        <v>41389</v>
      </c>
      <c r="D199" s="1" t="s">
        <v>21</v>
      </c>
      <c r="F199" s="5">
        <v>1700000</v>
      </c>
      <c r="G199" s="5">
        <v>1700000</v>
      </c>
      <c r="H199" s="1" t="s">
        <v>23</v>
      </c>
    </row>
    <row r="200" spans="1:8" x14ac:dyDescent="0.2">
      <c r="A200" s="1" t="s">
        <v>7</v>
      </c>
      <c r="B200" s="1" t="s">
        <v>126</v>
      </c>
      <c r="C200" s="6">
        <v>41491</v>
      </c>
      <c r="D200" s="1" t="s">
        <v>21</v>
      </c>
      <c r="F200" s="5">
        <v>56000</v>
      </c>
      <c r="G200" s="5">
        <v>56000</v>
      </c>
      <c r="H200" s="1" t="s">
        <v>23</v>
      </c>
    </row>
    <row r="201" spans="1:8" x14ac:dyDescent="0.2">
      <c r="A201" s="1" t="s">
        <v>7</v>
      </c>
      <c r="B201" s="1" t="s">
        <v>127</v>
      </c>
      <c r="C201" s="6">
        <v>41494</v>
      </c>
      <c r="D201" s="1" t="s">
        <v>21</v>
      </c>
      <c r="F201" s="5">
        <v>9000000</v>
      </c>
      <c r="G201" s="5">
        <v>9000000</v>
      </c>
      <c r="H201" s="1" t="s">
        <v>23</v>
      </c>
    </row>
    <row r="202" spans="1:8" x14ac:dyDescent="0.2">
      <c r="A202" s="1" t="s">
        <v>7</v>
      </c>
      <c r="B202" s="1" t="s">
        <v>128</v>
      </c>
      <c r="C202" s="6">
        <v>41592</v>
      </c>
      <c r="D202" s="1" t="s">
        <v>21</v>
      </c>
      <c r="F202" s="5">
        <v>160000</v>
      </c>
      <c r="G202" s="5">
        <v>160000</v>
      </c>
      <c r="H202" s="1" t="s">
        <v>23</v>
      </c>
    </row>
    <row r="203" spans="1:8" x14ac:dyDescent="0.2">
      <c r="A203" s="1" t="s">
        <v>7</v>
      </c>
      <c r="B203" s="1" t="s">
        <v>129</v>
      </c>
      <c r="C203" s="6">
        <v>41422</v>
      </c>
      <c r="D203" s="1" t="s">
        <v>21</v>
      </c>
      <c r="F203" s="5">
        <v>5079278</v>
      </c>
      <c r="G203" s="5">
        <v>5079278</v>
      </c>
      <c r="H203" s="1" t="s">
        <v>23</v>
      </c>
    </row>
    <row r="204" spans="1:8" x14ac:dyDescent="0.2">
      <c r="A204" s="1" t="s">
        <v>7</v>
      </c>
      <c r="B204" s="1" t="s">
        <v>129</v>
      </c>
      <c r="C204" s="6">
        <v>41421</v>
      </c>
      <c r="D204" s="1" t="s">
        <v>21</v>
      </c>
      <c r="F204" s="5">
        <v>6778716</v>
      </c>
      <c r="G204" s="5">
        <v>6778716</v>
      </c>
      <c r="H204" s="1" t="s">
        <v>23</v>
      </c>
    </row>
    <row r="205" spans="1:8" x14ac:dyDescent="0.2">
      <c r="A205" s="1" t="s">
        <v>7</v>
      </c>
      <c r="B205" s="1" t="s">
        <v>130</v>
      </c>
      <c r="C205" s="6">
        <v>41438</v>
      </c>
      <c r="D205" s="1" t="s">
        <v>21</v>
      </c>
      <c r="E205" s="5">
        <v>5448000</v>
      </c>
      <c r="G205" s="5">
        <v>5448000</v>
      </c>
      <c r="H205" s="1" t="s">
        <v>22</v>
      </c>
    </row>
    <row r="206" spans="1:8" x14ac:dyDescent="0.2">
      <c r="A206" s="1" t="s">
        <v>7</v>
      </c>
      <c r="B206" s="1" t="s">
        <v>130</v>
      </c>
      <c r="C206" s="6">
        <v>41432</v>
      </c>
      <c r="D206" s="1" t="s">
        <v>21</v>
      </c>
      <c r="F206" s="5">
        <v>5488000</v>
      </c>
      <c r="G206" s="5">
        <v>5488000</v>
      </c>
      <c r="H206" s="1" t="s">
        <v>23</v>
      </c>
    </row>
    <row r="207" spans="1:8" x14ac:dyDescent="0.2">
      <c r="A207" s="1" t="s">
        <v>7</v>
      </c>
      <c r="B207" s="1" t="s">
        <v>131</v>
      </c>
      <c r="C207" s="6">
        <v>41617</v>
      </c>
      <c r="D207" s="1" t="s">
        <v>21</v>
      </c>
      <c r="F207" s="5">
        <v>22974000</v>
      </c>
      <c r="G207" s="5">
        <v>22974000</v>
      </c>
      <c r="H207" s="1" t="s">
        <v>23</v>
      </c>
    </row>
    <row r="208" spans="1:8" x14ac:dyDescent="0.2">
      <c r="A208" s="1" t="s">
        <v>7</v>
      </c>
      <c r="B208" s="1" t="s">
        <v>132</v>
      </c>
      <c r="C208" s="6">
        <v>41990</v>
      </c>
      <c r="D208" s="1" t="s">
        <v>21</v>
      </c>
      <c r="F208" s="5">
        <v>3686000</v>
      </c>
      <c r="G208" s="5">
        <v>3686000</v>
      </c>
      <c r="H208" s="1" t="s">
        <v>23</v>
      </c>
    </row>
    <row r="209" spans="1:8" x14ac:dyDescent="0.2">
      <c r="A209" s="1" t="s">
        <v>7</v>
      </c>
      <c r="B209" s="1" t="s">
        <v>133</v>
      </c>
      <c r="C209" s="6">
        <v>41677</v>
      </c>
      <c r="D209" s="1" t="s">
        <v>21</v>
      </c>
      <c r="F209" s="5">
        <v>50000000</v>
      </c>
      <c r="G209" s="5">
        <v>50000000</v>
      </c>
      <c r="H209" s="1" t="s">
        <v>23</v>
      </c>
    </row>
    <row r="210" spans="1:8" x14ac:dyDescent="0.2">
      <c r="A210" s="1" t="s">
        <v>7</v>
      </c>
      <c r="B210" s="1" t="s">
        <v>134</v>
      </c>
      <c r="C210" s="6">
        <v>41677</v>
      </c>
      <c r="D210" s="1" t="s">
        <v>21</v>
      </c>
      <c r="F210" s="5">
        <v>732000</v>
      </c>
      <c r="G210" s="5">
        <v>732000</v>
      </c>
      <c r="H210" s="1" t="s">
        <v>23</v>
      </c>
    </row>
    <row r="211" spans="1:8" x14ac:dyDescent="0.2">
      <c r="A211" s="1" t="s">
        <v>7</v>
      </c>
      <c r="B211" s="1" t="s">
        <v>135</v>
      </c>
      <c r="C211" s="6">
        <v>41677</v>
      </c>
      <c r="D211" s="1" t="s">
        <v>21</v>
      </c>
      <c r="F211" s="5">
        <v>1433000</v>
      </c>
      <c r="G211" s="5">
        <v>1433000</v>
      </c>
      <c r="H211" s="1" t="s">
        <v>23</v>
      </c>
    </row>
    <row r="212" spans="1:8" x14ac:dyDescent="0.2">
      <c r="A212" s="1" t="s">
        <v>7</v>
      </c>
      <c r="B212" s="1" t="s">
        <v>136</v>
      </c>
      <c r="C212" s="6">
        <v>41697</v>
      </c>
      <c r="D212" s="1" t="s">
        <v>21</v>
      </c>
      <c r="F212" s="5">
        <v>9092250</v>
      </c>
      <c r="G212" s="5">
        <v>9092250</v>
      </c>
      <c r="H212" s="1" t="s">
        <v>23</v>
      </c>
    </row>
    <row r="213" spans="1:8" x14ac:dyDescent="0.2">
      <c r="A213" s="1" t="s">
        <v>7</v>
      </c>
      <c r="B213" s="1" t="s">
        <v>137</v>
      </c>
      <c r="C213" s="6">
        <v>41857</v>
      </c>
      <c r="D213" s="1" t="s">
        <v>21</v>
      </c>
      <c r="E213" s="5">
        <v>656000</v>
      </c>
      <c r="G213" s="5">
        <v>656000</v>
      </c>
      <c r="H213" s="1" t="s">
        <v>22</v>
      </c>
    </row>
    <row r="214" spans="1:8" x14ac:dyDescent="0.2">
      <c r="A214" s="1" t="s">
        <v>7</v>
      </c>
      <c r="B214" s="1" t="s">
        <v>137</v>
      </c>
      <c r="C214" s="6">
        <v>41914</v>
      </c>
      <c r="D214" s="1" t="s">
        <v>21</v>
      </c>
      <c r="E214" s="5">
        <v>656000</v>
      </c>
      <c r="G214" s="5">
        <v>656000</v>
      </c>
      <c r="H214" s="1" t="s">
        <v>22</v>
      </c>
    </row>
    <row r="215" spans="1:8" x14ac:dyDescent="0.2">
      <c r="A215" s="1" t="s">
        <v>7</v>
      </c>
      <c r="B215" s="1" t="s">
        <v>137</v>
      </c>
      <c r="C215" s="6">
        <v>41948</v>
      </c>
      <c r="D215" s="1" t="s">
        <v>21</v>
      </c>
      <c r="E215" s="5">
        <v>656000</v>
      </c>
      <c r="G215" s="5">
        <v>656000</v>
      </c>
      <c r="H215" s="1" t="s">
        <v>22</v>
      </c>
    </row>
    <row r="216" spans="1:8" x14ac:dyDescent="0.2">
      <c r="A216" s="1" t="s">
        <v>7</v>
      </c>
      <c r="B216" s="1" t="s">
        <v>137</v>
      </c>
      <c r="C216" s="6">
        <v>41978</v>
      </c>
      <c r="D216" s="1" t="s">
        <v>21</v>
      </c>
      <c r="E216" s="5">
        <v>656000</v>
      </c>
      <c r="G216" s="5">
        <v>656000</v>
      </c>
      <c r="H216" s="1" t="s">
        <v>22</v>
      </c>
    </row>
    <row r="217" spans="1:8" x14ac:dyDescent="0.2">
      <c r="A217" s="1" t="s">
        <v>7</v>
      </c>
      <c r="B217" s="1" t="s">
        <v>137</v>
      </c>
      <c r="C217" s="6">
        <v>41901</v>
      </c>
      <c r="D217" s="1" t="s">
        <v>21</v>
      </c>
      <c r="E217" s="5">
        <v>1968000</v>
      </c>
      <c r="G217" s="5">
        <v>1968000</v>
      </c>
      <c r="H217" s="1" t="s">
        <v>22</v>
      </c>
    </row>
    <row r="218" spans="1:8" x14ac:dyDescent="0.2">
      <c r="A218" s="1" t="s">
        <v>7</v>
      </c>
      <c r="B218" s="1" t="s">
        <v>137</v>
      </c>
      <c r="C218" s="6">
        <v>41787</v>
      </c>
      <c r="D218" s="1" t="s">
        <v>21</v>
      </c>
      <c r="F218" s="5">
        <v>7872000</v>
      </c>
      <c r="G218" s="5">
        <v>7872000</v>
      </c>
      <c r="H218" s="1" t="s">
        <v>23</v>
      </c>
    </row>
    <row r="219" spans="1:8" x14ac:dyDescent="0.2">
      <c r="A219" s="1" t="s">
        <v>7</v>
      </c>
      <c r="B219" s="1" t="s">
        <v>138</v>
      </c>
      <c r="C219" s="6">
        <v>41803</v>
      </c>
      <c r="D219" s="1" t="s">
        <v>21</v>
      </c>
      <c r="F219" s="5">
        <v>977500</v>
      </c>
      <c r="G219" s="5">
        <v>977500</v>
      </c>
      <c r="H219" s="1" t="s">
        <v>23</v>
      </c>
    </row>
    <row r="220" spans="1:8" x14ac:dyDescent="0.2">
      <c r="A220" s="1" t="s">
        <v>7</v>
      </c>
      <c r="B220" s="1" t="s">
        <v>139</v>
      </c>
      <c r="C220" s="6">
        <v>41809</v>
      </c>
      <c r="D220" s="1" t="s">
        <v>21</v>
      </c>
      <c r="F220" s="5">
        <v>78000</v>
      </c>
      <c r="G220" s="5">
        <v>78000</v>
      </c>
      <c r="H220" s="1" t="s">
        <v>23</v>
      </c>
    </row>
    <row r="221" spans="1:8" x14ac:dyDescent="0.2">
      <c r="A221" s="1" t="s">
        <v>7</v>
      </c>
      <c r="B221" s="1" t="s">
        <v>139</v>
      </c>
      <c r="C221" s="6">
        <v>41813</v>
      </c>
      <c r="D221" s="1" t="s">
        <v>21</v>
      </c>
      <c r="E221" s="5">
        <v>78000</v>
      </c>
      <c r="G221" s="5">
        <v>78000</v>
      </c>
      <c r="H221" s="1" t="s">
        <v>22</v>
      </c>
    </row>
    <row r="222" spans="1:8" x14ac:dyDescent="0.2">
      <c r="A222" s="1" t="s">
        <v>7</v>
      </c>
      <c r="B222" s="1" t="s">
        <v>139</v>
      </c>
      <c r="C222" s="6">
        <v>41835</v>
      </c>
      <c r="D222" s="1" t="s">
        <v>21</v>
      </c>
      <c r="F222" s="5">
        <v>87000</v>
      </c>
      <c r="G222" s="5">
        <v>87000</v>
      </c>
      <c r="H222" s="1" t="s">
        <v>23</v>
      </c>
    </row>
    <row r="223" spans="1:8" x14ac:dyDescent="0.2">
      <c r="A223" s="1" t="s">
        <v>7</v>
      </c>
      <c r="B223" s="1" t="s">
        <v>139</v>
      </c>
      <c r="C223" s="6">
        <v>41845</v>
      </c>
      <c r="D223" s="1" t="s">
        <v>21</v>
      </c>
      <c r="E223" s="5">
        <v>87000</v>
      </c>
      <c r="G223" s="5">
        <v>87000</v>
      </c>
      <c r="H223" s="1" t="s">
        <v>22</v>
      </c>
    </row>
    <row r="224" spans="1:8" x14ac:dyDescent="0.2">
      <c r="A224" s="1" t="s">
        <v>7</v>
      </c>
      <c r="B224" s="1" t="s">
        <v>140</v>
      </c>
      <c r="C224" s="6">
        <v>41813</v>
      </c>
      <c r="D224" s="1" t="s">
        <v>21</v>
      </c>
      <c r="F224" s="5">
        <v>23063401</v>
      </c>
      <c r="G224" s="5">
        <v>23063401</v>
      </c>
      <c r="H224" s="1" t="s">
        <v>23</v>
      </c>
    </row>
    <row r="225" spans="1:8" x14ac:dyDescent="0.2">
      <c r="A225" s="1" t="s">
        <v>7</v>
      </c>
      <c r="B225" s="1" t="s">
        <v>140</v>
      </c>
      <c r="C225" s="6">
        <v>41963</v>
      </c>
      <c r="D225" s="1" t="s">
        <v>21</v>
      </c>
      <c r="E225" s="5">
        <v>23063401</v>
      </c>
      <c r="G225" s="5">
        <v>23063401</v>
      </c>
      <c r="H225" s="1" t="s">
        <v>22</v>
      </c>
    </row>
    <row r="226" spans="1:8" x14ac:dyDescent="0.2">
      <c r="A226" s="1" t="s">
        <v>7</v>
      </c>
      <c r="B226" s="1" t="s">
        <v>141</v>
      </c>
      <c r="C226" s="6">
        <v>41844</v>
      </c>
      <c r="D226" s="1" t="s">
        <v>21</v>
      </c>
      <c r="F226" s="5">
        <v>26000000</v>
      </c>
      <c r="G226" s="5">
        <v>26000000</v>
      </c>
      <c r="H226" s="1" t="s">
        <v>23</v>
      </c>
    </row>
    <row r="227" spans="1:8" x14ac:dyDescent="0.2">
      <c r="A227" s="1" t="s">
        <v>7</v>
      </c>
      <c r="B227" s="1" t="s">
        <v>141</v>
      </c>
      <c r="C227" s="6">
        <v>41996</v>
      </c>
      <c r="D227" s="1" t="s">
        <v>21</v>
      </c>
      <c r="E227" s="5">
        <v>26000000</v>
      </c>
      <c r="G227" s="5">
        <v>26000000</v>
      </c>
      <c r="H227" s="1" t="s">
        <v>22</v>
      </c>
    </row>
    <row r="228" spans="1:8" x14ac:dyDescent="0.2">
      <c r="A228" s="1" t="s">
        <v>7</v>
      </c>
      <c r="B228" s="1" t="s">
        <v>142</v>
      </c>
      <c r="C228" s="6">
        <v>41851</v>
      </c>
      <c r="D228" s="1" t="s">
        <v>21</v>
      </c>
      <c r="F228" s="5">
        <v>4920000</v>
      </c>
      <c r="G228" s="5">
        <v>4920000</v>
      </c>
      <c r="H228" s="1" t="s">
        <v>23</v>
      </c>
    </row>
    <row r="229" spans="1:8" x14ac:dyDescent="0.2">
      <c r="A229" s="1" t="s">
        <v>7</v>
      </c>
      <c r="B229" s="1" t="s">
        <v>143</v>
      </c>
      <c r="C229" s="6">
        <v>41886</v>
      </c>
      <c r="D229" s="1" t="s">
        <v>21</v>
      </c>
      <c r="E229" s="5">
        <v>405000</v>
      </c>
      <c r="G229" s="5">
        <v>405000</v>
      </c>
      <c r="H229" s="1" t="s">
        <v>22</v>
      </c>
    </row>
    <row r="230" spans="1:8" x14ac:dyDescent="0.2">
      <c r="A230" s="1" t="s">
        <v>7</v>
      </c>
      <c r="B230" s="1" t="s">
        <v>143</v>
      </c>
      <c r="C230" s="6">
        <v>41914</v>
      </c>
      <c r="D230" s="1" t="s">
        <v>21</v>
      </c>
      <c r="E230" s="5">
        <v>405000</v>
      </c>
      <c r="G230" s="5">
        <v>405000</v>
      </c>
      <c r="H230" s="1" t="s">
        <v>22</v>
      </c>
    </row>
    <row r="231" spans="1:8" x14ac:dyDescent="0.2">
      <c r="A231" s="1" t="s">
        <v>7</v>
      </c>
      <c r="B231" s="1" t="s">
        <v>143</v>
      </c>
      <c r="C231" s="6">
        <v>41920</v>
      </c>
      <c r="D231" s="1" t="s">
        <v>21</v>
      </c>
      <c r="E231" s="5">
        <v>810000</v>
      </c>
      <c r="G231" s="5">
        <v>810000</v>
      </c>
      <c r="H231" s="1" t="s">
        <v>22</v>
      </c>
    </row>
    <row r="232" spans="1:8" x14ac:dyDescent="0.2">
      <c r="A232" s="1" t="s">
        <v>7</v>
      </c>
      <c r="B232" s="1" t="s">
        <v>143</v>
      </c>
      <c r="C232" s="6">
        <v>41925</v>
      </c>
      <c r="D232" s="1" t="s">
        <v>21</v>
      </c>
      <c r="E232" s="5">
        <v>880000</v>
      </c>
      <c r="G232" s="5">
        <v>880000</v>
      </c>
      <c r="H232" s="1" t="s">
        <v>22</v>
      </c>
    </row>
    <row r="233" spans="1:8" x14ac:dyDescent="0.2">
      <c r="A233" s="1" t="s">
        <v>7</v>
      </c>
      <c r="B233" s="1" t="s">
        <v>143</v>
      </c>
      <c r="C233" s="6">
        <v>41863</v>
      </c>
      <c r="D233" s="1" t="s">
        <v>21</v>
      </c>
      <c r="F233" s="5">
        <v>4500000</v>
      </c>
      <c r="G233" s="5">
        <v>4500000</v>
      </c>
      <c r="H233" s="1" t="s">
        <v>23</v>
      </c>
    </row>
    <row r="234" spans="1:8" x14ac:dyDescent="0.2">
      <c r="A234" s="1" t="s">
        <v>7</v>
      </c>
      <c r="B234" s="1" t="s">
        <v>144</v>
      </c>
      <c r="C234" s="6">
        <v>41877</v>
      </c>
      <c r="D234" s="1" t="s">
        <v>21</v>
      </c>
      <c r="F234" s="5">
        <v>9199681</v>
      </c>
      <c r="G234" s="5">
        <v>9199681</v>
      </c>
      <c r="H234" s="1" t="s">
        <v>23</v>
      </c>
    </row>
    <row r="235" spans="1:8" x14ac:dyDescent="0.2">
      <c r="A235" s="1" t="s">
        <v>7</v>
      </c>
      <c r="B235" s="1" t="s">
        <v>144</v>
      </c>
      <c r="C235" s="6">
        <v>41921</v>
      </c>
      <c r="D235" s="1" t="s">
        <v>21</v>
      </c>
      <c r="E235" s="5">
        <v>9199681</v>
      </c>
      <c r="G235" s="5">
        <v>9199681</v>
      </c>
      <c r="H235" s="1" t="s">
        <v>22</v>
      </c>
    </row>
    <row r="236" spans="1:8" x14ac:dyDescent="0.2">
      <c r="A236" s="1" t="s">
        <v>7</v>
      </c>
      <c r="B236" s="1" t="s">
        <v>145</v>
      </c>
      <c r="C236" s="6">
        <v>41962</v>
      </c>
      <c r="D236" s="1" t="s">
        <v>21</v>
      </c>
      <c r="F236" s="5">
        <v>4000000</v>
      </c>
      <c r="G236" s="5">
        <v>4000000</v>
      </c>
      <c r="H236" s="1" t="s">
        <v>23</v>
      </c>
    </row>
    <row r="237" spans="1:8" x14ac:dyDescent="0.2">
      <c r="A237" s="1" t="s">
        <v>7</v>
      </c>
      <c r="B237" s="1" t="s">
        <v>146</v>
      </c>
      <c r="C237" s="6">
        <v>41968</v>
      </c>
      <c r="D237" s="1" t="s">
        <v>21</v>
      </c>
      <c r="F237" s="5">
        <v>4840963</v>
      </c>
      <c r="G237" s="5">
        <v>4840963</v>
      </c>
      <c r="H237" s="1" t="s">
        <v>23</v>
      </c>
    </row>
    <row r="238" spans="1:8" x14ac:dyDescent="0.2">
      <c r="A238" s="1" t="s">
        <v>7</v>
      </c>
      <c r="B238" s="1" t="s">
        <v>147</v>
      </c>
      <c r="C238" s="6">
        <v>41991</v>
      </c>
      <c r="D238" s="1" t="s">
        <v>21</v>
      </c>
      <c r="E238" s="5">
        <v>8000000</v>
      </c>
      <c r="G238" s="5">
        <v>8000000</v>
      </c>
      <c r="H238" s="1" t="s">
        <v>22</v>
      </c>
    </row>
    <row r="239" spans="1:8" x14ac:dyDescent="0.2">
      <c r="A239" s="1" t="s">
        <v>7</v>
      </c>
      <c r="B239" s="1" t="s">
        <v>147</v>
      </c>
      <c r="C239" s="6">
        <v>41969</v>
      </c>
      <c r="D239" s="1" t="s">
        <v>21</v>
      </c>
      <c r="F239" s="5">
        <v>10664628</v>
      </c>
      <c r="G239" s="5">
        <v>10664628</v>
      </c>
      <c r="H239" s="1" t="s">
        <v>23</v>
      </c>
    </row>
    <row r="240" spans="1:8" x14ac:dyDescent="0.2">
      <c r="A240" s="1" t="s">
        <v>7</v>
      </c>
      <c r="B240" s="1" t="s">
        <v>148</v>
      </c>
      <c r="C240" s="6">
        <v>41990</v>
      </c>
      <c r="D240" s="1" t="s">
        <v>21</v>
      </c>
      <c r="F240" s="5">
        <v>8100000</v>
      </c>
      <c r="G240" s="5">
        <v>8100000</v>
      </c>
      <c r="H240" s="1" t="s">
        <v>23</v>
      </c>
    </row>
    <row r="241" spans="1:8" x14ac:dyDescent="0.2">
      <c r="A241" s="1" t="s">
        <v>8</v>
      </c>
      <c r="B241" s="1" t="s">
        <v>149</v>
      </c>
      <c r="C241" s="6">
        <v>41310</v>
      </c>
      <c r="D241" s="1" t="s">
        <v>21</v>
      </c>
      <c r="E241" s="5">
        <v>1800000</v>
      </c>
      <c r="G241" s="5">
        <v>1800000</v>
      </c>
      <c r="H241" s="1" t="s">
        <v>22</v>
      </c>
    </row>
    <row r="242" spans="1:8" x14ac:dyDescent="0.2">
      <c r="A242" s="1" t="s">
        <v>8</v>
      </c>
      <c r="B242" s="1" t="s">
        <v>150</v>
      </c>
      <c r="C242" s="6">
        <v>41232</v>
      </c>
      <c r="D242" s="1" t="s">
        <v>21</v>
      </c>
      <c r="E242" s="5">
        <v>3181400</v>
      </c>
      <c r="G242" s="5">
        <v>3181400</v>
      </c>
      <c r="H242" s="1" t="s">
        <v>22</v>
      </c>
    </row>
    <row r="243" spans="1:8" x14ac:dyDescent="0.2">
      <c r="A243" s="1" t="s">
        <v>8</v>
      </c>
      <c r="B243" s="1" t="s">
        <v>151</v>
      </c>
      <c r="C243" s="6">
        <v>40982</v>
      </c>
      <c r="D243" s="1" t="s">
        <v>21</v>
      </c>
      <c r="E243" s="5">
        <v>5600000</v>
      </c>
      <c r="G243" s="5">
        <v>5600000</v>
      </c>
      <c r="H243" s="1" t="s">
        <v>22</v>
      </c>
    </row>
    <row r="244" spans="1:8" x14ac:dyDescent="0.2">
      <c r="A244" s="1" t="s">
        <v>8</v>
      </c>
      <c r="B244" s="1" t="s">
        <v>152</v>
      </c>
      <c r="C244" s="6">
        <v>41611</v>
      </c>
      <c r="D244" s="1" t="s">
        <v>21</v>
      </c>
      <c r="E244" s="5">
        <v>405000</v>
      </c>
      <c r="G244" s="5">
        <v>405000</v>
      </c>
      <c r="H244" s="1" t="s">
        <v>22</v>
      </c>
    </row>
    <row r="245" spans="1:8" x14ac:dyDescent="0.2">
      <c r="A245" s="1" t="s">
        <v>8</v>
      </c>
      <c r="B245" s="1" t="s">
        <v>152</v>
      </c>
      <c r="C245" s="6">
        <v>41611</v>
      </c>
      <c r="D245" s="1" t="s">
        <v>21</v>
      </c>
      <c r="E245" s="5">
        <v>405000</v>
      </c>
      <c r="G245" s="5">
        <v>405000</v>
      </c>
      <c r="H245" s="1" t="s">
        <v>22</v>
      </c>
    </row>
    <row r="246" spans="1:8" x14ac:dyDescent="0.2">
      <c r="A246" s="1" t="s">
        <v>8</v>
      </c>
      <c r="B246" s="1" t="s">
        <v>152</v>
      </c>
      <c r="C246" s="6">
        <v>41765</v>
      </c>
      <c r="D246" s="1" t="s">
        <v>21</v>
      </c>
      <c r="E246" s="5">
        <v>405000</v>
      </c>
      <c r="G246" s="5">
        <v>405000</v>
      </c>
      <c r="H246" s="1" t="s">
        <v>22</v>
      </c>
    </row>
    <row r="247" spans="1:8" x14ac:dyDescent="0.2">
      <c r="A247" s="1" t="s">
        <v>8</v>
      </c>
      <c r="B247" s="1" t="s">
        <v>152</v>
      </c>
      <c r="C247" s="6">
        <v>41765</v>
      </c>
      <c r="D247" s="1" t="s">
        <v>21</v>
      </c>
      <c r="E247" s="5">
        <v>405000</v>
      </c>
      <c r="G247" s="5">
        <v>405000</v>
      </c>
      <c r="H247" s="1" t="s">
        <v>22</v>
      </c>
    </row>
    <row r="248" spans="1:8" x14ac:dyDescent="0.2">
      <c r="A248" s="1" t="s">
        <v>8</v>
      </c>
      <c r="B248" s="1" t="s">
        <v>152</v>
      </c>
      <c r="C248" s="6">
        <v>41765</v>
      </c>
      <c r="D248" s="1" t="s">
        <v>21</v>
      </c>
      <c r="E248" s="5">
        <v>405000</v>
      </c>
      <c r="G248" s="5">
        <v>405000</v>
      </c>
      <c r="H248" s="1" t="s">
        <v>22</v>
      </c>
    </row>
    <row r="249" spans="1:8" x14ac:dyDescent="0.2">
      <c r="A249" s="1" t="s">
        <v>8</v>
      </c>
      <c r="B249" s="1" t="s">
        <v>152</v>
      </c>
      <c r="C249" s="6">
        <v>41765</v>
      </c>
      <c r="D249" s="1" t="s">
        <v>21</v>
      </c>
      <c r="E249" s="5">
        <v>405000</v>
      </c>
      <c r="G249" s="5">
        <v>405000</v>
      </c>
      <c r="H249" s="1" t="s">
        <v>22</v>
      </c>
    </row>
    <row r="250" spans="1:8" x14ac:dyDescent="0.2">
      <c r="A250" s="1" t="s">
        <v>8</v>
      </c>
      <c r="B250" s="1" t="s">
        <v>152</v>
      </c>
      <c r="C250" s="6">
        <v>41765</v>
      </c>
      <c r="D250" s="1" t="s">
        <v>21</v>
      </c>
      <c r="E250" s="5">
        <v>405000</v>
      </c>
      <c r="G250" s="5">
        <v>405000</v>
      </c>
      <c r="H250" s="1" t="s">
        <v>22</v>
      </c>
    </row>
    <row r="251" spans="1:8" x14ac:dyDescent="0.2">
      <c r="A251" s="1" t="s">
        <v>8</v>
      </c>
      <c r="B251" s="1" t="s">
        <v>152</v>
      </c>
      <c r="C251" s="6">
        <v>41808</v>
      </c>
      <c r="D251" s="1" t="s">
        <v>21</v>
      </c>
      <c r="E251" s="5">
        <v>405000</v>
      </c>
      <c r="G251" s="5">
        <v>405000</v>
      </c>
      <c r="H251" s="1" t="s">
        <v>22</v>
      </c>
    </row>
    <row r="252" spans="1:8" x14ac:dyDescent="0.2">
      <c r="A252" s="1" t="s">
        <v>8</v>
      </c>
      <c r="B252" s="1" t="s">
        <v>152</v>
      </c>
      <c r="C252" s="6">
        <v>41836</v>
      </c>
      <c r="D252" s="1" t="s">
        <v>21</v>
      </c>
      <c r="E252" s="5">
        <v>405000</v>
      </c>
      <c r="G252" s="5">
        <v>405000</v>
      </c>
      <c r="H252" s="1" t="s">
        <v>22</v>
      </c>
    </row>
    <row r="253" spans="1:8" x14ac:dyDescent="0.2">
      <c r="A253" s="1" t="s">
        <v>8</v>
      </c>
      <c r="B253" s="1" t="s">
        <v>152</v>
      </c>
      <c r="C253" s="6">
        <v>41857</v>
      </c>
      <c r="D253" s="1" t="s">
        <v>21</v>
      </c>
      <c r="E253" s="5">
        <v>405000</v>
      </c>
      <c r="G253" s="5">
        <v>405000</v>
      </c>
      <c r="H253" s="1" t="s">
        <v>22</v>
      </c>
    </row>
    <row r="254" spans="1:8" x14ac:dyDescent="0.2">
      <c r="A254" s="1" t="s">
        <v>8</v>
      </c>
      <c r="B254" s="1" t="s">
        <v>152</v>
      </c>
      <c r="C254" s="6">
        <v>41530</v>
      </c>
      <c r="D254" s="1" t="s">
        <v>21</v>
      </c>
      <c r="F254" s="5">
        <v>4050000</v>
      </c>
      <c r="G254" s="5">
        <v>4050000</v>
      </c>
      <c r="H254" s="1" t="s">
        <v>23</v>
      </c>
    </row>
    <row r="255" spans="1:8" x14ac:dyDescent="0.2">
      <c r="A255" s="1" t="s">
        <v>8</v>
      </c>
      <c r="B255" s="1" t="s">
        <v>153</v>
      </c>
      <c r="C255" s="6">
        <v>41974</v>
      </c>
      <c r="D255" s="1" t="s">
        <v>21</v>
      </c>
      <c r="E255" s="5">
        <v>2000000</v>
      </c>
      <c r="G255" s="5">
        <v>2000000</v>
      </c>
      <c r="H255" s="1" t="s">
        <v>22</v>
      </c>
    </row>
    <row r="256" spans="1:8" x14ac:dyDescent="0.2">
      <c r="A256" s="1" t="s">
        <v>8</v>
      </c>
      <c r="B256" s="1" t="s">
        <v>153</v>
      </c>
      <c r="C256" s="6">
        <v>41620</v>
      </c>
      <c r="D256" s="1" t="s">
        <v>21</v>
      </c>
      <c r="E256" s="5">
        <v>3000000</v>
      </c>
      <c r="G256" s="5">
        <v>3000000</v>
      </c>
      <c r="H256" s="1" t="s">
        <v>22</v>
      </c>
    </row>
    <row r="257" spans="1:8" x14ac:dyDescent="0.2">
      <c r="A257" s="1" t="s">
        <v>8</v>
      </c>
      <c r="B257" s="1" t="s">
        <v>153</v>
      </c>
      <c r="C257" s="6">
        <v>41534</v>
      </c>
      <c r="D257" s="1" t="s">
        <v>21</v>
      </c>
      <c r="F257" s="5">
        <v>5000000</v>
      </c>
      <c r="G257" s="5">
        <v>5000000</v>
      </c>
      <c r="H257" s="1" t="s">
        <v>23</v>
      </c>
    </row>
    <row r="258" spans="1:8" x14ac:dyDescent="0.2">
      <c r="A258" s="1" t="s">
        <v>8</v>
      </c>
      <c r="B258" s="1" t="s">
        <v>154</v>
      </c>
      <c r="C258" s="6">
        <v>41719</v>
      </c>
      <c r="D258" s="1" t="s">
        <v>21</v>
      </c>
      <c r="F258" s="5">
        <v>10500000</v>
      </c>
      <c r="G258" s="5">
        <v>10500000</v>
      </c>
      <c r="H258" s="1" t="s">
        <v>23</v>
      </c>
    </row>
    <row r="259" spans="1:8" x14ac:dyDescent="0.2">
      <c r="A259" s="1" t="s">
        <v>8</v>
      </c>
      <c r="B259" s="1" t="s">
        <v>155</v>
      </c>
      <c r="C259" s="6">
        <v>41883</v>
      </c>
      <c r="D259" s="1" t="s">
        <v>21</v>
      </c>
      <c r="F259" s="5">
        <v>20798</v>
      </c>
      <c r="G259" s="5">
        <v>20798</v>
      </c>
      <c r="H259" s="1" t="s">
        <v>23</v>
      </c>
    </row>
    <row r="260" spans="1:8" x14ac:dyDescent="0.2">
      <c r="A260" s="1" t="s">
        <v>8</v>
      </c>
      <c r="B260" s="1" t="s">
        <v>155</v>
      </c>
      <c r="C260" s="6">
        <v>41820</v>
      </c>
      <c r="D260" s="1" t="s">
        <v>21</v>
      </c>
      <c r="F260" s="5">
        <v>28000</v>
      </c>
      <c r="G260" s="5">
        <v>28000</v>
      </c>
      <c r="H260" s="1" t="s">
        <v>23</v>
      </c>
    </row>
    <row r="261" spans="1:8" x14ac:dyDescent="0.2">
      <c r="A261" s="1" t="s">
        <v>8</v>
      </c>
      <c r="B261" s="1" t="s">
        <v>155</v>
      </c>
      <c r="C261" s="6">
        <v>41869</v>
      </c>
      <c r="D261" s="1" t="s">
        <v>21</v>
      </c>
      <c r="E261" s="5">
        <v>28000</v>
      </c>
      <c r="G261" s="5">
        <v>28000</v>
      </c>
      <c r="H261" s="1" t="s">
        <v>22</v>
      </c>
    </row>
    <row r="262" spans="1:8" x14ac:dyDescent="0.2">
      <c r="A262" s="1" t="s">
        <v>8</v>
      </c>
      <c r="B262" s="1" t="s">
        <v>155</v>
      </c>
      <c r="C262" s="6">
        <v>41869</v>
      </c>
      <c r="D262" s="1" t="s">
        <v>21</v>
      </c>
      <c r="F262" s="5">
        <v>31000</v>
      </c>
      <c r="G262" s="5">
        <v>31000</v>
      </c>
      <c r="H262" s="1" t="s">
        <v>23</v>
      </c>
    </row>
    <row r="263" spans="1:8" x14ac:dyDescent="0.2">
      <c r="A263" s="1" t="s">
        <v>8</v>
      </c>
      <c r="B263" s="1" t="s">
        <v>155</v>
      </c>
      <c r="C263" s="6">
        <v>41891</v>
      </c>
      <c r="D263" s="1" t="s">
        <v>21</v>
      </c>
      <c r="E263" s="5">
        <v>51798</v>
      </c>
      <c r="G263" s="5">
        <v>51798</v>
      </c>
      <c r="H263" s="1" t="s">
        <v>22</v>
      </c>
    </row>
    <row r="264" spans="1:8" x14ac:dyDescent="0.2">
      <c r="A264" s="1" t="s">
        <v>8</v>
      </c>
      <c r="B264" s="1" t="s">
        <v>156</v>
      </c>
      <c r="C264" s="6">
        <v>41961</v>
      </c>
      <c r="D264" s="1" t="s">
        <v>21</v>
      </c>
      <c r="E264" s="5">
        <v>201707</v>
      </c>
      <c r="G264" s="5">
        <v>201707</v>
      </c>
      <c r="H264" s="1" t="s">
        <v>22</v>
      </c>
    </row>
    <row r="265" spans="1:8" x14ac:dyDescent="0.2">
      <c r="A265" s="1" t="s">
        <v>8</v>
      </c>
      <c r="B265" s="1" t="s">
        <v>156</v>
      </c>
      <c r="C265" s="6">
        <v>41991</v>
      </c>
      <c r="D265" s="1" t="s">
        <v>21</v>
      </c>
      <c r="E265" s="5">
        <v>201707</v>
      </c>
      <c r="G265" s="5">
        <v>201707</v>
      </c>
      <c r="H265" s="1" t="s">
        <v>22</v>
      </c>
    </row>
    <row r="266" spans="1:8" x14ac:dyDescent="0.2">
      <c r="A266" s="1" t="s">
        <v>8</v>
      </c>
      <c r="B266" s="1" t="s">
        <v>156</v>
      </c>
      <c r="C266" s="6">
        <v>41941</v>
      </c>
      <c r="D266" s="1" t="s">
        <v>21</v>
      </c>
      <c r="E266" s="5">
        <v>403414</v>
      </c>
      <c r="G266" s="5">
        <v>403414</v>
      </c>
      <c r="H266" s="1" t="s">
        <v>22</v>
      </c>
    </row>
    <row r="267" spans="1:8" x14ac:dyDescent="0.2">
      <c r="A267" s="1" t="s">
        <v>8</v>
      </c>
      <c r="B267" s="1" t="s">
        <v>156</v>
      </c>
      <c r="C267" s="6">
        <v>41880</v>
      </c>
      <c r="D267" s="1" t="s">
        <v>21</v>
      </c>
      <c r="F267" s="5">
        <v>2420481</v>
      </c>
      <c r="G267" s="5">
        <v>2420481</v>
      </c>
      <c r="H267" s="1" t="s">
        <v>23</v>
      </c>
    </row>
    <row r="268" spans="1:8" x14ac:dyDescent="0.2">
      <c r="A268" s="1" t="s">
        <v>9</v>
      </c>
      <c r="B268" s="1" t="s">
        <v>157</v>
      </c>
      <c r="C268" s="6">
        <v>41568</v>
      </c>
      <c r="D268" s="1" t="s">
        <v>21</v>
      </c>
      <c r="E268" s="5">
        <v>232000</v>
      </c>
      <c r="G268" s="5">
        <v>232000</v>
      </c>
      <c r="H268" s="1" t="s">
        <v>22</v>
      </c>
    </row>
    <row r="269" spans="1:8" x14ac:dyDescent="0.2">
      <c r="A269" s="1" t="s">
        <v>9</v>
      </c>
      <c r="B269" s="1" t="s">
        <v>158</v>
      </c>
      <c r="C269" s="6">
        <v>41781</v>
      </c>
      <c r="D269" s="1" t="s">
        <v>21</v>
      </c>
      <c r="F269" s="5">
        <v>4500000</v>
      </c>
      <c r="G269" s="5">
        <v>4500000</v>
      </c>
      <c r="H269" s="1" t="s">
        <v>23</v>
      </c>
    </row>
    <row r="270" spans="1:8" x14ac:dyDescent="0.2">
      <c r="A270" s="1" t="s">
        <v>10</v>
      </c>
      <c r="B270" s="1" t="s">
        <v>159</v>
      </c>
      <c r="C270" s="6">
        <v>41232</v>
      </c>
      <c r="D270" s="1" t="s">
        <v>21</v>
      </c>
      <c r="E270" s="5">
        <v>3000000</v>
      </c>
      <c r="G270" s="5">
        <v>3000000</v>
      </c>
      <c r="H270" s="1" t="s">
        <v>22</v>
      </c>
    </row>
  </sheetData>
  <sortState ref="A7:N273">
    <sortCondition ref="A8:A273"/>
    <sortCondition ref="B8:B273"/>
    <sortCondition ref="D8:D273"/>
    <sortCondition ref="G8:G273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NCP">
          <controlPr defaultSize="0" autoLine="0" r:id="rId5">
            <anchor moveWithCells="1">
              <from>
                <xdr:col>7</xdr:col>
                <xdr:colOff>28575</xdr:colOff>
                <xdr:row>0</xdr:row>
                <xdr:rowOff>47625</xdr:rowOff>
              </from>
              <to>
                <xdr:col>8</xdr:col>
                <xdr:colOff>0</xdr:colOff>
                <xdr:row>2</xdr:row>
                <xdr:rowOff>28575</xdr:rowOff>
              </to>
            </anchor>
          </controlPr>
        </control>
      </mc:Choice>
      <mc:Fallback>
        <control shapeId="1025" r:id="rId4" name="cmdNCP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10"/>
  <sheetViews>
    <sheetView workbookViewId="0">
      <selection activeCell="I13" sqref="I13"/>
    </sheetView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20</v>
      </c>
      <c r="C2" s="10">
        <v>41613</v>
      </c>
      <c r="D2" s="9" t="s">
        <v>21</v>
      </c>
      <c r="E2" s="11"/>
      <c r="F2" s="11">
        <v>45000</v>
      </c>
      <c r="G2" s="11">
        <v>45000</v>
      </c>
      <c r="H2" s="9" t="s">
        <v>23</v>
      </c>
    </row>
    <row r="3" spans="1:8" x14ac:dyDescent="0.2">
      <c r="A3" s="12" t="s">
        <v>0</v>
      </c>
      <c r="B3" s="12" t="s">
        <v>20</v>
      </c>
      <c r="C3" s="13">
        <v>41613</v>
      </c>
      <c r="D3" s="12" t="s">
        <v>21</v>
      </c>
      <c r="E3" s="14"/>
      <c r="F3" s="14">
        <v>390000</v>
      </c>
      <c r="G3" s="14">
        <v>390000</v>
      </c>
      <c r="H3" s="12" t="s">
        <v>23</v>
      </c>
    </row>
    <row r="4" spans="1:8" x14ac:dyDescent="0.2">
      <c r="A4" s="9" t="s">
        <v>0</v>
      </c>
      <c r="B4" s="9" t="s">
        <v>20</v>
      </c>
      <c r="C4" s="10">
        <v>41613</v>
      </c>
      <c r="D4" s="9" t="s">
        <v>21</v>
      </c>
      <c r="E4" s="11"/>
      <c r="F4" s="11">
        <v>11865000</v>
      </c>
      <c r="G4" s="11">
        <v>11865000</v>
      </c>
      <c r="H4" s="9" t="s">
        <v>23</v>
      </c>
    </row>
    <row r="5" spans="1:8" x14ac:dyDescent="0.2">
      <c r="A5" s="12" t="s">
        <v>0</v>
      </c>
      <c r="B5" s="12" t="s">
        <v>20</v>
      </c>
      <c r="C5" s="13">
        <v>41613</v>
      </c>
      <c r="D5" s="12" t="s">
        <v>21</v>
      </c>
      <c r="E5" s="14"/>
      <c r="F5" s="14">
        <v>33532000</v>
      </c>
      <c r="G5" s="14">
        <v>33532000</v>
      </c>
      <c r="H5" s="12" t="s">
        <v>23</v>
      </c>
    </row>
    <row r="6" spans="1:8" x14ac:dyDescent="0.2">
      <c r="A6" s="18" t="s">
        <v>0</v>
      </c>
      <c r="B6" s="18" t="s">
        <v>20</v>
      </c>
      <c r="C6" s="19">
        <v>40968</v>
      </c>
      <c r="D6" s="18" t="s">
        <v>21</v>
      </c>
      <c r="E6" s="20">
        <v>34845000</v>
      </c>
      <c r="F6" s="20"/>
      <c r="G6" s="20">
        <v>34845000</v>
      </c>
      <c r="H6" s="18" t="s">
        <v>22</v>
      </c>
    </row>
    <row r="8" spans="1:8" x14ac:dyDescent="0.2">
      <c r="E8" s="21">
        <f>SUM(E2:E7)</f>
        <v>34845000</v>
      </c>
      <c r="F8" s="21">
        <f>SUM(F2:F7)</f>
        <v>45832000</v>
      </c>
    </row>
    <row r="10" spans="1:8" x14ac:dyDescent="0.2">
      <c r="D10" s="1" t="s">
        <v>162</v>
      </c>
      <c r="F10" s="21">
        <f>+F8-E8</f>
        <v>10987000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7"/>
  <sheetViews>
    <sheetView workbookViewId="0">
      <selection activeCell="D10" sqref="D10"/>
    </sheetView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24</v>
      </c>
      <c r="C2" s="19">
        <v>41347</v>
      </c>
      <c r="D2" s="18" t="s">
        <v>21</v>
      </c>
      <c r="E2" s="20">
        <v>5609000</v>
      </c>
      <c r="F2" s="20"/>
      <c r="G2" s="20">
        <v>5609000</v>
      </c>
      <c r="H2" s="18" t="s">
        <v>22</v>
      </c>
    </row>
    <row r="5" spans="1:8" x14ac:dyDescent="0.2">
      <c r="E5" s="21">
        <f>SUM(E2:E4)</f>
        <v>5609000</v>
      </c>
      <c r="F5" s="21">
        <f>SUM(F2:F4)</f>
        <v>0</v>
      </c>
    </row>
    <row r="7" spans="1:8" x14ac:dyDescent="0.2">
      <c r="D7" s="1" t="s">
        <v>162</v>
      </c>
      <c r="E7" s="21">
        <f>+F5-E5</f>
        <v>-5609000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H7"/>
  <sheetViews>
    <sheetView workbookViewId="0">
      <selection activeCell="G36" sqref="G36"/>
    </sheetView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25</v>
      </c>
      <c r="C2" s="19">
        <v>41516</v>
      </c>
      <c r="D2" s="18" t="s">
        <v>21</v>
      </c>
      <c r="E2" s="20"/>
      <c r="F2" s="20">
        <v>12000000</v>
      </c>
      <c r="G2" s="20">
        <v>12000000</v>
      </c>
      <c r="H2" s="18" t="s">
        <v>23</v>
      </c>
    </row>
    <row r="5" spans="1:8" x14ac:dyDescent="0.2">
      <c r="E5" s="21">
        <f>SUM(E2)</f>
        <v>0</v>
      </c>
      <c r="F5" s="21">
        <f>SUM(F2)</f>
        <v>12000000</v>
      </c>
    </row>
    <row r="7" spans="1:8" x14ac:dyDescent="0.2">
      <c r="F7" s="21">
        <f>+F5-E5</f>
        <v>12000000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7"/>
  <sheetViews>
    <sheetView workbookViewId="0">
      <selection activeCell="H39" sqref="H39"/>
    </sheetView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26</v>
      </c>
      <c r="C2" s="19">
        <v>41200</v>
      </c>
      <c r="D2" s="18" t="s">
        <v>21</v>
      </c>
      <c r="E2" s="20">
        <v>7000000</v>
      </c>
      <c r="F2" s="20"/>
      <c r="G2" s="20">
        <v>7000000</v>
      </c>
      <c r="H2" s="18" t="s">
        <v>22</v>
      </c>
    </row>
    <row r="5" spans="1:8" x14ac:dyDescent="0.2">
      <c r="E5" s="21">
        <f>SUM(E2:E4)</f>
        <v>7000000</v>
      </c>
      <c r="F5" s="21">
        <f>SUM(F2:F4)</f>
        <v>0</v>
      </c>
    </row>
    <row r="7" spans="1:8" x14ac:dyDescent="0.2">
      <c r="E7" s="21">
        <f>+F5-E5</f>
        <v>-7000000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27</v>
      </c>
      <c r="C2" s="19">
        <v>40981</v>
      </c>
      <c r="D2" s="18" t="s">
        <v>21</v>
      </c>
      <c r="E2" s="20"/>
      <c r="F2" s="20">
        <v>62994240</v>
      </c>
      <c r="G2" s="20">
        <v>62994240</v>
      </c>
      <c r="H2" s="18" t="s">
        <v>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28</v>
      </c>
      <c r="C2" s="19">
        <v>41460</v>
      </c>
      <c r="D2" s="18" t="s">
        <v>21</v>
      </c>
      <c r="E2" s="20"/>
      <c r="F2" s="20">
        <v>3300000</v>
      </c>
      <c r="G2" s="20">
        <v>3300000</v>
      </c>
      <c r="H2" s="18" t="s">
        <v>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29</v>
      </c>
      <c r="C2" s="10">
        <v>41151</v>
      </c>
      <c r="D2" s="9" t="s">
        <v>21</v>
      </c>
      <c r="E2" s="11"/>
      <c r="F2" s="11">
        <v>17000</v>
      </c>
      <c r="G2" s="11">
        <v>17000</v>
      </c>
      <c r="H2" s="9" t="s">
        <v>23</v>
      </c>
    </row>
    <row r="3" spans="1:8" x14ac:dyDescent="0.2">
      <c r="A3" s="12" t="s">
        <v>0</v>
      </c>
      <c r="B3" s="12" t="s">
        <v>29</v>
      </c>
      <c r="C3" s="13">
        <v>41151</v>
      </c>
      <c r="D3" s="12" t="s">
        <v>21</v>
      </c>
      <c r="E3" s="14"/>
      <c r="F3" s="14">
        <v>28000</v>
      </c>
      <c r="G3" s="14">
        <v>28000</v>
      </c>
      <c r="H3" s="12" t="s">
        <v>23</v>
      </c>
    </row>
    <row r="4" spans="1:8" x14ac:dyDescent="0.2">
      <c r="A4" s="9" t="s">
        <v>0</v>
      </c>
      <c r="B4" s="9" t="s">
        <v>29</v>
      </c>
      <c r="C4" s="10">
        <v>41379</v>
      </c>
      <c r="D4" s="9" t="s">
        <v>21</v>
      </c>
      <c r="E4" s="11"/>
      <c r="F4" s="11">
        <v>40000</v>
      </c>
      <c r="G4" s="11">
        <v>40000</v>
      </c>
      <c r="H4" s="9" t="s">
        <v>23</v>
      </c>
    </row>
    <row r="5" spans="1:8" x14ac:dyDescent="0.2">
      <c r="A5" s="12" t="s">
        <v>0</v>
      </c>
      <c r="B5" s="12" t="s">
        <v>29</v>
      </c>
      <c r="C5" s="13">
        <v>41379</v>
      </c>
      <c r="D5" s="12" t="s">
        <v>21</v>
      </c>
      <c r="E5" s="14"/>
      <c r="F5" s="14">
        <v>60000</v>
      </c>
      <c r="G5" s="14">
        <v>60000</v>
      </c>
      <c r="H5" s="12" t="s">
        <v>23</v>
      </c>
    </row>
    <row r="6" spans="1:8" x14ac:dyDescent="0.2">
      <c r="A6" s="9" t="s">
        <v>0</v>
      </c>
      <c r="B6" s="9" t="s">
        <v>29</v>
      </c>
      <c r="C6" s="10">
        <v>41465</v>
      </c>
      <c r="D6" s="9" t="s">
        <v>21</v>
      </c>
      <c r="E6" s="11"/>
      <c r="F6" s="11">
        <v>120000</v>
      </c>
      <c r="G6" s="11">
        <v>120000</v>
      </c>
      <c r="H6" s="9" t="s">
        <v>23</v>
      </c>
    </row>
    <row r="7" spans="1:8" x14ac:dyDescent="0.2">
      <c r="A7" s="12" t="s">
        <v>0</v>
      </c>
      <c r="B7" s="12" t="s">
        <v>29</v>
      </c>
      <c r="C7" s="13">
        <v>41151</v>
      </c>
      <c r="D7" s="12" t="s">
        <v>21</v>
      </c>
      <c r="E7" s="14"/>
      <c r="F7" s="14">
        <v>170000</v>
      </c>
      <c r="G7" s="14">
        <v>170000</v>
      </c>
      <c r="H7" s="12" t="s">
        <v>23</v>
      </c>
    </row>
    <row r="8" spans="1:8" x14ac:dyDescent="0.2">
      <c r="A8" s="18" t="s">
        <v>0</v>
      </c>
      <c r="B8" s="18" t="s">
        <v>29</v>
      </c>
      <c r="C8" s="19">
        <v>41680</v>
      </c>
      <c r="D8" s="18" t="s">
        <v>21</v>
      </c>
      <c r="E8" s="20"/>
      <c r="F8" s="20">
        <v>227000</v>
      </c>
      <c r="G8" s="20">
        <v>227000</v>
      </c>
      <c r="H8" s="18" t="s">
        <v>23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30</v>
      </c>
      <c r="C2" s="19">
        <v>41547</v>
      </c>
      <c r="D2" s="18" t="s">
        <v>21</v>
      </c>
      <c r="E2" s="20">
        <v>21948603</v>
      </c>
      <c r="F2" s="20"/>
      <c r="G2" s="20">
        <v>21948603</v>
      </c>
      <c r="H2" s="18" t="s">
        <v>22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31</v>
      </c>
      <c r="C2" s="19">
        <v>41232</v>
      </c>
      <c r="D2" s="18" t="s">
        <v>21</v>
      </c>
      <c r="E2" s="20">
        <v>1909000</v>
      </c>
      <c r="F2" s="20"/>
      <c r="G2" s="20">
        <v>1909000</v>
      </c>
      <c r="H2" s="18" t="s">
        <v>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32</v>
      </c>
      <c r="C2" s="10">
        <v>41886</v>
      </c>
      <c r="D2" s="9" t="s">
        <v>21</v>
      </c>
      <c r="E2" s="11"/>
      <c r="F2" s="11">
        <v>200000</v>
      </c>
      <c r="G2" s="11">
        <v>200000</v>
      </c>
      <c r="H2" s="9" t="s">
        <v>23</v>
      </c>
    </row>
    <row r="3" spans="1:8" x14ac:dyDescent="0.2">
      <c r="A3" s="15" t="s">
        <v>0</v>
      </c>
      <c r="B3" s="15" t="s">
        <v>32</v>
      </c>
      <c r="C3" s="16">
        <v>41898</v>
      </c>
      <c r="D3" s="15" t="s">
        <v>21</v>
      </c>
      <c r="E3" s="17">
        <v>200000</v>
      </c>
      <c r="F3" s="17"/>
      <c r="G3" s="17">
        <v>200000</v>
      </c>
      <c r="H3" s="15" t="s">
        <v>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33</v>
      </c>
      <c r="C2" s="19">
        <v>41270</v>
      </c>
      <c r="D2" s="18" t="s">
        <v>21</v>
      </c>
      <c r="E2" s="20">
        <v>10000000</v>
      </c>
      <c r="F2" s="20"/>
      <c r="G2" s="20">
        <v>10000000</v>
      </c>
      <c r="H2" s="18" t="s">
        <v>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34</v>
      </c>
      <c r="C2" s="10">
        <v>41207</v>
      </c>
      <c r="D2" s="9" t="s">
        <v>21</v>
      </c>
      <c r="E2" s="11">
        <v>700000</v>
      </c>
      <c r="F2" s="11"/>
      <c r="G2" s="11">
        <v>700000</v>
      </c>
      <c r="H2" s="9" t="s">
        <v>22</v>
      </c>
    </row>
    <row r="3" spans="1:8" x14ac:dyDescent="0.2">
      <c r="A3" s="12" t="s">
        <v>0</v>
      </c>
      <c r="B3" s="12" t="s">
        <v>34</v>
      </c>
      <c r="C3" s="13">
        <v>41248</v>
      </c>
      <c r="D3" s="12" t="s">
        <v>21</v>
      </c>
      <c r="E3" s="14">
        <v>700000</v>
      </c>
      <c r="F3" s="14"/>
      <c r="G3" s="14">
        <v>700000</v>
      </c>
      <c r="H3" s="12" t="s">
        <v>22</v>
      </c>
    </row>
    <row r="4" spans="1:8" x14ac:dyDescent="0.2">
      <c r="A4" s="9" t="s">
        <v>0</v>
      </c>
      <c r="B4" s="9" t="s">
        <v>34</v>
      </c>
      <c r="C4" s="10">
        <v>41306</v>
      </c>
      <c r="D4" s="9" t="s">
        <v>21</v>
      </c>
      <c r="E4" s="11">
        <v>700000</v>
      </c>
      <c r="F4" s="11"/>
      <c r="G4" s="11">
        <v>700000</v>
      </c>
      <c r="H4" s="9" t="s">
        <v>22</v>
      </c>
    </row>
    <row r="5" spans="1:8" x14ac:dyDescent="0.2">
      <c r="A5" s="12" t="s">
        <v>0</v>
      </c>
      <c r="B5" s="12" t="s">
        <v>34</v>
      </c>
      <c r="C5" s="13">
        <v>41334</v>
      </c>
      <c r="D5" s="12" t="s">
        <v>21</v>
      </c>
      <c r="E5" s="14">
        <v>700000</v>
      </c>
      <c r="F5" s="14"/>
      <c r="G5" s="14">
        <v>700000</v>
      </c>
      <c r="H5" s="12" t="s">
        <v>22</v>
      </c>
    </row>
    <row r="6" spans="1:8" x14ac:dyDescent="0.2">
      <c r="A6" s="9" t="s">
        <v>0</v>
      </c>
      <c r="B6" s="9" t="s">
        <v>34</v>
      </c>
      <c r="C6" s="10">
        <v>41367</v>
      </c>
      <c r="D6" s="9" t="s">
        <v>21</v>
      </c>
      <c r="E6" s="11">
        <v>700000</v>
      </c>
      <c r="F6" s="11"/>
      <c r="G6" s="11">
        <v>700000</v>
      </c>
      <c r="H6" s="9" t="s">
        <v>22</v>
      </c>
    </row>
    <row r="7" spans="1:8" x14ac:dyDescent="0.2">
      <c r="A7" s="12" t="s">
        <v>0</v>
      </c>
      <c r="B7" s="12" t="s">
        <v>34</v>
      </c>
      <c r="C7" s="13">
        <v>41397</v>
      </c>
      <c r="D7" s="12" t="s">
        <v>21</v>
      </c>
      <c r="E7" s="14">
        <v>749570</v>
      </c>
      <c r="F7" s="14"/>
      <c r="G7" s="14">
        <v>749570</v>
      </c>
      <c r="H7" s="12" t="s">
        <v>22</v>
      </c>
    </row>
    <row r="8" spans="1:8" x14ac:dyDescent="0.2">
      <c r="A8" s="9" t="s">
        <v>0</v>
      </c>
      <c r="B8" s="9" t="s">
        <v>34</v>
      </c>
      <c r="C8" s="10">
        <v>41277</v>
      </c>
      <c r="D8" s="9" t="s">
        <v>21</v>
      </c>
      <c r="E8" s="11">
        <v>750430</v>
      </c>
      <c r="F8" s="11"/>
      <c r="G8" s="11">
        <v>750430</v>
      </c>
      <c r="H8" s="9" t="s">
        <v>22</v>
      </c>
    </row>
    <row r="9" spans="1:8" x14ac:dyDescent="0.2">
      <c r="A9" s="12" t="s">
        <v>0</v>
      </c>
      <c r="B9" s="12" t="s">
        <v>34</v>
      </c>
      <c r="C9" s="13">
        <v>41246</v>
      </c>
      <c r="D9" s="12" t="s">
        <v>21</v>
      </c>
      <c r="E9" s="14">
        <v>5000000</v>
      </c>
      <c r="F9" s="14"/>
      <c r="G9" s="14">
        <v>5000000</v>
      </c>
      <c r="H9" s="12" t="s">
        <v>22</v>
      </c>
    </row>
    <row r="10" spans="1:8" x14ac:dyDescent="0.2">
      <c r="A10" s="9" t="s">
        <v>0</v>
      </c>
      <c r="B10" s="9" t="s">
        <v>34</v>
      </c>
      <c r="C10" s="10">
        <v>41156</v>
      </c>
      <c r="D10" s="9" t="s">
        <v>21</v>
      </c>
      <c r="E10" s="11">
        <v>7000000</v>
      </c>
      <c r="F10" s="11"/>
      <c r="G10" s="11">
        <v>7000000</v>
      </c>
      <c r="H10" s="9" t="s">
        <v>22</v>
      </c>
    </row>
    <row r="11" spans="1:8" x14ac:dyDescent="0.2">
      <c r="A11" s="15" t="s">
        <v>0</v>
      </c>
      <c r="B11" s="15" t="s">
        <v>34</v>
      </c>
      <c r="C11" s="16">
        <v>41113</v>
      </c>
      <c r="D11" s="15" t="s">
        <v>21</v>
      </c>
      <c r="E11" s="17"/>
      <c r="F11" s="17">
        <v>10000000</v>
      </c>
      <c r="G11" s="17">
        <v>10000000</v>
      </c>
      <c r="H11" s="15" t="s">
        <v>23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35</v>
      </c>
      <c r="C2" s="19">
        <v>41911</v>
      </c>
      <c r="D2" s="18" t="s">
        <v>21</v>
      </c>
      <c r="E2" s="20"/>
      <c r="F2" s="20">
        <v>5000000</v>
      </c>
      <c r="G2" s="20">
        <v>5000000</v>
      </c>
      <c r="H2" s="18" t="s">
        <v>23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36</v>
      </c>
      <c r="C2" s="10">
        <v>41053</v>
      </c>
      <c r="D2" s="9" t="s">
        <v>21</v>
      </c>
      <c r="E2" s="11"/>
      <c r="F2" s="11">
        <v>12680000</v>
      </c>
      <c r="G2" s="11">
        <v>12680000</v>
      </c>
      <c r="H2" s="9" t="s">
        <v>23</v>
      </c>
    </row>
    <row r="3" spans="1:8" x14ac:dyDescent="0.2">
      <c r="A3" s="15" t="s">
        <v>0</v>
      </c>
      <c r="B3" s="15" t="s">
        <v>36</v>
      </c>
      <c r="C3" s="16">
        <v>41235</v>
      </c>
      <c r="D3" s="15" t="s">
        <v>21</v>
      </c>
      <c r="E3" s="17">
        <v>12680000</v>
      </c>
      <c r="F3" s="17"/>
      <c r="G3" s="17">
        <v>12680000</v>
      </c>
      <c r="H3" s="15" t="s">
        <v>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37</v>
      </c>
      <c r="C2" s="19">
        <v>41765</v>
      </c>
      <c r="D2" s="18" t="s">
        <v>21</v>
      </c>
      <c r="E2" s="20"/>
      <c r="F2" s="20">
        <v>6900000</v>
      </c>
      <c r="G2" s="20">
        <v>6900000</v>
      </c>
      <c r="H2" s="18" t="s">
        <v>23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38</v>
      </c>
      <c r="C2" s="10">
        <v>41620</v>
      </c>
      <c r="D2" s="9" t="s">
        <v>21</v>
      </c>
      <c r="E2" s="11">
        <v>3000000</v>
      </c>
      <c r="F2" s="11"/>
      <c r="G2" s="11">
        <v>3000000</v>
      </c>
      <c r="H2" s="9" t="s">
        <v>22</v>
      </c>
    </row>
    <row r="3" spans="1:8" x14ac:dyDescent="0.2">
      <c r="A3" s="12" t="s">
        <v>0</v>
      </c>
      <c r="B3" s="12" t="s">
        <v>38</v>
      </c>
      <c r="C3" s="13">
        <v>41898</v>
      </c>
      <c r="D3" s="12" t="s">
        <v>21</v>
      </c>
      <c r="E3" s="14">
        <v>5000000</v>
      </c>
      <c r="F3" s="14"/>
      <c r="G3" s="14">
        <v>5000000</v>
      </c>
      <c r="H3" s="12" t="s">
        <v>22</v>
      </c>
    </row>
    <row r="4" spans="1:8" x14ac:dyDescent="0.2">
      <c r="A4" s="18" t="s">
        <v>0</v>
      </c>
      <c r="B4" s="18" t="s">
        <v>38</v>
      </c>
      <c r="C4" s="19">
        <v>41550</v>
      </c>
      <c r="D4" s="18" t="s">
        <v>21</v>
      </c>
      <c r="E4" s="20"/>
      <c r="F4" s="20">
        <v>8000000</v>
      </c>
      <c r="G4" s="20">
        <v>8000000</v>
      </c>
      <c r="H4" s="18" t="s">
        <v>23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39</v>
      </c>
      <c r="C2" s="19">
        <v>41137</v>
      </c>
      <c r="D2" s="18" t="s">
        <v>21</v>
      </c>
      <c r="E2" s="20"/>
      <c r="F2" s="20">
        <v>4932228</v>
      </c>
      <c r="G2" s="20">
        <v>4932228</v>
      </c>
      <c r="H2" s="18" t="s">
        <v>23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40</v>
      </c>
      <c r="C2" s="19">
        <v>41162</v>
      </c>
      <c r="D2" s="18" t="s">
        <v>21</v>
      </c>
      <c r="E2" s="20"/>
      <c r="F2" s="20">
        <v>30000</v>
      </c>
      <c r="G2" s="20">
        <v>30000</v>
      </c>
      <c r="H2" s="18" t="s">
        <v>23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41</v>
      </c>
      <c r="C2" s="19">
        <v>41159</v>
      </c>
      <c r="D2" s="18" t="s">
        <v>21</v>
      </c>
      <c r="E2" s="20"/>
      <c r="F2" s="20">
        <v>99000</v>
      </c>
      <c r="G2" s="20">
        <v>99000</v>
      </c>
      <c r="H2" s="18" t="s">
        <v>23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42</v>
      </c>
      <c r="C2" s="19">
        <v>41159</v>
      </c>
      <c r="D2" s="18" t="s">
        <v>21</v>
      </c>
      <c r="E2" s="20"/>
      <c r="F2" s="20">
        <v>1077395</v>
      </c>
      <c r="G2" s="20">
        <v>1077395</v>
      </c>
      <c r="H2" s="18" t="s">
        <v>23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43</v>
      </c>
      <c r="C2" s="19">
        <v>41164</v>
      </c>
      <c r="D2" s="18" t="s">
        <v>21</v>
      </c>
      <c r="E2" s="20"/>
      <c r="F2" s="20">
        <v>30000</v>
      </c>
      <c r="G2" s="20">
        <v>30000</v>
      </c>
      <c r="H2" s="18" t="s">
        <v>23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44</v>
      </c>
      <c r="C2" s="19">
        <v>41178</v>
      </c>
      <c r="D2" s="18" t="s">
        <v>21</v>
      </c>
      <c r="E2" s="20"/>
      <c r="F2" s="20">
        <v>350000</v>
      </c>
      <c r="G2" s="20">
        <v>350000</v>
      </c>
      <c r="H2" s="18" t="s">
        <v>23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45</v>
      </c>
      <c r="C2" s="10">
        <v>41584</v>
      </c>
      <c r="D2" s="9" t="s">
        <v>21</v>
      </c>
      <c r="E2" s="11">
        <v>12397587</v>
      </c>
      <c r="F2" s="11"/>
      <c r="G2" s="11">
        <v>12397587</v>
      </c>
      <c r="H2" s="9" t="s">
        <v>22</v>
      </c>
    </row>
    <row r="3" spans="1:8" x14ac:dyDescent="0.2">
      <c r="A3" s="12" t="s">
        <v>0</v>
      </c>
      <c r="B3" s="12" t="s">
        <v>45</v>
      </c>
      <c r="C3" s="13">
        <v>41683</v>
      </c>
      <c r="D3" s="12" t="s">
        <v>21</v>
      </c>
      <c r="E3" s="14">
        <v>28927704</v>
      </c>
      <c r="F3" s="14"/>
      <c r="G3" s="14">
        <v>28927704</v>
      </c>
      <c r="H3" s="12" t="s">
        <v>22</v>
      </c>
    </row>
    <row r="4" spans="1:8" x14ac:dyDescent="0.2">
      <c r="A4" s="18" t="s">
        <v>0</v>
      </c>
      <c r="B4" s="18" t="s">
        <v>45</v>
      </c>
      <c r="C4" s="19">
        <v>41453</v>
      </c>
      <c r="D4" s="18" t="s">
        <v>21</v>
      </c>
      <c r="E4" s="20"/>
      <c r="F4" s="20">
        <v>41325291</v>
      </c>
      <c r="G4" s="20">
        <v>41325291</v>
      </c>
      <c r="H4" s="18" t="s">
        <v>23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46</v>
      </c>
      <c r="C2" s="19">
        <v>41507</v>
      </c>
      <c r="D2" s="18" t="s">
        <v>21</v>
      </c>
      <c r="E2" s="20"/>
      <c r="F2" s="20">
        <v>3467700</v>
      </c>
      <c r="G2" s="20">
        <v>3467700</v>
      </c>
      <c r="H2" s="18" t="s">
        <v>23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47</v>
      </c>
      <c r="C2" s="10">
        <v>41326</v>
      </c>
      <c r="D2" s="9" t="s">
        <v>21</v>
      </c>
      <c r="E2" s="11"/>
      <c r="F2" s="11">
        <v>75000</v>
      </c>
      <c r="G2" s="11">
        <v>75000</v>
      </c>
      <c r="H2" s="9" t="s">
        <v>23</v>
      </c>
    </row>
    <row r="3" spans="1:8" x14ac:dyDescent="0.2">
      <c r="A3" s="12" t="s">
        <v>0</v>
      </c>
      <c r="B3" s="12" t="s">
        <v>47</v>
      </c>
      <c r="C3" s="13">
        <v>41358</v>
      </c>
      <c r="D3" s="12" t="s">
        <v>21</v>
      </c>
      <c r="E3" s="14">
        <v>75000</v>
      </c>
      <c r="F3" s="14"/>
      <c r="G3" s="14">
        <v>75000</v>
      </c>
      <c r="H3" s="12" t="s">
        <v>22</v>
      </c>
    </row>
    <row r="4" spans="1:8" x14ac:dyDescent="0.2">
      <c r="A4" s="18" t="s">
        <v>0</v>
      </c>
      <c r="B4" s="18" t="s">
        <v>47</v>
      </c>
      <c r="C4" s="19">
        <v>41750</v>
      </c>
      <c r="D4" s="18" t="s">
        <v>21</v>
      </c>
      <c r="E4" s="20"/>
      <c r="F4" s="20">
        <v>735232</v>
      </c>
      <c r="G4" s="20">
        <v>735232</v>
      </c>
      <c r="H4" s="18" t="s">
        <v>23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48</v>
      </c>
      <c r="C2" s="10">
        <v>41822</v>
      </c>
      <c r="D2" s="9" t="s">
        <v>21</v>
      </c>
      <c r="E2" s="11">
        <v>277923</v>
      </c>
      <c r="F2" s="11"/>
      <c r="G2" s="11">
        <v>277923</v>
      </c>
      <c r="H2" s="9" t="s">
        <v>22</v>
      </c>
    </row>
    <row r="3" spans="1:8" x14ac:dyDescent="0.2">
      <c r="A3" s="12" t="s">
        <v>0</v>
      </c>
      <c r="B3" s="12" t="s">
        <v>48</v>
      </c>
      <c r="C3" s="13">
        <v>41542</v>
      </c>
      <c r="D3" s="12" t="s">
        <v>21</v>
      </c>
      <c r="E3" s="14">
        <v>285000</v>
      </c>
      <c r="F3" s="14"/>
      <c r="G3" s="14">
        <v>285000</v>
      </c>
      <c r="H3" s="12" t="s">
        <v>22</v>
      </c>
    </row>
    <row r="4" spans="1:8" x14ac:dyDescent="0.2">
      <c r="A4" s="9" t="s">
        <v>0</v>
      </c>
      <c r="B4" s="9" t="s">
        <v>48</v>
      </c>
      <c r="C4" s="10">
        <v>41610</v>
      </c>
      <c r="D4" s="9" t="s">
        <v>21</v>
      </c>
      <c r="E4" s="11">
        <v>285000</v>
      </c>
      <c r="F4" s="11"/>
      <c r="G4" s="11">
        <v>285000</v>
      </c>
      <c r="H4" s="9" t="s">
        <v>22</v>
      </c>
    </row>
    <row r="5" spans="1:8" x14ac:dyDescent="0.2">
      <c r="A5" s="12" t="s">
        <v>0</v>
      </c>
      <c r="B5" s="12" t="s">
        <v>48</v>
      </c>
      <c r="C5" s="13">
        <v>41634</v>
      </c>
      <c r="D5" s="12" t="s">
        <v>21</v>
      </c>
      <c r="E5" s="14">
        <v>285000</v>
      </c>
      <c r="F5" s="14"/>
      <c r="G5" s="14">
        <v>285000</v>
      </c>
      <c r="H5" s="12" t="s">
        <v>22</v>
      </c>
    </row>
    <row r="6" spans="1:8" x14ac:dyDescent="0.2">
      <c r="A6" s="9" t="s">
        <v>0</v>
      </c>
      <c r="B6" s="9" t="s">
        <v>48</v>
      </c>
      <c r="C6" s="10">
        <v>41666</v>
      </c>
      <c r="D6" s="9" t="s">
        <v>21</v>
      </c>
      <c r="E6" s="11">
        <v>285000</v>
      </c>
      <c r="F6" s="11"/>
      <c r="G6" s="11">
        <v>285000</v>
      </c>
      <c r="H6" s="9" t="s">
        <v>22</v>
      </c>
    </row>
    <row r="7" spans="1:8" x14ac:dyDescent="0.2">
      <c r="A7" s="12" t="s">
        <v>0</v>
      </c>
      <c r="B7" s="12" t="s">
        <v>48</v>
      </c>
      <c r="C7" s="13">
        <v>41696</v>
      </c>
      <c r="D7" s="12" t="s">
        <v>21</v>
      </c>
      <c r="E7" s="14">
        <v>285000</v>
      </c>
      <c r="F7" s="14"/>
      <c r="G7" s="14">
        <v>285000</v>
      </c>
      <c r="H7" s="12" t="s">
        <v>22</v>
      </c>
    </row>
    <row r="8" spans="1:8" x14ac:dyDescent="0.2">
      <c r="A8" s="9" t="s">
        <v>0</v>
      </c>
      <c r="B8" s="9" t="s">
        <v>48</v>
      </c>
      <c r="C8" s="10">
        <v>41723</v>
      </c>
      <c r="D8" s="9" t="s">
        <v>21</v>
      </c>
      <c r="E8" s="11">
        <v>285000</v>
      </c>
      <c r="F8" s="11"/>
      <c r="G8" s="11">
        <v>285000</v>
      </c>
      <c r="H8" s="9" t="s">
        <v>22</v>
      </c>
    </row>
    <row r="9" spans="1:8" x14ac:dyDescent="0.2">
      <c r="A9" s="12" t="s">
        <v>0</v>
      </c>
      <c r="B9" s="12" t="s">
        <v>48</v>
      </c>
      <c r="C9" s="13">
        <v>41757</v>
      </c>
      <c r="D9" s="12" t="s">
        <v>21</v>
      </c>
      <c r="E9" s="14">
        <v>285000</v>
      </c>
      <c r="F9" s="14"/>
      <c r="G9" s="14">
        <v>285000</v>
      </c>
      <c r="H9" s="12" t="s">
        <v>22</v>
      </c>
    </row>
    <row r="10" spans="1:8" x14ac:dyDescent="0.2">
      <c r="A10" s="9" t="s">
        <v>0</v>
      </c>
      <c r="B10" s="9" t="s">
        <v>48</v>
      </c>
      <c r="C10" s="10">
        <v>41801</v>
      </c>
      <c r="D10" s="9" t="s">
        <v>21</v>
      </c>
      <c r="E10" s="11">
        <v>285000</v>
      </c>
      <c r="F10" s="11"/>
      <c r="G10" s="11">
        <v>285000</v>
      </c>
      <c r="H10" s="9" t="s">
        <v>22</v>
      </c>
    </row>
    <row r="11" spans="1:8" x14ac:dyDescent="0.2">
      <c r="A11" s="12" t="s">
        <v>0</v>
      </c>
      <c r="B11" s="12" t="s">
        <v>48</v>
      </c>
      <c r="C11" s="13">
        <v>41572</v>
      </c>
      <c r="D11" s="12" t="s">
        <v>21</v>
      </c>
      <c r="E11" s="14">
        <v>292077</v>
      </c>
      <c r="F11" s="14"/>
      <c r="G11" s="14">
        <v>292077</v>
      </c>
      <c r="H11" s="12" t="s">
        <v>22</v>
      </c>
    </row>
    <row r="12" spans="1:8" x14ac:dyDescent="0.2">
      <c r="A12" s="18" t="s">
        <v>0</v>
      </c>
      <c r="B12" s="18" t="s">
        <v>48</v>
      </c>
      <c r="C12" s="19">
        <v>41473</v>
      </c>
      <c r="D12" s="18" t="s">
        <v>21</v>
      </c>
      <c r="E12" s="20"/>
      <c r="F12" s="20">
        <v>2850000</v>
      </c>
      <c r="G12" s="20">
        <v>2850000</v>
      </c>
      <c r="H12" s="18" t="s">
        <v>23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49</v>
      </c>
      <c r="C2" s="10">
        <v>41362</v>
      </c>
      <c r="D2" s="9" t="s">
        <v>21</v>
      </c>
      <c r="E2" s="11"/>
      <c r="F2" s="11">
        <v>45000000</v>
      </c>
      <c r="G2" s="11">
        <v>45000000</v>
      </c>
      <c r="H2" s="9" t="s">
        <v>23</v>
      </c>
    </row>
    <row r="3" spans="1:8" x14ac:dyDescent="0.2">
      <c r="A3" s="15" t="s">
        <v>0</v>
      </c>
      <c r="B3" s="15" t="s">
        <v>49</v>
      </c>
      <c r="C3" s="16">
        <v>41466</v>
      </c>
      <c r="D3" s="15" t="s">
        <v>21</v>
      </c>
      <c r="E3" s="17"/>
      <c r="F3" s="17">
        <v>105000000</v>
      </c>
      <c r="G3" s="17">
        <v>105000000</v>
      </c>
      <c r="H3" s="15" t="s">
        <v>23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50</v>
      </c>
      <c r="C2" s="19">
        <v>41492</v>
      </c>
      <c r="D2" s="18" t="s">
        <v>21</v>
      </c>
      <c r="E2" s="20"/>
      <c r="F2" s="20">
        <v>220000</v>
      </c>
      <c r="G2" s="20">
        <v>220000</v>
      </c>
      <c r="H2" s="18" t="s">
        <v>23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51</v>
      </c>
      <c r="C2" s="10">
        <v>41684</v>
      </c>
      <c r="D2" s="9" t="s">
        <v>21</v>
      </c>
      <c r="E2" s="11"/>
      <c r="F2" s="11">
        <v>25000</v>
      </c>
      <c r="G2" s="11">
        <v>25000</v>
      </c>
      <c r="H2" s="9" t="s">
        <v>23</v>
      </c>
    </row>
    <row r="3" spans="1:8" x14ac:dyDescent="0.2">
      <c r="A3" s="12" t="s">
        <v>0</v>
      </c>
      <c r="B3" s="12" t="s">
        <v>51</v>
      </c>
      <c r="C3" s="13">
        <v>41684</v>
      </c>
      <c r="D3" s="12" t="s">
        <v>21</v>
      </c>
      <c r="E3" s="14"/>
      <c r="F3" s="14">
        <v>65000</v>
      </c>
      <c r="G3" s="14">
        <v>65000</v>
      </c>
      <c r="H3" s="12" t="s">
        <v>23</v>
      </c>
    </row>
    <row r="4" spans="1:8" x14ac:dyDescent="0.2">
      <c r="A4" s="18" t="s">
        <v>0</v>
      </c>
      <c r="B4" s="18" t="s">
        <v>51</v>
      </c>
      <c r="C4" s="19">
        <v>41684</v>
      </c>
      <c r="D4" s="18" t="s">
        <v>21</v>
      </c>
      <c r="E4" s="20"/>
      <c r="F4" s="20">
        <v>70000</v>
      </c>
      <c r="G4" s="20">
        <v>70000</v>
      </c>
      <c r="H4" s="18" t="s">
        <v>23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52</v>
      </c>
      <c r="C2" s="19">
        <v>41704</v>
      </c>
      <c r="D2" s="18" t="s">
        <v>21</v>
      </c>
      <c r="E2" s="20"/>
      <c r="F2" s="20">
        <v>240000</v>
      </c>
      <c r="G2" s="20">
        <v>240000</v>
      </c>
      <c r="H2" s="18" t="s">
        <v>23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53</v>
      </c>
      <c r="C2" s="19">
        <v>41724</v>
      </c>
      <c r="D2" s="18" t="s">
        <v>21</v>
      </c>
      <c r="E2" s="20"/>
      <c r="F2" s="20">
        <v>388520</v>
      </c>
      <c r="G2" s="20">
        <v>388520</v>
      </c>
      <c r="H2" s="18" t="s">
        <v>23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54</v>
      </c>
      <c r="C2" s="10">
        <v>41796</v>
      </c>
      <c r="D2" s="9" t="s">
        <v>21</v>
      </c>
      <c r="E2" s="11"/>
      <c r="F2" s="11">
        <v>1865132</v>
      </c>
      <c r="G2" s="11">
        <v>1865132</v>
      </c>
      <c r="H2" s="9" t="s">
        <v>23</v>
      </c>
    </row>
    <row r="3" spans="1:8" x14ac:dyDescent="0.2">
      <c r="A3" s="15" t="s">
        <v>0</v>
      </c>
      <c r="B3" s="15" t="s">
        <v>54</v>
      </c>
      <c r="C3" s="16">
        <v>41962</v>
      </c>
      <c r="D3" s="15" t="s">
        <v>21</v>
      </c>
      <c r="E3" s="17"/>
      <c r="F3" s="17">
        <v>4634600</v>
      </c>
      <c r="G3" s="17">
        <v>4634600</v>
      </c>
      <c r="H3" s="15" t="s">
        <v>23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55</v>
      </c>
      <c r="C2" s="19">
        <v>41802</v>
      </c>
      <c r="D2" s="18" t="s">
        <v>21</v>
      </c>
      <c r="E2" s="20"/>
      <c r="F2" s="20">
        <v>16200000</v>
      </c>
      <c r="G2" s="20">
        <v>16200000</v>
      </c>
      <c r="H2" s="18" t="s">
        <v>23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56</v>
      </c>
      <c r="C2" s="19">
        <v>41803</v>
      </c>
      <c r="D2" s="18" t="s">
        <v>21</v>
      </c>
      <c r="E2" s="20"/>
      <c r="F2" s="20">
        <v>6379228</v>
      </c>
      <c r="G2" s="20">
        <v>6379228</v>
      </c>
      <c r="H2" s="18" t="s">
        <v>23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57</v>
      </c>
      <c r="C2" s="19">
        <v>41814</v>
      </c>
      <c r="D2" s="18" t="s">
        <v>21</v>
      </c>
      <c r="E2" s="20"/>
      <c r="F2" s="20">
        <v>460000</v>
      </c>
      <c r="G2" s="20">
        <v>460000</v>
      </c>
      <c r="H2" s="18" t="s">
        <v>23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58</v>
      </c>
      <c r="C2" s="19">
        <v>41831</v>
      </c>
      <c r="D2" s="18" t="s">
        <v>21</v>
      </c>
      <c r="E2" s="20"/>
      <c r="F2" s="20">
        <v>13677000</v>
      </c>
      <c r="G2" s="20">
        <v>13677000</v>
      </c>
      <c r="H2" s="18" t="s">
        <v>23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59</v>
      </c>
      <c r="C2" s="10">
        <v>41836</v>
      </c>
      <c r="D2" s="9" t="s">
        <v>21</v>
      </c>
      <c r="E2" s="11"/>
      <c r="F2" s="11">
        <v>678000</v>
      </c>
      <c r="G2" s="11">
        <v>678000</v>
      </c>
      <c r="H2" s="9" t="s">
        <v>23</v>
      </c>
    </row>
    <row r="3" spans="1:8" x14ac:dyDescent="0.2">
      <c r="A3" s="12" t="s">
        <v>0</v>
      </c>
      <c r="B3" s="12" t="s">
        <v>59</v>
      </c>
      <c r="C3" s="13">
        <v>41836</v>
      </c>
      <c r="D3" s="12" t="s">
        <v>21</v>
      </c>
      <c r="E3" s="14"/>
      <c r="F3" s="14">
        <v>3045000</v>
      </c>
      <c r="G3" s="14">
        <v>3045000</v>
      </c>
      <c r="H3" s="12" t="s">
        <v>23</v>
      </c>
    </row>
    <row r="4" spans="1:8" x14ac:dyDescent="0.2">
      <c r="A4" s="18" t="s">
        <v>0</v>
      </c>
      <c r="B4" s="18" t="s">
        <v>59</v>
      </c>
      <c r="C4" s="19">
        <v>41838</v>
      </c>
      <c r="D4" s="18" t="s">
        <v>21</v>
      </c>
      <c r="E4" s="20">
        <v>3723000</v>
      </c>
      <c r="F4" s="20"/>
      <c r="G4" s="20">
        <v>3723000</v>
      </c>
      <c r="H4" s="18" t="s">
        <v>22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60</v>
      </c>
      <c r="C2" s="10">
        <v>41838</v>
      </c>
      <c r="D2" s="9" t="s">
        <v>21</v>
      </c>
      <c r="E2" s="11"/>
      <c r="F2" s="11">
        <v>7329000</v>
      </c>
      <c r="G2" s="11">
        <v>7329000</v>
      </c>
      <c r="H2" s="9" t="s">
        <v>23</v>
      </c>
    </row>
    <row r="3" spans="1:8" x14ac:dyDescent="0.2">
      <c r="A3" s="15" t="s">
        <v>0</v>
      </c>
      <c r="B3" s="15" t="s">
        <v>60</v>
      </c>
      <c r="C3" s="16">
        <v>41838</v>
      </c>
      <c r="D3" s="15" t="s">
        <v>21</v>
      </c>
      <c r="E3" s="17"/>
      <c r="F3" s="17">
        <v>8484000</v>
      </c>
      <c r="G3" s="17">
        <v>8484000</v>
      </c>
      <c r="H3" s="15" t="s">
        <v>23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61</v>
      </c>
      <c r="C2" s="10">
        <v>41914</v>
      </c>
      <c r="D2" s="9" t="s">
        <v>21</v>
      </c>
      <c r="E2" s="11">
        <v>300000</v>
      </c>
      <c r="F2" s="11"/>
      <c r="G2" s="11">
        <v>300000</v>
      </c>
      <c r="H2" s="9" t="s">
        <v>22</v>
      </c>
    </row>
    <row r="3" spans="1:8" x14ac:dyDescent="0.2">
      <c r="A3" s="12" t="s">
        <v>0</v>
      </c>
      <c r="B3" s="12" t="s">
        <v>61</v>
      </c>
      <c r="C3" s="13">
        <v>41925</v>
      </c>
      <c r="D3" s="12" t="s">
        <v>21</v>
      </c>
      <c r="E3" s="14">
        <v>2700000</v>
      </c>
      <c r="F3" s="14"/>
      <c r="G3" s="14">
        <v>2700000</v>
      </c>
      <c r="H3" s="12" t="s">
        <v>22</v>
      </c>
    </row>
    <row r="4" spans="1:8" x14ac:dyDescent="0.2">
      <c r="A4" s="18" t="s">
        <v>0</v>
      </c>
      <c r="B4" s="18" t="s">
        <v>61</v>
      </c>
      <c r="C4" s="19">
        <v>41841</v>
      </c>
      <c r="D4" s="18" t="s">
        <v>21</v>
      </c>
      <c r="E4" s="20"/>
      <c r="F4" s="20">
        <v>3000000</v>
      </c>
      <c r="G4" s="20">
        <v>3000000</v>
      </c>
      <c r="H4" s="18" t="s">
        <v>23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62</v>
      </c>
      <c r="C2" s="10">
        <v>41936</v>
      </c>
      <c r="D2" s="9" t="s">
        <v>21</v>
      </c>
      <c r="E2" s="11"/>
      <c r="F2" s="11">
        <v>231214</v>
      </c>
      <c r="G2" s="11">
        <v>231214</v>
      </c>
      <c r="H2" s="9" t="s">
        <v>23</v>
      </c>
    </row>
    <row r="3" spans="1:8" x14ac:dyDescent="0.2">
      <c r="A3" s="15" t="s">
        <v>0</v>
      </c>
      <c r="B3" s="15" t="s">
        <v>62</v>
      </c>
      <c r="C3" s="16">
        <v>41851</v>
      </c>
      <c r="D3" s="15" t="s">
        <v>21</v>
      </c>
      <c r="E3" s="17"/>
      <c r="F3" s="17">
        <v>2286000</v>
      </c>
      <c r="G3" s="17">
        <v>2286000</v>
      </c>
      <c r="H3" s="15" t="s">
        <v>23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63</v>
      </c>
      <c r="C2" s="19">
        <v>41863</v>
      </c>
      <c r="D2" s="18" t="s">
        <v>21</v>
      </c>
      <c r="E2" s="20"/>
      <c r="F2" s="20">
        <v>4840962</v>
      </c>
      <c r="G2" s="20">
        <v>4840962</v>
      </c>
      <c r="H2" s="18" t="s">
        <v>23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64</v>
      </c>
      <c r="C2" s="19">
        <v>41871</v>
      </c>
      <c r="D2" s="18" t="s">
        <v>21</v>
      </c>
      <c r="E2" s="20"/>
      <c r="F2" s="20">
        <v>6000000</v>
      </c>
      <c r="G2" s="20">
        <v>6000000</v>
      </c>
      <c r="H2" s="18" t="s">
        <v>23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65</v>
      </c>
      <c r="C2" s="19">
        <v>41870</v>
      </c>
      <c r="D2" s="18" t="s">
        <v>21</v>
      </c>
      <c r="E2" s="20"/>
      <c r="F2" s="20">
        <v>7714407</v>
      </c>
      <c r="G2" s="20">
        <v>7714407</v>
      </c>
      <c r="H2" s="18" t="s">
        <v>23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66</v>
      </c>
      <c r="C2" s="10">
        <v>41948</v>
      </c>
      <c r="D2" s="9" t="s">
        <v>21</v>
      </c>
      <c r="E2" s="11">
        <v>403414</v>
      </c>
      <c r="F2" s="11"/>
      <c r="G2" s="11">
        <v>403414</v>
      </c>
      <c r="H2" s="9" t="s">
        <v>22</v>
      </c>
    </row>
    <row r="3" spans="1:8" x14ac:dyDescent="0.2">
      <c r="A3" s="12" t="s">
        <v>0</v>
      </c>
      <c r="B3" s="12" t="s">
        <v>66</v>
      </c>
      <c r="C3" s="13">
        <v>41948</v>
      </c>
      <c r="D3" s="12" t="s">
        <v>21</v>
      </c>
      <c r="E3" s="14">
        <v>403414</v>
      </c>
      <c r="F3" s="14"/>
      <c r="G3" s="14">
        <v>403414</v>
      </c>
      <c r="H3" s="12" t="s">
        <v>22</v>
      </c>
    </row>
    <row r="4" spans="1:8" x14ac:dyDescent="0.2">
      <c r="A4" s="9" t="s">
        <v>0</v>
      </c>
      <c r="B4" s="9" t="s">
        <v>66</v>
      </c>
      <c r="C4" s="10">
        <v>41978</v>
      </c>
      <c r="D4" s="9" t="s">
        <v>21</v>
      </c>
      <c r="E4" s="11">
        <v>403414</v>
      </c>
      <c r="F4" s="11"/>
      <c r="G4" s="11">
        <v>403414</v>
      </c>
      <c r="H4" s="9" t="s">
        <v>22</v>
      </c>
    </row>
    <row r="5" spans="1:8" x14ac:dyDescent="0.2">
      <c r="A5" s="15" t="s">
        <v>0</v>
      </c>
      <c r="B5" s="15" t="s">
        <v>66</v>
      </c>
      <c r="C5" s="16">
        <v>41873</v>
      </c>
      <c r="D5" s="15" t="s">
        <v>21</v>
      </c>
      <c r="E5" s="17"/>
      <c r="F5" s="17">
        <v>5000000</v>
      </c>
      <c r="G5" s="17">
        <v>5000000</v>
      </c>
      <c r="H5" s="15" t="s">
        <v>23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0</v>
      </c>
      <c r="B2" s="9" t="s">
        <v>67</v>
      </c>
      <c r="C2" s="10">
        <v>41898</v>
      </c>
      <c r="D2" s="9" t="s">
        <v>21</v>
      </c>
      <c r="E2" s="11"/>
      <c r="F2" s="11">
        <v>1000000</v>
      </c>
      <c r="G2" s="11">
        <v>1000000</v>
      </c>
      <c r="H2" s="9" t="s">
        <v>23</v>
      </c>
    </row>
    <row r="3" spans="1:8" x14ac:dyDescent="0.2">
      <c r="A3" s="12" t="s">
        <v>0</v>
      </c>
      <c r="B3" s="12" t="s">
        <v>67</v>
      </c>
      <c r="C3" s="13">
        <v>41879</v>
      </c>
      <c r="D3" s="12" t="s">
        <v>21</v>
      </c>
      <c r="E3" s="14"/>
      <c r="F3" s="14">
        <v>2800000</v>
      </c>
      <c r="G3" s="14">
        <v>2800000</v>
      </c>
      <c r="H3" s="12" t="s">
        <v>23</v>
      </c>
    </row>
    <row r="4" spans="1:8" x14ac:dyDescent="0.2">
      <c r="A4" s="18" t="s">
        <v>0</v>
      </c>
      <c r="B4" s="18" t="s">
        <v>67</v>
      </c>
      <c r="C4" s="19">
        <v>41929</v>
      </c>
      <c r="D4" s="18" t="s">
        <v>21</v>
      </c>
      <c r="E4" s="20">
        <v>3800000</v>
      </c>
      <c r="F4" s="20"/>
      <c r="G4" s="20">
        <v>3800000</v>
      </c>
      <c r="H4" s="18" t="s">
        <v>22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68</v>
      </c>
      <c r="C2" s="19">
        <v>41892</v>
      </c>
      <c r="D2" s="18" t="s">
        <v>21</v>
      </c>
      <c r="E2" s="20"/>
      <c r="F2" s="20">
        <v>2183850</v>
      </c>
      <c r="G2" s="20">
        <v>2183850</v>
      </c>
      <c r="H2" s="18" t="s">
        <v>23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0</v>
      </c>
      <c r="B2" s="18" t="s">
        <v>69</v>
      </c>
      <c r="C2" s="19">
        <v>41933</v>
      </c>
      <c r="D2" s="18" t="s">
        <v>21</v>
      </c>
      <c r="E2" s="20"/>
      <c r="F2" s="20">
        <v>14782615</v>
      </c>
      <c r="G2" s="20">
        <v>14782615</v>
      </c>
      <c r="H2" s="18" t="s">
        <v>23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1</v>
      </c>
      <c r="B2" s="9" t="s">
        <v>70</v>
      </c>
      <c r="C2" s="10">
        <v>41404</v>
      </c>
      <c r="D2" s="9" t="s">
        <v>21</v>
      </c>
      <c r="E2" s="11">
        <v>1000000</v>
      </c>
      <c r="F2" s="11"/>
      <c r="G2" s="11">
        <v>1000000</v>
      </c>
      <c r="H2" s="9" t="s">
        <v>22</v>
      </c>
    </row>
    <row r="3" spans="1:8" x14ac:dyDescent="0.2">
      <c r="A3" s="12" t="s">
        <v>1</v>
      </c>
      <c r="B3" s="12" t="s">
        <v>70</v>
      </c>
      <c r="C3" s="13">
        <v>41431</v>
      </c>
      <c r="D3" s="12" t="s">
        <v>21</v>
      </c>
      <c r="E3" s="14">
        <v>1000000</v>
      </c>
      <c r="F3" s="14"/>
      <c r="G3" s="14">
        <v>1000000</v>
      </c>
      <c r="H3" s="12" t="s">
        <v>22</v>
      </c>
    </row>
    <row r="4" spans="1:8" x14ac:dyDescent="0.2">
      <c r="A4" s="9" t="s">
        <v>1</v>
      </c>
      <c r="B4" s="9" t="s">
        <v>70</v>
      </c>
      <c r="C4" s="10">
        <v>41464</v>
      </c>
      <c r="D4" s="9" t="s">
        <v>21</v>
      </c>
      <c r="E4" s="11">
        <v>1000000</v>
      </c>
      <c r="F4" s="11"/>
      <c r="G4" s="11">
        <v>1000000</v>
      </c>
      <c r="H4" s="9" t="s">
        <v>22</v>
      </c>
    </row>
    <row r="5" spans="1:8" x14ac:dyDescent="0.2">
      <c r="A5" s="12" t="s">
        <v>1</v>
      </c>
      <c r="B5" s="12" t="s">
        <v>70</v>
      </c>
      <c r="C5" s="13">
        <v>41674</v>
      </c>
      <c r="D5" s="12" t="s">
        <v>21</v>
      </c>
      <c r="E5" s="14">
        <v>3110833</v>
      </c>
      <c r="F5" s="14"/>
      <c r="G5" s="14">
        <v>3110833</v>
      </c>
      <c r="H5" s="12" t="s">
        <v>22</v>
      </c>
    </row>
    <row r="6" spans="1:8" x14ac:dyDescent="0.2">
      <c r="A6" s="18" t="s">
        <v>1</v>
      </c>
      <c r="B6" s="18" t="s">
        <v>70</v>
      </c>
      <c r="C6" s="19">
        <v>41290</v>
      </c>
      <c r="D6" s="18" t="s">
        <v>21</v>
      </c>
      <c r="E6" s="20"/>
      <c r="F6" s="20">
        <v>6110833</v>
      </c>
      <c r="G6" s="20">
        <v>6110833</v>
      </c>
      <c r="H6" s="18" t="s">
        <v>23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1</v>
      </c>
      <c r="B2" s="9" t="s">
        <v>71</v>
      </c>
      <c r="C2" s="10">
        <v>41802</v>
      </c>
      <c r="D2" s="9" t="s">
        <v>21</v>
      </c>
      <c r="E2" s="11"/>
      <c r="F2" s="11">
        <v>110000</v>
      </c>
      <c r="G2" s="11">
        <v>110000</v>
      </c>
      <c r="H2" s="9" t="s">
        <v>23</v>
      </c>
    </row>
    <row r="3" spans="1:8" x14ac:dyDescent="0.2">
      <c r="A3" s="15" t="s">
        <v>1</v>
      </c>
      <c r="B3" s="15" t="s">
        <v>71</v>
      </c>
      <c r="C3" s="16">
        <v>41802</v>
      </c>
      <c r="D3" s="15" t="s">
        <v>21</v>
      </c>
      <c r="E3" s="17"/>
      <c r="F3" s="17">
        <v>2110000</v>
      </c>
      <c r="G3" s="17">
        <v>2110000</v>
      </c>
      <c r="H3" s="15" t="s">
        <v>23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2</v>
      </c>
      <c r="B2" s="9" t="s">
        <v>72</v>
      </c>
      <c r="C2" s="10">
        <v>41192</v>
      </c>
      <c r="D2" s="9" t="s">
        <v>21</v>
      </c>
      <c r="E2" s="11">
        <v>59245</v>
      </c>
      <c r="F2" s="11"/>
      <c r="G2" s="11">
        <v>59245</v>
      </c>
      <c r="H2" s="9" t="s">
        <v>22</v>
      </c>
    </row>
    <row r="3" spans="1:8" x14ac:dyDescent="0.2">
      <c r="A3" s="12" t="s">
        <v>2</v>
      </c>
      <c r="B3" s="12" t="s">
        <v>72</v>
      </c>
      <c r="C3" s="13">
        <v>40977</v>
      </c>
      <c r="D3" s="12" t="s">
        <v>21</v>
      </c>
      <c r="E3" s="14">
        <v>282000</v>
      </c>
      <c r="F3" s="14"/>
      <c r="G3" s="14">
        <v>282000</v>
      </c>
      <c r="H3" s="12" t="s">
        <v>22</v>
      </c>
    </row>
    <row r="4" spans="1:8" x14ac:dyDescent="0.2">
      <c r="A4" s="9" t="s">
        <v>2</v>
      </c>
      <c r="B4" s="9" t="s">
        <v>72</v>
      </c>
      <c r="C4" s="10">
        <v>41009</v>
      </c>
      <c r="D4" s="9" t="s">
        <v>21</v>
      </c>
      <c r="E4" s="11">
        <v>282000</v>
      </c>
      <c r="F4" s="11"/>
      <c r="G4" s="11">
        <v>282000</v>
      </c>
      <c r="H4" s="9" t="s">
        <v>22</v>
      </c>
    </row>
    <row r="5" spans="1:8" x14ac:dyDescent="0.2">
      <c r="A5" s="12" t="s">
        <v>2</v>
      </c>
      <c r="B5" s="12" t="s">
        <v>72</v>
      </c>
      <c r="C5" s="13">
        <v>41071</v>
      </c>
      <c r="D5" s="12" t="s">
        <v>21</v>
      </c>
      <c r="E5" s="14">
        <v>282000</v>
      </c>
      <c r="F5" s="14"/>
      <c r="G5" s="14">
        <v>282000</v>
      </c>
      <c r="H5" s="12" t="s">
        <v>22</v>
      </c>
    </row>
    <row r="6" spans="1:8" x14ac:dyDescent="0.2">
      <c r="A6" s="9" t="s">
        <v>2</v>
      </c>
      <c r="B6" s="9" t="s">
        <v>72</v>
      </c>
      <c r="C6" s="10">
        <v>41096</v>
      </c>
      <c r="D6" s="9" t="s">
        <v>21</v>
      </c>
      <c r="E6" s="11">
        <v>282000</v>
      </c>
      <c r="F6" s="11"/>
      <c r="G6" s="11">
        <v>282000</v>
      </c>
      <c r="H6" s="9" t="s">
        <v>22</v>
      </c>
    </row>
    <row r="7" spans="1:8" x14ac:dyDescent="0.2">
      <c r="A7" s="12" t="s">
        <v>2</v>
      </c>
      <c r="B7" s="12" t="s">
        <v>72</v>
      </c>
      <c r="C7" s="13">
        <v>41103</v>
      </c>
      <c r="D7" s="12" t="s">
        <v>21</v>
      </c>
      <c r="E7" s="14">
        <v>282000</v>
      </c>
      <c r="F7" s="14"/>
      <c r="G7" s="14">
        <v>282000</v>
      </c>
      <c r="H7" s="12" t="s">
        <v>22</v>
      </c>
    </row>
    <row r="8" spans="1:8" x14ac:dyDescent="0.2">
      <c r="A8" s="18" t="s">
        <v>2</v>
      </c>
      <c r="B8" s="18" t="s">
        <v>72</v>
      </c>
      <c r="C8" s="19">
        <v>41165</v>
      </c>
      <c r="D8" s="18" t="s">
        <v>21</v>
      </c>
      <c r="E8" s="20">
        <v>326551</v>
      </c>
      <c r="F8" s="20"/>
      <c r="G8" s="20">
        <v>326551</v>
      </c>
      <c r="H8" s="18" t="s">
        <v>22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2</v>
      </c>
      <c r="B2" s="18" t="s">
        <v>73</v>
      </c>
      <c r="C2" s="19">
        <v>41232</v>
      </c>
      <c r="D2" s="18" t="s">
        <v>21</v>
      </c>
      <c r="E2" s="20">
        <v>3000000</v>
      </c>
      <c r="F2" s="20"/>
      <c r="G2" s="20">
        <v>3000000</v>
      </c>
      <c r="H2" s="18" t="s">
        <v>22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2</v>
      </c>
      <c r="B2" s="18" t="s">
        <v>74</v>
      </c>
      <c r="C2" s="19">
        <v>41192</v>
      </c>
      <c r="D2" s="18" t="s">
        <v>21</v>
      </c>
      <c r="E2" s="20">
        <v>3000000</v>
      </c>
      <c r="F2" s="20"/>
      <c r="G2" s="20">
        <v>3000000</v>
      </c>
      <c r="H2" s="18" t="s">
        <v>22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2</v>
      </c>
      <c r="B2" s="9" t="s">
        <v>75</v>
      </c>
      <c r="C2" s="10">
        <v>41802</v>
      </c>
      <c r="D2" s="9" t="s">
        <v>21</v>
      </c>
      <c r="E2" s="11"/>
      <c r="F2" s="11">
        <v>83641</v>
      </c>
      <c r="G2" s="11">
        <v>83641</v>
      </c>
      <c r="H2" s="9" t="s">
        <v>23</v>
      </c>
    </row>
    <row r="3" spans="1:8" x14ac:dyDescent="0.2">
      <c r="A3" s="15" t="s">
        <v>2</v>
      </c>
      <c r="B3" s="15" t="s">
        <v>75</v>
      </c>
      <c r="C3" s="16">
        <v>41806</v>
      </c>
      <c r="D3" s="15" t="s">
        <v>21</v>
      </c>
      <c r="E3" s="17">
        <v>83641</v>
      </c>
      <c r="F3" s="17"/>
      <c r="G3" s="17">
        <v>83641</v>
      </c>
      <c r="H3" s="15" t="s">
        <v>22</v>
      </c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2</v>
      </c>
      <c r="B2" s="9" t="s">
        <v>76</v>
      </c>
      <c r="C2" s="10">
        <v>41816</v>
      </c>
      <c r="D2" s="9" t="s">
        <v>21</v>
      </c>
      <c r="E2" s="11"/>
      <c r="F2" s="11">
        <v>120841</v>
      </c>
      <c r="G2" s="11">
        <v>120841</v>
      </c>
      <c r="H2" s="9" t="s">
        <v>23</v>
      </c>
    </row>
    <row r="3" spans="1:8" x14ac:dyDescent="0.2">
      <c r="A3" s="15" t="s">
        <v>2</v>
      </c>
      <c r="B3" s="15" t="s">
        <v>76</v>
      </c>
      <c r="C3" s="16">
        <v>41845</v>
      </c>
      <c r="D3" s="15" t="s">
        <v>21</v>
      </c>
      <c r="E3" s="17">
        <v>120841</v>
      </c>
      <c r="F3" s="17"/>
      <c r="G3" s="17">
        <v>120841</v>
      </c>
      <c r="H3" s="15" t="s">
        <v>22</v>
      </c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2</v>
      </c>
      <c r="B2" s="9" t="s">
        <v>77</v>
      </c>
      <c r="C2" s="10">
        <v>41838</v>
      </c>
      <c r="D2" s="9" t="s">
        <v>21</v>
      </c>
      <c r="E2" s="11"/>
      <c r="F2" s="11">
        <v>2000000</v>
      </c>
      <c r="G2" s="11">
        <v>2000000</v>
      </c>
      <c r="H2" s="9" t="s">
        <v>23</v>
      </c>
    </row>
    <row r="3" spans="1:8" x14ac:dyDescent="0.2">
      <c r="A3" s="15" t="s">
        <v>2</v>
      </c>
      <c r="B3" s="15" t="s">
        <v>77</v>
      </c>
      <c r="C3" s="16">
        <v>41899</v>
      </c>
      <c r="D3" s="15" t="s">
        <v>21</v>
      </c>
      <c r="E3" s="17"/>
      <c r="F3" s="17">
        <v>3000000</v>
      </c>
      <c r="G3" s="17">
        <v>3000000</v>
      </c>
      <c r="H3" s="15" t="s">
        <v>23</v>
      </c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2</v>
      </c>
      <c r="B2" s="18" t="s">
        <v>78</v>
      </c>
      <c r="C2" s="19">
        <v>41841</v>
      </c>
      <c r="D2" s="18" t="s">
        <v>21</v>
      </c>
      <c r="E2" s="20"/>
      <c r="F2" s="20">
        <v>4018000</v>
      </c>
      <c r="G2" s="20">
        <v>4018000</v>
      </c>
      <c r="H2" s="18" t="s">
        <v>23</v>
      </c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2</v>
      </c>
      <c r="B2" s="18" t="s">
        <v>79</v>
      </c>
      <c r="C2" s="19">
        <v>41879</v>
      </c>
      <c r="D2" s="18" t="s">
        <v>21</v>
      </c>
      <c r="E2" s="20"/>
      <c r="F2" s="20">
        <v>7485400</v>
      </c>
      <c r="G2" s="20">
        <v>7485400</v>
      </c>
      <c r="H2" s="18" t="s">
        <v>23</v>
      </c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2</v>
      </c>
      <c r="B2" s="18" t="s">
        <v>80</v>
      </c>
      <c r="C2" s="19">
        <v>41968</v>
      </c>
      <c r="D2" s="18" t="s">
        <v>21</v>
      </c>
      <c r="E2" s="20"/>
      <c r="F2" s="20">
        <v>1400000</v>
      </c>
      <c r="G2" s="20">
        <v>1400000</v>
      </c>
      <c r="H2" s="18" t="s">
        <v>23</v>
      </c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3</v>
      </c>
      <c r="B2" s="18" t="s">
        <v>81</v>
      </c>
      <c r="C2" s="19">
        <v>41282</v>
      </c>
      <c r="D2" s="18" t="s">
        <v>21</v>
      </c>
      <c r="E2" s="20">
        <v>202000</v>
      </c>
      <c r="F2" s="20"/>
      <c r="G2" s="20">
        <v>202000</v>
      </c>
      <c r="H2" s="18" t="s">
        <v>22</v>
      </c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4</v>
      </c>
      <c r="B2" s="9" t="s">
        <v>82</v>
      </c>
      <c r="C2" s="10">
        <v>41179</v>
      </c>
      <c r="D2" s="9" t="s">
        <v>21</v>
      </c>
      <c r="E2" s="11">
        <v>3000000</v>
      </c>
      <c r="F2" s="11"/>
      <c r="G2" s="11">
        <v>3000000</v>
      </c>
      <c r="H2" s="9" t="s">
        <v>22</v>
      </c>
    </row>
    <row r="3" spans="1:8" x14ac:dyDescent="0.2">
      <c r="A3" s="15" t="s">
        <v>4</v>
      </c>
      <c r="B3" s="15" t="s">
        <v>82</v>
      </c>
      <c r="C3" s="16">
        <v>41232</v>
      </c>
      <c r="D3" s="15" t="s">
        <v>21</v>
      </c>
      <c r="E3" s="17">
        <v>5400000</v>
      </c>
      <c r="F3" s="17"/>
      <c r="G3" s="17">
        <v>5400000</v>
      </c>
      <c r="H3" s="15" t="s">
        <v>22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4</v>
      </c>
      <c r="B2" s="9" t="s">
        <v>83</v>
      </c>
      <c r="C2" s="10">
        <v>41801</v>
      </c>
      <c r="D2" s="9" t="s">
        <v>21</v>
      </c>
      <c r="E2" s="11"/>
      <c r="F2" s="11">
        <v>1284328</v>
      </c>
      <c r="G2" s="11">
        <v>1284328</v>
      </c>
      <c r="H2" s="9" t="s">
        <v>23</v>
      </c>
    </row>
    <row r="3" spans="1:8" x14ac:dyDescent="0.2">
      <c r="A3" s="15" t="s">
        <v>4</v>
      </c>
      <c r="B3" s="15" t="s">
        <v>83</v>
      </c>
      <c r="C3" s="16">
        <v>41831</v>
      </c>
      <c r="D3" s="15" t="s">
        <v>21</v>
      </c>
      <c r="E3" s="17">
        <v>1284328</v>
      </c>
      <c r="F3" s="17"/>
      <c r="G3" s="17">
        <v>1284328</v>
      </c>
      <c r="H3" s="15" t="s">
        <v>22</v>
      </c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5</v>
      </c>
      <c r="B2" s="18" t="s">
        <v>84</v>
      </c>
      <c r="C2" s="19">
        <v>41428</v>
      </c>
      <c r="D2" s="18" t="s">
        <v>21</v>
      </c>
      <c r="E2" s="20">
        <v>1000000</v>
      </c>
      <c r="F2" s="20"/>
      <c r="G2" s="20">
        <v>1000000</v>
      </c>
      <c r="H2" s="18" t="s">
        <v>22</v>
      </c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6</v>
      </c>
      <c r="B2" s="18" t="s">
        <v>85</v>
      </c>
      <c r="C2" s="19">
        <v>41592</v>
      </c>
      <c r="D2" s="18" t="s">
        <v>21</v>
      </c>
      <c r="E2" s="20"/>
      <c r="F2" s="20">
        <v>500000</v>
      </c>
      <c r="G2" s="20">
        <v>500000</v>
      </c>
      <c r="H2" s="18" t="s">
        <v>23</v>
      </c>
    </row>
  </sheetData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86</v>
      </c>
      <c r="C2" s="10">
        <v>41064</v>
      </c>
      <c r="D2" s="9" t="s">
        <v>21</v>
      </c>
      <c r="E2" s="11"/>
      <c r="F2" s="11">
        <v>138000</v>
      </c>
      <c r="G2" s="11">
        <v>138000</v>
      </c>
      <c r="H2" s="9" t="s">
        <v>23</v>
      </c>
    </row>
    <row r="3" spans="1:8" x14ac:dyDescent="0.2">
      <c r="A3" s="15" t="s">
        <v>7</v>
      </c>
      <c r="B3" s="15" t="s">
        <v>86</v>
      </c>
      <c r="C3" s="16">
        <v>41081</v>
      </c>
      <c r="D3" s="15" t="s">
        <v>21</v>
      </c>
      <c r="E3" s="17">
        <v>138000</v>
      </c>
      <c r="F3" s="17"/>
      <c r="G3" s="17">
        <v>138000</v>
      </c>
      <c r="H3" s="15" t="s">
        <v>22</v>
      </c>
    </row>
  </sheetData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87</v>
      </c>
      <c r="C2" s="19">
        <v>41992</v>
      </c>
      <c r="D2" s="18" t="s">
        <v>21</v>
      </c>
      <c r="E2" s="20"/>
      <c r="F2" s="20">
        <v>2600000</v>
      </c>
      <c r="G2" s="20">
        <v>2600000</v>
      </c>
      <c r="H2" s="18" t="s">
        <v>23</v>
      </c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88</v>
      </c>
      <c r="C2" s="19">
        <v>41001</v>
      </c>
      <c r="D2" s="18" t="s">
        <v>21</v>
      </c>
      <c r="E2" s="20"/>
      <c r="F2" s="20">
        <v>556816</v>
      </c>
      <c r="G2" s="20">
        <v>556816</v>
      </c>
      <c r="H2" s="18" t="s">
        <v>23</v>
      </c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89</v>
      </c>
      <c r="C2" s="19">
        <v>41617</v>
      </c>
      <c r="D2" s="18" t="s">
        <v>21</v>
      </c>
      <c r="E2" s="20">
        <v>2133915</v>
      </c>
      <c r="F2" s="20"/>
      <c r="G2" s="20">
        <v>2133915</v>
      </c>
      <c r="H2" s="18" t="s">
        <v>22</v>
      </c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90</v>
      </c>
      <c r="C2" s="19">
        <v>41050</v>
      </c>
      <c r="D2" s="18" t="s">
        <v>21</v>
      </c>
      <c r="E2" s="20">
        <v>3339570</v>
      </c>
      <c r="F2" s="20"/>
      <c r="G2" s="20">
        <v>3339570</v>
      </c>
      <c r="H2" s="18" t="s">
        <v>22</v>
      </c>
    </row>
  </sheetData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91</v>
      </c>
      <c r="C2" s="10">
        <v>41509</v>
      </c>
      <c r="D2" s="9" t="s">
        <v>21</v>
      </c>
      <c r="E2" s="11"/>
      <c r="F2" s="11">
        <v>177000</v>
      </c>
      <c r="G2" s="11">
        <v>177000</v>
      </c>
      <c r="H2" s="9" t="s">
        <v>23</v>
      </c>
    </row>
    <row r="3" spans="1:8" x14ac:dyDescent="0.2">
      <c r="A3" s="12" t="s">
        <v>7</v>
      </c>
      <c r="B3" s="12" t="s">
        <v>91</v>
      </c>
      <c r="C3" s="13">
        <v>40981</v>
      </c>
      <c r="D3" s="12" t="s">
        <v>21</v>
      </c>
      <c r="E3" s="14"/>
      <c r="F3" s="14">
        <v>34582494</v>
      </c>
      <c r="G3" s="14">
        <v>34582494</v>
      </c>
      <c r="H3" s="12" t="s">
        <v>23</v>
      </c>
    </row>
    <row r="4" spans="1:8" x14ac:dyDescent="0.2">
      <c r="A4" s="18" t="s">
        <v>7</v>
      </c>
      <c r="B4" s="18" t="s">
        <v>91</v>
      </c>
      <c r="C4" s="19">
        <v>41883</v>
      </c>
      <c r="D4" s="18" t="s">
        <v>21</v>
      </c>
      <c r="E4" s="20"/>
      <c r="F4" s="20">
        <v>34642320</v>
      </c>
      <c r="G4" s="20">
        <v>34642320</v>
      </c>
      <c r="H4" s="18" t="s">
        <v>23</v>
      </c>
    </row>
  </sheetData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92</v>
      </c>
      <c r="C2" s="19">
        <v>41354</v>
      </c>
      <c r="D2" s="18" t="s">
        <v>21</v>
      </c>
      <c r="E2" s="20"/>
      <c r="F2" s="20">
        <v>738000</v>
      </c>
      <c r="G2" s="20">
        <v>738000</v>
      </c>
      <c r="H2" s="18" t="s">
        <v>23</v>
      </c>
    </row>
  </sheetData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93</v>
      </c>
      <c r="C2" s="19">
        <v>41957</v>
      </c>
      <c r="D2" s="18" t="s">
        <v>21</v>
      </c>
      <c r="E2" s="20"/>
      <c r="F2" s="20">
        <v>5445000</v>
      </c>
      <c r="G2" s="20">
        <v>5445000</v>
      </c>
      <c r="H2" s="18" t="s">
        <v>23</v>
      </c>
    </row>
  </sheetData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94</v>
      </c>
      <c r="C2" s="10">
        <v>41680</v>
      </c>
      <c r="D2" s="9" t="s">
        <v>21</v>
      </c>
      <c r="E2" s="11"/>
      <c r="F2" s="11">
        <v>20000</v>
      </c>
      <c r="G2" s="11">
        <v>20000</v>
      </c>
      <c r="H2" s="9" t="s">
        <v>23</v>
      </c>
    </row>
    <row r="3" spans="1:8" x14ac:dyDescent="0.2">
      <c r="A3" s="12" t="s">
        <v>7</v>
      </c>
      <c r="B3" s="12" t="s">
        <v>94</v>
      </c>
      <c r="C3" s="13">
        <v>41031</v>
      </c>
      <c r="D3" s="12" t="s">
        <v>21</v>
      </c>
      <c r="E3" s="14"/>
      <c r="F3" s="14">
        <v>196320</v>
      </c>
      <c r="G3" s="14">
        <v>196320</v>
      </c>
      <c r="H3" s="12" t="s">
        <v>23</v>
      </c>
    </row>
    <row r="4" spans="1:8" x14ac:dyDescent="0.2">
      <c r="A4" s="9" t="s">
        <v>7</v>
      </c>
      <c r="B4" s="9" t="s">
        <v>94</v>
      </c>
      <c r="C4" s="10">
        <v>41680</v>
      </c>
      <c r="D4" s="9" t="s">
        <v>21</v>
      </c>
      <c r="E4" s="11"/>
      <c r="F4" s="11">
        <v>218000</v>
      </c>
      <c r="G4" s="11">
        <v>218000</v>
      </c>
      <c r="H4" s="9" t="s">
        <v>23</v>
      </c>
    </row>
    <row r="5" spans="1:8" x14ac:dyDescent="0.2">
      <c r="A5" s="12" t="s">
        <v>7</v>
      </c>
      <c r="B5" s="12" t="s">
        <v>94</v>
      </c>
      <c r="C5" s="13">
        <v>41031</v>
      </c>
      <c r="D5" s="12" t="s">
        <v>21</v>
      </c>
      <c r="E5" s="14"/>
      <c r="F5" s="14">
        <v>226237</v>
      </c>
      <c r="G5" s="14">
        <v>226237</v>
      </c>
      <c r="H5" s="12" t="s">
        <v>23</v>
      </c>
    </row>
    <row r="6" spans="1:8" x14ac:dyDescent="0.2">
      <c r="A6" s="18" t="s">
        <v>7</v>
      </c>
      <c r="B6" s="18" t="s">
        <v>94</v>
      </c>
      <c r="C6" s="19">
        <v>41031</v>
      </c>
      <c r="D6" s="18" t="s">
        <v>21</v>
      </c>
      <c r="E6" s="20"/>
      <c r="F6" s="20">
        <v>422330</v>
      </c>
      <c r="G6" s="20">
        <v>422330</v>
      </c>
      <c r="H6" s="18" t="s">
        <v>23</v>
      </c>
    </row>
  </sheetData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95</v>
      </c>
      <c r="C2" s="19">
        <v>41446</v>
      </c>
      <c r="D2" s="18" t="s">
        <v>21</v>
      </c>
      <c r="E2" s="20">
        <v>100000</v>
      </c>
      <c r="F2" s="20"/>
      <c r="G2" s="20">
        <v>100000</v>
      </c>
      <c r="H2" s="18" t="s">
        <v>22</v>
      </c>
    </row>
  </sheetData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96</v>
      </c>
      <c r="C2" s="19">
        <v>41232</v>
      </c>
      <c r="D2" s="18" t="s">
        <v>21</v>
      </c>
      <c r="E2" s="20">
        <v>2000000</v>
      </c>
      <c r="F2" s="20"/>
      <c r="G2" s="20">
        <v>2000000</v>
      </c>
      <c r="H2" s="18" t="s">
        <v>22</v>
      </c>
    </row>
  </sheetData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97</v>
      </c>
      <c r="C2" s="19">
        <v>41446</v>
      </c>
      <c r="D2" s="18" t="s">
        <v>21</v>
      </c>
      <c r="E2" s="20">
        <v>25000000</v>
      </c>
      <c r="F2" s="20"/>
      <c r="G2" s="20">
        <v>25000000</v>
      </c>
      <c r="H2" s="18" t="s">
        <v>22</v>
      </c>
    </row>
  </sheetData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98</v>
      </c>
      <c r="C2" s="19">
        <v>41001</v>
      </c>
      <c r="D2" s="18" t="s">
        <v>21</v>
      </c>
      <c r="E2" s="20"/>
      <c r="F2" s="20">
        <v>6563000</v>
      </c>
      <c r="G2" s="20">
        <v>6563000</v>
      </c>
      <c r="H2" s="18" t="s">
        <v>23</v>
      </c>
    </row>
  </sheetData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99</v>
      </c>
      <c r="C2" s="19">
        <v>41835</v>
      </c>
      <c r="D2" s="18" t="s">
        <v>21</v>
      </c>
      <c r="E2" s="20"/>
      <c r="F2" s="20">
        <v>1990000</v>
      </c>
      <c r="G2" s="20">
        <v>1990000</v>
      </c>
      <c r="H2" s="18" t="s">
        <v>23</v>
      </c>
    </row>
  </sheetData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100</v>
      </c>
      <c r="C2" s="10">
        <v>41270</v>
      </c>
      <c r="D2" s="9" t="s">
        <v>21</v>
      </c>
      <c r="E2" s="11">
        <v>8805000</v>
      </c>
      <c r="F2" s="11"/>
      <c r="G2" s="11">
        <v>8805000</v>
      </c>
      <c r="H2" s="9" t="s">
        <v>22</v>
      </c>
    </row>
    <row r="3" spans="1:8" x14ac:dyDescent="0.2">
      <c r="A3" s="12" t="s">
        <v>7</v>
      </c>
      <c r="B3" s="12" t="s">
        <v>100</v>
      </c>
      <c r="C3" s="13">
        <v>41913</v>
      </c>
      <c r="D3" s="12" t="s">
        <v>21</v>
      </c>
      <c r="E3" s="14"/>
      <c r="F3" s="14">
        <v>9543000</v>
      </c>
      <c r="G3" s="14">
        <v>9543000</v>
      </c>
      <c r="H3" s="12" t="s">
        <v>23</v>
      </c>
    </row>
    <row r="4" spans="1:8" x14ac:dyDescent="0.2">
      <c r="A4" s="9" t="s">
        <v>7</v>
      </c>
      <c r="B4" s="9" t="s">
        <v>100</v>
      </c>
      <c r="C4" s="10">
        <v>41270</v>
      </c>
      <c r="D4" s="9" t="s">
        <v>21</v>
      </c>
      <c r="E4" s="11">
        <v>10000000</v>
      </c>
      <c r="F4" s="11"/>
      <c r="G4" s="11">
        <v>10000000</v>
      </c>
      <c r="H4" s="9" t="s">
        <v>22</v>
      </c>
    </row>
    <row r="5" spans="1:8" x14ac:dyDescent="0.2">
      <c r="A5" s="15" t="s">
        <v>7</v>
      </c>
      <c r="B5" s="15" t="s">
        <v>100</v>
      </c>
      <c r="C5" s="16">
        <v>41872</v>
      </c>
      <c r="D5" s="15" t="s">
        <v>21</v>
      </c>
      <c r="E5" s="17"/>
      <c r="F5" s="17">
        <v>20401949</v>
      </c>
      <c r="G5" s="17">
        <v>20401949</v>
      </c>
      <c r="H5" s="15" t="s">
        <v>23</v>
      </c>
    </row>
  </sheetData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101</v>
      </c>
      <c r="C2" s="10">
        <v>41232</v>
      </c>
      <c r="D2" s="9" t="s">
        <v>21</v>
      </c>
      <c r="E2" s="11"/>
      <c r="F2" s="11">
        <v>478000</v>
      </c>
      <c r="G2" s="11">
        <v>478000</v>
      </c>
      <c r="H2" s="9" t="s">
        <v>23</v>
      </c>
    </row>
    <row r="3" spans="1:8" x14ac:dyDescent="0.2">
      <c r="A3" s="15" t="s">
        <v>7</v>
      </c>
      <c r="B3" s="15" t="s">
        <v>101</v>
      </c>
      <c r="C3" s="16">
        <v>41234</v>
      </c>
      <c r="D3" s="15" t="s">
        <v>21</v>
      </c>
      <c r="E3" s="17">
        <v>478000</v>
      </c>
      <c r="F3" s="17"/>
      <c r="G3" s="17">
        <v>478000</v>
      </c>
      <c r="H3" s="15" t="s">
        <v>22</v>
      </c>
    </row>
  </sheetData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102</v>
      </c>
      <c r="C2" s="19">
        <v>41232</v>
      </c>
      <c r="D2" s="18" t="s">
        <v>21</v>
      </c>
      <c r="E2" s="20">
        <v>2850000</v>
      </c>
      <c r="F2" s="20"/>
      <c r="G2" s="20">
        <v>2850000</v>
      </c>
      <c r="H2" s="18" t="s">
        <v>22</v>
      </c>
    </row>
  </sheetData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103</v>
      </c>
      <c r="C2" s="19">
        <v>41148</v>
      </c>
      <c r="D2" s="18" t="s">
        <v>21</v>
      </c>
      <c r="E2" s="20"/>
      <c r="F2" s="20">
        <v>60000</v>
      </c>
      <c r="G2" s="20">
        <v>60000</v>
      </c>
      <c r="H2" s="18" t="s">
        <v>23</v>
      </c>
    </row>
  </sheetData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104</v>
      </c>
      <c r="C2" s="19">
        <v>41353</v>
      </c>
      <c r="D2" s="18" t="s">
        <v>21</v>
      </c>
      <c r="E2" s="20"/>
      <c r="F2" s="20">
        <v>6910000</v>
      </c>
      <c r="G2" s="20">
        <v>6910000</v>
      </c>
      <c r="H2" s="18" t="s">
        <v>23</v>
      </c>
    </row>
  </sheetData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105</v>
      </c>
      <c r="C2" s="19">
        <v>41232</v>
      </c>
      <c r="D2" s="18" t="s">
        <v>21</v>
      </c>
      <c r="E2" s="20">
        <v>3000000</v>
      </c>
      <c r="F2" s="20"/>
      <c r="G2" s="20">
        <v>3000000</v>
      </c>
      <c r="H2" s="18" t="s">
        <v>22</v>
      </c>
    </row>
  </sheetData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106</v>
      </c>
      <c r="C2" s="10">
        <v>41184</v>
      </c>
      <c r="D2" s="9" t="s">
        <v>21</v>
      </c>
      <c r="E2" s="11">
        <v>285000</v>
      </c>
      <c r="F2" s="11"/>
      <c r="G2" s="11">
        <v>285000</v>
      </c>
      <c r="H2" s="9" t="s">
        <v>22</v>
      </c>
    </row>
    <row r="3" spans="1:8" x14ac:dyDescent="0.2">
      <c r="A3" s="12" t="s">
        <v>7</v>
      </c>
      <c r="B3" s="12" t="s">
        <v>106</v>
      </c>
      <c r="C3" s="13">
        <v>41184</v>
      </c>
      <c r="D3" s="12" t="s">
        <v>21</v>
      </c>
      <c r="E3" s="14">
        <v>285000</v>
      </c>
      <c r="F3" s="14"/>
      <c r="G3" s="14">
        <v>285000</v>
      </c>
      <c r="H3" s="12" t="s">
        <v>22</v>
      </c>
    </row>
    <row r="4" spans="1:8" x14ac:dyDescent="0.2">
      <c r="A4" s="9" t="s">
        <v>7</v>
      </c>
      <c r="B4" s="9" t="s">
        <v>106</v>
      </c>
      <c r="C4" s="10">
        <v>41184</v>
      </c>
      <c r="D4" s="9" t="s">
        <v>21</v>
      </c>
      <c r="E4" s="11">
        <v>285000</v>
      </c>
      <c r="F4" s="11"/>
      <c r="G4" s="11">
        <v>285000</v>
      </c>
      <c r="H4" s="9" t="s">
        <v>22</v>
      </c>
    </row>
    <row r="5" spans="1:8" x14ac:dyDescent="0.2">
      <c r="A5" s="12" t="s">
        <v>7</v>
      </c>
      <c r="B5" s="12" t="s">
        <v>106</v>
      </c>
      <c r="C5" s="13">
        <v>41184</v>
      </c>
      <c r="D5" s="12" t="s">
        <v>21</v>
      </c>
      <c r="E5" s="14">
        <v>285000</v>
      </c>
      <c r="F5" s="14"/>
      <c r="G5" s="14">
        <v>285000</v>
      </c>
      <c r="H5" s="12" t="s">
        <v>22</v>
      </c>
    </row>
    <row r="6" spans="1:8" x14ac:dyDescent="0.2">
      <c r="A6" s="9" t="s">
        <v>7</v>
      </c>
      <c r="B6" s="9" t="s">
        <v>106</v>
      </c>
      <c r="C6" s="10">
        <v>41184</v>
      </c>
      <c r="D6" s="9" t="s">
        <v>21</v>
      </c>
      <c r="E6" s="11">
        <v>285000</v>
      </c>
      <c r="F6" s="11"/>
      <c r="G6" s="11">
        <v>285000</v>
      </c>
      <c r="H6" s="9" t="s">
        <v>22</v>
      </c>
    </row>
    <row r="7" spans="1:8" x14ac:dyDescent="0.2">
      <c r="A7" s="15" t="s">
        <v>7</v>
      </c>
      <c r="B7" s="15" t="s">
        <v>106</v>
      </c>
      <c r="C7" s="16">
        <v>41184</v>
      </c>
      <c r="D7" s="15" t="s">
        <v>21</v>
      </c>
      <c r="E7" s="17">
        <v>285000</v>
      </c>
      <c r="F7" s="17"/>
      <c r="G7" s="17">
        <v>285000</v>
      </c>
      <c r="H7" s="15" t="s">
        <v>22</v>
      </c>
    </row>
  </sheetData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107</v>
      </c>
      <c r="C2" s="10">
        <v>41102</v>
      </c>
      <c r="D2" s="9" t="s">
        <v>21</v>
      </c>
      <c r="E2" s="11"/>
      <c r="F2" s="11">
        <v>4230000</v>
      </c>
      <c r="G2" s="11">
        <v>4230000</v>
      </c>
      <c r="H2" s="9" t="s">
        <v>23</v>
      </c>
    </row>
    <row r="3" spans="1:8" x14ac:dyDescent="0.2">
      <c r="A3" s="15" t="s">
        <v>7</v>
      </c>
      <c r="B3" s="15" t="s">
        <v>107</v>
      </c>
      <c r="C3" s="16">
        <v>41184</v>
      </c>
      <c r="D3" s="15" t="s">
        <v>21</v>
      </c>
      <c r="E3" s="17">
        <v>4230000</v>
      </c>
      <c r="F3" s="17"/>
      <c r="G3" s="17">
        <v>4230000</v>
      </c>
      <c r="H3" s="15" t="s">
        <v>22</v>
      </c>
    </row>
  </sheetData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108</v>
      </c>
      <c r="C2" s="19">
        <v>40998</v>
      </c>
      <c r="D2" s="18" t="s">
        <v>21</v>
      </c>
      <c r="E2" s="20"/>
      <c r="F2" s="20">
        <v>640985</v>
      </c>
      <c r="G2" s="20">
        <v>640985</v>
      </c>
      <c r="H2" s="18" t="s">
        <v>23</v>
      </c>
    </row>
  </sheetData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109</v>
      </c>
      <c r="C2" s="19">
        <v>41211</v>
      </c>
      <c r="D2" s="18" t="s">
        <v>21</v>
      </c>
      <c r="E2" s="20">
        <v>513000</v>
      </c>
      <c r="F2" s="20"/>
      <c r="G2" s="20">
        <v>513000</v>
      </c>
      <c r="H2" s="18" t="s">
        <v>22</v>
      </c>
    </row>
  </sheetData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110</v>
      </c>
      <c r="C2" s="19">
        <v>40982</v>
      </c>
      <c r="D2" s="18" t="s">
        <v>21</v>
      </c>
      <c r="E2" s="20"/>
      <c r="F2" s="20">
        <v>18847084</v>
      </c>
      <c r="G2" s="20">
        <v>18847084</v>
      </c>
      <c r="H2" s="18" t="s">
        <v>23</v>
      </c>
    </row>
  </sheetData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111</v>
      </c>
      <c r="C2" s="19">
        <v>41677</v>
      </c>
      <c r="D2" s="18" t="s">
        <v>21</v>
      </c>
      <c r="E2" s="20"/>
      <c r="F2" s="20">
        <v>54000000</v>
      </c>
      <c r="G2" s="20">
        <v>54000000</v>
      </c>
      <c r="H2" s="18" t="s">
        <v>23</v>
      </c>
    </row>
  </sheetData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112</v>
      </c>
      <c r="C2" s="10">
        <v>41124</v>
      </c>
      <c r="D2" s="9" t="s">
        <v>21</v>
      </c>
      <c r="E2" s="11">
        <v>329467</v>
      </c>
      <c r="F2" s="11"/>
      <c r="G2" s="11">
        <v>329467</v>
      </c>
      <c r="H2" s="9" t="s">
        <v>22</v>
      </c>
    </row>
    <row r="3" spans="1:8" x14ac:dyDescent="0.2">
      <c r="A3" s="15" t="s">
        <v>7</v>
      </c>
      <c r="B3" s="15" t="s">
        <v>112</v>
      </c>
      <c r="C3" s="16">
        <v>41115</v>
      </c>
      <c r="D3" s="15" t="s">
        <v>21</v>
      </c>
      <c r="E3" s="17"/>
      <c r="F3" s="17">
        <v>341000</v>
      </c>
      <c r="G3" s="17">
        <v>341000</v>
      </c>
      <c r="H3" s="15" t="s">
        <v>23</v>
      </c>
    </row>
  </sheetData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113</v>
      </c>
      <c r="C2" s="19">
        <v>41018</v>
      </c>
      <c r="D2" s="18" t="s">
        <v>21</v>
      </c>
      <c r="E2" s="20"/>
      <c r="F2" s="20">
        <v>61000</v>
      </c>
      <c r="G2" s="20">
        <v>61000</v>
      </c>
      <c r="H2" s="18" t="s">
        <v>23</v>
      </c>
    </row>
  </sheetData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114</v>
      </c>
      <c r="C2" s="19">
        <v>41053</v>
      </c>
      <c r="D2" s="18" t="s">
        <v>21</v>
      </c>
      <c r="E2" s="20"/>
      <c r="F2" s="20">
        <v>163000</v>
      </c>
      <c r="G2" s="20">
        <v>163000</v>
      </c>
      <c r="H2" s="18" t="s">
        <v>23</v>
      </c>
    </row>
  </sheetData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115</v>
      </c>
      <c r="C2" s="19">
        <v>41694</v>
      </c>
      <c r="D2" s="18" t="s">
        <v>21</v>
      </c>
      <c r="E2" s="20"/>
      <c r="F2" s="20">
        <v>208000</v>
      </c>
      <c r="G2" s="20">
        <v>208000</v>
      </c>
      <c r="H2" s="18" t="s">
        <v>23</v>
      </c>
    </row>
  </sheetData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116</v>
      </c>
      <c r="C2" s="19">
        <v>41771</v>
      </c>
      <c r="D2" s="18" t="s">
        <v>21</v>
      </c>
      <c r="E2" s="20"/>
      <c r="F2" s="20">
        <v>146030000</v>
      </c>
      <c r="G2" s="20">
        <v>146030000</v>
      </c>
      <c r="H2" s="18" t="s">
        <v>23</v>
      </c>
    </row>
  </sheetData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117</v>
      </c>
      <c r="C2" s="10">
        <v>41158</v>
      </c>
      <c r="D2" s="9" t="s">
        <v>21</v>
      </c>
      <c r="E2" s="11"/>
      <c r="F2" s="11">
        <v>3500000</v>
      </c>
      <c r="G2" s="11">
        <v>3500000</v>
      </c>
      <c r="H2" s="9" t="s">
        <v>23</v>
      </c>
    </row>
    <row r="3" spans="1:8" x14ac:dyDescent="0.2">
      <c r="A3" s="15" t="s">
        <v>7</v>
      </c>
      <c r="B3" s="15" t="s">
        <v>117</v>
      </c>
      <c r="C3" s="16">
        <v>41233</v>
      </c>
      <c r="D3" s="15" t="s">
        <v>21</v>
      </c>
      <c r="E3" s="17">
        <v>3500000</v>
      </c>
      <c r="F3" s="17"/>
      <c r="G3" s="17">
        <v>3500000</v>
      </c>
      <c r="H3" s="15" t="s">
        <v>22</v>
      </c>
    </row>
  </sheetData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118</v>
      </c>
      <c r="C2" s="10">
        <v>41898</v>
      </c>
      <c r="D2" s="9" t="s">
        <v>21</v>
      </c>
      <c r="E2" s="11"/>
      <c r="F2" s="11">
        <v>270000</v>
      </c>
      <c r="G2" s="11">
        <v>270000</v>
      </c>
      <c r="H2" s="9" t="s">
        <v>23</v>
      </c>
    </row>
    <row r="3" spans="1:8" x14ac:dyDescent="0.2">
      <c r="A3" s="12" t="s">
        <v>7</v>
      </c>
      <c r="B3" s="12" t="s">
        <v>118</v>
      </c>
      <c r="C3" s="13">
        <v>41243</v>
      </c>
      <c r="D3" s="12" t="s">
        <v>21</v>
      </c>
      <c r="E3" s="14"/>
      <c r="F3" s="14">
        <v>738000</v>
      </c>
      <c r="G3" s="14">
        <v>738000</v>
      </c>
      <c r="H3" s="12" t="s">
        <v>23</v>
      </c>
    </row>
    <row r="4" spans="1:8" x14ac:dyDescent="0.2">
      <c r="A4" s="18" t="s">
        <v>7</v>
      </c>
      <c r="B4" s="18" t="s">
        <v>118</v>
      </c>
      <c r="C4" s="19">
        <v>41358</v>
      </c>
      <c r="D4" s="18" t="s">
        <v>21</v>
      </c>
      <c r="E4" s="20"/>
      <c r="F4" s="20">
        <v>754000</v>
      </c>
      <c r="G4" s="20">
        <v>754000</v>
      </c>
      <c r="H4" s="18" t="s">
        <v>23</v>
      </c>
    </row>
  </sheetData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119</v>
      </c>
      <c r="C2" s="19">
        <v>41253</v>
      </c>
      <c r="D2" s="18" t="s">
        <v>21</v>
      </c>
      <c r="E2" s="20"/>
      <c r="F2" s="20">
        <v>55000</v>
      </c>
      <c r="G2" s="20">
        <v>55000</v>
      </c>
      <c r="H2" s="18" t="s">
        <v>23</v>
      </c>
    </row>
  </sheetData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120</v>
      </c>
      <c r="C2" s="10">
        <v>41890</v>
      </c>
      <c r="D2" s="9" t="s">
        <v>21</v>
      </c>
      <c r="E2" s="11"/>
      <c r="F2" s="11">
        <v>4849550</v>
      </c>
      <c r="G2" s="11">
        <v>4849550</v>
      </c>
      <c r="H2" s="9" t="s">
        <v>23</v>
      </c>
    </row>
    <row r="3" spans="1:8" x14ac:dyDescent="0.2">
      <c r="A3" s="12" t="s">
        <v>7</v>
      </c>
      <c r="B3" s="12" t="s">
        <v>120</v>
      </c>
      <c r="C3" s="13">
        <v>41285</v>
      </c>
      <c r="D3" s="12" t="s">
        <v>21</v>
      </c>
      <c r="E3" s="14"/>
      <c r="F3" s="14">
        <v>8567000</v>
      </c>
      <c r="G3" s="14">
        <v>8567000</v>
      </c>
      <c r="H3" s="12" t="s">
        <v>23</v>
      </c>
    </row>
    <row r="4" spans="1:8" x14ac:dyDescent="0.2">
      <c r="A4" s="9" t="s">
        <v>7</v>
      </c>
      <c r="B4" s="9" t="s">
        <v>120</v>
      </c>
      <c r="C4" s="10">
        <v>41339</v>
      </c>
      <c r="D4" s="9" t="s">
        <v>21</v>
      </c>
      <c r="E4" s="11"/>
      <c r="F4" s="11">
        <v>16504123</v>
      </c>
      <c r="G4" s="11">
        <v>16504123</v>
      </c>
      <c r="H4" s="9" t="s">
        <v>23</v>
      </c>
    </row>
    <row r="5" spans="1:8" x14ac:dyDescent="0.2">
      <c r="A5" s="15" t="s">
        <v>7</v>
      </c>
      <c r="B5" s="15" t="s">
        <v>120</v>
      </c>
      <c r="C5" s="16">
        <v>41430</v>
      </c>
      <c r="D5" s="15" t="s">
        <v>21</v>
      </c>
      <c r="E5" s="17"/>
      <c r="F5" s="17">
        <v>24885400</v>
      </c>
      <c r="G5" s="17">
        <v>24885400</v>
      </c>
      <c r="H5" s="15" t="s">
        <v>23</v>
      </c>
    </row>
  </sheetData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121</v>
      </c>
      <c r="C2" s="19">
        <v>41358</v>
      </c>
      <c r="D2" s="18" t="s">
        <v>21</v>
      </c>
      <c r="E2" s="20"/>
      <c r="F2" s="20">
        <v>127847</v>
      </c>
      <c r="G2" s="20">
        <v>127847</v>
      </c>
      <c r="H2" s="18" t="s">
        <v>23</v>
      </c>
    </row>
  </sheetData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122</v>
      </c>
      <c r="C2" s="19">
        <v>41334</v>
      </c>
      <c r="D2" s="18" t="s">
        <v>21</v>
      </c>
      <c r="E2" s="20"/>
      <c r="F2" s="20">
        <v>53500000</v>
      </c>
      <c r="G2" s="20">
        <v>53500000</v>
      </c>
      <c r="H2" s="18" t="s">
        <v>23</v>
      </c>
    </row>
  </sheetData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123</v>
      </c>
      <c r="C2" s="19">
        <v>41337</v>
      </c>
      <c r="D2" s="18" t="s">
        <v>21</v>
      </c>
      <c r="E2" s="20"/>
      <c r="F2" s="20">
        <v>834000</v>
      </c>
      <c r="G2" s="20">
        <v>834000</v>
      </c>
      <c r="H2" s="18" t="s">
        <v>23</v>
      </c>
    </row>
  </sheetData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124</v>
      </c>
      <c r="C2" s="19">
        <v>41347</v>
      </c>
      <c r="D2" s="18" t="s">
        <v>21</v>
      </c>
      <c r="E2" s="20"/>
      <c r="F2" s="20">
        <v>35000</v>
      </c>
      <c r="G2" s="20">
        <v>35000</v>
      </c>
      <c r="H2" s="18" t="s">
        <v>23</v>
      </c>
    </row>
  </sheetData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125</v>
      </c>
      <c r="C2" s="19">
        <v>41389</v>
      </c>
      <c r="D2" s="18" t="s">
        <v>21</v>
      </c>
      <c r="E2" s="20"/>
      <c r="F2" s="20">
        <v>1700000</v>
      </c>
      <c r="G2" s="20">
        <v>1700000</v>
      </c>
      <c r="H2" s="18" t="s">
        <v>23</v>
      </c>
    </row>
  </sheetData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126</v>
      </c>
      <c r="C2" s="19">
        <v>41491</v>
      </c>
      <c r="D2" s="18" t="s">
        <v>21</v>
      </c>
      <c r="E2" s="20"/>
      <c r="F2" s="20">
        <v>56000</v>
      </c>
      <c r="G2" s="20">
        <v>56000</v>
      </c>
      <c r="H2" s="18" t="s">
        <v>23</v>
      </c>
    </row>
  </sheetData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127</v>
      </c>
      <c r="C2" s="19">
        <v>41494</v>
      </c>
      <c r="D2" s="18" t="s">
        <v>21</v>
      </c>
      <c r="E2" s="20"/>
      <c r="F2" s="20">
        <v>9000000</v>
      </c>
      <c r="G2" s="20">
        <v>9000000</v>
      </c>
      <c r="H2" s="18" t="s">
        <v>23</v>
      </c>
    </row>
  </sheetData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128</v>
      </c>
      <c r="C2" s="19">
        <v>41592</v>
      </c>
      <c r="D2" s="18" t="s">
        <v>21</v>
      </c>
      <c r="E2" s="20"/>
      <c r="F2" s="20">
        <v>160000</v>
      </c>
      <c r="G2" s="20">
        <v>160000</v>
      </c>
      <c r="H2" s="18" t="s">
        <v>23</v>
      </c>
    </row>
  </sheetData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129</v>
      </c>
      <c r="C2" s="10">
        <v>41422</v>
      </c>
      <c r="D2" s="9" t="s">
        <v>21</v>
      </c>
      <c r="E2" s="11"/>
      <c r="F2" s="11">
        <v>5079278</v>
      </c>
      <c r="G2" s="11">
        <v>5079278</v>
      </c>
      <c r="H2" s="9" t="s">
        <v>23</v>
      </c>
    </row>
    <row r="3" spans="1:8" x14ac:dyDescent="0.2">
      <c r="A3" s="15" t="s">
        <v>7</v>
      </c>
      <c r="B3" s="15" t="s">
        <v>129</v>
      </c>
      <c r="C3" s="16">
        <v>41421</v>
      </c>
      <c r="D3" s="15" t="s">
        <v>21</v>
      </c>
      <c r="E3" s="17"/>
      <c r="F3" s="17">
        <v>6778716</v>
      </c>
      <c r="G3" s="17">
        <v>6778716</v>
      </c>
      <c r="H3" s="15" t="s">
        <v>23</v>
      </c>
    </row>
  </sheetData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130</v>
      </c>
      <c r="C2" s="10">
        <v>41438</v>
      </c>
      <c r="D2" s="9" t="s">
        <v>21</v>
      </c>
      <c r="E2" s="11">
        <v>5448000</v>
      </c>
      <c r="F2" s="11"/>
      <c r="G2" s="11">
        <v>5448000</v>
      </c>
      <c r="H2" s="9" t="s">
        <v>22</v>
      </c>
    </row>
    <row r="3" spans="1:8" x14ac:dyDescent="0.2">
      <c r="A3" s="15" t="s">
        <v>7</v>
      </c>
      <c r="B3" s="15" t="s">
        <v>130</v>
      </c>
      <c r="C3" s="16">
        <v>41432</v>
      </c>
      <c r="D3" s="15" t="s">
        <v>21</v>
      </c>
      <c r="E3" s="17"/>
      <c r="F3" s="17">
        <v>5488000</v>
      </c>
      <c r="G3" s="17">
        <v>5488000</v>
      </c>
      <c r="H3" s="15" t="s">
        <v>23</v>
      </c>
    </row>
  </sheetData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131</v>
      </c>
      <c r="C2" s="19">
        <v>41617</v>
      </c>
      <c r="D2" s="18" t="s">
        <v>21</v>
      </c>
      <c r="E2" s="20"/>
      <c r="F2" s="20">
        <v>22974000</v>
      </c>
      <c r="G2" s="20">
        <v>22974000</v>
      </c>
      <c r="H2" s="18" t="s">
        <v>23</v>
      </c>
    </row>
  </sheetData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132</v>
      </c>
      <c r="C2" s="19">
        <v>41990</v>
      </c>
      <c r="D2" s="18" t="s">
        <v>21</v>
      </c>
      <c r="E2" s="20"/>
      <c r="F2" s="20">
        <v>3686000</v>
      </c>
      <c r="G2" s="20">
        <v>3686000</v>
      </c>
      <c r="H2" s="18" t="s">
        <v>23</v>
      </c>
    </row>
  </sheetData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133</v>
      </c>
      <c r="C2" s="19">
        <v>41677</v>
      </c>
      <c r="D2" s="18" t="s">
        <v>21</v>
      </c>
      <c r="E2" s="20"/>
      <c r="F2" s="20">
        <v>50000000</v>
      </c>
      <c r="G2" s="20">
        <v>50000000</v>
      </c>
      <c r="H2" s="18" t="s">
        <v>23</v>
      </c>
    </row>
  </sheetData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134</v>
      </c>
      <c r="C2" s="19">
        <v>41677</v>
      </c>
      <c r="D2" s="18" t="s">
        <v>21</v>
      </c>
      <c r="E2" s="20"/>
      <c r="F2" s="20">
        <v>732000</v>
      </c>
      <c r="G2" s="20">
        <v>732000</v>
      </c>
      <c r="H2" s="18" t="s">
        <v>23</v>
      </c>
    </row>
  </sheetData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135</v>
      </c>
      <c r="C2" s="19">
        <v>41677</v>
      </c>
      <c r="D2" s="18" t="s">
        <v>21</v>
      </c>
      <c r="E2" s="20"/>
      <c r="F2" s="20">
        <v>1433000</v>
      </c>
      <c r="G2" s="20">
        <v>1433000</v>
      </c>
      <c r="H2" s="18" t="s">
        <v>23</v>
      </c>
    </row>
  </sheetData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136</v>
      </c>
      <c r="C2" s="19">
        <v>41697</v>
      </c>
      <c r="D2" s="18" t="s">
        <v>21</v>
      </c>
      <c r="E2" s="20"/>
      <c r="F2" s="20">
        <v>9092250</v>
      </c>
      <c r="G2" s="20">
        <v>9092250</v>
      </c>
      <c r="H2" s="18" t="s">
        <v>23</v>
      </c>
    </row>
  </sheetData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137</v>
      </c>
      <c r="C2" s="10">
        <v>41857</v>
      </c>
      <c r="D2" s="9" t="s">
        <v>21</v>
      </c>
      <c r="E2" s="11">
        <v>656000</v>
      </c>
      <c r="F2" s="11"/>
      <c r="G2" s="11">
        <v>656000</v>
      </c>
      <c r="H2" s="9" t="s">
        <v>22</v>
      </c>
    </row>
    <row r="3" spans="1:8" x14ac:dyDescent="0.2">
      <c r="A3" s="12" t="s">
        <v>7</v>
      </c>
      <c r="B3" s="12" t="s">
        <v>137</v>
      </c>
      <c r="C3" s="13">
        <v>41914</v>
      </c>
      <c r="D3" s="12" t="s">
        <v>21</v>
      </c>
      <c r="E3" s="14">
        <v>656000</v>
      </c>
      <c r="F3" s="14"/>
      <c r="G3" s="14">
        <v>656000</v>
      </c>
      <c r="H3" s="12" t="s">
        <v>22</v>
      </c>
    </row>
    <row r="4" spans="1:8" x14ac:dyDescent="0.2">
      <c r="A4" s="9" t="s">
        <v>7</v>
      </c>
      <c r="B4" s="9" t="s">
        <v>137</v>
      </c>
      <c r="C4" s="10">
        <v>41948</v>
      </c>
      <c r="D4" s="9" t="s">
        <v>21</v>
      </c>
      <c r="E4" s="11">
        <v>656000</v>
      </c>
      <c r="F4" s="11"/>
      <c r="G4" s="11">
        <v>656000</v>
      </c>
      <c r="H4" s="9" t="s">
        <v>22</v>
      </c>
    </row>
    <row r="5" spans="1:8" x14ac:dyDescent="0.2">
      <c r="A5" s="12" t="s">
        <v>7</v>
      </c>
      <c r="B5" s="12" t="s">
        <v>137</v>
      </c>
      <c r="C5" s="13">
        <v>41978</v>
      </c>
      <c r="D5" s="12" t="s">
        <v>21</v>
      </c>
      <c r="E5" s="14">
        <v>656000</v>
      </c>
      <c r="F5" s="14"/>
      <c r="G5" s="14">
        <v>656000</v>
      </c>
      <c r="H5" s="12" t="s">
        <v>22</v>
      </c>
    </row>
    <row r="6" spans="1:8" x14ac:dyDescent="0.2">
      <c r="A6" s="9" t="s">
        <v>7</v>
      </c>
      <c r="B6" s="9" t="s">
        <v>137</v>
      </c>
      <c r="C6" s="10">
        <v>41901</v>
      </c>
      <c r="D6" s="9" t="s">
        <v>21</v>
      </c>
      <c r="E6" s="11">
        <v>1968000</v>
      </c>
      <c r="F6" s="11"/>
      <c r="G6" s="11">
        <v>1968000</v>
      </c>
      <c r="H6" s="9" t="s">
        <v>22</v>
      </c>
    </row>
    <row r="7" spans="1:8" x14ac:dyDescent="0.2">
      <c r="A7" s="15" t="s">
        <v>7</v>
      </c>
      <c r="B7" s="15" t="s">
        <v>137</v>
      </c>
      <c r="C7" s="16">
        <v>41787</v>
      </c>
      <c r="D7" s="15" t="s">
        <v>21</v>
      </c>
      <c r="E7" s="17"/>
      <c r="F7" s="17">
        <v>7872000</v>
      </c>
      <c r="G7" s="17">
        <v>7872000</v>
      </c>
      <c r="H7" s="15" t="s">
        <v>23</v>
      </c>
    </row>
  </sheetData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138</v>
      </c>
      <c r="C2" s="19">
        <v>41803</v>
      </c>
      <c r="D2" s="18" t="s">
        <v>21</v>
      </c>
      <c r="E2" s="20"/>
      <c r="F2" s="20">
        <v>977500</v>
      </c>
      <c r="G2" s="20">
        <v>977500</v>
      </c>
      <c r="H2" s="18" t="s">
        <v>23</v>
      </c>
    </row>
  </sheetData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139</v>
      </c>
      <c r="C2" s="10">
        <v>41809</v>
      </c>
      <c r="D2" s="9" t="s">
        <v>21</v>
      </c>
      <c r="E2" s="11"/>
      <c r="F2" s="11">
        <v>78000</v>
      </c>
      <c r="G2" s="11">
        <v>78000</v>
      </c>
      <c r="H2" s="9" t="s">
        <v>23</v>
      </c>
    </row>
    <row r="3" spans="1:8" x14ac:dyDescent="0.2">
      <c r="A3" s="12" t="s">
        <v>7</v>
      </c>
      <c r="B3" s="12" t="s">
        <v>139</v>
      </c>
      <c r="C3" s="13">
        <v>41813</v>
      </c>
      <c r="D3" s="12" t="s">
        <v>21</v>
      </c>
      <c r="E3" s="14">
        <v>78000</v>
      </c>
      <c r="F3" s="14"/>
      <c r="G3" s="14">
        <v>78000</v>
      </c>
      <c r="H3" s="12" t="s">
        <v>22</v>
      </c>
    </row>
    <row r="4" spans="1:8" x14ac:dyDescent="0.2">
      <c r="A4" s="9" t="s">
        <v>7</v>
      </c>
      <c r="B4" s="9" t="s">
        <v>139</v>
      </c>
      <c r="C4" s="10">
        <v>41835</v>
      </c>
      <c r="D4" s="9" t="s">
        <v>21</v>
      </c>
      <c r="E4" s="11"/>
      <c r="F4" s="11">
        <v>87000</v>
      </c>
      <c r="G4" s="11">
        <v>87000</v>
      </c>
      <c r="H4" s="9" t="s">
        <v>23</v>
      </c>
    </row>
    <row r="5" spans="1:8" x14ac:dyDescent="0.2">
      <c r="A5" s="15" t="s">
        <v>7</v>
      </c>
      <c r="B5" s="15" t="s">
        <v>139</v>
      </c>
      <c r="C5" s="16">
        <v>41845</v>
      </c>
      <c r="D5" s="15" t="s">
        <v>21</v>
      </c>
      <c r="E5" s="17">
        <v>87000</v>
      </c>
      <c r="F5" s="17"/>
      <c r="G5" s="17">
        <v>87000</v>
      </c>
      <c r="H5" s="15" t="s">
        <v>22</v>
      </c>
    </row>
  </sheetData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140</v>
      </c>
      <c r="C2" s="10">
        <v>41813</v>
      </c>
      <c r="D2" s="9" t="s">
        <v>21</v>
      </c>
      <c r="E2" s="11"/>
      <c r="F2" s="11">
        <v>23063401</v>
      </c>
      <c r="G2" s="11">
        <v>23063401</v>
      </c>
      <c r="H2" s="9" t="s">
        <v>23</v>
      </c>
    </row>
    <row r="3" spans="1:8" x14ac:dyDescent="0.2">
      <c r="A3" s="15" t="s">
        <v>7</v>
      </c>
      <c r="B3" s="15" t="s">
        <v>140</v>
      </c>
      <c r="C3" s="16">
        <v>41963</v>
      </c>
      <c r="D3" s="15" t="s">
        <v>21</v>
      </c>
      <c r="E3" s="17">
        <v>23063401</v>
      </c>
      <c r="F3" s="17"/>
      <c r="G3" s="17">
        <v>23063401</v>
      </c>
      <c r="H3" s="15" t="s">
        <v>22</v>
      </c>
    </row>
  </sheetData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141</v>
      </c>
      <c r="C2" s="10">
        <v>41844</v>
      </c>
      <c r="D2" s="9" t="s">
        <v>21</v>
      </c>
      <c r="E2" s="11"/>
      <c r="F2" s="11">
        <v>26000000</v>
      </c>
      <c r="G2" s="11">
        <v>26000000</v>
      </c>
      <c r="H2" s="9" t="s">
        <v>23</v>
      </c>
    </row>
    <row r="3" spans="1:8" x14ac:dyDescent="0.2">
      <c r="A3" s="15" t="s">
        <v>7</v>
      </c>
      <c r="B3" s="15" t="s">
        <v>141</v>
      </c>
      <c r="C3" s="16">
        <v>41996</v>
      </c>
      <c r="D3" s="15" t="s">
        <v>21</v>
      </c>
      <c r="E3" s="17">
        <v>26000000</v>
      </c>
      <c r="F3" s="17"/>
      <c r="G3" s="17">
        <v>26000000</v>
      </c>
      <c r="H3" s="15" t="s">
        <v>22</v>
      </c>
    </row>
  </sheetData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142</v>
      </c>
      <c r="C2" s="19">
        <v>41851</v>
      </c>
      <c r="D2" s="18" t="s">
        <v>21</v>
      </c>
      <c r="E2" s="20"/>
      <c r="F2" s="20">
        <v>4920000</v>
      </c>
      <c r="G2" s="20">
        <v>4920000</v>
      </c>
      <c r="H2" s="18" t="s">
        <v>23</v>
      </c>
    </row>
  </sheetData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143</v>
      </c>
      <c r="C2" s="10">
        <v>41886</v>
      </c>
      <c r="D2" s="9" t="s">
        <v>21</v>
      </c>
      <c r="E2" s="11">
        <v>405000</v>
      </c>
      <c r="F2" s="11"/>
      <c r="G2" s="11">
        <v>405000</v>
      </c>
      <c r="H2" s="9" t="s">
        <v>22</v>
      </c>
    </row>
    <row r="3" spans="1:8" x14ac:dyDescent="0.2">
      <c r="A3" s="12" t="s">
        <v>7</v>
      </c>
      <c r="B3" s="12" t="s">
        <v>143</v>
      </c>
      <c r="C3" s="13">
        <v>41914</v>
      </c>
      <c r="D3" s="12" t="s">
        <v>21</v>
      </c>
      <c r="E3" s="14">
        <v>405000</v>
      </c>
      <c r="F3" s="14"/>
      <c r="G3" s="14">
        <v>405000</v>
      </c>
      <c r="H3" s="12" t="s">
        <v>22</v>
      </c>
    </row>
    <row r="4" spans="1:8" x14ac:dyDescent="0.2">
      <c r="A4" s="9" t="s">
        <v>7</v>
      </c>
      <c r="B4" s="9" t="s">
        <v>143</v>
      </c>
      <c r="C4" s="10">
        <v>41920</v>
      </c>
      <c r="D4" s="9" t="s">
        <v>21</v>
      </c>
      <c r="E4" s="11">
        <v>810000</v>
      </c>
      <c r="F4" s="11"/>
      <c r="G4" s="11">
        <v>810000</v>
      </c>
      <c r="H4" s="9" t="s">
        <v>22</v>
      </c>
    </row>
    <row r="5" spans="1:8" x14ac:dyDescent="0.2">
      <c r="A5" s="12" t="s">
        <v>7</v>
      </c>
      <c r="B5" s="12" t="s">
        <v>143</v>
      </c>
      <c r="C5" s="13">
        <v>41925</v>
      </c>
      <c r="D5" s="12" t="s">
        <v>21</v>
      </c>
      <c r="E5" s="14">
        <v>880000</v>
      </c>
      <c r="F5" s="14"/>
      <c r="G5" s="14">
        <v>880000</v>
      </c>
      <c r="H5" s="12" t="s">
        <v>22</v>
      </c>
    </row>
    <row r="6" spans="1:8" x14ac:dyDescent="0.2">
      <c r="A6" s="18" t="s">
        <v>7</v>
      </c>
      <c r="B6" s="18" t="s">
        <v>143</v>
      </c>
      <c r="C6" s="19">
        <v>41863</v>
      </c>
      <c r="D6" s="18" t="s">
        <v>21</v>
      </c>
      <c r="E6" s="20"/>
      <c r="F6" s="20">
        <v>4500000</v>
      </c>
      <c r="G6" s="20">
        <v>4500000</v>
      </c>
      <c r="H6" s="18" t="s">
        <v>23</v>
      </c>
    </row>
  </sheetData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144</v>
      </c>
      <c r="C2" s="10">
        <v>41877</v>
      </c>
      <c r="D2" s="9" t="s">
        <v>21</v>
      </c>
      <c r="E2" s="11"/>
      <c r="F2" s="11">
        <v>9199681</v>
      </c>
      <c r="G2" s="11">
        <v>9199681</v>
      </c>
      <c r="H2" s="9" t="s">
        <v>23</v>
      </c>
    </row>
    <row r="3" spans="1:8" x14ac:dyDescent="0.2">
      <c r="A3" s="15" t="s">
        <v>7</v>
      </c>
      <c r="B3" s="15" t="s">
        <v>144</v>
      </c>
      <c r="C3" s="16">
        <v>41921</v>
      </c>
      <c r="D3" s="15" t="s">
        <v>21</v>
      </c>
      <c r="E3" s="17">
        <v>9199681</v>
      </c>
      <c r="F3" s="17"/>
      <c r="G3" s="17">
        <v>9199681</v>
      </c>
      <c r="H3" s="15" t="s">
        <v>22</v>
      </c>
    </row>
  </sheetData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145</v>
      </c>
      <c r="C2" s="19">
        <v>41962</v>
      </c>
      <c r="D2" s="18" t="s">
        <v>21</v>
      </c>
      <c r="E2" s="20"/>
      <c r="F2" s="20">
        <v>4000000</v>
      </c>
      <c r="G2" s="20">
        <v>4000000</v>
      </c>
      <c r="H2" s="18" t="s">
        <v>23</v>
      </c>
    </row>
  </sheetData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146</v>
      </c>
      <c r="C2" s="19">
        <v>41968</v>
      </c>
      <c r="D2" s="18" t="s">
        <v>21</v>
      </c>
      <c r="E2" s="20"/>
      <c r="F2" s="20">
        <v>4840963</v>
      </c>
      <c r="G2" s="20">
        <v>4840963</v>
      </c>
      <c r="H2" s="18" t="s">
        <v>23</v>
      </c>
    </row>
  </sheetData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7</v>
      </c>
      <c r="B2" s="9" t="s">
        <v>147</v>
      </c>
      <c r="C2" s="10">
        <v>41991</v>
      </c>
      <c r="D2" s="9" t="s">
        <v>21</v>
      </c>
      <c r="E2" s="11">
        <v>8000000</v>
      </c>
      <c r="F2" s="11"/>
      <c r="G2" s="11">
        <v>8000000</v>
      </c>
      <c r="H2" s="9" t="s">
        <v>22</v>
      </c>
    </row>
    <row r="3" spans="1:8" x14ac:dyDescent="0.2">
      <c r="A3" s="15" t="s">
        <v>7</v>
      </c>
      <c r="B3" s="15" t="s">
        <v>147</v>
      </c>
      <c r="C3" s="16">
        <v>41969</v>
      </c>
      <c r="D3" s="15" t="s">
        <v>21</v>
      </c>
      <c r="E3" s="17"/>
      <c r="F3" s="17">
        <v>10664628</v>
      </c>
      <c r="G3" s="17">
        <v>10664628</v>
      </c>
      <c r="H3" s="15" t="s">
        <v>23</v>
      </c>
    </row>
  </sheetData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7</v>
      </c>
      <c r="B2" s="18" t="s">
        <v>148</v>
      </c>
      <c r="C2" s="19">
        <v>41990</v>
      </c>
      <c r="D2" s="18" t="s">
        <v>21</v>
      </c>
      <c r="E2" s="20"/>
      <c r="F2" s="20">
        <v>8100000</v>
      </c>
      <c r="G2" s="20">
        <v>8100000</v>
      </c>
      <c r="H2" s="18" t="s">
        <v>23</v>
      </c>
    </row>
  </sheetData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8</v>
      </c>
      <c r="B2" s="18" t="s">
        <v>149</v>
      </c>
      <c r="C2" s="19">
        <v>41310</v>
      </c>
      <c r="D2" s="18" t="s">
        <v>21</v>
      </c>
      <c r="E2" s="20">
        <v>1800000</v>
      </c>
      <c r="F2" s="20"/>
      <c r="G2" s="20">
        <v>1800000</v>
      </c>
      <c r="H2" s="18" t="s">
        <v>22</v>
      </c>
    </row>
  </sheetData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8</v>
      </c>
      <c r="B2" s="18" t="s">
        <v>150</v>
      </c>
      <c r="C2" s="19">
        <v>41232</v>
      </c>
      <c r="D2" s="18" t="s">
        <v>21</v>
      </c>
      <c r="E2" s="20">
        <v>3181400</v>
      </c>
      <c r="F2" s="20"/>
      <c r="G2" s="20">
        <v>3181400</v>
      </c>
      <c r="H2" s="18" t="s">
        <v>22</v>
      </c>
    </row>
  </sheetData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8</v>
      </c>
      <c r="B2" s="18" t="s">
        <v>151</v>
      </c>
      <c r="C2" s="19">
        <v>40982</v>
      </c>
      <c r="D2" s="18" t="s">
        <v>21</v>
      </c>
      <c r="E2" s="20">
        <v>5600000</v>
      </c>
      <c r="F2" s="20"/>
      <c r="G2" s="20">
        <v>5600000</v>
      </c>
      <c r="H2" s="18" t="s">
        <v>22</v>
      </c>
    </row>
  </sheetData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8</v>
      </c>
      <c r="B2" s="9" t="s">
        <v>152</v>
      </c>
      <c r="C2" s="10">
        <v>41611</v>
      </c>
      <c r="D2" s="9" t="s">
        <v>21</v>
      </c>
      <c r="E2" s="11">
        <v>405000</v>
      </c>
      <c r="F2" s="11"/>
      <c r="G2" s="11">
        <v>405000</v>
      </c>
      <c r="H2" s="9" t="s">
        <v>22</v>
      </c>
    </row>
    <row r="3" spans="1:8" x14ac:dyDescent="0.2">
      <c r="A3" s="12" t="s">
        <v>8</v>
      </c>
      <c r="B3" s="12" t="s">
        <v>152</v>
      </c>
      <c r="C3" s="13">
        <v>41611</v>
      </c>
      <c r="D3" s="12" t="s">
        <v>21</v>
      </c>
      <c r="E3" s="14">
        <v>405000</v>
      </c>
      <c r="F3" s="14"/>
      <c r="G3" s="14">
        <v>405000</v>
      </c>
      <c r="H3" s="12" t="s">
        <v>22</v>
      </c>
    </row>
    <row r="4" spans="1:8" x14ac:dyDescent="0.2">
      <c r="A4" s="9" t="s">
        <v>8</v>
      </c>
      <c r="B4" s="9" t="s">
        <v>152</v>
      </c>
      <c r="C4" s="10">
        <v>41765</v>
      </c>
      <c r="D4" s="9" t="s">
        <v>21</v>
      </c>
      <c r="E4" s="11">
        <v>405000</v>
      </c>
      <c r="F4" s="11"/>
      <c r="G4" s="11">
        <v>405000</v>
      </c>
      <c r="H4" s="9" t="s">
        <v>22</v>
      </c>
    </row>
    <row r="5" spans="1:8" x14ac:dyDescent="0.2">
      <c r="A5" s="12" t="s">
        <v>8</v>
      </c>
      <c r="B5" s="12" t="s">
        <v>152</v>
      </c>
      <c r="C5" s="13">
        <v>41765</v>
      </c>
      <c r="D5" s="12" t="s">
        <v>21</v>
      </c>
      <c r="E5" s="14">
        <v>405000</v>
      </c>
      <c r="F5" s="14"/>
      <c r="G5" s="14">
        <v>405000</v>
      </c>
      <c r="H5" s="12" t="s">
        <v>22</v>
      </c>
    </row>
    <row r="6" spans="1:8" x14ac:dyDescent="0.2">
      <c r="A6" s="9" t="s">
        <v>8</v>
      </c>
      <c r="B6" s="9" t="s">
        <v>152</v>
      </c>
      <c r="C6" s="10">
        <v>41765</v>
      </c>
      <c r="D6" s="9" t="s">
        <v>21</v>
      </c>
      <c r="E6" s="11">
        <v>405000</v>
      </c>
      <c r="F6" s="11"/>
      <c r="G6" s="11">
        <v>405000</v>
      </c>
      <c r="H6" s="9" t="s">
        <v>22</v>
      </c>
    </row>
    <row r="7" spans="1:8" x14ac:dyDescent="0.2">
      <c r="A7" s="12" t="s">
        <v>8</v>
      </c>
      <c r="B7" s="12" t="s">
        <v>152</v>
      </c>
      <c r="C7" s="13">
        <v>41765</v>
      </c>
      <c r="D7" s="12" t="s">
        <v>21</v>
      </c>
      <c r="E7" s="14">
        <v>405000</v>
      </c>
      <c r="F7" s="14"/>
      <c r="G7" s="14">
        <v>405000</v>
      </c>
      <c r="H7" s="12" t="s">
        <v>22</v>
      </c>
    </row>
    <row r="8" spans="1:8" x14ac:dyDescent="0.2">
      <c r="A8" s="9" t="s">
        <v>8</v>
      </c>
      <c r="B8" s="9" t="s">
        <v>152</v>
      </c>
      <c r="C8" s="10">
        <v>41765</v>
      </c>
      <c r="D8" s="9" t="s">
        <v>21</v>
      </c>
      <c r="E8" s="11">
        <v>405000</v>
      </c>
      <c r="F8" s="11"/>
      <c r="G8" s="11">
        <v>405000</v>
      </c>
      <c r="H8" s="9" t="s">
        <v>22</v>
      </c>
    </row>
    <row r="9" spans="1:8" x14ac:dyDescent="0.2">
      <c r="A9" s="12" t="s">
        <v>8</v>
      </c>
      <c r="B9" s="12" t="s">
        <v>152</v>
      </c>
      <c r="C9" s="13">
        <v>41808</v>
      </c>
      <c r="D9" s="12" t="s">
        <v>21</v>
      </c>
      <c r="E9" s="14">
        <v>405000</v>
      </c>
      <c r="F9" s="14"/>
      <c r="G9" s="14">
        <v>405000</v>
      </c>
      <c r="H9" s="12" t="s">
        <v>22</v>
      </c>
    </row>
    <row r="10" spans="1:8" x14ac:dyDescent="0.2">
      <c r="A10" s="9" t="s">
        <v>8</v>
      </c>
      <c r="B10" s="9" t="s">
        <v>152</v>
      </c>
      <c r="C10" s="10">
        <v>41836</v>
      </c>
      <c r="D10" s="9" t="s">
        <v>21</v>
      </c>
      <c r="E10" s="11">
        <v>405000</v>
      </c>
      <c r="F10" s="11"/>
      <c r="G10" s="11">
        <v>405000</v>
      </c>
      <c r="H10" s="9" t="s">
        <v>22</v>
      </c>
    </row>
    <row r="11" spans="1:8" x14ac:dyDescent="0.2">
      <c r="A11" s="12" t="s">
        <v>8</v>
      </c>
      <c r="B11" s="12" t="s">
        <v>152</v>
      </c>
      <c r="C11" s="13">
        <v>41857</v>
      </c>
      <c r="D11" s="12" t="s">
        <v>21</v>
      </c>
      <c r="E11" s="14">
        <v>405000</v>
      </c>
      <c r="F11" s="14"/>
      <c r="G11" s="14">
        <v>405000</v>
      </c>
      <c r="H11" s="12" t="s">
        <v>22</v>
      </c>
    </row>
    <row r="12" spans="1:8" x14ac:dyDescent="0.2">
      <c r="A12" s="18" t="s">
        <v>8</v>
      </c>
      <c r="B12" s="18" t="s">
        <v>152</v>
      </c>
      <c r="C12" s="19">
        <v>41530</v>
      </c>
      <c r="D12" s="18" t="s">
        <v>21</v>
      </c>
      <c r="E12" s="20"/>
      <c r="F12" s="20">
        <v>4050000</v>
      </c>
      <c r="G12" s="20">
        <v>4050000</v>
      </c>
      <c r="H12" s="18" t="s">
        <v>23</v>
      </c>
    </row>
  </sheetData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8</v>
      </c>
      <c r="B2" s="9" t="s">
        <v>153</v>
      </c>
      <c r="C2" s="10">
        <v>41974</v>
      </c>
      <c r="D2" s="9" t="s">
        <v>21</v>
      </c>
      <c r="E2" s="11">
        <v>2000000</v>
      </c>
      <c r="F2" s="11"/>
      <c r="G2" s="11">
        <v>2000000</v>
      </c>
      <c r="H2" s="9" t="s">
        <v>22</v>
      </c>
    </row>
    <row r="3" spans="1:8" x14ac:dyDescent="0.2">
      <c r="A3" s="12" t="s">
        <v>8</v>
      </c>
      <c r="B3" s="12" t="s">
        <v>153</v>
      </c>
      <c r="C3" s="13">
        <v>41620</v>
      </c>
      <c r="D3" s="12" t="s">
        <v>21</v>
      </c>
      <c r="E3" s="14">
        <v>3000000</v>
      </c>
      <c r="F3" s="14"/>
      <c r="G3" s="14">
        <v>3000000</v>
      </c>
      <c r="H3" s="12" t="s">
        <v>22</v>
      </c>
    </row>
    <row r="4" spans="1:8" x14ac:dyDescent="0.2">
      <c r="A4" s="18" t="s">
        <v>8</v>
      </c>
      <c r="B4" s="18" t="s">
        <v>153</v>
      </c>
      <c r="C4" s="19">
        <v>41534</v>
      </c>
      <c r="D4" s="18" t="s">
        <v>21</v>
      </c>
      <c r="E4" s="20"/>
      <c r="F4" s="20">
        <v>5000000</v>
      </c>
      <c r="G4" s="20">
        <v>5000000</v>
      </c>
      <c r="H4" s="18" t="s">
        <v>23</v>
      </c>
    </row>
  </sheetData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8</v>
      </c>
      <c r="B2" s="18" t="s">
        <v>154</v>
      </c>
      <c r="C2" s="19">
        <v>41719</v>
      </c>
      <c r="D2" s="18" t="s">
        <v>21</v>
      </c>
      <c r="E2" s="20"/>
      <c r="F2" s="20">
        <v>10500000</v>
      </c>
      <c r="G2" s="20">
        <v>10500000</v>
      </c>
      <c r="H2" s="18" t="s">
        <v>23</v>
      </c>
    </row>
  </sheetData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8</v>
      </c>
      <c r="B2" s="9" t="s">
        <v>155</v>
      </c>
      <c r="C2" s="10">
        <v>41883</v>
      </c>
      <c r="D2" s="9" t="s">
        <v>21</v>
      </c>
      <c r="E2" s="11"/>
      <c r="F2" s="11">
        <v>20798</v>
      </c>
      <c r="G2" s="11">
        <v>20798</v>
      </c>
      <c r="H2" s="9" t="s">
        <v>23</v>
      </c>
    </row>
    <row r="3" spans="1:8" x14ac:dyDescent="0.2">
      <c r="A3" s="12" t="s">
        <v>8</v>
      </c>
      <c r="B3" s="12" t="s">
        <v>155</v>
      </c>
      <c r="C3" s="13">
        <v>41820</v>
      </c>
      <c r="D3" s="12" t="s">
        <v>21</v>
      </c>
      <c r="E3" s="14"/>
      <c r="F3" s="14">
        <v>28000</v>
      </c>
      <c r="G3" s="14">
        <v>28000</v>
      </c>
      <c r="H3" s="12" t="s">
        <v>23</v>
      </c>
    </row>
    <row r="4" spans="1:8" x14ac:dyDescent="0.2">
      <c r="A4" s="9" t="s">
        <v>8</v>
      </c>
      <c r="B4" s="9" t="s">
        <v>155</v>
      </c>
      <c r="C4" s="10">
        <v>41869</v>
      </c>
      <c r="D4" s="9" t="s">
        <v>21</v>
      </c>
      <c r="E4" s="11">
        <v>28000</v>
      </c>
      <c r="F4" s="11"/>
      <c r="G4" s="11">
        <v>28000</v>
      </c>
      <c r="H4" s="9" t="s">
        <v>22</v>
      </c>
    </row>
    <row r="5" spans="1:8" x14ac:dyDescent="0.2">
      <c r="A5" s="12" t="s">
        <v>8</v>
      </c>
      <c r="B5" s="12" t="s">
        <v>155</v>
      </c>
      <c r="C5" s="13">
        <v>41869</v>
      </c>
      <c r="D5" s="12" t="s">
        <v>21</v>
      </c>
      <c r="E5" s="14"/>
      <c r="F5" s="14">
        <v>31000</v>
      </c>
      <c r="G5" s="14">
        <v>31000</v>
      </c>
      <c r="H5" s="12" t="s">
        <v>23</v>
      </c>
    </row>
    <row r="6" spans="1:8" x14ac:dyDescent="0.2">
      <c r="A6" s="18" t="s">
        <v>8</v>
      </c>
      <c r="B6" s="18" t="s">
        <v>155</v>
      </c>
      <c r="C6" s="19">
        <v>41891</v>
      </c>
      <c r="D6" s="18" t="s">
        <v>21</v>
      </c>
      <c r="E6" s="20">
        <v>51798</v>
      </c>
      <c r="F6" s="20"/>
      <c r="G6" s="20">
        <v>51798</v>
      </c>
      <c r="H6" s="18" t="s">
        <v>22</v>
      </c>
    </row>
  </sheetData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9" t="s">
        <v>8</v>
      </c>
      <c r="B2" s="9" t="s">
        <v>156</v>
      </c>
      <c r="C2" s="10">
        <v>41961</v>
      </c>
      <c r="D2" s="9" t="s">
        <v>21</v>
      </c>
      <c r="E2" s="11">
        <v>201707</v>
      </c>
      <c r="F2" s="11"/>
      <c r="G2" s="11">
        <v>201707</v>
      </c>
      <c r="H2" s="9" t="s">
        <v>22</v>
      </c>
    </row>
    <row r="3" spans="1:8" x14ac:dyDescent="0.2">
      <c r="A3" s="12" t="s">
        <v>8</v>
      </c>
      <c r="B3" s="12" t="s">
        <v>156</v>
      </c>
      <c r="C3" s="13">
        <v>41991</v>
      </c>
      <c r="D3" s="12" t="s">
        <v>21</v>
      </c>
      <c r="E3" s="14">
        <v>201707</v>
      </c>
      <c r="F3" s="14"/>
      <c r="G3" s="14">
        <v>201707</v>
      </c>
      <c r="H3" s="12" t="s">
        <v>22</v>
      </c>
    </row>
    <row r="4" spans="1:8" x14ac:dyDescent="0.2">
      <c r="A4" s="9" t="s">
        <v>8</v>
      </c>
      <c r="B4" s="9" t="s">
        <v>156</v>
      </c>
      <c r="C4" s="10">
        <v>41941</v>
      </c>
      <c r="D4" s="9" t="s">
        <v>21</v>
      </c>
      <c r="E4" s="11">
        <v>403414</v>
      </c>
      <c r="F4" s="11"/>
      <c r="G4" s="11">
        <v>403414</v>
      </c>
      <c r="H4" s="9" t="s">
        <v>22</v>
      </c>
    </row>
    <row r="5" spans="1:8" x14ac:dyDescent="0.2">
      <c r="A5" s="15" t="s">
        <v>8</v>
      </c>
      <c r="B5" s="15" t="s">
        <v>156</v>
      </c>
      <c r="C5" s="16">
        <v>41880</v>
      </c>
      <c r="D5" s="15" t="s">
        <v>21</v>
      </c>
      <c r="E5" s="17"/>
      <c r="F5" s="17">
        <v>2420481</v>
      </c>
      <c r="G5" s="17">
        <v>2420481</v>
      </c>
      <c r="H5" s="15" t="s">
        <v>23</v>
      </c>
    </row>
  </sheetData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9</v>
      </c>
      <c r="B2" s="18" t="s">
        <v>157</v>
      </c>
      <c r="C2" s="19">
        <v>41568</v>
      </c>
      <c r="D2" s="18" t="s">
        <v>21</v>
      </c>
      <c r="E2" s="20">
        <v>232000</v>
      </c>
      <c r="F2" s="20"/>
      <c r="G2" s="20">
        <v>232000</v>
      </c>
      <c r="H2" s="18" t="s">
        <v>22</v>
      </c>
    </row>
  </sheetData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9</v>
      </c>
      <c r="B2" s="18" t="s">
        <v>158</v>
      </c>
      <c r="C2" s="19">
        <v>41781</v>
      </c>
      <c r="D2" s="18" t="s">
        <v>21</v>
      </c>
      <c r="E2" s="20"/>
      <c r="F2" s="20">
        <v>4500000</v>
      </c>
      <c r="G2" s="20">
        <v>4500000</v>
      </c>
      <c r="H2" s="18" t="s">
        <v>23</v>
      </c>
    </row>
  </sheetData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/>
  </sheetViews>
  <sheetFormatPr baseColWidth="10" defaultRowHeight="12.75" x14ac:dyDescent="0.2"/>
  <cols>
    <col min="2" max="2" width="12" bestFit="1" customWidth="1"/>
  </cols>
  <sheetData>
    <row r="1" spans="1:8" x14ac:dyDescent="0.2">
      <c r="A1" s="7" t="s">
        <v>14</v>
      </c>
      <c r="B1" s="7" t="s">
        <v>15</v>
      </c>
      <c r="C1" s="7" t="s">
        <v>16</v>
      </c>
      <c r="D1" s="7" t="s">
        <v>17</v>
      </c>
      <c r="E1" s="8" t="s">
        <v>160</v>
      </c>
      <c r="F1" s="8" t="s">
        <v>161</v>
      </c>
      <c r="G1" s="8" t="s">
        <v>18</v>
      </c>
      <c r="H1" s="7" t="s">
        <v>19</v>
      </c>
    </row>
    <row r="2" spans="1:8" x14ac:dyDescent="0.2">
      <c r="A2" s="18" t="s">
        <v>10</v>
      </c>
      <c r="B2" s="18" t="s">
        <v>159</v>
      </c>
      <c r="C2" s="19">
        <v>41232</v>
      </c>
      <c r="D2" s="18" t="s">
        <v>21</v>
      </c>
      <c r="E2" s="20">
        <v>3000000</v>
      </c>
      <c r="F2" s="20"/>
      <c r="G2" s="20">
        <v>3000000</v>
      </c>
      <c r="H2" s="1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138</vt:i4>
      </vt:variant>
    </vt:vector>
  </HeadingPairs>
  <TitlesOfParts>
    <vt:vector size="138" baseType="lpstr">
      <vt:lpstr>Données Source</vt:lpstr>
      <vt:lpstr>37407027580</vt:lpstr>
      <vt:lpstr>37407028464</vt:lpstr>
      <vt:lpstr>37407038363</vt:lpstr>
      <vt:lpstr>37407038895</vt:lpstr>
      <vt:lpstr>37407045533</vt:lpstr>
      <vt:lpstr>37407046135</vt:lpstr>
      <vt:lpstr>37407046206</vt:lpstr>
      <vt:lpstr>37407051350</vt:lpstr>
      <vt:lpstr>37407066359</vt:lpstr>
      <vt:lpstr>37407074819</vt:lpstr>
      <vt:lpstr>37407075126</vt:lpstr>
      <vt:lpstr>37407094125</vt:lpstr>
      <vt:lpstr>37407105810</vt:lpstr>
      <vt:lpstr>37407106445</vt:lpstr>
      <vt:lpstr>37407109242</vt:lpstr>
      <vt:lpstr>37407112754</vt:lpstr>
      <vt:lpstr>37407113525</vt:lpstr>
      <vt:lpstr>37407116062</vt:lpstr>
      <vt:lpstr>37407116404</vt:lpstr>
      <vt:lpstr>37407116406</vt:lpstr>
      <vt:lpstr>37407116795</vt:lpstr>
      <vt:lpstr>37407118509</vt:lpstr>
      <vt:lpstr>37407128901</vt:lpstr>
      <vt:lpstr>37407129363</vt:lpstr>
      <vt:lpstr>37407129373</vt:lpstr>
      <vt:lpstr>37407131510</vt:lpstr>
      <vt:lpstr>37407131952</vt:lpstr>
      <vt:lpstr>37407133799</vt:lpstr>
      <vt:lpstr>37407147632</vt:lpstr>
      <vt:lpstr>37407148226</vt:lpstr>
      <vt:lpstr>37407148728</vt:lpstr>
      <vt:lpstr>37407151781</vt:lpstr>
      <vt:lpstr>37407151921</vt:lpstr>
      <vt:lpstr>37407151951</vt:lpstr>
      <vt:lpstr>37407152495</vt:lpstr>
      <vt:lpstr>37407153781</vt:lpstr>
      <vt:lpstr>37407154210</vt:lpstr>
      <vt:lpstr>37407154574</vt:lpstr>
      <vt:lpstr>37407154683</vt:lpstr>
      <vt:lpstr>37407155996</vt:lpstr>
      <vt:lpstr>37407157090</vt:lpstr>
      <vt:lpstr>37407157917</vt:lpstr>
      <vt:lpstr>37407157937</vt:lpstr>
      <vt:lpstr>37407158516</vt:lpstr>
      <vt:lpstr>37407159106</vt:lpstr>
      <vt:lpstr>37407160472</vt:lpstr>
      <vt:lpstr>37407164353</vt:lpstr>
      <vt:lpstr>37407127558</vt:lpstr>
      <vt:lpstr>37407151931</vt:lpstr>
      <vt:lpstr>37407060067</vt:lpstr>
      <vt:lpstr>37407090419</vt:lpstr>
      <vt:lpstr>37407092497</vt:lpstr>
      <vt:lpstr>37407151865</vt:lpstr>
      <vt:lpstr>37407152610</vt:lpstr>
      <vt:lpstr>37407154389</vt:lpstr>
      <vt:lpstr>37407154724</vt:lpstr>
      <vt:lpstr>37407159025</vt:lpstr>
      <vt:lpstr>37407166027</vt:lpstr>
      <vt:lpstr>37407035895</vt:lpstr>
      <vt:lpstr>37407089510</vt:lpstr>
      <vt:lpstr>37407151827</vt:lpstr>
      <vt:lpstr>37407057238</vt:lpstr>
      <vt:lpstr>37407144602</vt:lpstr>
      <vt:lpstr>37407025995</vt:lpstr>
      <vt:lpstr>37407031300</vt:lpstr>
      <vt:lpstr>37407032657</vt:lpstr>
      <vt:lpstr>37407033095</vt:lpstr>
      <vt:lpstr>37407035007</vt:lpstr>
      <vt:lpstr>37407036823</vt:lpstr>
      <vt:lpstr>37407039595</vt:lpstr>
      <vt:lpstr>37407042258</vt:lpstr>
      <vt:lpstr>37407044590</vt:lpstr>
      <vt:lpstr>37407045210</vt:lpstr>
      <vt:lpstr>37407045211</vt:lpstr>
      <vt:lpstr>37407048120</vt:lpstr>
      <vt:lpstr>37407048850</vt:lpstr>
      <vt:lpstr>37407057747</vt:lpstr>
      <vt:lpstr>37407060036</vt:lpstr>
      <vt:lpstr>37407068371</vt:lpstr>
      <vt:lpstr>37407070706</vt:lpstr>
      <vt:lpstr>37407078836</vt:lpstr>
      <vt:lpstr>37407083214</vt:lpstr>
      <vt:lpstr>37407085153</vt:lpstr>
      <vt:lpstr>37407085439</vt:lpstr>
      <vt:lpstr>37407085644</vt:lpstr>
      <vt:lpstr>37407086852</vt:lpstr>
      <vt:lpstr>37407088351</vt:lpstr>
      <vt:lpstr>37407097265</vt:lpstr>
      <vt:lpstr>37407101620</vt:lpstr>
      <vt:lpstr>37407102678</vt:lpstr>
      <vt:lpstr>37407104531</vt:lpstr>
      <vt:lpstr>37407106453</vt:lpstr>
      <vt:lpstr>37407107617</vt:lpstr>
      <vt:lpstr>37407110491</vt:lpstr>
      <vt:lpstr>37407116141</vt:lpstr>
      <vt:lpstr>37407124780</vt:lpstr>
      <vt:lpstr>37407125574</vt:lpstr>
      <vt:lpstr>37407127391</vt:lpstr>
      <vt:lpstr>37407130194</vt:lpstr>
      <vt:lpstr>37407130211</vt:lpstr>
      <vt:lpstr>37407130267</vt:lpstr>
      <vt:lpstr>37407130962</vt:lpstr>
      <vt:lpstr>37407132820</vt:lpstr>
      <vt:lpstr>37407133655</vt:lpstr>
      <vt:lpstr>37407134160</vt:lpstr>
      <vt:lpstr>37407134490</vt:lpstr>
      <vt:lpstr>37407135364</vt:lpstr>
      <vt:lpstr>37407136101</vt:lpstr>
      <vt:lpstr>37407145388</vt:lpstr>
      <vt:lpstr>37407147418</vt:lpstr>
      <vt:lpstr>37407147419</vt:lpstr>
      <vt:lpstr>37407147421</vt:lpstr>
      <vt:lpstr>37407147424</vt:lpstr>
      <vt:lpstr>37407148010</vt:lpstr>
      <vt:lpstr>37407151476</vt:lpstr>
      <vt:lpstr>37407151932</vt:lpstr>
      <vt:lpstr>37407152194</vt:lpstr>
      <vt:lpstr>37407152384</vt:lpstr>
      <vt:lpstr>37407155006</vt:lpstr>
      <vt:lpstr>37407156018</vt:lpstr>
      <vt:lpstr>37407157135</vt:lpstr>
      <vt:lpstr>37407158861</vt:lpstr>
      <vt:lpstr>37407165764</vt:lpstr>
      <vt:lpstr>37407166026</vt:lpstr>
      <vt:lpstr>37407166102</vt:lpstr>
      <vt:lpstr>37407166694</vt:lpstr>
      <vt:lpstr>37407038764</vt:lpstr>
      <vt:lpstr>37407048740</vt:lpstr>
      <vt:lpstr>37407085440</vt:lpstr>
      <vt:lpstr>37407138593</vt:lpstr>
      <vt:lpstr>37407138807</vt:lpstr>
      <vt:lpstr>37407148595</vt:lpstr>
      <vt:lpstr>37407152745</vt:lpstr>
      <vt:lpstr>37407159253</vt:lpstr>
      <vt:lpstr>37407074001</vt:lpstr>
      <vt:lpstr>37407151193</vt:lpstr>
      <vt:lpstr>37407066630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c_sindje</dc:creator>
  <cp:lastModifiedBy>CARDOT Gilles Edouard</cp:lastModifiedBy>
  <cp:lastPrinted>2005-05-16T17:17:25Z</cp:lastPrinted>
  <dcterms:created xsi:type="dcterms:W3CDTF">2005-04-28T09:57:58Z</dcterms:created>
  <dcterms:modified xsi:type="dcterms:W3CDTF">2015-02-02T13:45:04Z</dcterms:modified>
</cp:coreProperties>
</file>