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Retfr177-nt0001\oiir$\Desktop\TESTS MAGASINS\TEST SO\"/>
    </mc:Choice>
  </mc:AlternateContent>
  <bookViews>
    <workbookView xWindow="0" yWindow="0" windowWidth="28800" windowHeight="12495"/>
  </bookViews>
  <sheets>
    <sheet name="Enregistrement" sheetId="1" r:id="rId1"/>
    <sheet name="BDD" sheetId="2" state="hidden" r:id="rId2"/>
    <sheet name="Recap" sheetId="3" state="hidden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1" l="1"/>
  <c r="E24" i="1" s="1"/>
  <c r="E13" i="3"/>
  <c r="E11" i="3"/>
  <c r="E9" i="3"/>
  <c r="E7" i="3"/>
  <c r="W1" i="1"/>
  <c r="V1" i="1"/>
  <c r="T1" i="1"/>
  <c r="R138" i="1"/>
  <c r="R139" i="1"/>
  <c r="R140" i="1"/>
  <c r="R141" i="1"/>
  <c r="R142" i="1"/>
  <c r="R143" i="1"/>
  <c r="R144" i="1"/>
  <c r="R145" i="1"/>
  <c r="R146" i="1"/>
  <c r="R147" i="1"/>
  <c r="R137" i="1"/>
  <c r="R127" i="1"/>
  <c r="R128" i="1"/>
  <c r="R129" i="1"/>
  <c r="R130" i="1"/>
  <c r="R131" i="1"/>
  <c r="R132" i="1"/>
  <c r="R133" i="1"/>
  <c r="R134" i="1"/>
  <c r="R135" i="1"/>
  <c r="R136" i="1"/>
  <c r="R126" i="1"/>
  <c r="R116" i="1"/>
  <c r="R117" i="1"/>
  <c r="R118" i="1"/>
  <c r="R119" i="1"/>
  <c r="R120" i="1"/>
  <c r="R121" i="1"/>
  <c r="R122" i="1"/>
  <c r="R123" i="1"/>
  <c r="R124" i="1"/>
  <c r="R125" i="1"/>
  <c r="R115" i="1"/>
  <c r="R105" i="1"/>
  <c r="R106" i="1"/>
  <c r="R107" i="1"/>
  <c r="R108" i="1"/>
  <c r="R109" i="1"/>
  <c r="R110" i="1"/>
  <c r="R111" i="1"/>
  <c r="R112" i="1"/>
  <c r="R113" i="1"/>
  <c r="R114" i="1"/>
  <c r="R104" i="1"/>
  <c r="R94" i="1"/>
  <c r="R95" i="1"/>
  <c r="R96" i="1"/>
  <c r="R97" i="1"/>
  <c r="R98" i="1"/>
  <c r="R99" i="1"/>
  <c r="R100" i="1"/>
  <c r="R101" i="1"/>
  <c r="R102" i="1"/>
  <c r="R103" i="1"/>
  <c r="R93" i="1"/>
  <c r="R83" i="1"/>
  <c r="R84" i="1"/>
  <c r="R85" i="1"/>
  <c r="R86" i="1"/>
  <c r="R87" i="1"/>
  <c r="R88" i="1"/>
  <c r="R89" i="1"/>
  <c r="R90" i="1"/>
  <c r="R91" i="1"/>
  <c r="R92" i="1"/>
  <c r="R82" i="1"/>
  <c r="R72" i="1"/>
  <c r="R73" i="1"/>
  <c r="R74" i="1"/>
  <c r="R75" i="1"/>
  <c r="R76" i="1"/>
  <c r="R77" i="1"/>
  <c r="R78" i="1"/>
  <c r="R79" i="1"/>
  <c r="R80" i="1"/>
  <c r="R81" i="1"/>
  <c r="R71" i="1"/>
  <c r="R61" i="1"/>
  <c r="R62" i="1"/>
  <c r="R63" i="1"/>
  <c r="R64" i="1"/>
  <c r="R65" i="1"/>
  <c r="R66" i="1"/>
  <c r="R67" i="1"/>
  <c r="R68" i="1"/>
  <c r="R69" i="1"/>
  <c r="R70" i="1"/>
  <c r="R60" i="1"/>
  <c r="R50" i="1"/>
  <c r="R51" i="1"/>
  <c r="R52" i="1"/>
  <c r="R53" i="1"/>
  <c r="R54" i="1"/>
  <c r="R55" i="1"/>
  <c r="R56" i="1"/>
  <c r="R57" i="1"/>
  <c r="R58" i="1"/>
  <c r="R59" i="1"/>
  <c r="R49" i="1"/>
  <c r="R39" i="1"/>
  <c r="R40" i="1"/>
  <c r="R41" i="1"/>
  <c r="R42" i="1"/>
  <c r="R43" i="1"/>
  <c r="R44" i="1"/>
  <c r="R45" i="1"/>
  <c r="R46" i="1"/>
  <c r="R47" i="1"/>
  <c r="R48" i="1"/>
  <c r="R38" i="1"/>
  <c r="R28" i="1"/>
  <c r="R29" i="1"/>
  <c r="R30" i="1"/>
  <c r="R31" i="1"/>
  <c r="R32" i="1"/>
  <c r="R33" i="1"/>
  <c r="R34" i="1"/>
  <c r="R35" i="1"/>
  <c r="R36" i="1"/>
  <c r="R37" i="1"/>
  <c r="R27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5" i="1"/>
  <c r="U1" i="1" l="1"/>
  <c r="X1" i="1" s="1"/>
</calcChain>
</file>

<file path=xl/sharedStrings.xml><?xml version="1.0" encoding="utf-8"?>
<sst xmlns="http://schemas.openxmlformats.org/spreadsheetml/2006/main" count="20" uniqueCount="18">
  <si>
    <t>Quantité remise</t>
  </si>
  <si>
    <t>Litres</t>
  </si>
  <si>
    <t>€</t>
  </si>
  <si>
    <t>Nombre de boite(s) remplie(s)</t>
  </si>
  <si>
    <t>Soit</t>
  </si>
  <si>
    <t>litre(s), soit</t>
  </si>
  <si>
    <t>Montant offert</t>
  </si>
  <si>
    <t xml:space="preserve">Il a été repris un total de </t>
  </si>
  <si>
    <t xml:space="preserve">Soit un volume de </t>
  </si>
  <si>
    <t>Pour un montant offert de</t>
  </si>
  <si>
    <t>Boite 1</t>
  </si>
  <si>
    <t>Boite 2</t>
  </si>
  <si>
    <t>N° DOSSIER</t>
  </si>
  <si>
    <t>boites 1</t>
  </si>
  <si>
    <t>boites 2</t>
  </si>
  <si>
    <t>Qté boites 1</t>
  </si>
  <si>
    <t>Qté boites 2</t>
  </si>
  <si>
    <t>N°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</si>
</sst>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9"/>
      <color theme="1"/>
      <name val="Verdana"/>
      <family val="2"/>
    </font>
    <font>
      <b/>
      <sz val="9"/>
      <color theme="1"/>
      <name val="Verdana"/>
      <family val="2"/>
    </font>
    <font>
      <sz val="9"/>
      <name val="Verdana"/>
      <family val="2"/>
    </font>
    <font>
      <i/>
      <sz val="8"/>
      <color theme="1"/>
      <name val="Verdana"/>
      <family val="2"/>
    </font>
    <font>
      <b/>
      <sz val="11"/>
      <color theme="1"/>
      <name val="Verdana"/>
      <family val="2"/>
    </font>
    <font>
      <sz val="12"/>
      <color theme="1"/>
      <name val="Verdana"/>
      <family val="2"/>
    </font>
    <font>
      <sz val="14"/>
      <color theme="1"/>
      <name val="Verdana"/>
      <family val="2"/>
    </font>
    <font>
      <sz val="16"/>
      <color theme="1"/>
      <name val="Verdana"/>
      <family val="2"/>
    </font>
    <font>
      <b/>
      <sz val="24"/>
      <color rgb="FF990000"/>
      <name val="Verdana"/>
      <family val="2"/>
    </font>
    <font>
      <i/>
      <sz val="9"/>
      <color rgb="FF990000"/>
      <name val="Verdana"/>
      <family val="2"/>
    </font>
    <font>
      <sz val="8"/>
      <color rgb="FF99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9" fillId="0" borderId="0" xfId="0" applyFont="1" applyAlignment="1">
      <alignment wrapText="1"/>
    </xf>
    <xf numFmtId="0" fontId="8" fillId="0" borderId="0" xfId="0" applyFont="1" applyAlignment="1">
      <alignment vertical="center"/>
    </xf>
    <xf numFmtId="0" fontId="0" fillId="3" borderId="0" xfId="0" applyFill="1"/>
    <xf numFmtId="0" fontId="5" fillId="3" borderId="0" xfId="0" applyFont="1" applyFill="1" applyAlignment="1">
      <alignment horizontal="center"/>
    </xf>
    <xf numFmtId="0" fontId="5" fillId="3" borderId="0" xfId="0" applyFont="1" applyFill="1"/>
    <xf numFmtId="0" fontId="0" fillId="3" borderId="0" xfId="0" applyFill="1" applyAlignment="1">
      <alignment horizontal="right"/>
    </xf>
    <xf numFmtId="0" fontId="5" fillId="3" borderId="0" xfId="0" applyFont="1" applyFill="1" applyAlignment="1">
      <alignment horizontal="right"/>
    </xf>
    <xf numFmtId="14" fontId="10" fillId="3" borderId="0" xfId="0" applyNumberFormat="1" applyFont="1" applyFill="1"/>
    <xf numFmtId="0" fontId="0" fillId="0" borderId="0" xfId="0" applyProtection="1">
      <protection hidden="1"/>
    </xf>
    <xf numFmtId="49" fontId="0" fillId="0" borderId="0" xfId="0" applyNumberFormat="1" applyProtection="1">
      <protection hidden="1"/>
    </xf>
    <xf numFmtId="0" fontId="0" fillId="0" borderId="2" xfId="0" applyBorder="1" applyProtection="1">
      <protection hidden="1"/>
    </xf>
    <xf numFmtId="0" fontId="0" fillId="0" borderId="0" xfId="0" applyBorder="1" applyProtection="1">
      <protection hidden="1"/>
    </xf>
    <xf numFmtId="0" fontId="2" fillId="2" borderId="0" xfId="0" applyFont="1" applyFill="1" applyProtection="1">
      <protection hidden="1"/>
    </xf>
    <xf numFmtId="0" fontId="0" fillId="2" borderId="0" xfId="0" applyFill="1" applyProtection="1">
      <protection hidden="1"/>
    </xf>
    <xf numFmtId="0" fontId="3" fillId="2" borderId="0" xfId="0" applyFont="1" applyFill="1" applyAlignment="1" applyProtection="1">
      <alignment horizontal="center"/>
      <protection hidden="1"/>
    </xf>
    <xf numFmtId="0" fontId="0" fillId="5" borderId="0" xfId="0" applyFill="1" applyProtection="1">
      <protection hidden="1"/>
    </xf>
    <xf numFmtId="0" fontId="0" fillId="0" borderId="5" xfId="0" applyBorder="1" applyProtection="1">
      <protection hidden="1"/>
    </xf>
    <xf numFmtId="0" fontId="0" fillId="5" borderId="0" xfId="0" applyFill="1" applyAlignment="1" applyProtection="1">
      <alignment vertical="center"/>
      <protection hidden="1"/>
    </xf>
    <xf numFmtId="0" fontId="0" fillId="5" borderId="0" xfId="0" applyFill="1" applyAlignment="1" applyProtection="1">
      <alignment horizontal="right"/>
      <protection hidden="1"/>
    </xf>
    <xf numFmtId="0" fontId="1" fillId="5" borderId="0" xfId="0" applyFont="1" applyFill="1" applyAlignment="1" applyProtection="1">
      <alignment horizontal="center"/>
      <protection hidden="1"/>
    </xf>
    <xf numFmtId="0" fontId="0" fillId="5" borderId="0" xfId="0" applyFill="1" applyAlignment="1" applyProtection="1">
      <alignment horizontal="center"/>
      <protection hidden="1"/>
    </xf>
    <xf numFmtId="0" fontId="1" fillId="5" borderId="0" xfId="0" applyFont="1" applyFill="1" applyProtection="1">
      <protection hidden="1"/>
    </xf>
    <xf numFmtId="0" fontId="0" fillId="5" borderId="0" xfId="0" applyFill="1" applyAlignment="1" applyProtection="1">
      <protection hidden="1"/>
    </xf>
    <xf numFmtId="0" fontId="7" fillId="5" borderId="0" xfId="0" applyFont="1" applyFill="1" applyProtection="1">
      <protection hidden="1"/>
    </xf>
    <xf numFmtId="0" fontId="9" fillId="0" borderId="0" xfId="0" applyFont="1" applyAlignment="1" applyProtection="1">
      <alignment horizontal="center" wrapText="1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0" fontId="1" fillId="5" borderId="0" xfId="0" applyFont="1" applyFill="1" applyAlignment="1" applyProtection="1">
      <alignment horizontal="center"/>
      <protection hidden="1"/>
    </xf>
    <xf numFmtId="0" fontId="6" fillId="4" borderId="0" xfId="0" applyFont="1" applyFill="1" applyAlignment="1" applyProtection="1">
      <alignment horizontal="center" vertical="center"/>
      <protection locked="0"/>
    </xf>
    <xf numFmtId="49" fontId="6" fillId="4" borderId="0" xfId="0" applyNumberFormat="1" applyFont="1" applyFill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center"/>
      <protection hidden="1"/>
    </xf>
    <xf numFmtId="0" fontId="4" fillId="5" borderId="0" xfId="0" applyFont="1" applyFill="1" applyAlignment="1" applyProtection="1">
      <alignment horizontal="center"/>
      <protection hidden="1"/>
    </xf>
    <xf numFmtId="0" fontId="9" fillId="3" borderId="0" xfId="0" applyFont="1" applyFill="1" applyAlignment="1">
      <alignment horizontal="center" wrapText="1"/>
    </xf>
    <xf numFmtId="0" fontId="8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00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447675</xdr:colOff>
      <xdr:row>25</xdr:row>
      <xdr:rowOff>133350</xdr:rowOff>
    </xdr:from>
    <xdr:to>
      <xdr:col>4</xdr:col>
      <xdr:colOff>809625</xdr:colOff>
      <xdr:row>30</xdr:row>
      <xdr:rowOff>66675</xdr:rowOff>
    </xdr:to>
    <xdr:sp macro="[0]!EnregistrerBDD" textlink="">
      <xdr:nvSpPr>
        <xdr:cNvPr id="4" name="Rectangle 3"/>
        <xdr:cNvSpPr/>
      </xdr:nvSpPr>
      <xdr:spPr>
        <a:xfrm>
          <a:off x="3076575" y="4248150"/>
          <a:ext cx="2133600" cy="657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Enregistrer</a:t>
          </a:r>
        </a:p>
      </xdr:txBody>
    </xdr:sp>
    <xdr:clientData/>
  </xdr:twoCellAnchor>
  <xdr:twoCellAnchor>
    <xdr:from>
      <xdr:col>4</xdr:col>
      <xdr:colOff>942975</xdr:colOff>
      <xdr:row>27</xdr:row>
      <xdr:rowOff>19050</xdr:rowOff>
    </xdr:from>
    <xdr:to>
      <xdr:col>7</xdr:col>
      <xdr:colOff>9525</xdr:colOff>
      <xdr:row>30</xdr:row>
      <xdr:rowOff>76200</xdr:rowOff>
    </xdr:to>
    <xdr:sp macro="[0]!Effacer" textlink="">
      <xdr:nvSpPr>
        <xdr:cNvPr id="5" name="Rectangle 4"/>
        <xdr:cNvSpPr/>
      </xdr:nvSpPr>
      <xdr:spPr>
        <a:xfrm>
          <a:off x="5343525" y="4429125"/>
          <a:ext cx="1276350" cy="485775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GB" sz="11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Effacer</a:t>
          </a:r>
        </a:p>
      </xdr:txBody>
    </xdr:sp>
    <xdr:clientData/>
  </xdr:twoCellAnchor>
  <xdr:twoCellAnchor>
    <xdr:from>
      <xdr:col>3</xdr:col>
      <xdr:colOff>561974</xdr:colOff>
      <xdr:row>36</xdr:row>
      <xdr:rowOff>38100</xdr:rowOff>
    </xdr:from>
    <xdr:to>
      <xdr:col>6</xdr:col>
      <xdr:colOff>76199</xdr:colOff>
      <xdr:row>39</xdr:row>
      <xdr:rowOff>85725</xdr:rowOff>
    </xdr:to>
    <xdr:sp macro="[0]!Imprimer" textlink="">
      <xdr:nvSpPr>
        <xdr:cNvPr id="6" name="Rectangle 5"/>
        <xdr:cNvSpPr/>
      </xdr:nvSpPr>
      <xdr:spPr>
        <a:xfrm>
          <a:off x="3286124" y="6267450"/>
          <a:ext cx="1724025" cy="485775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GB" sz="110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Imprimer</a:t>
          </a:r>
          <a:r>
            <a:rPr lang="en-GB" sz="1100" baseline="0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le récap de la journée</a:t>
          </a:r>
          <a:endParaRPr lang="en-GB" sz="1100"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47"/>
  <sheetViews>
    <sheetView showGridLines="0" tabSelected="1" workbookViewId="0">
      <selection activeCell="H35" sqref="H35"/>
    </sheetView>
  </sheetViews>
  <sheetFormatPr defaultColWidth="11" defaultRowHeight="11.25" x14ac:dyDescent="0.15"/>
  <cols>
    <col min="1" max="1" width="11" style="9"/>
    <col min="2" max="2" width="12.5" style="9" customWidth="1"/>
    <col min="3" max="3" width="12.25" style="9" customWidth="1"/>
    <col min="4" max="4" width="11" style="9"/>
    <col min="5" max="5" width="13.375" style="9" customWidth="1"/>
    <col min="6" max="6" width="4.625" style="9" customWidth="1"/>
    <col min="7" max="8" width="11" style="9"/>
    <col min="9" max="9" width="16.625" style="9" customWidth="1"/>
    <col min="10" max="10" width="11" style="9"/>
    <col min="11" max="11" width="20" style="9" hidden="1" customWidth="1"/>
    <col min="12" max="19" width="11" style="9" hidden="1" customWidth="1"/>
    <col min="20" max="24" width="11" style="9" customWidth="1"/>
    <col min="25" max="16384" width="11" style="9"/>
  </cols>
  <sheetData>
    <row r="1" spans="1:24" ht="29.25" x14ac:dyDescent="0.15">
      <c r="A1" s="26"/>
      <c r="B1" s="26"/>
      <c r="C1" s="26"/>
      <c r="D1" s="26"/>
      <c r="E1" s="26"/>
      <c r="F1" s="26"/>
      <c r="G1" s="26"/>
      <c r="H1" s="26"/>
      <c r="I1" s="26"/>
      <c r="J1" s="26"/>
      <c r="T1" s="10">
        <f>C9</f>
        <v>0</v>
      </c>
      <c r="U1" s="9">
        <f>C24</f>
        <v>0</v>
      </c>
      <c r="V1" s="9">
        <f>D21</f>
        <v>0</v>
      </c>
      <c r="W1" s="9">
        <f>G21</f>
        <v>0</v>
      </c>
      <c r="X1" s="9">
        <f>IF(U1=0,0,VLOOKUP(U1,L5:M147,2,FALSE))</f>
        <v>0</v>
      </c>
    </row>
    <row r="3" spans="1:24" ht="35.25" customHeight="1" x14ac:dyDescent="0.15">
      <c r="A3" s="25"/>
      <c r="B3" s="25"/>
      <c r="C3" s="25"/>
      <c r="D3" s="25"/>
      <c r="E3" s="25"/>
      <c r="F3" s="25"/>
      <c r="G3" s="25"/>
      <c r="H3" s="25"/>
      <c r="I3" s="25"/>
      <c r="J3" s="25"/>
    </row>
    <row r="4" spans="1:24" ht="12" thickBot="1" x14ac:dyDescent="0.2"/>
    <row r="5" spans="1:24" x14ac:dyDescent="0.15">
      <c r="K5" s="27"/>
      <c r="L5" s="11">
        <v>11</v>
      </c>
      <c r="M5" s="9">
        <v>5</v>
      </c>
      <c r="N5" s="9">
        <v>1</v>
      </c>
      <c r="O5" s="9">
        <v>5</v>
      </c>
      <c r="R5" s="9" t="str">
        <f>N5&amp;" bon d'achat de "&amp;O5&amp;" €"</f>
        <v>1 bon d'achat de 5 €</v>
      </c>
    </row>
    <row r="6" spans="1:24" x14ac:dyDescent="0.15">
      <c r="K6" s="28"/>
      <c r="L6" s="12">
        <v>12</v>
      </c>
      <c r="M6" s="9">
        <v>5</v>
      </c>
      <c r="N6" s="9">
        <v>1</v>
      </c>
      <c r="O6" s="9">
        <v>5</v>
      </c>
      <c r="R6" s="9" t="str">
        <f t="shared" ref="R6:R26" si="0">N6&amp;" bon d'achat de "&amp;O6&amp;" €"</f>
        <v>1 bon d'achat de 5 €</v>
      </c>
    </row>
    <row r="7" spans="1:24" ht="14.25" x14ac:dyDescent="0.2">
      <c r="B7" s="13"/>
      <c r="C7" s="33" t="s">
        <v>12</v>
      </c>
      <c r="D7" s="33"/>
      <c r="E7" s="33"/>
      <c r="F7" s="33"/>
      <c r="G7" s="33"/>
      <c r="H7" s="33"/>
      <c r="I7" s="13"/>
      <c r="K7" s="28"/>
      <c r="L7" s="12">
        <v>13</v>
      </c>
      <c r="M7" s="9">
        <v>5</v>
      </c>
      <c r="N7" s="9">
        <v>1</v>
      </c>
      <c r="O7" s="9">
        <v>5</v>
      </c>
      <c r="R7" s="9" t="str">
        <f t="shared" si="0"/>
        <v>1 bon d'achat de 5 €</v>
      </c>
    </row>
    <row r="8" spans="1:24" x14ac:dyDescent="0.15">
      <c r="B8" s="13"/>
      <c r="C8" s="14"/>
      <c r="D8" s="14"/>
      <c r="E8" s="15"/>
      <c r="F8" s="15"/>
      <c r="G8" s="14"/>
      <c r="H8" s="14"/>
      <c r="I8" s="13"/>
      <c r="K8" s="28"/>
      <c r="L8" s="12">
        <v>14</v>
      </c>
      <c r="M8" s="9">
        <v>5</v>
      </c>
      <c r="N8" s="9">
        <v>1</v>
      </c>
      <c r="O8" s="9">
        <v>5</v>
      </c>
      <c r="R8" s="9" t="str">
        <f t="shared" si="0"/>
        <v>1 bon d'achat de 5 €</v>
      </c>
    </row>
    <row r="9" spans="1:24" ht="31.5" customHeight="1" x14ac:dyDescent="0.15">
      <c r="B9" s="13"/>
      <c r="C9" s="32"/>
      <c r="D9" s="32"/>
      <c r="E9" s="32"/>
      <c r="F9" s="32"/>
      <c r="G9" s="32"/>
      <c r="H9" s="32"/>
      <c r="I9" s="13"/>
      <c r="K9" s="28"/>
      <c r="L9" s="12">
        <v>15</v>
      </c>
      <c r="M9" s="9">
        <v>5</v>
      </c>
      <c r="N9" s="9">
        <v>1</v>
      </c>
      <c r="O9" s="9">
        <v>5</v>
      </c>
      <c r="R9" s="9" t="str">
        <f t="shared" si="0"/>
        <v>1 bon d'achat de 5 €</v>
      </c>
    </row>
    <row r="10" spans="1:24" x14ac:dyDescent="0.15">
      <c r="B10" s="13"/>
      <c r="C10" s="14"/>
      <c r="D10" s="14"/>
      <c r="E10" s="14"/>
      <c r="F10" s="14"/>
      <c r="G10" s="14"/>
      <c r="H10" s="14"/>
      <c r="I10" s="13"/>
      <c r="K10" s="28"/>
      <c r="L10" s="12">
        <v>16</v>
      </c>
      <c r="M10" s="9">
        <v>5</v>
      </c>
      <c r="N10" s="9">
        <v>1</v>
      </c>
      <c r="O10" s="9">
        <v>5</v>
      </c>
      <c r="R10" s="9" t="str">
        <f t="shared" si="0"/>
        <v>1 bon d'achat de 5 €</v>
      </c>
    </row>
    <row r="11" spans="1:24" x14ac:dyDescent="0.15">
      <c r="K11" s="28"/>
      <c r="L11" s="12">
        <v>17</v>
      </c>
      <c r="M11" s="9">
        <v>5</v>
      </c>
      <c r="N11" s="9">
        <v>1</v>
      </c>
      <c r="O11" s="9">
        <v>5</v>
      </c>
      <c r="R11" s="9" t="str">
        <f t="shared" si="0"/>
        <v>1 bon d'achat de 5 €</v>
      </c>
    </row>
    <row r="12" spans="1:24" ht="14.25" x14ac:dyDescent="0.2">
      <c r="B12" s="16"/>
      <c r="C12" s="34" t="s">
        <v>0</v>
      </c>
      <c r="D12" s="34"/>
      <c r="E12" s="34"/>
      <c r="F12" s="34"/>
      <c r="G12" s="34"/>
      <c r="H12" s="34"/>
      <c r="I12" s="16"/>
      <c r="K12" s="28"/>
      <c r="L12" s="12">
        <v>18</v>
      </c>
      <c r="M12" s="9">
        <v>5</v>
      </c>
      <c r="N12" s="9">
        <v>1</v>
      </c>
      <c r="O12" s="9">
        <v>5</v>
      </c>
      <c r="R12" s="9" t="str">
        <f t="shared" si="0"/>
        <v>1 bon d'achat de 5 €</v>
      </c>
    </row>
    <row r="13" spans="1:24" x14ac:dyDescent="0.15">
      <c r="B13" s="16"/>
      <c r="C13" s="16"/>
      <c r="D13" s="16"/>
      <c r="E13" s="16"/>
      <c r="F13" s="16"/>
      <c r="G13" s="16"/>
      <c r="H13" s="16"/>
      <c r="I13" s="16"/>
      <c r="K13" s="28"/>
      <c r="L13" s="12">
        <v>19</v>
      </c>
      <c r="M13" s="9">
        <v>5</v>
      </c>
      <c r="N13" s="9">
        <v>1</v>
      </c>
      <c r="O13" s="9">
        <v>5</v>
      </c>
      <c r="R13" s="9" t="str">
        <f t="shared" si="0"/>
        <v>1 bon d'achat de 5 €</v>
      </c>
    </row>
    <row r="14" spans="1:24" x14ac:dyDescent="0.15">
      <c r="B14" s="16"/>
      <c r="C14" s="16"/>
      <c r="D14" s="16"/>
      <c r="E14" s="16"/>
      <c r="F14" s="16"/>
      <c r="G14" s="16"/>
      <c r="H14" s="16"/>
      <c r="I14" s="16"/>
      <c r="K14" s="28"/>
      <c r="L14" s="12">
        <v>20</v>
      </c>
      <c r="M14" s="9">
        <v>5</v>
      </c>
      <c r="N14" s="9">
        <v>1</v>
      </c>
      <c r="O14" s="9">
        <v>5</v>
      </c>
      <c r="R14" s="9" t="str">
        <f t="shared" si="0"/>
        <v>1 bon d'achat de 5 €</v>
      </c>
    </row>
    <row r="15" spans="1:24" ht="12" thickBot="1" x14ac:dyDescent="0.2">
      <c r="B15" s="16"/>
      <c r="C15" s="16"/>
      <c r="D15" s="16"/>
      <c r="E15" s="16"/>
      <c r="F15" s="16"/>
      <c r="G15" s="16"/>
      <c r="H15" s="16"/>
      <c r="I15" s="16"/>
      <c r="K15" s="29"/>
      <c r="L15" s="17">
        <v>21</v>
      </c>
      <c r="M15" s="9">
        <v>5</v>
      </c>
      <c r="N15" s="9">
        <v>1</v>
      </c>
      <c r="O15" s="9">
        <v>5</v>
      </c>
      <c r="R15" s="9" t="str">
        <f t="shared" si="0"/>
        <v>1 bon d'achat de 5 €</v>
      </c>
    </row>
    <row r="16" spans="1:24" x14ac:dyDescent="0.15">
      <c r="B16" s="16"/>
      <c r="C16" s="16"/>
      <c r="D16" s="16"/>
      <c r="E16" s="16"/>
      <c r="F16" s="16"/>
      <c r="G16" s="16"/>
      <c r="H16" s="16"/>
      <c r="I16" s="16"/>
      <c r="K16" s="27"/>
      <c r="L16" s="11">
        <v>22</v>
      </c>
      <c r="M16" s="9">
        <v>10</v>
      </c>
      <c r="N16" s="9">
        <v>1</v>
      </c>
      <c r="O16" s="9">
        <v>10</v>
      </c>
      <c r="R16" s="9" t="str">
        <f t="shared" si="0"/>
        <v>1 bon d'achat de 10 €</v>
      </c>
    </row>
    <row r="17" spans="2:18" x14ac:dyDescent="0.15">
      <c r="B17" s="16"/>
      <c r="C17" s="16"/>
      <c r="D17" s="16"/>
      <c r="E17" s="16"/>
      <c r="F17" s="16"/>
      <c r="G17" s="16"/>
      <c r="H17" s="16"/>
      <c r="I17" s="16"/>
      <c r="K17" s="28"/>
      <c r="L17" s="12">
        <v>23</v>
      </c>
      <c r="M17" s="9">
        <v>10</v>
      </c>
      <c r="N17" s="9">
        <v>1</v>
      </c>
      <c r="O17" s="9">
        <v>10</v>
      </c>
      <c r="R17" s="9" t="str">
        <f t="shared" si="0"/>
        <v>1 bon d'achat de 10 €</v>
      </c>
    </row>
    <row r="18" spans="2:18" x14ac:dyDescent="0.15">
      <c r="B18" s="16"/>
      <c r="C18" s="16"/>
      <c r="D18" s="16"/>
      <c r="E18" s="16"/>
      <c r="F18" s="16"/>
      <c r="G18" s="16"/>
      <c r="H18" s="16"/>
      <c r="I18" s="16"/>
      <c r="K18" s="28"/>
      <c r="L18" s="12">
        <v>24</v>
      </c>
      <c r="M18" s="9">
        <v>10</v>
      </c>
      <c r="N18" s="9">
        <v>1</v>
      </c>
      <c r="O18" s="9">
        <v>10</v>
      </c>
      <c r="R18" s="9" t="str">
        <f t="shared" si="0"/>
        <v>1 bon d'achat de 10 €</v>
      </c>
    </row>
    <row r="19" spans="2:18" x14ac:dyDescent="0.15">
      <c r="B19" s="16"/>
      <c r="C19" s="16"/>
      <c r="D19" s="16"/>
      <c r="E19" s="16"/>
      <c r="F19" s="16"/>
      <c r="G19" s="16"/>
      <c r="H19" s="16"/>
      <c r="I19" s="16"/>
      <c r="K19" s="28"/>
      <c r="L19" s="12">
        <v>25</v>
      </c>
      <c r="M19" s="9">
        <v>10</v>
      </c>
      <c r="N19" s="9">
        <v>1</v>
      </c>
      <c r="O19" s="9">
        <v>10</v>
      </c>
      <c r="R19" s="9" t="str">
        <f t="shared" si="0"/>
        <v>1 bon d'achat de 10 €</v>
      </c>
    </row>
    <row r="20" spans="2:18" x14ac:dyDescent="0.15">
      <c r="B20" s="16"/>
      <c r="C20" s="16"/>
      <c r="D20" s="30" t="s">
        <v>10</v>
      </c>
      <c r="E20" s="30"/>
      <c r="F20" s="16"/>
      <c r="G20" s="30" t="s">
        <v>11</v>
      </c>
      <c r="H20" s="30"/>
      <c r="I20" s="16"/>
      <c r="K20" s="28"/>
      <c r="L20" s="12">
        <v>26</v>
      </c>
      <c r="M20" s="9">
        <v>10</v>
      </c>
      <c r="N20" s="9">
        <v>1</v>
      </c>
      <c r="O20" s="9">
        <v>10</v>
      </c>
      <c r="R20" s="9" t="str">
        <f t="shared" si="0"/>
        <v>1 bon d'achat de 10 €</v>
      </c>
    </row>
    <row r="21" spans="2:18" ht="18" x14ac:dyDescent="0.15">
      <c r="B21" s="18" t="s">
        <v>3</v>
      </c>
      <c r="C21" s="16"/>
      <c r="D21" s="31"/>
      <c r="E21" s="31"/>
      <c r="F21" s="16"/>
      <c r="G21" s="31"/>
      <c r="H21" s="31"/>
      <c r="I21" s="16"/>
      <c r="K21" s="28"/>
      <c r="L21" s="12">
        <v>27</v>
      </c>
      <c r="M21" s="9">
        <v>10</v>
      </c>
      <c r="N21" s="9">
        <v>1</v>
      </c>
      <c r="O21" s="9">
        <v>10</v>
      </c>
      <c r="R21" s="9" t="str">
        <f t="shared" si="0"/>
        <v>1 bon d'achat de 10 €</v>
      </c>
    </row>
    <row r="22" spans="2:18" x14ac:dyDescent="0.15">
      <c r="B22" s="16"/>
      <c r="C22" s="16"/>
      <c r="D22" s="16"/>
      <c r="E22" s="16"/>
      <c r="F22" s="16"/>
      <c r="G22" s="16"/>
      <c r="H22" s="16"/>
      <c r="I22" s="16"/>
      <c r="K22" s="28"/>
      <c r="L22" s="12">
        <v>28</v>
      </c>
      <c r="M22" s="9">
        <v>10</v>
      </c>
      <c r="N22" s="9">
        <v>1</v>
      </c>
      <c r="O22" s="9">
        <v>10</v>
      </c>
      <c r="R22" s="9" t="str">
        <f t="shared" si="0"/>
        <v>1 bon d'achat de 10 €</v>
      </c>
    </row>
    <row r="23" spans="2:18" x14ac:dyDescent="0.15">
      <c r="B23" s="16"/>
      <c r="C23" s="16"/>
      <c r="D23" s="16"/>
      <c r="E23" s="16"/>
      <c r="F23" s="16"/>
      <c r="G23" s="16"/>
      <c r="H23" s="16"/>
      <c r="I23" s="16"/>
      <c r="K23" s="28"/>
      <c r="L23" s="12">
        <v>29</v>
      </c>
      <c r="M23" s="9">
        <v>10</v>
      </c>
      <c r="N23" s="9">
        <v>1</v>
      </c>
      <c r="O23" s="9">
        <v>10</v>
      </c>
      <c r="R23" s="9" t="str">
        <f t="shared" si="0"/>
        <v>1 bon d'achat de 10 €</v>
      </c>
    </row>
    <row r="24" spans="2:18" x14ac:dyDescent="0.15">
      <c r="B24" s="19" t="s">
        <v>4</v>
      </c>
      <c r="C24" s="20">
        <f>IF(D21&amp;G21=0,0,(D21*11)+(G21*22))</f>
        <v>0</v>
      </c>
      <c r="D24" s="21" t="s">
        <v>5</v>
      </c>
      <c r="E24" s="22">
        <f>IF(C24=0,0,VLOOKUP(C24,L:R,7,FALSE))</f>
        <v>0</v>
      </c>
      <c r="F24" s="16"/>
      <c r="G24" s="16"/>
      <c r="H24" s="16"/>
      <c r="I24" s="16"/>
      <c r="K24" s="28"/>
      <c r="L24" s="12">
        <v>30</v>
      </c>
      <c r="M24" s="9">
        <v>10</v>
      </c>
      <c r="N24" s="9">
        <v>1</v>
      </c>
      <c r="O24" s="9">
        <v>10</v>
      </c>
      <c r="R24" s="9" t="str">
        <f t="shared" si="0"/>
        <v>1 bon d'achat de 10 €</v>
      </c>
    </row>
    <row r="25" spans="2:18" ht="19.5" x14ac:dyDescent="0.25">
      <c r="B25" s="16"/>
      <c r="C25" s="19"/>
      <c r="D25" s="23"/>
      <c r="E25" s="23"/>
      <c r="F25" s="23"/>
      <c r="G25" s="24"/>
      <c r="H25" s="16"/>
      <c r="I25" s="16"/>
      <c r="K25" s="28"/>
      <c r="L25" s="12">
        <v>31</v>
      </c>
      <c r="M25" s="9">
        <v>10</v>
      </c>
      <c r="N25" s="9">
        <v>1</v>
      </c>
      <c r="O25" s="9">
        <v>10</v>
      </c>
      <c r="R25" s="9" t="str">
        <f t="shared" si="0"/>
        <v>1 bon d'achat de 10 €</v>
      </c>
    </row>
    <row r="26" spans="2:18" ht="12" thickBot="1" x14ac:dyDescent="0.2">
      <c r="K26" s="29"/>
      <c r="L26" s="17">
        <v>32</v>
      </c>
      <c r="M26" s="9">
        <v>10</v>
      </c>
      <c r="N26" s="9">
        <v>1</v>
      </c>
      <c r="O26" s="9">
        <v>10</v>
      </c>
      <c r="R26" s="9" t="str">
        <f t="shared" si="0"/>
        <v>1 bon d'achat de 10 €</v>
      </c>
    </row>
    <row r="27" spans="2:18" x14ac:dyDescent="0.15">
      <c r="K27" s="27"/>
      <c r="L27" s="11">
        <v>33</v>
      </c>
      <c r="M27" s="9">
        <v>15</v>
      </c>
      <c r="N27" s="9">
        <v>1</v>
      </c>
      <c r="O27" s="9">
        <v>5</v>
      </c>
      <c r="P27" s="9">
        <v>1</v>
      </c>
      <c r="Q27" s="9">
        <v>10</v>
      </c>
      <c r="R27" s="9" t="str">
        <f>N27&amp;" bon d'achat de "&amp;O27&amp;" € et "&amp;P27&amp;" bon d'achat de "&amp;Q27&amp;" €"</f>
        <v>1 bon d'achat de 5 € et 1 bon d'achat de 10 €</v>
      </c>
    </row>
    <row r="28" spans="2:18" x14ac:dyDescent="0.15">
      <c r="K28" s="28"/>
      <c r="L28" s="12">
        <v>34</v>
      </c>
      <c r="M28" s="9">
        <v>15</v>
      </c>
      <c r="N28" s="9">
        <v>1</v>
      </c>
      <c r="O28" s="9">
        <v>5</v>
      </c>
      <c r="P28" s="9">
        <v>1</v>
      </c>
      <c r="Q28" s="9">
        <v>10</v>
      </c>
      <c r="R28" s="9" t="str">
        <f t="shared" ref="R28:R37" si="1">N28&amp;" bon d'achat de "&amp;O28&amp;" € et "&amp;P28&amp;" bon d'achat de "&amp;Q28&amp;" €"</f>
        <v>1 bon d'achat de 5 € et 1 bon d'achat de 10 €</v>
      </c>
    </row>
    <row r="29" spans="2:18" x14ac:dyDescent="0.15">
      <c r="K29" s="28"/>
      <c r="L29" s="12">
        <v>35</v>
      </c>
      <c r="M29" s="9">
        <v>15</v>
      </c>
      <c r="N29" s="9">
        <v>1</v>
      </c>
      <c r="O29" s="9">
        <v>5</v>
      </c>
      <c r="P29" s="9">
        <v>1</v>
      </c>
      <c r="Q29" s="9">
        <v>10</v>
      </c>
      <c r="R29" s="9" t="str">
        <f t="shared" si="1"/>
        <v>1 bon d'achat de 5 € et 1 bon d'achat de 10 €</v>
      </c>
    </row>
    <row r="30" spans="2:18" x14ac:dyDescent="0.15">
      <c r="K30" s="28"/>
      <c r="L30" s="12">
        <v>36</v>
      </c>
      <c r="M30" s="9">
        <v>15</v>
      </c>
      <c r="N30" s="9">
        <v>1</v>
      </c>
      <c r="O30" s="9">
        <v>5</v>
      </c>
      <c r="P30" s="9">
        <v>1</v>
      </c>
      <c r="Q30" s="9">
        <v>10</v>
      </c>
      <c r="R30" s="9" t="str">
        <f t="shared" si="1"/>
        <v>1 bon d'achat de 5 € et 1 bon d'achat de 10 €</v>
      </c>
    </row>
    <row r="31" spans="2:18" x14ac:dyDescent="0.15">
      <c r="K31" s="28"/>
      <c r="L31" s="12">
        <v>37</v>
      </c>
      <c r="M31" s="9">
        <v>15</v>
      </c>
      <c r="N31" s="9">
        <v>1</v>
      </c>
      <c r="O31" s="9">
        <v>5</v>
      </c>
      <c r="P31" s="9">
        <v>1</v>
      </c>
      <c r="Q31" s="9">
        <v>10</v>
      </c>
      <c r="R31" s="9" t="str">
        <f t="shared" si="1"/>
        <v>1 bon d'achat de 5 € et 1 bon d'achat de 10 €</v>
      </c>
    </row>
    <row r="32" spans="2:18" x14ac:dyDescent="0.15">
      <c r="K32" s="28"/>
      <c r="L32" s="12">
        <v>38</v>
      </c>
      <c r="M32" s="9">
        <v>15</v>
      </c>
      <c r="N32" s="9">
        <v>1</v>
      </c>
      <c r="O32" s="9">
        <v>5</v>
      </c>
      <c r="P32" s="9">
        <v>1</v>
      </c>
      <c r="Q32" s="9">
        <v>10</v>
      </c>
      <c r="R32" s="9" t="str">
        <f t="shared" si="1"/>
        <v>1 bon d'achat de 5 € et 1 bon d'achat de 10 €</v>
      </c>
    </row>
    <row r="33" spans="11:18" x14ac:dyDescent="0.15">
      <c r="K33" s="28"/>
      <c r="L33" s="12">
        <v>39</v>
      </c>
      <c r="M33" s="9">
        <v>15</v>
      </c>
      <c r="N33" s="9">
        <v>1</v>
      </c>
      <c r="O33" s="9">
        <v>5</v>
      </c>
      <c r="P33" s="9">
        <v>1</v>
      </c>
      <c r="Q33" s="9">
        <v>10</v>
      </c>
      <c r="R33" s="9" t="str">
        <f t="shared" si="1"/>
        <v>1 bon d'achat de 5 € et 1 bon d'achat de 10 €</v>
      </c>
    </row>
    <row r="34" spans="11:18" x14ac:dyDescent="0.15">
      <c r="K34" s="28"/>
      <c r="L34" s="12">
        <v>40</v>
      </c>
      <c r="M34" s="9">
        <v>15</v>
      </c>
      <c r="N34" s="9">
        <v>1</v>
      </c>
      <c r="O34" s="9">
        <v>5</v>
      </c>
      <c r="P34" s="9">
        <v>1</v>
      </c>
      <c r="Q34" s="9">
        <v>10</v>
      </c>
      <c r="R34" s="9" t="str">
        <f t="shared" si="1"/>
        <v>1 bon d'achat de 5 € et 1 bon d'achat de 10 €</v>
      </c>
    </row>
    <row r="35" spans="11:18" x14ac:dyDescent="0.15">
      <c r="K35" s="28"/>
      <c r="L35" s="12">
        <v>41</v>
      </c>
      <c r="M35" s="9">
        <v>15</v>
      </c>
      <c r="N35" s="9">
        <v>1</v>
      </c>
      <c r="O35" s="9">
        <v>5</v>
      </c>
      <c r="P35" s="9">
        <v>1</v>
      </c>
      <c r="Q35" s="9">
        <v>10</v>
      </c>
      <c r="R35" s="9" t="str">
        <f t="shared" si="1"/>
        <v>1 bon d'achat de 5 € et 1 bon d'achat de 10 €</v>
      </c>
    </row>
    <row r="36" spans="11:18" x14ac:dyDescent="0.15">
      <c r="K36" s="28"/>
      <c r="L36" s="12">
        <v>42</v>
      </c>
      <c r="M36" s="9">
        <v>15</v>
      </c>
      <c r="N36" s="9">
        <v>1</v>
      </c>
      <c r="O36" s="9">
        <v>5</v>
      </c>
      <c r="P36" s="9">
        <v>1</v>
      </c>
      <c r="Q36" s="9">
        <v>10</v>
      </c>
      <c r="R36" s="9" t="str">
        <f t="shared" si="1"/>
        <v>1 bon d'achat de 5 € et 1 bon d'achat de 10 €</v>
      </c>
    </row>
    <row r="37" spans="11:18" ht="12" thickBot="1" x14ac:dyDescent="0.2">
      <c r="K37" s="29"/>
      <c r="L37" s="17">
        <v>43</v>
      </c>
      <c r="M37" s="9">
        <v>15</v>
      </c>
      <c r="N37" s="9">
        <v>1</v>
      </c>
      <c r="O37" s="9">
        <v>5</v>
      </c>
      <c r="P37" s="9">
        <v>1</v>
      </c>
      <c r="Q37" s="9">
        <v>10</v>
      </c>
      <c r="R37" s="9" t="str">
        <f t="shared" si="1"/>
        <v>1 bon d'achat de 5 € et 1 bon d'achat de 10 €</v>
      </c>
    </row>
    <row r="38" spans="11:18" x14ac:dyDescent="0.15">
      <c r="K38" s="27"/>
      <c r="L38" s="11">
        <v>44</v>
      </c>
      <c r="M38" s="9">
        <v>20</v>
      </c>
      <c r="N38" s="9">
        <v>2</v>
      </c>
      <c r="O38" s="9">
        <v>10</v>
      </c>
      <c r="R38" s="9" t="str">
        <f>N38&amp;" bons d'achat de "&amp;O38&amp;" €"</f>
        <v>2 bons d'achat de 10 €</v>
      </c>
    </row>
    <row r="39" spans="11:18" x14ac:dyDescent="0.15">
      <c r="K39" s="28"/>
      <c r="L39" s="12">
        <v>45</v>
      </c>
      <c r="M39" s="9">
        <v>20</v>
      </c>
      <c r="N39" s="9">
        <v>2</v>
      </c>
      <c r="O39" s="9">
        <v>10</v>
      </c>
      <c r="R39" s="9" t="str">
        <f t="shared" ref="R39:R48" si="2">N39&amp;" bons d'achat de "&amp;O39&amp;" €"</f>
        <v>2 bons d'achat de 10 €</v>
      </c>
    </row>
    <row r="40" spans="11:18" x14ac:dyDescent="0.15">
      <c r="K40" s="28"/>
      <c r="L40" s="12">
        <v>46</v>
      </c>
      <c r="M40" s="9">
        <v>20</v>
      </c>
      <c r="N40" s="9">
        <v>2</v>
      </c>
      <c r="O40" s="9">
        <v>10</v>
      </c>
      <c r="R40" s="9" t="str">
        <f t="shared" si="2"/>
        <v>2 bons d'achat de 10 €</v>
      </c>
    </row>
    <row r="41" spans="11:18" x14ac:dyDescent="0.15">
      <c r="K41" s="28"/>
      <c r="L41" s="12">
        <v>47</v>
      </c>
      <c r="M41" s="9">
        <v>20</v>
      </c>
      <c r="N41" s="9">
        <v>2</v>
      </c>
      <c r="O41" s="9">
        <v>10</v>
      </c>
      <c r="R41" s="9" t="str">
        <f t="shared" si="2"/>
        <v>2 bons d'achat de 10 €</v>
      </c>
    </row>
    <row r="42" spans="11:18" x14ac:dyDescent="0.15">
      <c r="K42" s="28"/>
      <c r="L42" s="12">
        <v>48</v>
      </c>
      <c r="M42" s="9">
        <v>20</v>
      </c>
      <c r="N42" s="9">
        <v>2</v>
      </c>
      <c r="O42" s="9">
        <v>10</v>
      </c>
      <c r="R42" s="9" t="str">
        <f t="shared" si="2"/>
        <v>2 bons d'achat de 10 €</v>
      </c>
    </row>
    <row r="43" spans="11:18" x14ac:dyDescent="0.15">
      <c r="K43" s="28"/>
      <c r="L43" s="12">
        <v>49</v>
      </c>
      <c r="M43" s="9">
        <v>20</v>
      </c>
      <c r="N43" s="9">
        <v>2</v>
      </c>
      <c r="O43" s="9">
        <v>10</v>
      </c>
      <c r="R43" s="9" t="str">
        <f t="shared" si="2"/>
        <v>2 bons d'achat de 10 €</v>
      </c>
    </row>
    <row r="44" spans="11:18" x14ac:dyDescent="0.15">
      <c r="K44" s="28"/>
      <c r="L44" s="12">
        <v>50</v>
      </c>
      <c r="M44" s="9">
        <v>20</v>
      </c>
      <c r="N44" s="9">
        <v>2</v>
      </c>
      <c r="O44" s="9">
        <v>10</v>
      </c>
      <c r="R44" s="9" t="str">
        <f t="shared" si="2"/>
        <v>2 bons d'achat de 10 €</v>
      </c>
    </row>
    <row r="45" spans="11:18" x14ac:dyDescent="0.15">
      <c r="K45" s="28"/>
      <c r="L45" s="12">
        <v>51</v>
      </c>
      <c r="M45" s="9">
        <v>20</v>
      </c>
      <c r="N45" s="9">
        <v>2</v>
      </c>
      <c r="O45" s="9">
        <v>10</v>
      </c>
      <c r="R45" s="9" t="str">
        <f t="shared" si="2"/>
        <v>2 bons d'achat de 10 €</v>
      </c>
    </row>
    <row r="46" spans="11:18" x14ac:dyDescent="0.15">
      <c r="K46" s="28"/>
      <c r="L46" s="12">
        <v>52</v>
      </c>
      <c r="M46" s="9">
        <v>20</v>
      </c>
      <c r="N46" s="9">
        <v>2</v>
      </c>
      <c r="O46" s="9">
        <v>10</v>
      </c>
      <c r="R46" s="9" t="str">
        <f t="shared" si="2"/>
        <v>2 bons d'achat de 10 €</v>
      </c>
    </row>
    <row r="47" spans="11:18" x14ac:dyDescent="0.15">
      <c r="K47" s="28"/>
      <c r="L47" s="12">
        <v>53</v>
      </c>
      <c r="M47" s="9">
        <v>20</v>
      </c>
      <c r="N47" s="9">
        <v>2</v>
      </c>
      <c r="O47" s="9">
        <v>10</v>
      </c>
      <c r="R47" s="9" t="str">
        <f t="shared" si="2"/>
        <v>2 bons d'achat de 10 €</v>
      </c>
    </row>
    <row r="48" spans="11:18" ht="12" thickBot="1" x14ac:dyDescent="0.2">
      <c r="K48" s="29"/>
      <c r="L48" s="17">
        <v>54</v>
      </c>
      <c r="M48" s="9">
        <v>20</v>
      </c>
      <c r="N48" s="9">
        <v>2</v>
      </c>
      <c r="O48" s="9">
        <v>10</v>
      </c>
      <c r="R48" s="9" t="str">
        <f t="shared" si="2"/>
        <v>2 bons d'achat de 10 €</v>
      </c>
    </row>
    <row r="49" spans="11:18" x14ac:dyDescent="0.15">
      <c r="K49" s="27"/>
      <c r="L49" s="11">
        <v>55</v>
      </c>
      <c r="M49" s="9">
        <v>25</v>
      </c>
      <c r="N49" s="9">
        <v>2</v>
      </c>
      <c r="O49" s="9">
        <v>10</v>
      </c>
      <c r="P49" s="9">
        <v>1</v>
      </c>
      <c r="Q49" s="9">
        <v>5</v>
      </c>
      <c r="R49" s="9" t="str">
        <f>N49&amp;" bons d'achat de "&amp;O49&amp;" € et "&amp;P49&amp;" bon d'achat de "&amp;Q49&amp;" €"</f>
        <v>2 bons d'achat de 10 € et 1 bon d'achat de 5 €</v>
      </c>
    </row>
    <row r="50" spans="11:18" x14ac:dyDescent="0.15">
      <c r="K50" s="28"/>
      <c r="L50" s="12">
        <v>56</v>
      </c>
      <c r="M50" s="9">
        <v>25</v>
      </c>
      <c r="N50" s="9">
        <v>2</v>
      </c>
      <c r="O50" s="9">
        <v>10</v>
      </c>
      <c r="P50" s="9">
        <v>1</v>
      </c>
      <c r="Q50" s="9">
        <v>5</v>
      </c>
      <c r="R50" s="9" t="str">
        <f t="shared" ref="R50:R59" si="3">N50&amp;" bons d'achat de "&amp;O50&amp;" € et "&amp;P50&amp;" bon d'achat de "&amp;Q50&amp;" €"</f>
        <v>2 bons d'achat de 10 € et 1 bon d'achat de 5 €</v>
      </c>
    </row>
    <row r="51" spans="11:18" x14ac:dyDescent="0.15">
      <c r="K51" s="28"/>
      <c r="L51" s="12">
        <v>57</v>
      </c>
      <c r="M51" s="9">
        <v>25</v>
      </c>
      <c r="N51" s="9">
        <v>2</v>
      </c>
      <c r="O51" s="9">
        <v>10</v>
      </c>
      <c r="P51" s="9">
        <v>1</v>
      </c>
      <c r="Q51" s="9">
        <v>5</v>
      </c>
      <c r="R51" s="9" t="str">
        <f t="shared" si="3"/>
        <v>2 bons d'achat de 10 € et 1 bon d'achat de 5 €</v>
      </c>
    </row>
    <row r="52" spans="11:18" x14ac:dyDescent="0.15">
      <c r="K52" s="28"/>
      <c r="L52" s="12">
        <v>58</v>
      </c>
      <c r="M52" s="9">
        <v>25</v>
      </c>
      <c r="N52" s="9">
        <v>2</v>
      </c>
      <c r="O52" s="9">
        <v>10</v>
      </c>
      <c r="P52" s="9">
        <v>1</v>
      </c>
      <c r="Q52" s="9">
        <v>5</v>
      </c>
      <c r="R52" s="9" t="str">
        <f t="shared" si="3"/>
        <v>2 bons d'achat de 10 € et 1 bon d'achat de 5 €</v>
      </c>
    </row>
    <row r="53" spans="11:18" x14ac:dyDescent="0.15">
      <c r="K53" s="28"/>
      <c r="L53" s="12">
        <v>59</v>
      </c>
      <c r="M53" s="9">
        <v>25</v>
      </c>
      <c r="N53" s="9">
        <v>2</v>
      </c>
      <c r="O53" s="9">
        <v>10</v>
      </c>
      <c r="P53" s="9">
        <v>1</v>
      </c>
      <c r="Q53" s="9">
        <v>5</v>
      </c>
      <c r="R53" s="9" t="str">
        <f t="shared" si="3"/>
        <v>2 bons d'achat de 10 € et 1 bon d'achat de 5 €</v>
      </c>
    </row>
    <row r="54" spans="11:18" x14ac:dyDescent="0.15">
      <c r="K54" s="28"/>
      <c r="L54" s="12">
        <v>60</v>
      </c>
      <c r="M54" s="9">
        <v>25</v>
      </c>
      <c r="N54" s="9">
        <v>2</v>
      </c>
      <c r="O54" s="9">
        <v>10</v>
      </c>
      <c r="P54" s="9">
        <v>1</v>
      </c>
      <c r="Q54" s="9">
        <v>5</v>
      </c>
      <c r="R54" s="9" t="str">
        <f t="shared" si="3"/>
        <v>2 bons d'achat de 10 € et 1 bon d'achat de 5 €</v>
      </c>
    </row>
    <row r="55" spans="11:18" x14ac:dyDescent="0.15">
      <c r="K55" s="28"/>
      <c r="L55" s="12">
        <v>61</v>
      </c>
      <c r="M55" s="9">
        <v>25</v>
      </c>
      <c r="N55" s="9">
        <v>2</v>
      </c>
      <c r="O55" s="9">
        <v>10</v>
      </c>
      <c r="P55" s="9">
        <v>1</v>
      </c>
      <c r="Q55" s="9">
        <v>5</v>
      </c>
      <c r="R55" s="9" t="str">
        <f t="shared" si="3"/>
        <v>2 bons d'achat de 10 € et 1 bon d'achat de 5 €</v>
      </c>
    </row>
    <row r="56" spans="11:18" x14ac:dyDescent="0.15">
      <c r="K56" s="28"/>
      <c r="L56" s="12">
        <v>62</v>
      </c>
      <c r="M56" s="9">
        <v>25</v>
      </c>
      <c r="N56" s="9">
        <v>2</v>
      </c>
      <c r="O56" s="9">
        <v>10</v>
      </c>
      <c r="P56" s="9">
        <v>1</v>
      </c>
      <c r="Q56" s="9">
        <v>5</v>
      </c>
      <c r="R56" s="9" t="str">
        <f t="shared" si="3"/>
        <v>2 bons d'achat de 10 € et 1 bon d'achat de 5 €</v>
      </c>
    </row>
    <row r="57" spans="11:18" x14ac:dyDescent="0.15">
      <c r="K57" s="28"/>
      <c r="L57" s="12">
        <v>63</v>
      </c>
      <c r="M57" s="9">
        <v>25</v>
      </c>
      <c r="N57" s="9">
        <v>2</v>
      </c>
      <c r="O57" s="9">
        <v>10</v>
      </c>
      <c r="P57" s="9">
        <v>1</v>
      </c>
      <c r="Q57" s="9">
        <v>5</v>
      </c>
      <c r="R57" s="9" t="str">
        <f t="shared" si="3"/>
        <v>2 bons d'achat de 10 € et 1 bon d'achat de 5 €</v>
      </c>
    </row>
    <row r="58" spans="11:18" x14ac:dyDescent="0.15">
      <c r="K58" s="28"/>
      <c r="L58" s="12">
        <v>64</v>
      </c>
      <c r="M58" s="9">
        <v>25</v>
      </c>
      <c r="N58" s="9">
        <v>2</v>
      </c>
      <c r="O58" s="9">
        <v>10</v>
      </c>
      <c r="P58" s="9">
        <v>1</v>
      </c>
      <c r="Q58" s="9">
        <v>5</v>
      </c>
      <c r="R58" s="9" t="str">
        <f t="shared" si="3"/>
        <v>2 bons d'achat de 10 € et 1 bon d'achat de 5 €</v>
      </c>
    </row>
    <row r="59" spans="11:18" ht="12" thickBot="1" x14ac:dyDescent="0.2">
      <c r="K59" s="29"/>
      <c r="L59" s="17">
        <v>65</v>
      </c>
      <c r="M59" s="9">
        <v>25</v>
      </c>
      <c r="N59" s="9">
        <v>2</v>
      </c>
      <c r="O59" s="9">
        <v>10</v>
      </c>
      <c r="P59" s="9">
        <v>1</v>
      </c>
      <c r="Q59" s="9">
        <v>5</v>
      </c>
      <c r="R59" s="9" t="str">
        <f t="shared" si="3"/>
        <v>2 bons d'achat de 10 € et 1 bon d'achat de 5 €</v>
      </c>
    </row>
    <row r="60" spans="11:18" x14ac:dyDescent="0.15">
      <c r="K60" s="27"/>
      <c r="L60" s="11">
        <v>66</v>
      </c>
      <c r="M60" s="9">
        <v>30</v>
      </c>
      <c r="N60" s="9">
        <v>3</v>
      </c>
      <c r="O60" s="9">
        <v>10</v>
      </c>
      <c r="R60" s="9" t="str">
        <f t="shared" ref="R60:R70" si="4">N60&amp;" bons d'achat de "&amp;O60&amp;" €"</f>
        <v>3 bons d'achat de 10 €</v>
      </c>
    </row>
    <row r="61" spans="11:18" x14ac:dyDescent="0.15">
      <c r="K61" s="28"/>
      <c r="L61" s="12">
        <v>67</v>
      </c>
      <c r="M61" s="9">
        <v>30</v>
      </c>
      <c r="N61" s="9">
        <v>3</v>
      </c>
      <c r="O61" s="9">
        <v>10</v>
      </c>
      <c r="R61" s="9" t="str">
        <f t="shared" si="4"/>
        <v>3 bons d'achat de 10 €</v>
      </c>
    </row>
    <row r="62" spans="11:18" x14ac:dyDescent="0.15">
      <c r="K62" s="28"/>
      <c r="L62" s="12">
        <v>68</v>
      </c>
      <c r="M62" s="9">
        <v>30</v>
      </c>
      <c r="N62" s="9">
        <v>3</v>
      </c>
      <c r="O62" s="9">
        <v>10</v>
      </c>
      <c r="R62" s="9" t="str">
        <f t="shared" si="4"/>
        <v>3 bons d'achat de 10 €</v>
      </c>
    </row>
    <row r="63" spans="11:18" x14ac:dyDescent="0.15">
      <c r="K63" s="28"/>
      <c r="L63" s="12">
        <v>69</v>
      </c>
      <c r="M63" s="9">
        <v>30</v>
      </c>
      <c r="N63" s="9">
        <v>3</v>
      </c>
      <c r="O63" s="9">
        <v>10</v>
      </c>
      <c r="R63" s="9" t="str">
        <f t="shared" si="4"/>
        <v>3 bons d'achat de 10 €</v>
      </c>
    </row>
    <row r="64" spans="11:18" x14ac:dyDescent="0.15">
      <c r="K64" s="28"/>
      <c r="L64" s="12">
        <v>70</v>
      </c>
      <c r="M64" s="9">
        <v>30</v>
      </c>
      <c r="N64" s="9">
        <v>3</v>
      </c>
      <c r="O64" s="9">
        <v>10</v>
      </c>
      <c r="R64" s="9" t="str">
        <f t="shared" si="4"/>
        <v>3 bons d'achat de 10 €</v>
      </c>
    </row>
    <row r="65" spans="11:18" x14ac:dyDescent="0.15">
      <c r="K65" s="28"/>
      <c r="L65" s="12">
        <v>71</v>
      </c>
      <c r="M65" s="9">
        <v>30</v>
      </c>
      <c r="N65" s="9">
        <v>3</v>
      </c>
      <c r="O65" s="9">
        <v>10</v>
      </c>
      <c r="R65" s="9" t="str">
        <f t="shared" si="4"/>
        <v>3 bons d'achat de 10 €</v>
      </c>
    </row>
    <row r="66" spans="11:18" x14ac:dyDescent="0.15">
      <c r="K66" s="28"/>
      <c r="L66" s="12">
        <v>72</v>
      </c>
      <c r="M66" s="9">
        <v>30</v>
      </c>
      <c r="N66" s="9">
        <v>3</v>
      </c>
      <c r="O66" s="9">
        <v>10</v>
      </c>
      <c r="R66" s="9" t="str">
        <f t="shared" si="4"/>
        <v>3 bons d'achat de 10 €</v>
      </c>
    </row>
    <row r="67" spans="11:18" x14ac:dyDescent="0.15">
      <c r="K67" s="28"/>
      <c r="L67" s="12">
        <v>73</v>
      </c>
      <c r="M67" s="9">
        <v>30</v>
      </c>
      <c r="N67" s="9">
        <v>3</v>
      </c>
      <c r="O67" s="9">
        <v>10</v>
      </c>
      <c r="R67" s="9" t="str">
        <f t="shared" si="4"/>
        <v>3 bons d'achat de 10 €</v>
      </c>
    </row>
    <row r="68" spans="11:18" x14ac:dyDescent="0.15">
      <c r="K68" s="28"/>
      <c r="L68" s="12">
        <v>74</v>
      </c>
      <c r="M68" s="9">
        <v>30</v>
      </c>
      <c r="N68" s="9">
        <v>3</v>
      </c>
      <c r="O68" s="9">
        <v>10</v>
      </c>
      <c r="R68" s="9" t="str">
        <f t="shared" si="4"/>
        <v>3 bons d'achat de 10 €</v>
      </c>
    </row>
    <row r="69" spans="11:18" x14ac:dyDescent="0.15">
      <c r="K69" s="28"/>
      <c r="L69" s="12">
        <v>75</v>
      </c>
      <c r="M69" s="9">
        <v>30</v>
      </c>
      <c r="N69" s="9">
        <v>3</v>
      </c>
      <c r="O69" s="9">
        <v>10</v>
      </c>
      <c r="R69" s="9" t="str">
        <f t="shared" si="4"/>
        <v>3 bons d'achat de 10 €</v>
      </c>
    </row>
    <row r="70" spans="11:18" ht="12" thickBot="1" x14ac:dyDescent="0.2">
      <c r="K70" s="29"/>
      <c r="L70" s="17">
        <v>76</v>
      </c>
      <c r="M70" s="9">
        <v>30</v>
      </c>
      <c r="N70" s="9">
        <v>3</v>
      </c>
      <c r="O70" s="9">
        <v>10</v>
      </c>
      <c r="R70" s="9" t="str">
        <f t="shared" si="4"/>
        <v>3 bons d'achat de 10 €</v>
      </c>
    </row>
    <row r="71" spans="11:18" x14ac:dyDescent="0.15">
      <c r="K71" s="27"/>
      <c r="L71" s="11">
        <v>77</v>
      </c>
      <c r="M71" s="9">
        <v>35</v>
      </c>
      <c r="N71" s="9">
        <v>3</v>
      </c>
      <c r="O71" s="9">
        <v>10</v>
      </c>
      <c r="P71" s="9">
        <v>1</v>
      </c>
      <c r="Q71" s="9">
        <v>5</v>
      </c>
      <c r="R71" s="9" t="str">
        <f t="shared" ref="R71:R81" si="5">N71&amp;" bons d'achat de "&amp;O71&amp;" € et "&amp;P71&amp;" bon d'achat de "&amp;Q71&amp;" €"</f>
        <v>3 bons d'achat de 10 € et 1 bon d'achat de 5 €</v>
      </c>
    </row>
    <row r="72" spans="11:18" x14ac:dyDescent="0.15">
      <c r="K72" s="28"/>
      <c r="L72" s="12">
        <v>78</v>
      </c>
      <c r="M72" s="9">
        <v>35</v>
      </c>
      <c r="N72" s="9">
        <v>3</v>
      </c>
      <c r="O72" s="9">
        <v>10</v>
      </c>
      <c r="P72" s="9">
        <v>1</v>
      </c>
      <c r="Q72" s="9">
        <v>5</v>
      </c>
      <c r="R72" s="9" t="str">
        <f t="shared" si="5"/>
        <v>3 bons d'achat de 10 € et 1 bon d'achat de 5 €</v>
      </c>
    </row>
    <row r="73" spans="11:18" x14ac:dyDescent="0.15">
      <c r="K73" s="28"/>
      <c r="L73" s="12">
        <v>79</v>
      </c>
      <c r="M73" s="9">
        <v>35</v>
      </c>
      <c r="N73" s="9">
        <v>3</v>
      </c>
      <c r="O73" s="9">
        <v>10</v>
      </c>
      <c r="P73" s="9">
        <v>1</v>
      </c>
      <c r="Q73" s="9">
        <v>5</v>
      </c>
      <c r="R73" s="9" t="str">
        <f t="shared" si="5"/>
        <v>3 bons d'achat de 10 € et 1 bon d'achat de 5 €</v>
      </c>
    </row>
    <row r="74" spans="11:18" x14ac:dyDescent="0.15">
      <c r="K74" s="28"/>
      <c r="L74" s="12">
        <v>80</v>
      </c>
      <c r="M74" s="9">
        <v>35</v>
      </c>
      <c r="N74" s="9">
        <v>3</v>
      </c>
      <c r="O74" s="9">
        <v>10</v>
      </c>
      <c r="P74" s="9">
        <v>1</v>
      </c>
      <c r="Q74" s="9">
        <v>5</v>
      </c>
      <c r="R74" s="9" t="str">
        <f t="shared" si="5"/>
        <v>3 bons d'achat de 10 € et 1 bon d'achat de 5 €</v>
      </c>
    </row>
    <row r="75" spans="11:18" x14ac:dyDescent="0.15">
      <c r="K75" s="28"/>
      <c r="L75" s="12">
        <v>81</v>
      </c>
      <c r="M75" s="9">
        <v>35</v>
      </c>
      <c r="N75" s="9">
        <v>3</v>
      </c>
      <c r="O75" s="9">
        <v>10</v>
      </c>
      <c r="P75" s="9">
        <v>1</v>
      </c>
      <c r="Q75" s="9">
        <v>5</v>
      </c>
      <c r="R75" s="9" t="str">
        <f t="shared" si="5"/>
        <v>3 bons d'achat de 10 € et 1 bon d'achat de 5 €</v>
      </c>
    </row>
    <row r="76" spans="11:18" x14ac:dyDescent="0.15">
      <c r="K76" s="28"/>
      <c r="L76" s="12">
        <v>82</v>
      </c>
      <c r="M76" s="9">
        <v>35</v>
      </c>
      <c r="N76" s="9">
        <v>3</v>
      </c>
      <c r="O76" s="9">
        <v>10</v>
      </c>
      <c r="P76" s="9">
        <v>1</v>
      </c>
      <c r="Q76" s="9">
        <v>5</v>
      </c>
      <c r="R76" s="9" t="str">
        <f t="shared" si="5"/>
        <v>3 bons d'achat de 10 € et 1 bon d'achat de 5 €</v>
      </c>
    </row>
    <row r="77" spans="11:18" x14ac:dyDescent="0.15">
      <c r="K77" s="28"/>
      <c r="L77" s="12">
        <v>83</v>
      </c>
      <c r="M77" s="9">
        <v>35</v>
      </c>
      <c r="N77" s="9">
        <v>3</v>
      </c>
      <c r="O77" s="9">
        <v>10</v>
      </c>
      <c r="P77" s="9">
        <v>1</v>
      </c>
      <c r="Q77" s="9">
        <v>5</v>
      </c>
      <c r="R77" s="9" t="str">
        <f t="shared" si="5"/>
        <v>3 bons d'achat de 10 € et 1 bon d'achat de 5 €</v>
      </c>
    </row>
    <row r="78" spans="11:18" x14ac:dyDescent="0.15">
      <c r="K78" s="28"/>
      <c r="L78" s="12">
        <v>84</v>
      </c>
      <c r="M78" s="9">
        <v>35</v>
      </c>
      <c r="N78" s="9">
        <v>3</v>
      </c>
      <c r="O78" s="9">
        <v>10</v>
      </c>
      <c r="P78" s="9">
        <v>1</v>
      </c>
      <c r="Q78" s="9">
        <v>5</v>
      </c>
      <c r="R78" s="9" t="str">
        <f t="shared" si="5"/>
        <v>3 bons d'achat de 10 € et 1 bon d'achat de 5 €</v>
      </c>
    </row>
    <row r="79" spans="11:18" x14ac:dyDescent="0.15">
      <c r="K79" s="28"/>
      <c r="L79" s="12">
        <v>85</v>
      </c>
      <c r="M79" s="9">
        <v>35</v>
      </c>
      <c r="N79" s="9">
        <v>3</v>
      </c>
      <c r="O79" s="9">
        <v>10</v>
      </c>
      <c r="P79" s="9">
        <v>1</v>
      </c>
      <c r="Q79" s="9">
        <v>5</v>
      </c>
      <c r="R79" s="9" t="str">
        <f t="shared" si="5"/>
        <v>3 bons d'achat de 10 € et 1 bon d'achat de 5 €</v>
      </c>
    </row>
    <row r="80" spans="11:18" x14ac:dyDescent="0.15">
      <c r="K80" s="28"/>
      <c r="L80" s="12">
        <v>86</v>
      </c>
      <c r="M80" s="9">
        <v>35</v>
      </c>
      <c r="N80" s="9">
        <v>3</v>
      </c>
      <c r="O80" s="9">
        <v>10</v>
      </c>
      <c r="P80" s="9">
        <v>1</v>
      </c>
      <c r="Q80" s="9">
        <v>5</v>
      </c>
      <c r="R80" s="9" t="str">
        <f t="shared" si="5"/>
        <v>3 bons d'achat de 10 € et 1 bon d'achat de 5 €</v>
      </c>
    </row>
    <row r="81" spans="11:18" ht="12" thickBot="1" x14ac:dyDescent="0.2">
      <c r="K81" s="29"/>
      <c r="L81" s="17">
        <v>87</v>
      </c>
      <c r="M81" s="9">
        <v>35</v>
      </c>
      <c r="N81" s="9">
        <v>3</v>
      </c>
      <c r="O81" s="9">
        <v>10</v>
      </c>
      <c r="P81" s="9">
        <v>1</v>
      </c>
      <c r="Q81" s="9">
        <v>5</v>
      </c>
      <c r="R81" s="9" t="str">
        <f t="shared" si="5"/>
        <v>3 bons d'achat de 10 € et 1 bon d'achat de 5 €</v>
      </c>
    </row>
    <row r="82" spans="11:18" x14ac:dyDescent="0.15">
      <c r="K82" s="27"/>
      <c r="L82" s="11">
        <v>88</v>
      </c>
      <c r="M82" s="9">
        <v>40</v>
      </c>
      <c r="N82" s="9">
        <v>4</v>
      </c>
      <c r="O82" s="9">
        <v>10</v>
      </c>
      <c r="R82" s="9" t="str">
        <f t="shared" ref="R82:R92" si="6">N82&amp;" bons d'achat de "&amp;O82&amp;" €"</f>
        <v>4 bons d'achat de 10 €</v>
      </c>
    </row>
    <row r="83" spans="11:18" x14ac:dyDescent="0.15">
      <c r="K83" s="28"/>
      <c r="L83" s="12">
        <v>89</v>
      </c>
      <c r="M83" s="9">
        <v>40</v>
      </c>
      <c r="N83" s="9">
        <v>4</v>
      </c>
      <c r="O83" s="9">
        <v>10</v>
      </c>
      <c r="R83" s="9" t="str">
        <f t="shared" si="6"/>
        <v>4 bons d'achat de 10 €</v>
      </c>
    </row>
    <row r="84" spans="11:18" x14ac:dyDescent="0.15">
      <c r="K84" s="28"/>
      <c r="L84" s="12">
        <v>90</v>
      </c>
      <c r="M84" s="9">
        <v>40</v>
      </c>
      <c r="N84" s="9">
        <v>4</v>
      </c>
      <c r="O84" s="9">
        <v>10</v>
      </c>
      <c r="R84" s="9" t="str">
        <f t="shared" si="6"/>
        <v>4 bons d'achat de 10 €</v>
      </c>
    </row>
    <row r="85" spans="11:18" x14ac:dyDescent="0.15">
      <c r="K85" s="28"/>
      <c r="L85" s="12">
        <v>91</v>
      </c>
      <c r="M85" s="9">
        <v>40</v>
      </c>
      <c r="N85" s="9">
        <v>4</v>
      </c>
      <c r="O85" s="9">
        <v>10</v>
      </c>
      <c r="R85" s="9" t="str">
        <f t="shared" si="6"/>
        <v>4 bons d'achat de 10 €</v>
      </c>
    </row>
    <row r="86" spans="11:18" x14ac:dyDescent="0.15">
      <c r="K86" s="28"/>
      <c r="L86" s="12">
        <v>92</v>
      </c>
      <c r="M86" s="9">
        <v>40</v>
      </c>
      <c r="N86" s="9">
        <v>4</v>
      </c>
      <c r="O86" s="9">
        <v>10</v>
      </c>
      <c r="R86" s="9" t="str">
        <f t="shared" si="6"/>
        <v>4 bons d'achat de 10 €</v>
      </c>
    </row>
    <row r="87" spans="11:18" x14ac:dyDescent="0.15">
      <c r="K87" s="28"/>
      <c r="L87" s="12">
        <v>93</v>
      </c>
      <c r="M87" s="9">
        <v>40</v>
      </c>
      <c r="N87" s="9">
        <v>4</v>
      </c>
      <c r="O87" s="9">
        <v>10</v>
      </c>
      <c r="R87" s="9" t="str">
        <f t="shared" si="6"/>
        <v>4 bons d'achat de 10 €</v>
      </c>
    </row>
    <row r="88" spans="11:18" x14ac:dyDescent="0.15">
      <c r="K88" s="28"/>
      <c r="L88" s="12">
        <v>94</v>
      </c>
      <c r="M88" s="9">
        <v>40</v>
      </c>
      <c r="N88" s="9">
        <v>4</v>
      </c>
      <c r="O88" s="9">
        <v>10</v>
      </c>
      <c r="R88" s="9" t="str">
        <f t="shared" si="6"/>
        <v>4 bons d'achat de 10 €</v>
      </c>
    </row>
    <row r="89" spans="11:18" x14ac:dyDescent="0.15">
      <c r="K89" s="28"/>
      <c r="L89" s="12">
        <v>95</v>
      </c>
      <c r="M89" s="9">
        <v>40</v>
      </c>
      <c r="N89" s="9">
        <v>4</v>
      </c>
      <c r="O89" s="9">
        <v>10</v>
      </c>
      <c r="R89" s="9" t="str">
        <f t="shared" si="6"/>
        <v>4 bons d'achat de 10 €</v>
      </c>
    </row>
    <row r="90" spans="11:18" x14ac:dyDescent="0.15">
      <c r="K90" s="28"/>
      <c r="L90" s="12">
        <v>96</v>
      </c>
      <c r="M90" s="9">
        <v>40</v>
      </c>
      <c r="N90" s="9">
        <v>4</v>
      </c>
      <c r="O90" s="9">
        <v>10</v>
      </c>
      <c r="R90" s="9" t="str">
        <f t="shared" si="6"/>
        <v>4 bons d'achat de 10 €</v>
      </c>
    </row>
    <row r="91" spans="11:18" x14ac:dyDescent="0.15">
      <c r="K91" s="28"/>
      <c r="L91" s="12">
        <v>97</v>
      </c>
      <c r="M91" s="9">
        <v>40</v>
      </c>
      <c r="N91" s="9">
        <v>4</v>
      </c>
      <c r="O91" s="9">
        <v>10</v>
      </c>
      <c r="R91" s="9" t="str">
        <f t="shared" si="6"/>
        <v>4 bons d'achat de 10 €</v>
      </c>
    </row>
    <row r="92" spans="11:18" ht="12" thickBot="1" x14ac:dyDescent="0.2">
      <c r="K92" s="29"/>
      <c r="L92" s="17">
        <v>98</v>
      </c>
      <c r="M92" s="9">
        <v>40</v>
      </c>
      <c r="N92" s="9">
        <v>4</v>
      </c>
      <c r="O92" s="9">
        <v>10</v>
      </c>
      <c r="R92" s="9" t="str">
        <f t="shared" si="6"/>
        <v>4 bons d'achat de 10 €</v>
      </c>
    </row>
    <row r="93" spans="11:18" x14ac:dyDescent="0.15">
      <c r="K93" s="27"/>
      <c r="L93" s="11">
        <v>99</v>
      </c>
      <c r="M93" s="9">
        <v>45</v>
      </c>
      <c r="N93" s="9">
        <v>4</v>
      </c>
      <c r="O93" s="9">
        <v>10</v>
      </c>
      <c r="P93" s="9">
        <v>1</v>
      </c>
      <c r="Q93" s="9">
        <v>5</v>
      </c>
      <c r="R93" s="9" t="str">
        <f t="shared" ref="R93:R103" si="7">N93&amp;" bons d'achat de "&amp;O93&amp;" € et "&amp;P93&amp;" bon d'achat de "&amp;Q93&amp;" €"</f>
        <v>4 bons d'achat de 10 € et 1 bon d'achat de 5 €</v>
      </c>
    </row>
    <row r="94" spans="11:18" x14ac:dyDescent="0.15">
      <c r="K94" s="28"/>
      <c r="L94" s="12">
        <v>100</v>
      </c>
      <c r="M94" s="9">
        <v>45</v>
      </c>
      <c r="N94" s="9">
        <v>4</v>
      </c>
      <c r="O94" s="9">
        <v>10</v>
      </c>
      <c r="P94" s="9">
        <v>1</v>
      </c>
      <c r="Q94" s="9">
        <v>5</v>
      </c>
      <c r="R94" s="9" t="str">
        <f t="shared" si="7"/>
        <v>4 bons d'achat de 10 € et 1 bon d'achat de 5 €</v>
      </c>
    </row>
    <row r="95" spans="11:18" x14ac:dyDescent="0.15">
      <c r="K95" s="28"/>
      <c r="L95" s="12">
        <v>101</v>
      </c>
      <c r="M95" s="9">
        <v>45</v>
      </c>
      <c r="N95" s="9">
        <v>4</v>
      </c>
      <c r="O95" s="9">
        <v>10</v>
      </c>
      <c r="P95" s="9">
        <v>1</v>
      </c>
      <c r="Q95" s="9">
        <v>5</v>
      </c>
      <c r="R95" s="9" t="str">
        <f t="shared" si="7"/>
        <v>4 bons d'achat de 10 € et 1 bon d'achat de 5 €</v>
      </c>
    </row>
    <row r="96" spans="11:18" x14ac:dyDescent="0.15">
      <c r="K96" s="28"/>
      <c r="L96" s="12">
        <v>102</v>
      </c>
      <c r="M96" s="9">
        <v>45</v>
      </c>
      <c r="N96" s="9">
        <v>4</v>
      </c>
      <c r="O96" s="9">
        <v>10</v>
      </c>
      <c r="P96" s="9">
        <v>1</v>
      </c>
      <c r="Q96" s="9">
        <v>5</v>
      </c>
      <c r="R96" s="9" t="str">
        <f t="shared" si="7"/>
        <v>4 bons d'achat de 10 € et 1 bon d'achat de 5 €</v>
      </c>
    </row>
    <row r="97" spans="11:18" x14ac:dyDescent="0.15">
      <c r="K97" s="28"/>
      <c r="L97" s="12">
        <v>103</v>
      </c>
      <c r="M97" s="9">
        <v>45</v>
      </c>
      <c r="N97" s="9">
        <v>4</v>
      </c>
      <c r="O97" s="9">
        <v>10</v>
      </c>
      <c r="P97" s="9">
        <v>1</v>
      </c>
      <c r="Q97" s="9">
        <v>5</v>
      </c>
      <c r="R97" s="9" t="str">
        <f t="shared" si="7"/>
        <v>4 bons d'achat de 10 € et 1 bon d'achat de 5 €</v>
      </c>
    </row>
    <row r="98" spans="11:18" x14ac:dyDescent="0.15">
      <c r="K98" s="28"/>
      <c r="L98" s="12">
        <v>104</v>
      </c>
      <c r="M98" s="9">
        <v>45</v>
      </c>
      <c r="N98" s="9">
        <v>4</v>
      </c>
      <c r="O98" s="9">
        <v>10</v>
      </c>
      <c r="P98" s="9">
        <v>1</v>
      </c>
      <c r="Q98" s="9">
        <v>5</v>
      </c>
      <c r="R98" s="9" t="str">
        <f t="shared" si="7"/>
        <v>4 bons d'achat de 10 € et 1 bon d'achat de 5 €</v>
      </c>
    </row>
    <row r="99" spans="11:18" x14ac:dyDescent="0.15">
      <c r="K99" s="28"/>
      <c r="L99" s="12">
        <v>105</v>
      </c>
      <c r="M99" s="9">
        <v>45</v>
      </c>
      <c r="N99" s="9">
        <v>4</v>
      </c>
      <c r="O99" s="9">
        <v>10</v>
      </c>
      <c r="P99" s="9">
        <v>1</v>
      </c>
      <c r="Q99" s="9">
        <v>5</v>
      </c>
      <c r="R99" s="9" t="str">
        <f t="shared" si="7"/>
        <v>4 bons d'achat de 10 € et 1 bon d'achat de 5 €</v>
      </c>
    </row>
    <row r="100" spans="11:18" x14ac:dyDescent="0.15">
      <c r="K100" s="28"/>
      <c r="L100" s="12">
        <v>106</v>
      </c>
      <c r="M100" s="9">
        <v>45</v>
      </c>
      <c r="N100" s="9">
        <v>4</v>
      </c>
      <c r="O100" s="9">
        <v>10</v>
      </c>
      <c r="P100" s="9">
        <v>1</v>
      </c>
      <c r="Q100" s="9">
        <v>5</v>
      </c>
      <c r="R100" s="9" t="str">
        <f t="shared" si="7"/>
        <v>4 bons d'achat de 10 € et 1 bon d'achat de 5 €</v>
      </c>
    </row>
    <row r="101" spans="11:18" x14ac:dyDescent="0.15">
      <c r="K101" s="28"/>
      <c r="L101" s="12">
        <v>107</v>
      </c>
      <c r="M101" s="9">
        <v>45</v>
      </c>
      <c r="N101" s="9">
        <v>4</v>
      </c>
      <c r="O101" s="9">
        <v>10</v>
      </c>
      <c r="P101" s="9">
        <v>1</v>
      </c>
      <c r="Q101" s="9">
        <v>5</v>
      </c>
      <c r="R101" s="9" t="str">
        <f t="shared" si="7"/>
        <v>4 bons d'achat de 10 € et 1 bon d'achat de 5 €</v>
      </c>
    </row>
    <row r="102" spans="11:18" x14ac:dyDescent="0.15">
      <c r="K102" s="28"/>
      <c r="L102" s="12">
        <v>108</v>
      </c>
      <c r="M102" s="9">
        <v>45</v>
      </c>
      <c r="N102" s="9">
        <v>4</v>
      </c>
      <c r="O102" s="9">
        <v>10</v>
      </c>
      <c r="P102" s="9">
        <v>1</v>
      </c>
      <c r="Q102" s="9">
        <v>5</v>
      </c>
      <c r="R102" s="9" t="str">
        <f t="shared" si="7"/>
        <v>4 bons d'achat de 10 € et 1 bon d'achat de 5 €</v>
      </c>
    </row>
    <row r="103" spans="11:18" ht="12" thickBot="1" x14ac:dyDescent="0.2">
      <c r="K103" s="29"/>
      <c r="L103" s="17">
        <v>109</v>
      </c>
      <c r="M103" s="9">
        <v>45</v>
      </c>
      <c r="N103" s="9">
        <v>4</v>
      </c>
      <c r="O103" s="9">
        <v>10</v>
      </c>
      <c r="P103" s="9">
        <v>1</v>
      </c>
      <c r="Q103" s="9">
        <v>5</v>
      </c>
      <c r="R103" s="9" t="str">
        <f t="shared" si="7"/>
        <v>4 bons d'achat de 10 € et 1 bon d'achat de 5 €</v>
      </c>
    </row>
    <row r="104" spans="11:18" x14ac:dyDescent="0.15">
      <c r="K104" s="27"/>
      <c r="L104" s="11">
        <v>110</v>
      </c>
      <c r="M104" s="9">
        <v>50</v>
      </c>
      <c r="N104" s="9">
        <v>5</v>
      </c>
      <c r="O104" s="9">
        <v>10</v>
      </c>
      <c r="R104" s="9" t="str">
        <f t="shared" ref="R104:R114" si="8">N104&amp;" bons d'achat de "&amp;O104&amp;" €"</f>
        <v>5 bons d'achat de 10 €</v>
      </c>
    </row>
    <row r="105" spans="11:18" x14ac:dyDescent="0.15">
      <c r="K105" s="28"/>
      <c r="L105" s="12">
        <v>111</v>
      </c>
      <c r="M105" s="9">
        <v>50</v>
      </c>
      <c r="N105" s="9">
        <v>5</v>
      </c>
      <c r="O105" s="9">
        <v>10</v>
      </c>
      <c r="R105" s="9" t="str">
        <f t="shared" si="8"/>
        <v>5 bons d'achat de 10 €</v>
      </c>
    </row>
    <row r="106" spans="11:18" x14ac:dyDescent="0.15">
      <c r="K106" s="28"/>
      <c r="L106" s="12">
        <v>112</v>
      </c>
      <c r="M106" s="9">
        <v>50</v>
      </c>
      <c r="N106" s="9">
        <v>5</v>
      </c>
      <c r="O106" s="9">
        <v>10</v>
      </c>
      <c r="R106" s="9" t="str">
        <f t="shared" si="8"/>
        <v>5 bons d'achat de 10 €</v>
      </c>
    </row>
    <row r="107" spans="11:18" x14ac:dyDescent="0.15">
      <c r="K107" s="28"/>
      <c r="L107" s="12">
        <v>113</v>
      </c>
      <c r="M107" s="9">
        <v>50</v>
      </c>
      <c r="N107" s="9">
        <v>5</v>
      </c>
      <c r="O107" s="9">
        <v>10</v>
      </c>
      <c r="R107" s="9" t="str">
        <f t="shared" si="8"/>
        <v>5 bons d'achat de 10 €</v>
      </c>
    </row>
    <row r="108" spans="11:18" x14ac:dyDescent="0.15">
      <c r="K108" s="28"/>
      <c r="L108" s="12">
        <v>114</v>
      </c>
      <c r="M108" s="9">
        <v>50</v>
      </c>
      <c r="N108" s="9">
        <v>5</v>
      </c>
      <c r="O108" s="9">
        <v>10</v>
      </c>
      <c r="R108" s="9" t="str">
        <f t="shared" si="8"/>
        <v>5 bons d'achat de 10 €</v>
      </c>
    </row>
    <row r="109" spans="11:18" x14ac:dyDescent="0.15">
      <c r="K109" s="28"/>
      <c r="L109" s="12">
        <v>115</v>
      </c>
      <c r="M109" s="9">
        <v>50</v>
      </c>
      <c r="N109" s="9">
        <v>5</v>
      </c>
      <c r="O109" s="9">
        <v>10</v>
      </c>
      <c r="R109" s="9" t="str">
        <f t="shared" si="8"/>
        <v>5 bons d'achat de 10 €</v>
      </c>
    </row>
    <row r="110" spans="11:18" x14ac:dyDescent="0.15">
      <c r="K110" s="28"/>
      <c r="L110" s="12">
        <v>116</v>
      </c>
      <c r="M110" s="9">
        <v>50</v>
      </c>
      <c r="N110" s="9">
        <v>5</v>
      </c>
      <c r="O110" s="9">
        <v>10</v>
      </c>
      <c r="R110" s="9" t="str">
        <f t="shared" si="8"/>
        <v>5 bons d'achat de 10 €</v>
      </c>
    </row>
    <row r="111" spans="11:18" x14ac:dyDescent="0.15">
      <c r="K111" s="28"/>
      <c r="L111" s="12">
        <v>117</v>
      </c>
      <c r="M111" s="9">
        <v>50</v>
      </c>
      <c r="N111" s="9">
        <v>5</v>
      </c>
      <c r="O111" s="9">
        <v>10</v>
      </c>
      <c r="R111" s="9" t="str">
        <f t="shared" si="8"/>
        <v>5 bons d'achat de 10 €</v>
      </c>
    </row>
    <row r="112" spans="11:18" x14ac:dyDescent="0.15">
      <c r="K112" s="28"/>
      <c r="L112" s="12">
        <v>118</v>
      </c>
      <c r="M112" s="9">
        <v>50</v>
      </c>
      <c r="N112" s="9">
        <v>5</v>
      </c>
      <c r="O112" s="9">
        <v>10</v>
      </c>
      <c r="R112" s="9" t="str">
        <f t="shared" si="8"/>
        <v>5 bons d'achat de 10 €</v>
      </c>
    </row>
    <row r="113" spans="11:18" x14ac:dyDescent="0.15">
      <c r="K113" s="28"/>
      <c r="L113" s="12">
        <v>119</v>
      </c>
      <c r="M113" s="9">
        <v>50</v>
      </c>
      <c r="N113" s="9">
        <v>5</v>
      </c>
      <c r="O113" s="9">
        <v>10</v>
      </c>
      <c r="R113" s="9" t="str">
        <f t="shared" si="8"/>
        <v>5 bons d'achat de 10 €</v>
      </c>
    </row>
    <row r="114" spans="11:18" ht="12" thickBot="1" x14ac:dyDescent="0.2">
      <c r="K114" s="29"/>
      <c r="L114" s="17">
        <v>120</v>
      </c>
      <c r="M114" s="9">
        <v>50</v>
      </c>
      <c r="N114" s="9">
        <v>5</v>
      </c>
      <c r="O114" s="9">
        <v>10</v>
      </c>
      <c r="R114" s="9" t="str">
        <f t="shared" si="8"/>
        <v>5 bons d'achat de 10 €</v>
      </c>
    </row>
    <row r="115" spans="11:18" x14ac:dyDescent="0.15">
      <c r="K115" s="27"/>
      <c r="L115" s="11">
        <v>121</v>
      </c>
      <c r="M115" s="9">
        <v>55</v>
      </c>
      <c r="N115" s="9">
        <v>5</v>
      </c>
      <c r="O115" s="9">
        <v>10</v>
      </c>
      <c r="P115" s="9">
        <v>1</v>
      </c>
      <c r="Q115" s="9">
        <v>5</v>
      </c>
      <c r="R115" s="9" t="str">
        <f t="shared" ref="R115:R125" si="9">N115&amp;" bons d'achat de "&amp;O115&amp;" € et "&amp;P115&amp;" bon d'achat de "&amp;Q115&amp;" €"</f>
        <v>5 bons d'achat de 10 € et 1 bon d'achat de 5 €</v>
      </c>
    </row>
    <row r="116" spans="11:18" x14ac:dyDescent="0.15">
      <c r="K116" s="28"/>
      <c r="L116" s="12">
        <v>122</v>
      </c>
      <c r="M116" s="9">
        <v>55</v>
      </c>
      <c r="N116" s="9">
        <v>5</v>
      </c>
      <c r="O116" s="9">
        <v>10</v>
      </c>
      <c r="P116" s="9">
        <v>1</v>
      </c>
      <c r="Q116" s="9">
        <v>5</v>
      </c>
      <c r="R116" s="9" t="str">
        <f t="shared" si="9"/>
        <v>5 bons d'achat de 10 € et 1 bon d'achat de 5 €</v>
      </c>
    </row>
    <row r="117" spans="11:18" x14ac:dyDescent="0.15">
      <c r="K117" s="28"/>
      <c r="L117" s="12">
        <v>123</v>
      </c>
      <c r="M117" s="9">
        <v>55</v>
      </c>
      <c r="N117" s="9">
        <v>5</v>
      </c>
      <c r="O117" s="9">
        <v>10</v>
      </c>
      <c r="P117" s="9">
        <v>1</v>
      </c>
      <c r="Q117" s="9">
        <v>5</v>
      </c>
      <c r="R117" s="9" t="str">
        <f t="shared" si="9"/>
        <v>5 bons d'achat de 10 € et 1 bon d'achat de 5 €</v>
      </c>
    </row>
    <row r="118" spans="11:18" x14ac:dyDescent="0.15">
      <c r="K118" s="28"/>
      <c r="L118" s="12">
        <v>124</v>
      </c>
      <c r="M118" s="9">
        <v>55</v>
      </c>
      <c r="N118" s="9">
        <v>5</v>
      </c>
      <c r="O118" s="9">
        <v>10</v>
      </c>
      <c r="P118" s="9">
        <v>1</v>
      </c>
      <c r="Q118" s="9">
        <v>5</v>
      </c>
      <c r="R118" s="9" t="str">
        <f t="shared" si="9"/>
        <v>5 bons d'achat de 10 € et 1 bon d'achat de 5 €</v>
      </c>
    </row>
    <row r="119" spans="11:18" x14ac:dyDescent="0.15">
      <c r="K119" s="28"/>
      <c r="L119" s="12">
        <v>125</v>
      </c>
      <c r="M119" s="9">
        <v>55</v>
      </c>
      <c r="N119" s="9">
        <v>5</v>
      </c>
      <c r="O119" s="9">
        <v>10</v>
      </c>
      <c r="P119" s="9">
        <v>1</v>
      </c>
      <c r="Q119" s="9">
        <v>5</v>
      </c>
      <c r="R119" s="9" t="str">
        <f t="shared" si="9"/>
        <v>5 bons d'achat de 10 € et 1 bon d'achat de 5 €</v>
      </c>
    </row>
    <row r="120" spans="11:18" x14ac:dyDescent="0.15">
      <c r="K120" s="28"/>
      <c r="L120" s="12">
        <v>126</v>
      </c>
      <c r="M120" s="9">
        <v>55</v>
      </c>
      <c r="N120" s="9">
        <v>5</v>
      </c>
      <c r="O120" s="9">
        <v>10</v>
      </c>
      <c r="P120" s="9">
        <v>1</v>
      </c>
      <c r="Q120" s="9">
        <v>5</v>
      </c>
      <c r="R120" s="9" t="str">
        <f t="shared" si="9"/>
        <v>5 bons d'achat de 10 € et 1 bon d'achat de 5 €</v>
      </c>
    </row>
    <row r="121" spans="11:18" x14ac:dyDescent="0.15">
      <c r="K121" s="28"/>
      <c r="L121" s="12">
        <v>127</v>
      </c>
      <c r="M121" s="9">
        <v>55</v>
      </c>
      <c r="N121" s="9">
        <v>5</v>
      </c>
      <c r="O121" s="9">
        <v>10</v>
      </c>
      <c r="P121" s="9">
        <v>1</v>
      </c>
      <c r="Q121" s="9">
        <v>5</v>
      </c>
      <c r="R121" s="9" t="str">
        <f t="shared" si="9"/>
        <v>5 bons d'achat de 10 € et 1 bon d'achat de 5 €</v>
      </c>
    </row>
    <row r="122" spans="11:18" x14ac:dyDescent="0.15">
      <c r="K122" s="28"/>
      <c r="L122" s="12">
        <v>128</v>
      </c>
      <c r="M122" s="9">
        <v>55</v>
      </c>
      <c r="N122" s="9">
        <v>5</v>
      </c>
      <c r="O122" s="9">
        <v>10</v>
      </c>
      <c r="P122" s="9">
        <v>1</v>
      </c>
      <c r="Q122" s="9">
        <v>5</v>
      </c>
      <c r="R122" s="9" t="str">
        <f t="shared" si="9"/>
        <v>5 bons d'achat de 10 € et 1 bon d'achat de 5 €</v>
      </c>
    </row>
    <row r="123" spans="11:18" x14ac:dyDescent="0.15">
      <c r="K123" s="28"/>
      <c r="L123" s="12">
        <v>129</v>
      </c>
      <c r="M123" s="9">
        <v>55</v>
      </c>
      <c r="N123" s="9">
        <v>5</v>
      </c>
      <c r="O123" s="9">
        <v>10</v>
      </c>
      <c r="P123" s="9">
        <v>1</v>
      </c>
      <c r="Q123" s="9">
        <v>5</v>
      </c>
      <c r="R123" s="9" t="str">
        <f t="shared" si="9"/>
        <v>5 bons d'achat de 10 € et 1 bon d'achat de 5 €</v>
      </c>
    </row>
    <row r="124" spans="11:18" x14ac:dyDescent="0.15">
      <c r="K124" s="28"/>
      <c r="L124" s="12">
        <v>130</v>
      </c>
      <c r="M124" s="9">
        <v>55</v>
      </c>
      <c r="N124" s="9">
        <v>5</v>
      </c>
      <c r="O124" s="9">
        <v>10</v>
      </c>
      <c r="P124" s="9">
        <v>1</v>
      </c>
      <c r="Q124" s="9">
        <v>5</v>
      </c>
      <c r="R124" s="9" t="str">
        <f t="shared" si="9"/>
        <v>5 bons d'achat de 10 € et 1 bon d'achat de 5 €</v>
      </c>
    </row>
    <row r="125" spans="11:18" ht="12" thickBot="1" x14ac:dyDescent="0.2">
      <c r="K125" s="29"/>
      <c r="L125" s="17">
        <v>131</v>
      </c>
      <c r="M125" s="9">
        <v>55</v>
      </c>
      <c r="N125" s="9">
        <v>5</v>
      </c>
      <c r="O125" s="9">
        <v>10</v>
      </c>
      <c r="P125" s="9">
        <v>1</v>
      </c>
      <c r="Q125" s="9">
        <v>5</v>
      </c>
      <c r="R125" s="9" t="str">
        <f t="shared" si="9"/>
        <v>5 bons d'achat de 10 € et 1 bon d'achat de 5 €</v>
      </c>
    </row>
    <row r="126" spans="11:18" x14ac:dyDescent="0.15">
      <c r="K126" s="27"/>
      <c r="L126" s="11">
        <v>132</v>
      </c>
      <c r="M126" s="9">
        <v>60</v>
      </c>
      <c r="N126" s="9">
        <v>6</v>
      </c>
      <c r="O126" s="9">
        <v>10</v>
      </c>
      <c r="R126" s="9" t="str">
        <f t="shared" ref="R126:R136" si="10">N126&amp;" bons d'achat de "&amp;O126&amp;" €"</f>
        <v>6 bons d'achat de 10 €</v>
      </c>
    </row>
    <row r="127" spans="11:18" x14ac:dyDescent="0.15">
      <c r="K127" s="28"/>
      <c r="L127" s="12">
        <v>133</v>
      </c>
      <c r="M127" s="9">
        <v>60</v>
      </c>
      <c r="N127" s="9">
        <v>6</v>
      </c>
      <c r="O127" s="9">
        <v>10</v>
      </c>
      <c r="R127" s="9" t="str">
        <f t="shared" si="10"/>
        <v>6 bons d'achat de 10 €</v>
      </c>
    </row>
    <row r="128" spans="11:18" x14ac:dyDescent="0.15">
      <c r="K128" s="28"/>
      <c r="L128" s="12">
        <v>134</v>
      </c>
      <c r="M128" s="9">
        <v>60</v>
      </c>
      <c r="N128" s="9">
        <v>6</v>
      </c>
      <c r="O128" s="9">
        <v>10</v>
      </c>
      <c r="R128" s="9" t="str">
        <f t="shared" si="10"/>
        <v>6 bons d'achat de 10 €</v>
      </c>
    </row>
    <row r="129" spans="11:18" x14ac:dyDescent="0.15">
      <c r="K129" s="28"/>
      <c r="L129" s="12">
        <v>135</v>
      </c>
      <c r="M129" s="9">
        <v>60</v>
      </c>
      <c r="N129" s="9">
        <v>6</v>
      </c>
      <c r="O129" s="9">
        <v>10</v>
      </c>
      <c r="R129" s="9" t="str">
        <f t="shared" si="10"/>
        <v>6 bons d'achat de 10 €</v>
      </c>
    </row>
    <row r="130" spans="11:18" x14ac:dyDescent="0.15">
      <c r="K130" s="28"/>
      <c r="L130" s="12">
        <v>136</v>
      </c>
      <c r="M130" s="9">
        <v>60</v>
      </c>
      <c r="N130" s="9">
        <v>6</v>
      </c>
      <c r="O130" s="9">
        <v>10</v>
      </c>
      <c r="R130" s="9" t="str">
        <f t="shared" si="10"/>
        <v>6 bons d'achat de 10 €</v>
      </c>
    </row>
    <row r="131" spans="11:18" x14ac:dyDescent="0.15">
      <c r="K131" s="28"/>
      <c r="L131" s="12">
        <v>137</v>
      </c>
      <c r="M131" s="9">
        <v>60</v>
      </c>
      <c r="N131" s="9">
        <v>6</v>
      </c>
      <c r="O131" s="9">
        <v>10</v>
      </c>
      <c r="R131" s="9" t="str">
        <f t="shared" si="10"/>
        <v>6 bons d'achat de 10 €</v>
      </c>
    </row>
    <row r="132" spans="11:18" x14ac:dyDescent="0.15">
      <c r="K132" s="28"/>
      <c r="L132" s="12">
        <v>138</v>
      </c>
      <c r="M132" s="9">
        <v>60</v>
      </c>
      <c r="N132" s="9">
        <v>6</v>
      </c>
      <c r="O132" s="9">
        <v>10</v>
      </c>
      <c r="R132" s="9" t="str">
        <f t="shared" si="10"/>
        <v>6 bons d'achat de 10 €</v>
      </c>
    </row>
    <row r="133" spans="11:18" x14ac:dyDescent="0.15">
      <c r="K133" s="28"/>
      <c r="L133" s="12">
        <v>139</v>
      </c>
      <c r="M133" s="9">
        <v>60</v>
      </c>
      <c r="N133" s="9">
        <v>6</v>
      </c>
      <c r="O133" s="9">
        <v>10</v>
      </c>
      <c r="R133" s="9" t="str">
        <f t="shared" si="10"/>
        <v>6 bons d'achat de 10 €</v>
      </c>
    </row>
    <row r="134" spans="11:18" x14ac:dyDescent="0.15">
      <c r="K134" s="28"/>
      <c r="L134" s="12">
        <v>140</v>
      </c>
      <c r="M134" s="9">
        <v>60</v>
      </c>
      <c r="N134" s="9">
        <v>6</v>
      </c>
      <c r="O134" s="9">
        <v>10</v>
      </c>
      <c r="R134" s="9" t="str">
        <f t="shared" si="10"/>
        <v>6 bons d'achat de 10 €</v>
      </c>
    </row>
    <row r="135" spans="11:18" x14ac:dyDescent="0.15">
      <c r="K135" s="28"/>
      <c r="L135" s="12">
        <v>141</v>
      </c>
      <c r="M135" s="9">
        <v>60</v>
      </c>
      <c r="N135" s="9">
        <v>6</v>
      </c>
      <c r="O135" s="9">
        <v>10</v>
      </c>
      <c r="R135" s="9" t="str">
        <f t="shared" si="10"/>
        <v>6 bons d'achat de 10 €</v>
      </c>
    </row>
    <row r="136" spans="11:18" ht="12" thickBot="1" x14ac:dyDescent="0.2">
      <c r="K136" s="29"/>
      <c r="L136" s="17">
        <v>142</v>
      </c>
      <c r="M136" s="9">
        <v>60</v>
      </c>
      <c r="N136" s="9">
        <v>6</v>
      </c>
      <c r="O136" s="9">
        <v>10</v>
      </c>
      <c r="R136" s="9" t="str">
        <f t="shared" si="10"/>
        <v>6 bons d'achat de 10 €</v>
      </c>
    </row>
    <row r="137" spans="11:18" x14ac:dyDescent="0.15">
      <c r="K137" s="27"/>
      <c r="L137" s="11">
        <v>143</v>
      </c>
      <c r="M137" s="9">
        <v>65</v>
      </c>
      <c r="N137" s="9">
        <v>6</v>
      </c>
      <c r="O137" s="9">
        <v>10</v>
      </c>
      <c r="P137" s="9">
        <v>1</v>
      </c>
      <c r="Q137" s="9">
        <v>5</v>
      </c>
      <c r="R137" s="9" t="str">
        <f t="shared" ref="R137:R147" si="11">N137&amp;" bons d'achat de "&amp;O137&amp;" € et "&amp;P137&amp;" bon d'achat de "&amp;Q137&amp;" €"</f>
        <v>6 bons d'achat de 10 € et 1 bon d'achat de 5 €</v>
      </c>
    </row>
    <row r="138" spans="11:18" x14ac:dyDescent="0.15">
      <c r="K138" s="28"/>
      <c r="L138" s="12">
        <v>144</v>
      </c>
      <c r="M138" s="9">
        <v>65</v>
      </c>
      <c r="N138" s="9">
        <v>6</v>
      </c>
      <c r="O138" s="9">
        <v>10</v>
      </c>
      <c r="P138" s="9">
        <v>1</v>
      </c>
      <c r="Q138" s="9">
        <v>5</v>
      </c>
      <c r="R138" s="9" t="str">
        <f t="shared" si="11"/>
        <v>6 bons d'achat de 10 € et 1 bon d'achat de 5 €</v>
      </c>
    </row>
    <row r="139" spans="11:18" x14ac:dyDescent="0.15">
      <c r="K139" s="28"/>
      <c r="L139" s="12">
        <v>145</v>
      </c>
      <c r="M139" s="9">
        <v>65</v>
      </c>
      <c r="N139" s="9">
        <v>6</v>
      </c>
      <c r="O139" s="9">
        <v>10</v>
      </c>
      <c r="P139" s="9">
        <v>1</v>
      </c>
      <c r="Q139" s="9">
        <v>5</v>
      </c>
      <c r="R139" s="9" t="str">
        <f t="shared" si="11"/>
        <v>6 bons d'achat de 10 € et 1 bon d'achat de 5 €</v>
      </c>
    </row>
    <row r="140" spans="11:18" x14ac:dyDescent="0.15">
      <c r="K140" s="28"/>
      <c r="L140" s="12">
        <v>146</v>
      </c>
      <c r="M140" s="9">
        <v>65</v>
      </c>
      <c r="N140" s="9">
        <v>6</v>
      </c>
      <c r="O140" s="9">
        <v>10</v>
      </c>
      <c r="P140" s="9">
        <v>1</v>
      </c>
      <c r="Q140" s="9">
        <v>5</v>
      </c>
      <c r="R140" s="9" t="str">
        <f t="shared" si="11"/>
        <v>6 bons d'achat de 10 € et 1 bon d'achat de 5 €</v>
      </c>
    </row>
    <row r="141" spans="11:18" x14ac:dyDescent="0.15">
      <c r="K141" s="28"/>
      <c r="L141" s="12">
        <v>147</v>
      </c>
      <c r="M141" s="9">
        <v>65</v>
      </c>
      <c r="N141" s="9">
        <v>6</v>
      </c>
      <c r="O141" s="9">
        <v>10</v>
      </c>
      <c r="P141" s="9">
        <v>1</v>
      </c>
      <c r="Q141" s="9">
        <v>5</v>
      </c>
      <c r="R141" s="9" t="str">
        <f t="shared" si="11"/>
        <v>6 bons d'achat de 10 € et 1 bon d'achat de 5 €</v>
      </c>
    </row>
    <row r="142" spans="11:18" x14ac:dyDescent="0.15">
      <c r="K142" s="28"/>
      <c r="L142" s="12">
        <v>148</v>
      </c>
      <c r="M142" s="9">
        <v>65</v>
      </c>
      <c r="N142" s="9">
        <v>6</v>
      </c>
      <c r="O142" s="9">
        <v>10</v>
      </c>
      <c r="P142" s="9">
        <v>1</v>
      </c>
      <c r="Q142" s="9">
        <v>5</v>
      </c>
      <c r="R142" s="9" t="str">
        <f t="shared" si="11"/>
        <v>6 bons d'achat de 10 € et 1 bon d'achat de 5 €</v>
      </c>
    </row>
    <row r="143" spans="11:18" x14ac:dyDescent="0.15">
      <c r="K143" s="28"/>
      <c r="L143" s="12">
        <v>149</v>
      </c>
      <c r="M143" s="9">
        <v>65</v>
      </c>
      <c r="N143" s="9">
        <v>6</v>
      </c>
      <c r="O143" s="9">
        <v>10</v>
      </c>
      <c r="P143" s="9">
        <v>1</v>
      </c>
      <c r="Q143" s="9">
        <v>5</v>
      </c>
      <c r="R143" s="9" t="str">
        <f t="shared" si="11"/>
        <v>6 bons d'achat de 10 € et 1 bon d'achat de 5 €</v>
      </c>
    </row>
    <row r="144" spans="11:18" x14ac:dyDescent="0.15">
      <c r="K144" s="28"/>
      <c r="L144" s="12">
        <v>150</v>
      </c>
      <c r="M144" s="9">
        <v>65</v>
      </c>
      <c r="N144" s="9">
        <v>6</v>
      </c>
      <c r="O144" s="9">
        <v>10</v>
      </c>
      <c r="P144" s="9">
        <v>1</v>
      </c>
      <c r="Q144" s="9">
        <v>5</v>
      </c>
      <c r="R144" s="9" t="str">
        <f t="shared" si="11"/>
        <v>6 bons d'achat de 10 € et 1 bon d'achat de 5 €</v>
      </c>
    </row>
    <row r="145" spans="11:18" x14ac:dyDescent="0.15">
      <c r="K145" s="28"/>
      <c r="L145" s="12">
        <v>150</v>
      </c>
      <c r="M145" s="9">
        <v>65</v>
      </c>
      <c r="N145" s="9">
        <v>6</v>
      </c>
      <c r="O145" s="9">
        <v>10</v>
      </c>
      <c r="P145" s="9">
        <v>1</v>
      </c>
      <c r="Q145" s="9">
        <v>5</v>
      </c>
      <c r="R145" s="9" t="str">
        <f t="shared" si="11"/>
        <v>6 bons d'achat de 10 € et 1 bon d'achat de 5 €</v>
      </c>
    </row>
    <row r="146" spans="11:18" x14ac:dyDescent="0.15">
      <c r="K146" s="28"/>
      <c r="L146" s="12">
        <v>150</v>
      </c>
      <c r="M146" s="9">
        <v>65</v>
      </c>
      <c r="N146" s="9">
        <v>6</v>
      </c>
      <c r="O146" s="9">
        <v>10</v>
      </c>
      <c r="P146" s="9">
        <v>1</v>
      </c>
      <c r="Q146" s="9">
        <v>5</v>
      </c>
      <c r="R146" s="9" t="str">
        <f t="shared" si="11"/>
        <v>6 bons d'achat de 10 € et 1 bon d'achat de 5 €</v>
      </c>
    </row>
    <row r="147" spans="11:18" ht="12" thickBot="1" x14ac:dyDescent="0.2">
      <c r="K147" s="29"/>
      <c r="L147" s="17">
        <v>150</v>
      </c>
      <c r="M147" s="9">
        <v>65</v>
      </c>
      <c r="N147" s="9">
        <v>6</v>
      </c>
      <c r="O147" s="9">
        <v>10</v>
      </c>
      <c r="P147" s="9">
        <v>1</v>
      </c>
      <c r="Q147" s="9">
        <v>5</v>
      </c>
      <c r="R147" s="9" t="str">
        <f t="shared" si="11"/>
        <v>6 bons d'achat de 10 € et 1 bon d'achat de 5 €</v>
      </c>
    </row>
  </sheetData>
  <sheetProtection selectLockedCells="1"/>
  <mergeCells count="22">
    <mergeCell ref="K137:K147"/>
    <mergeCell ref="K27:K37"/>
    <mergeCell ref="K16:K26"/>
    <mergeCell ref="K38:K48"/>
    <mergeCell ref="K49:K59"/>
    <mergeCell ref="K60:K70"/>
    <mergeCell ref="K71:K81"/>
    <mergeCell ref="K82:K92"/>
    <mergeCell ref="K93:K103"/>
    <mergeCell ref="D21:E21"/>
    <mergeCell ref="G21:H21"/>
    <mergeCell ref="K104:K114"/>
    <mergeCell ref="K115:K125"/>
    <mergeCell ref="K126:K136"/>
    <mergeCell ref="A3:J3"/>
    <mergeCell ref="A1:J1"/>
    <mergeCell ref="K5:K15"/>
    <mergeCell ref="D20:E20"/>
    <mergeCell ref="G20:H20"/>
    <mergeCell ref="C9:H9"/>
    <mergeCell ref="C7:H7"/>
    <mergeCell ref="C12:H1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workbookViewId="0">
      <selection activeCell="A2" sqref="A2"/>
    </sheetView>
  </sheetViews>
  <sheetFormatPr defaultColWidth="11" defaultRowHeight="11.25" x14ac:dyDescent="0.15"/>
  <cols>
    <col min="5" max="5" width="12.125" bestFit="1" customWidth="1"/>
  </cols>
  <sheetData>
    <row r="1" spans="1:5" x14ac:dyDescent="0.15">
      <c r="A1" t="s">
        <v>17</v>
      </c>
      <c r="B1" t="s">
        <v>1</v>
      </c>
      <c r="C1" t="s">
        <v>15</v>
      </c>
      <c r="D1" t="s">
        <v>16</v>
      </c>
      <c r="E1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4"/>
  <sheetViews>
    <sheetView workbookViewId="0">
      <selection activeCell="L32" sqref="L32"/>
    </sheetView>
  </sheetViews>
  <sheetFormatPr defaultColWidth="11" defaultRowHeight="11.25" x14ac:dyDescent="0.15"/>
  <cols>
    <col min="1" max="1" width="6.25" customWidth="1"/>
    <col min="2" max="2" width="10.125" customWidth="1"/>
    <col min="5" max="5" width="16.625" customWidth="1"/>
    <col min="8" max="8" width="8.5" customWidth="1"/>
  </cols>
  <sheetData>
    <row r="1" spans="1:10" ht="29.25" x14ac:dyDescent="0.15">
      <c r="A1" s="36"/>
      <c r="B1" s="36"/>
      <c r="C1" s="36"/>
      <c r="D1" s="36"/>
      <c r="E1" s="36"/>
      <c r="F1" s="36"/>
      <c r="G1" s="36"/>
      <c r="H1" s="36"/>
      <c r="I1" s="2"/>
      <c r="J1" s="2"/>
    </row>
    <row r="2" spans="1:10" x14ac:dyDescent="0.15">
      <c r="A2" s="3"/>
      <c r="B2" s="3"/>
      <c r="C2" s="3"/>
      <c r="D2" s="3"/>
      <c r="E2" s="3"/>
      <c r="F2" s="8"/>
      <c r="G2" s="3"/>
      <c r="H2" s="3"/>
    </row>
    <row r="3" spans="1:10" ht="48" customHeight="1" x14ac:dyDescent="0.15">
      <c r="A3" s="35"/>
      <c r="B3" s="35"/>
      <c r="C3" s="35"/>
      <c r="D3" s="35"/>
      <c r="E3" s="35"/>
      <c r="F3" s="35"/>
      <c r="G3" s="35"/>
      <c r="H3" s="35"/>
      <c r="I3" s="1"/>
      <c r="J3" s="1"/>
    </row>
    <row r="4" spans="1:10" x14ac:dyDescent="0.15">
      <c r="A4" s="3"/>
      <c r="B4" s="3"/>
      <c r="C4" s="3"/>
      <c r="D4" s="3"/>
      <c r="E4" s="3"/>
      <c r="F4" s="3"/>
      <c r="G4" s="3"/>
      <c r="H4" s="3"/>
    </row>
    <row r="5" spans="1:10" x14ac:dyDescent="0.15">
      <c r="A5" s="3"/>
      <c r="B5" s="3"/>
      <c r="C5" s="3"/>
      <c r="D5" s="3"/>
      <c r="E5" s="3"/>
      <c r="F5" s="3"/>
      <c r="G5" s="3"/>
      <c r="H5" s="3"/>
    </row>
    <row r="6" spans="1:10" x14ac:dyDescent="0.15">
      <c r="A6" s="3"/>
      <c r="B6" s="3"/>
      <c r="C6" s="3"/>
      <c r="D6" s="3"/>
      <c r="E6" s="3"/>
      <c r="F6" s="3"/>
      <c r="G6" s="3"/>
      <c r="H6" s="3"/>
    </row>
    <row r="7" spans="1:10" ht="15" x14ac:dyDescent="0.2">
      <c r="A7" s="3"/>
      <c r="B7" s="37" t="s">
        <v>7</v>
      </c>
      <c r="C7" s="37"/>
      <c r="D7" s="37"/>
      <c r="E7" s="4">
        <f>SUM(BDD!C:C)</f>
        <v>0</v>
      </c>
      <c r="F7" s="5" t="s">
        <v>13</v>
      </c>
      <c r="G7" s="5"/>
      <c r="H7" s="3"/>
    </row>
    <row r="8" spans="1:10" ht="15" x14ac:dyDescent="0.2">
      <c r="A8" s="3"/>
      <c r="B8" s="6"/>
      <c r="C8" s="7"/>
      <c r="D8" s="7"/>
      <c r="E8" s="4"/>
      <c r="F8" s="5"/>
      <c r="G8" s="5"/>
      <c r="H8" s="3"/>
    </row>
    <row r="9" spans="1:10" ht="15" x14ac:dyDescent="0.2">
      <c r="A9" s="3"/>
      <c r="B9" s="37" t="s">
        <v>7</v>
      </c>
      <c r="C9" s="37"/>
      <c r="D9" s="37"/>
      <c r="E9" s="4">
        <f>SUM(BDD!D:D)</f>
        <v>0</v>
      </c>
      <c r="F9" s="5" t="s">
        <v>14</v>
      </c>
      <c r="G9" s="5"/>
      <c r="H9" s="3"/>
    </row>
    <row r="10" spans="1:10" ht="15" x14ac:dyDescent="0.2">
      <c r="A10" s="3"/>
      <c r="B10" s="6"/>
      <c r="C10" s="7"/>
      <c r="D10" s="7"/>
      <c r="E10" s="4"/>
      <c r="F10" s="5"/>
      <c r="G10" s="5"/>
      <c r="H10" s="3"/>
    </row>
    <row r="11" spans="1:10" ht="15" x14ac:dyDescent="0.2">
      <c r="A11" s="3"/>
      <c r="B11" s="37" t="s">
        <v>8</v>
      </c>
      <c r="C11" s="37"/>
      <c r="D11" s="37"/>
      <c r="E11" s="4">
        <f>SUM(BDD!B:B)</f>
        <v>0</v>
      </c>
      <c r="F11" s="5" t="s">
        <v>1</v>
      </c>
      <c r="G11" s="5"/>
      <c r="H11" s="3"/>
    </row>
    <row r="12" spans="1:10" ht="15" x14ac:dyDescent="0.2">
      <c r="A12" s="3"/>
      <c r="B12" s="6"/>
      <c r="C12" s="7"/>
      <c r="D12" s="7"/>
      <c r="E12" s="4"/>
      <c r="F12" s="5"/>
      <c r="G12" s="5"/>
      <c r="H12" s="3"/>
    </row>
    <row r="13" spans="1:10" ht="15" x14ac:dyDescent="0.2">
      <c r="A13" s="3"/>
      <c r="B13" s="37" t="s">
        <v>9</v>
      </c>
      <c r="C13" s="37"/>
      <c r="D13" s="37"/>
      <c r="E13" s="4">
        <f>SUM(BDD!E:E)</f>
        <v>0</v>
      </c>
      <c r="F13" s="5" t="s">
        <v>2</v>
      </c>
      <c r="G13" s="5"/>
      <c r="H13" s="3"/>
    </row>
    <row r="14" spans="1:10" x14ac:dyDescent="0.15">
      <c r="A14" s="3"/>
      <c r="B14" s="3"/>
      <c r="C14" s="3"/>
      <c r="D14" s="3"/>
      <c r="E14" s="3"/>
      <c r="F14" s="3"/>
      <c r="G14" s="3"/>
      <c r="H14" s="3"/>
    </row>
  </sheetData>
  <mergeCells count="6">
    <mergeCell ref="B13:D13"/>
    <mergeCell ref="A3:H3"/>
    <mergeCell ref="A1:H1"/>
    <mergeCell ref="B11:D11"/>
    <mergeCell ref="B9:D9"/>
    <mergeCell ref="B7:D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Enregistrement</vt:lpstr>
      <vt:lpstr>BDD</vt:lpstr>
      <vt:lpstr>Recap</vt:lpstr>
    </vt:vector>
  </TitlesOfParts>
  <Company>IKEA IT AB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AGIER</dc:creator>
  <cp:lastModifiedBy>Loic AGIER</cp:lastModifiedBy>
  <cp:lastPrinted>2016-10-27T10:33:26Z</cp:lastPrinted>
  <dcterms:created xsi:type="dcterms:W3CDTF">2016-10-27T09:14:31Z</dcterms:created>
  <dcterms:modified xsi:type="dcterms:W3CDTF">2016-11-10T10:39:32Z</dcterms:modified>
</cp:coreProperties>
</file>