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CC5BBF0-9D70-4CEF-B16E-BDC7CB100375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uivi reception" sheetId="2" r:id="rId1"/>
    <sheet name="Fiche Palette" sheetId="9" r:id="rId2"/>
    <sheet name="Réference" sheetId="6" r:id="rId3"/>
  </sheets>
  <definedNames>
    <definedName name="_xlnm._FilterDatabase" localSheetId="2" hidden="1">Réference!$A$96:$K$201</definedName>
    <definedName name="_xlnm._FilterDatabase" localSheetId="0" hidden="1">'Suivi reception'!$A$1:$M$1110</definedName>
    <definedName name="G0.006">#REF!</definedName>
    <definedName name="_xlnm.Print_Titles" localSheetId="0">'Suivi reception'!$1:$1</definedName>
    <definedName name="_xlnm.Print_Area" localSheetId="2">Réference!$A$205:$K$279</definedName>
    <definedName name="_xlnm.Print_Area" localSheetId="0">'Suivi reception'!$A$776:$K$777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9" roundtripDataChecksum="k06yIog5hoXsDrPcimDlaN/8mQkZfXs59mFFWAjCNGg="/>
    </ext>
  </extLst>
</workbook>
</file>

<file path=xl/calcChain.xml><?xml version="1.0" encoding="utf-8"?>
<calcChain xmlns="http://schemas.openxmlformats.org/spreadsheetml/2006/main">
  <c r="D318" i="2" l="1"/>
  <c r="B331" i="2"/>
  <c r="D324" i="2"/>
  <c r="J7" i="9" l="1"/>
  <c r="K775" i="2" l="1"/>
  <c r="D775" i="2"/>
  <c r="K797" i="2"/>
  <c r="D797" i="2"/>
  <c r="K796" i="2"/>
  <c r="D796" i="2"/>
  <c r="K794" i="2"/>
  <c r="D794" i="2"/>
  <c r="K791" i="2"/>
  <c r="D791" i="2"/>
  <c r="K787" i="2"/>
  <c r="D787" i="2"/>
  <c r="K786" i="2"/>
  <c r="D786" i="2"/>
  <c r="K785" i="2"/>
  <c r="D785" i="2"/>
  <c r="K1110" i="2"/>
  <c r="D1110" i="2"/>
  <c r="B1110" i="2"/>
  <c r="K1109" i="2"/>
  <c r="D1109" i="2"/>
  <c r="B1109" i="2"/>
  <c r="K1108" i="2"/>
  <c r="D1108" i="2"/>
  <c r="B1108" i="2"/>
  <c r="K1107" i="2"/>
  <c r="D1107" i="2"/>
  <c r="B1107" i="2"/>
  <c r="K1106" i="2"/>
  <c r="D1106" i="2"/>
  <c r="B1106" i="2"/>
  <c r="K1105" i="2"/>
  <c r="D1105" i="2"/>
  <c r="B1105" i="2"/>
  <c r="K1104" i="2"/>
  <c r="D1104" i="2"/>
  <c r="B1104" i="2"/>
  <c r="K1103" i="2"/>
  <c r="D1103" i="2"/>
  <c r="B1103" i="2"/>
  <c r="K1102" i="2"/>
  <c r="D1102" i="2"/>
  <c r="B1102" i="2"/>
  <c r="K1101" i="2"/>
  <c r="D1101" i="2"/>
  <c r="B1101" i="2"/>
  <c r="K1100" i="2"/>
  <c r="D1100" i="2"/>
  <c r="B1100" i="2"/>
  <c r="K1099" i="2"/>
  <c r="D1099" i="2"/>
  <c r="B1099" i="2"/>
  <c r="K1098" i="2"/>
  <c r="D1098" i="2"/>
  <c r="B1098" i="2"/>
  <c r="K1097" i="2"/>
  <c r="D1097" i="2"/>
  <c r="B1097" i="2"/>
  <c r="K1096" i="2"/>
  <c r="D1096" i="2"/>
  <c r="B1096" i="2"/>
  <c r="K1095" i="2"/>
  <c r="D1095" i="2"/>
  <c r="B1095" i="2"/>
  <c r="K1094" i="2"/>
  <c r="D1094" i="2"/>
  <c r="B1094" i="2"/>
  <c r="K1093" i="2"/>
  <c r="D1093" i="2"/>
  <c r="B1093" i="2"/>
  <c r="K1092" i="2"/>
  <c r="D1092" i="2"/>
  <c r="B1092" i="2"/>
  <c r="K1091" i="2"/>
  <c r="D1091" i="2"/>
  <c r="B1091" i="2"/>
  <c r="K1090" i="2"/>
  <c r="D1090" i="2"/>
  <c r="B1090" i="2"/>
  <c r="K1089" i="2"/>
  <c r="D1089" i="2"/>
  <c r="B1089" i="2"/>
  <c r="K1088" i="2"/>
  <c r="D1088" i="2"/>
  <c r="B1088" i="2"/>
  <c r="K1087" i="2"/>
  <c r="D1087" i="2"/>
  <c r="B1087" i="2"/>
  <c r="K1086" i="2"/>
  <c r="D1086" i="2"/>
  <c r="B1086" i="2"/>
  <c r="K1085" i="2"/>
  <c r="D1085" i="2"/>
  <c r="B1085" i="2"/>
  <c r="K1084" i="2"/>
  <c r="D1084" i="2"/>
  <c r="B1084" i="2"/>
  <c r="K1083" i="2"/>
  <c r="D1083" i="2"/>
  <c r="B1083" i="2"/>
  <c r="K1082" i="2"/>
  <c r="D1082" i="2"/>
  <c r="B1082" i="2"/>
  <c r="K1081" i="2"/>
  <c r="D1081" i="2"/>
  <c r="B1081" i="2"/>
  <c r="K1080" i="2"/>
  <c r="D1080" i="2"/>
  <c r="B1080" i="2"/>
  <c r="K1079" i="2"/>
  <c r="D1079" i="2"/>
  <c r="B1079" i="2"/>
  <c r="K1078" i="2"/>
  <c r="D1078" i="2"/>
  <c r="B1078" i="2"/>
  <c r="K1077" i="2"/>
  <c r="D1077" i="2"/>
  <c r="B1077" i="2"/>
  <c r="K1076" i="2"/>
  <c r="D1076" i="2"/>
  <c r="B1076" i="2"/>
  <c r="K1075" i="2"/>
  <c r="D1075" i="2"/>
  <c r="B1075" i="2"/>
  <c r="K1074" i="2"/>
  <c r="D1074" i="2"/>
  <c r="B1074" i="2"/>
  <c r="K1073" i="2"/>
  <c r="D1073" i="2"/>
  <c r="B1073" i="2"/>
  <c r="K1072" i="2"/>
  <c r="D1072" i="2"/>
  <c r="B1072" i="2"/>
  <c r="K1071" i="2"/>
  <c r="D1071" i="2"/>
  <c r="B1071" i="2"/>
  <c r="K1070" i="2"/>
  <c r="D1070" i="2"/>
  <c r="B1070" i="2"/>
  <c r="K1069" i="2"/>
  <c r="D1069" i="2"/>
  <c r="B1069" i="2"/>
  <c r="K1068" i="2"/>
  <c r="D1068" i="2"/>
  <c r="B1068" i="2"/>
  <c r="K1067" i="2"/>
  <c r="D1067" i="2"/>
  <c r="B1067" i="2"/>
  <c r="K1066" i="2"/>
  <c r="D1066" i="2"/>
  <c r="B1066" i="2"/>
  <c r="K1065" i="2"/>
  <c r="D1065" i="2"/>
  <c r="B1065" i="2"/>
  <c r="K1064" i="2"/>
  <c r="D1064" i="2"/>
  <c r="B1064" i="2"/>
  <c r="K1063" i="2"/>
  <c r="D1063" i="2"/>
  <c r="B1063" i="2"/>
  <c r="K1062" i="2"/>
  <c r="D1062" i="2"/>
  <c r="B1062" i="2"/>
  <c r="K1061" i="2"/>
  <c r="D1061" i="2"/>
  <c r="B1061" i="2"/>
  <c r="K1060" i="2"/>
  <c r="D1060" i="2"/>
  <c r="B1060" i="2"/>
  <c r="K1059" i="2"/>
  <c r="D1059" i="2"/>
  <c r="B1059" i="2"/>
  <c r="K1058" i="2"/>
  <c r="D1058" i="2"/>
  <c r="B1058" i="2"/>
  <c r="K1057" i="2"/>
  <c r="D1057" i="2"/>
  <c r="B1057" i="2"/>
  <c r="K1056" i="2"/>
  <c r="D1056" i="2"/>
  <c r="B1056" i="2"/>
  <c r="K1055" i="2"/>
  <c r="D1055" i="2"/>
  <c r="B1055" i="2"/>
  <c r="K1054" i="2"/>
  <c r="D1054" i="2"/>
  <c r="B1054" i="2"/>
  <c r="K1053" i="2"/>
  <c r="D1053" i="2"/>
  <c r="B1053" i="2"/>
  <c r="K1052" i="2"/>
  <c r="D1052" i="2"/>
  <c r="B1052" i="2"/>
  <c r="K1051" i="2"/>
  <c r="D1051" i="2"/>
  <c r="B1051" i="2"/>
  <c r="K1050" i="2"/>
  <c r="D1050" i="2"/>
  <c r="B1050" i="2"/>
  <c r="K1049" i="2"/>
  <c r="D1049" i="2"/>
  <c r="B1049" i="2"/>
  <c r="K1048" i="2"/>
  <c r="D1048" i="2"/>
  <c r="B1048" i="2"/>
  <c r="K1047" i="2"/>
  <c r="D1047" i="2"/>
  <c r="B1047" i="2"/>
  <c r="K1046" i="2"/>
  <c r="D1046" i="2"/>
  <c r="B1046" i="2"/>
  <c r="K1045" i="2"/>
  <c r="D1045" i="2"/>
  <c r="B1045" i="2"/>
  <c r="K1044" i="2"/>
  <c r="D1044" i="2"/>
  <c r="B1044" i="2"/>
  <c r="K1043" i="2"/>
  <c r="D1043" i="2"/>
  <c r="B1043" i="2"/>
  <c r="K1042" i="2"/>
  <c r="D1042" i="2"/>
  <c r="B1042" i="2"/>
  <c r="K1041" i="2"/>
  <c r="D1041" i="2"/>
  <c r="B1041" i="2"/>
  <c r="K1040" i="2"/>
  <c r="D1040" i="2"/>
  <c r="B1040" i="2"/>
  <c r="K1039" i="2"/>
  <c r="D1039" i="2"/>
  <c r="B1039" i="2"/>
  <c r="K1038" i="2"/>
  <c r="D1038" i="2"/>
  <c r="B1038" i="2"/>
  <c r="K1037" i="2"/>
  <c r="D1037" i="2"/>
  <c r="B1037" i="2"/>
  <c r="K1036" i="2"/>
  <c r="D1036" i="2"/>
  <c r="B1036" i="2"/>
  <c r="K1035" i="2"/>
  <c r="D1035" i="2"/>
  <c r="B1035" i="2"/>
  <c r="K1034" i="2"/>
  <c r="D1034" i="2"/>
  <c r="B1034" i="2"/>
  <c r="K1033" i="2"/>
  <c r="D1033" i="2"/>
  <c r="B1033" i="2"/>
  <c r="K1032" i="2"/>
  <c r="D1032" i="2"/>
  <c r="B1032" i="2"/>
  <c r="K1031" i="2"/>
  <c r="D1031" i="2"/>
  <c r="B1031" i="2"/>
  <c r="K1030" i="2"/>
  <c r="D1030" i="2"/>
  <c r="B1030" i="2"/>
  <c r="K1029" i="2"/>
  <c r="D1029" i="2"/>
  <c r="B1029" i="2"/>
  <c r="K1028" i="2"/>
  <c r="D1028" i="2"/>
  <c r="B1028" i="2"/>
  <c r="K1027" i="2"/>
  <c r="D1027" i="2"/>
  <c r="B1027" i="2"/>
  <c r="K1026" i="2"/>
  <c r="D1026" i="2"/>
  <c r="B1026" i="2"/>
  <c r="K1025" i="2"/>
  <c r="D1025" i="2"/>
  <c r="B1025" i="2"/>
  <c r="K1024" i="2"/>
  <c r="D1024" i="2"/>
  <c r="B1024" i="2"/>
  <c r="K1023" i="2"/>
  <c r="D1023" i="2"/>
  <c r="B1023" i="2"/>
  <c r="K1022" i="2"/>
  <c r="D1022" i="2"/>
  <c r="B1022" i="2"/>
  <c r="K1021" i="2"/>
  <c r="D1021" i="2"/>
  <c r="B1021" i="2"/>
  <c r="K1020" i="2"/>
  <c r="D1020" i="2"/>
  <c r="B1020" i="2"/>
  <c r="K1019" i="2"/>
  <c r="D1019" i="2"/>
  <c r="B1019" i="2"/>
  <c r="K1018" i="2"/>
  <c r="D1018" i="2"/>
  <c r="B1018" i="2"/>
  <c r="K1017" i="2"/>
  <c r="D1017" i="2"/>
  <c r="B1017" i="2"/>
  <c r="K1016" i="2"/>
  <c r="D1016" i="2"/>
  <c r="B1016" i="2"/>
  <c r="K1015" i="2"/>
  <c r="D1015" i="2"/>
  <c r="B1015" i="2"/>
  <c r="K1014" i="2"/>
  <c r="D1014" i="2"/>
  <c r="B1014" i="2"/>
  <c r="K1013" i="2"/>
  <c r="D1013" i="2"/>
  <c r="B1013" i="2"/>
  <c r="K1012" i="2"/>
  <c r="D1012" i="2"/>
  <c r="B1012" i="2"/>
  <c r="K1011" i="2"/>
  <c r="D1011" i="2"/>
  <c r="B1011" i="2"/>
  <c r="K1010" i="2"/>
  <c r="D1010" i="2"/>
  <c r="B1010" i="2"/>
  <c r="K1009" i="2"/>
  <c r="D1009" i="2"/>
  <c r="B1009" i="2"/>
  <c r="K1008" i="2"/>
  <c r="D1008" i="2"/>
  <c r="B1008" i="2"/>
  <c r="K1007" i="2"/>
  <c r="D1007" i="2"/>
  <c r="B1007" i="2"/>
  <c r="K1006" i="2"/>
  <c r="D1006" i="2"/>
  <c r="B1006" i="2"/>
  <c r="K1005" i="2"/>
  <c r="D1005" i="2"/>
  <c r="B1005" i="2"/>
  <c r="K1004" i="2"/>
  <c r="D1004" i="2"/>
  <c r="B1004" i="2"/>
  <c r="K1003" i="2"/>
  <c r="D1003" i="2"/>
  <c r="B1003" i="2"/>
  <c r="K1002" i="2"/>
  <c r="D1002" i="2"/>
  <c r="B1002" i="2"/>
  <c r="K1001" i="2"/>
  <c r="D1001" i="2"/>
  <c r="B1001" i="2"/>
  <c r="K1000" i="2"/>
  <c r="D1000" i="2"/>
  <c r="B1000" i="2"/>
  <c r="K999" i="2"/>
  <c r="D999" i="2"/>
  <c r="B999" i="2"/>
  <c r="K998" i="2"/>
  <c r="D998" i="2"/>
  <c r="B998" i="2"/>
  <c r="K997" i="2"/>
  <c r="D997" i="2"/>
  <c r="B997" i="2"/>
  <c r="K996" i="2"/>
  <c r="D996" i="2"/>
  <c r="B996" i="2"/>
  <c r="K995" i="2"/>
  <c r="D995" i="2"/>
  <c r="B995" i="2"/>
  <c r="K994" i="2"/>
  <c r="D994" i="2"/>
  <c r="B994" i="2"/>
  <c r="K993" i="2"/>
  <c r="D993" i="2"/>
  <c r="B993" i="2"/>
  <c r="K992" i="2"/>
  <c r="D992" i="2"/>
  <c r="B992" i="2"/>
  <c r="K991" i="2"/>
  <c r="D991" i="2"/>
  <c r="B991" i="2"/>
  <c r="K990" i="2"/>
  <c r="D990" i="2"/>
  <c r="B990" i="2"/>
  <c r="K989" i="2"/>
  <c r="D989" i="2"/>
  <c r="B989" i="2"/>
  <c r="K988" i="2"/>
  <c r="D988" i="2"/>
  <c r="B988" i="2"/>
  <c r="K987" i="2"/>
  <c r="D987" i="2"/>
  <c r="B987" i="2"/>
  <c r="K986" i="2"/>
  <c r="D986" i="2"/>
  <c r="B986" i="2"/>
  <c r="K985" i="2"/>
  <c r="D985" i="2"/>
  <c r="B985" i="2"/>
  <c r="K984" i="2"/>
  <c r="D984" i="2"/>
  <c r="B984" i="2"/>
  <c r="K983" i="2"/>
  <c r="D983" i="2"/>
  <c r="B983" i="2"/>
  <c r="K982" i="2"/>
  <c r="D982" i="2"/>
  <c r="B982" i="2"/>
  <c r="K981" i="2"/>
  <c r="D981" i="2"/>
  <c r="B981" i="2"/>
  <c r="K980" i="2"/>
  <c r="D980" i="2"/>
  <c r="B980" i="2"/>
  <c r="K979" i="2"/>
  <c r="D979" i="2"/>
  <c r="B979" i="2"/>
  <c r="K978" i="2"/>
  <c r="D978" i="2"/>
  <c r="B978" i="2"/>
  <c r="K977" i="2"/>
  <c r="D977" i="2"/>
  <c r="B977" i="2"/>
  <c r="K976" i="2"/>
  <c r="D976" i="2"/>
  <c r="B976" i="2"/>
  <c r="K975" i="2"/>
  <c r="D975" i="2"/>
  <c r="B975" i="2"/>
  <c r="K974" i="2"/>
  <c r="D974" i="2"/>
  <c r="B974" i="2"/>
  <c r="K973" i="2"/>
  <c r="D973" i="2"/>
  <c r="B973" i="2"/>
  <c r="K972" i="2"/>
  <c r="D972" i="2"/>
  <c r="B972" i="2"/>
  <c r="K971" i="2"/>
  <c r="D971" i="2"/>
  <c r="B971" i="2"/>
  <c r="K970" i="2"/>
  <c r="D970" i="2"/>
  <c r="B970" i="2"/>
  <c r="K969" i="2"/>
  <c r="D969" i="2"/>
  <c r="B969" i="2"/>
  <c r="K968" i="2"/>
  <c r="D968" i="2"/>
  <c r="B968" i="2"/>
  <c r="K967" i="2"/>
  <c r="D967" i="2"/>
  <c r="B967" i="2"/>
  <c r="K966" i="2"/>
  <c r="D966" i="2"/>
  <c r="B966" i="2"/>
  <c r="K965" i="2"/>
  <c r="D965" i="2"/>
  <c r="B965" i="2"/>
  <c r="K964" i="2"/>
  <c r="D964" i="2"/>
  <c r="B964" i="2"/>
  <c r="K963" i="2"/>
  <c r="D963" i="2"/>
  <c r="B963" i="2"/>
  <c r="K962" i="2"/>
  <c r="D962" i="2"/>
  <c r="B962" i="2"/>
  <c r="K961" i="2"/>
  <c r="D961" i="2"/>
  <c r="B961" i="2"/>
  <c r="K960" i="2"/>
  <c r="D960" i="2"/>
  <c r="B960" i="2"/>
  <c r="K959" i="2"/>
  <c r="D959" i="2"/>
  <c r="B959" i="2"/>
  <c r="K958" i="2"/>
  <c r="D958" i="2"/>
  <c r="B958" i="2"/>
  <c r="K957" i="2"/>
  <c r="D957" i="2"/>
  <c r="B957" i="2"/>
  <c r="K956" i="2"/>
  <c r="D956" i="2"/>
  <c r="B956" i="2"/>
  <c r="K955" i="2"/>
  <c r="D955" i="2"/>
  <c r="B955" i="2"/>
  <c r="K954" i="2"/>
  <c r="D954" i="2"/>
  <c r="B954" i="2"/>
  <c r="K953" i="2"/>
  <c r="D953" i="2"/>
  <c r="B953" i="2"/>
  <c r="K952" i="2"/>
  <c r="D952" i="2"/>
  <c r="B952" i="2"/>
  <c r="K951" i="2"/>
  <c r="D951" i="2"/>
  <c r="B951" i="2"/>
  <c r="K950" i="2"/>
  <c r="D950" i="2"/>
  <c r="B950" i="2"/>
  <c r="K949" i="2"/>
  <c r="D949" i="2"/>
  <c r="B949" i="2"/>
  <c r="K948" i="2"/>
  <c r="D948" i="2"/>
  <c r="B948" i="2"/>
  <c r="K947" i="2"/>
  <c r="D947" i="2"/>
  <c r="B947" i="2"/>
  <c r="K946" i="2"/>
  <c r="D946" i="2"/>
  <c r="B946" i="2"/>
  <c r="K945" i="2"/>
  <c r="D945" i="2"/>
  <c r="B945" i="2"/>
  <c r="K944" i="2"/>
  <c r="D944" i="2"/>
  <c r="B944" i="2"/>
  <c r="K943" i="2"/>
  <c r="D943" i="2"/>
  <c r="B943" i="2"/>
  <c r="K942" i="2"/>
  <c r="D942" i="2"/>
  <c r="B942" i="2"/>
  <c r="K941" i="2"/>
  <c r="D941" i="2"/>
  <c r="B941" i="2"/>
  <c r="K940" i="2"/>
  <c r="D940" i="2"/>
  <c r="B940" i="2"/>
  <c r="K939" i="2"/>
  <c r="D939" i="2"/>
  <c r="B939" i="2"/>
  <c r="K938" i="2"/>
  <c r="D938" i="2"/>
  <c r="B938" i="2"/>
  <c r="K768" i="2"/>
  <c r="D768" i="2"/>
  <c r="K766" i="2"/>
  <c r="D766" i="2"/>
  <c r="K754" i="2"/>
  <c r="D754" i="2"/>
  <c r="B754" i="2"/>
  <c r="K753" i="2"/>
  <c r="D753" i="2"/>
  <c r="B753" i="2"/>
  <c r="K752" i="2"/>
  <c r="D752" i="2"/>
  <c r="B752" i="2"/>
  <c r="K751" i="2"/>
  <c r="D751" i="2"/>
  <c r="B751" i="2"/>
  <c r="K750" i="2"/>
  <c r="D750" i="2"/>
  <c r="B750" i="2"/>
  <c r="K746" i="2"/>
  <c r="B746" i="2"/>
  <c r="D746" i="2"/>
  <c r="K738" i="2"/>
  <c r="D738" i="2"/>
  <c r="K736" i="2"/>
  <c r="D736" i="2"/>
  <c r="K742" i="2"/>
  <c r="D742" i="2"/>
  <c r="B742" i="2"/>
  <c r="K741" i="2"/>
  <c r="D741" i="2"/>
  <c r="B741" i="2"/>
  <c r="K740" i="2"/>
  <c r="D740" i="2"/>
  <c r="B740" i="2"/>
  <c r="K739" i="2"/>
  <c r="D739" i="2"/>
  <c r="B739" i="2"/>
  <c r="K737" i="2"/>
  <c r="D737" i="2"/>
  <c r="K735" i="2"/>
  <c r="D735" i="2"/>
  <c r="K727" i="2"/>
  <c r="D727" i="2"/>
  <c r="B727" i="2"/>
  <c r="K724" i="2"/>
  <c r="K721" i="2"/>
  <c r="K719" i="2"/>
  <c r="D719" i="2"/>
  <c r="B719" i="2"/>
  <c r="K708" i="2"/>
  <c r="D708" i="2"/>
  <c r="B708" i="2"/>
  <c r="K710" i="2"/>
  <c r="D710" i="2"/>
  <c r="B710" i="2"/>
  <c r="K709" i="2"/>
  <c r="D709" i="2"/>
  <c r="B709" i="2"/>
  <c r="K707" i="2"/>
  <c r="D707" i="2"/>
  <c r="B707" i="2"/>
  <c r="K706" i="2"/>
  <c r="D706" i="2"/>
  <c r="B706" i="2"/>
  <c r="K705" i="2"/>
  <c r="D705" i="2"/>
  <c r="B705" i="2"/>
  <c r="K704" i="2"/>
  <c r="D704" i="2"/>
  <c r="B704" i="2"/>
  <c r="K703" i="2"/>
  <c r="D703" i="2"/>
  <c r="B703" i="2"/>
  <c r="K702" i="2"/>
  <c r="D702" i="2"/>
  <c r="B702" i="2"/>
  <c r="K763" i="2"/>
  <c r="K761" i="2"/>
  <c r="D761" i="2"/>
  <c r="K758" i="2"/>
  <c r="D758" i="2"/>
  <c r="K730" i="2"/>
  <c r="D730" i="2"/>
  <c r="K701" i="2"/>
  <c r="K718" i="2"/>
  <c r="D718" i="2"/>
  <c r="K716" i="2"/>
  <c r="D716" i="2"/>
  <c r="K714" i="2"/>
  <c r="D714" i="2"/>
  <c r="K712" i="2"/>
  <c r="D712" i="2"/>
  <c r="K733" i="2"/>
  <c r="D733" i="2"/>
  <c r="D701" i="2"/>
  <c r="K697" i="2"/>
  <c r="D697" i="2"/>
  <c r="K726" i="2"/>
  <c r="D726" i="2"/>
  <c r="D724" i="2"/>
  <c r="D721" i="2"/>
  <c r="K691" i="2"/>
  <c r="D691" i="2"/>
  <c r="B691" i="2"/>
  <c r="K668" i="2"/>
  <c r="D668" i="2"/>
  <c r="B668" i="2"/>
  <c r="K667" i="2"/>
  <c r="D667" i="2"/>
  <c r="B667" i="2"/>
  <c r="K669" i="2"/>
  <c r="D669" i="2"/>
  <c r="B669" i="2"/>
  <c r="K678" i="2"/>
  <c r="D678" i="2"/>
  <c r="B678" i="2"/>
  <c r="B660" i="2"/>
  <c r="D660" i="2"/>
  <c r="K660" i="2"/>
  <c r="K680" i="2"/>
  <c r="K681" i="2"/>
  <c r="K682" i="2"/>
  <c r="K683" i="2"/>
  <c r="K684" i="2"/>
  <c r="K685" i="2"/>
  <c r="K686" i="2"/>
  <c r="K687" i="2"/>
  <c r="K688" i="2"/>
  <c r="K689" i="2"/>
  <c r="K690" i="2"/>
  <c r="K692" i="2"/>
  <c r="K693" i="2"/>
  <c r="K694" i="2"/>
  <c r="K695" i="2"/>
  <c r="K696" i="2"/>
  <c r="K698" i="2"/>
  <c r="K699" i="2"/>
  <c r="K720" i="2"/>
  <c r="K722" i="2"/>
  <c r="K723" i="2"/>
  <c r="K725" i="2"/>
  <c r="K700" i="2"/>
  <c r="K732" i="2"/>
  <c r="K711" i="2"/>
  <c r="K713" i="2"/>
  <c r="K715" i="2"/>
  <c r="K717" i="2"/>
  <c r="K734" i="2"/>
  <c r="K728" i="2"/>
  <c r="K729" i="2"/>
  <c r="K731" i="2"/>
  <c r="K743" i="2"/>
  <c r="K744" i="2"/>
  <c r="K745" i="2"/>
  <c r="K747" i="2"/>
  <c r="K748" i="2"/>
  <c r="K749" i="2"/>
  <c r="K755" i="2"/>
  <c r="K756" i="2"/>
  <c r="K765" i="2"/>
  <c r="K767" i="2"/>
  <c r="K769" i="2"/>
  <c r="K770" i="2"/>
  <c r="K771" i="2"/>
  <c r="K772" i="2"/>
  <c r="K773" i="2"/>
  <c r="K774" i="2"/>
  <c r="K757" i="2"/>
  <c r="K759" i="2"/>
  <c r="K760" i="2"/>
  <c r="K762" i="2"/>
  <c r="K764" i="2"/>
  <c r="K776" i="2"/>
  <c r="K777" i="2"/>
  <c r="K778" i="2"/>
  <c r="K779" i="2"/>
  <c r="K780" i="2"/>
  <c r="K781" i="2"/>
  <c r="K782" i="2"/>
  <c r="K783" i="2"/>
  <c r="K784" i="2"/>
  <c r="K788" i="2"/>
  <c r="K789" i="2"/>
  <c r="K790" i="2"/>
  <c r="K792" i="2"/>
  <c r="K793" i="2"/>
  <c r="K795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D680" i="2"/>
  <c r="B680" i="2"/>
  <c r="D685" i="2"/>
  <c r="B685" i="2"/>
  <c r="D684" i="2"/>
  <c r="B684" i="2"/>
  <c r="D683" i="2"/>
  <c r="B683" i="2"/>
  <c r="D682" i="2"/>
  <c r="B682" i="2"/>
  <c r="D681" i="2"/>
  <c r="B681" i="2"/>
  <c r="K679" i="2"/>
  <c r="D679" i="2"/>
  <c r="B679" i="2"/>
  <c r="K676" i="2"/>
  <c r="D676" i="2"/>
  <c r="K659" i="2"/>
  <c r="D659" i="2"/>
  <c r="K657" i="2"/>
  <c r="D657" i="2"/>
  <c r="K653" i="2"/>
  <c r="K651" i="2"/>
  <c r="D651" i="2"/>
  <c r="K649" i="2"/>
  <c r="D649" i="2"/>
  <c r="K647" i="2"/>
  <c r="D647" i="2"/>
  <c r="D646" i="2"/>
  <c r="D648" i="2"/>
  <c r="D650" i="2"/>
  <c r="D652" i="2"/>
  <c r="D653" i="2"/>
  <c r="K645" i="2"/>
  <c r="D645" i="2"/>
  <c r="K644" i="2"/>
  <c r="D644" i="2"/>
  <c r="K643" i="2"/>
  <c r="D643" i="2"/>
  <c r="K642" i="2"/>
  <c r="D642" i="2"/>
  <c r="K641" i="2"/>
  <c r="D641" i="2"/>
  <c r="K640" i="2"/>
  <c r="D640" i="2"/>
  <c r="K639" i="2"/>
  <c r="D639" i="2"/>
  <c r="K638" i="2"/>
  <c r="D638" i="2"/>
  <c r="K637" i="2"/>
  <c r="D637" i="2"/>
  <c r="K654" i="2"/>
  <c r="D654" i="2"/>
  <c r="B654" i="2"/>
  <c r="B653" i="2"/>
  <c r="K652" i="2"/>
  <c r="B652" i="2"/>
  <c r="B651" i="2"/>
  <c r="K650" i="2"/>
  <c r="B650" i="2"/>
  <c r="B649" i="2"/>
  <c r="K648" i="2"/>
  <c r="B648" i="2"/>
  <c r="B647" i="2"/>
  <c r="K646" i="2"/>
  <c r="B646" i="2"/>
  <c r="D634" i="2"/>
  <c r="D635" i="2"/>
  <c r="D636" i="2"/>
  <c r="D661" i="2"/>
  <c r="D662" i="2"/>
  <c r="D663" i="2"/>
  <c r="D664" i="2"/>
  <c r="D665" i="2"/>
  <c r="D666" i="2"/>
  <c r="D670" i="2"/>
  <c r="D671" i="2"/>
  <c r="D672" i="2"/>
  <c r="D673" i="2"/>
  <c r="D674" i="2"/>
  <c r="D655" i="2"/>
  <c r="D656" i="2"/>
  <c r="D658" i="2"/>
  <c r="D675" i="2"/>
  <c r="D677" i="2"/>
  <c r="D686" i="2"/>
  <c r="D687" i="2"/>
  <c r="D688" i="2"/>
  <c r="D689" i="2"/>
  <c r="D690" i="2"/>
  <c r="D692" i="2"/>
  <c r="D693" i="2"/>
  <c r="D694" i="2"/>
  <c r="D695" i="2"/>
  <c r="D696" i="2"/>
  <c r="D698" i="2"/>
  <c r="D699" i="2"/>
  <c r="D720" i="2"/>
  <c r="D722" i="2"/>
  <c r="D723" i="2"/>
  <c r="D725" i="2"/>
  <c r="D700" i="2"/>
  <c r="D732" i="2"/>
  <c r="D711" i="2"/>
  <c r="D713" i="2"/>
  <c r="D715" i="2"/>
  <c r="D717" i="2"/>
  <c r="D734" i="2"/>
  <c r="D728" i="2"/>
  <c r="D729" i="2"/>
  <c r="D731" i="2"/>
  <c r="D743" i="2"/>
  <c r="D744" i="2"/>
  <c r="D745" i="2"/>
  <c r="D747" i="2"/>
  <c r="D748" i="2"/>
  <c r="D749" i="2"/>
  <c r="D755" i="2"/>
  <c r="D756" i="2"/>
  <c r="D765" i="2"/>
  <c r="D767" i="2"/>
  <c r="D769" i="2"/>
  <c r="D770" i="2"/>
  <c r="D771" i="2"/>
  <c r="D772" i="2"/>
  <c r="D773" i="2"/>
  <c r="D774" i="2"/>
  <c r="D757" i="2"/>
  <c r="D759" i="2"/>
  <c r="D760" i="2"/>
  <c r="D762" i="2"/>
  <c r="D763" i="2"/>
  <c r="D764" i="2"/>
  <c r="D776" i="2"/>
  <c r="D777" i="2"/>
  <c r="D778" i="2"/>
  <c r="D779" i="2"/>
  <c r="D780" i="2"/>
  <c r="D781" i="2"/>
  <c r="D782" i="2"/>
  <c r="D783" i="2"/>
  <c r="D784" i="2"/>
  <c r="D788" i="2"/>
  <c r="D789" i="2"/>
  <c r="D790" i="2"/>
  <c r="D792" i="2"/>
  <c r="D793" i="2"/>
  <c r="D795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61" i="2"/>
  <c r="B662" i="2"/>
  <c r="B663" i="2"/>
  <c r="B664" i="2"/>
  <c r="B665" i="2"/>
  <c r="B666" i="2"/>
  <c r="B670" i="2"/>
  <c r="B671" i="2"/>
  <c r="B672" i="2"/>
  <c r="B673" i="2"/>
  <c r="B674" i="2"/>
  <c r="B655" i="2"/>
  <c r="B656" i="2"/>
  <c r="B657" i="2"/>
  <c r="B658" i="2"/>
  <c r="B659" i="2"/>
  <c r="B675" i="2"/>
  <c r="B676" i="2"/>
  <c r="B677" i="2"/>
  <c r="B686" i="2"/>
  <c r="B687" i="2"/>
  <c r="B688" i="2"/>
  <c r="B689" i="2"/>
  <c r="B690" i="2"/>
  <c r="B692" i="2"/>
  <c r="B693" i="2"/>
  <c r="B694" i="2"/>
  <c r="B695" i="2"/>
  <c r="B696" i="2"/>
  <c r="B697" i="2"/>
  <c r="B698" i="2"/>
  <c r="B699" i="2"/>
  <c r="B720" i="2"/>
  <c r="B721" i="2"/>
  <c r="B722" i="2"/>
  <c r="B723" i="2"/>
  <c r="B724" i="2"/>
  <c r="B725" i="2"/>
  <c r="B726" i="2"/>
  <c r="B700" i="2"/>
  <c r="B701" i="2"/>
  <c r="B732" i="2"/>
  <c r="B733" i="2"/>
  <c r="B711" i="2"/>
  <c r="B712" i="2"/>
  <c r="B713" i="2"/>
  <c r="B714" i="2"/>
  <c r="B715" i="2"/>
  <c r="B716" i="2"/>
  <c r="B717" i="2"/>
  <c r="B718" i="2"/>
  <c r="B728" i="2"/>
  <c r="B729" i="2"/>
  <c r="B730" i="2"/>
  <c r="B731" i="2"/>
  <c r="B743" i="2"/>
  <c r="B744" i="2"/>
  <c r="B745" i="2"/>
  <c r="B747" i="2"/>
  <c r="B748" i="2"/>
  <c r="B749" i="2"/>
  <c r="B755" i="2"/>
  <c r="B756" i="2"/>
  <c r="B765" i="2"/>
  <c r="B766" i="2"/>
  <c r="B767" i="2"/>
  <c r="B768" i="2"/>
  <c r="B769" i="2"/>
  <c r="B770" i="2"/>
  <c r="B771" i="2"/>
  <c r="B772" i="2"/>
  <c r="B773" i="2"/>
  <c r="B774" i="2"/>
  <c r="B775" i="2"/>
  <c r="B757" i="2"/>
  <c r="B758" i="2"/>
  <c r="B759" i="2"/>
  <c r="B760" i="2"/>
  <c r="B761" i="2"/>
  <c r="B762" i="2"/>
  <c r="B763" i="2"/>
  <c r="B764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K674" i="2"/>
  <c r="K672" i="2"/>
  <c r="K670" i="2"/>
  <c r="K665" i="2"/>
  <c r="K662" i="2"/>
  <c r="K661" i="2"/>
  <c r="K663" i="2"/>
  <c r="K664" i="2"/>
  <c r="K666" i="2"/>
  <c r="K671" i="2"/>
  <c r="K673" i="2"/>
  <c r="K655" i="2"/>
  <c r="K656" i="2"/>
  <c r="K658" i="2"/>
  <c r="K675" i="2"/>
  <c r="K677" i="2"/>
  <c r="K636" i="2"/>
  <c r="K635" i="2"/>
  <c r="K634" i="2"/>
  <c r="K633" i="2"/>
  <c r="K632" i="2"/>
  <c r="D632" i="2"/>
  <c r="D633" i="2"/>
  <c r="K631" i="2"/>
  <c r="K630" i="2"/>
  <c r="K629" i="2"/>
  <c r="K620" i="2"/>
  <c r="K619" i="2"/>
  <c r="B619" i="2"/>
  <c r="B620" i="2"/>
  <c r="B629" i="2"/>
  <c r="B630" i="2"/>
  <c r="B631" i="2"/>
  <c r="D619" i="2"/>
  <c r="D620" i="2"/>
  <c r="D629" i="2"/>
  <c r="D630" i="2"/>
  <c r="D631" i="2"/>
  <c r="K624" i="2"/>
  <c r="D624" i="2"/>
  <c r="B624" i="2"/>
  <c r="B622" i="2"/>
  <c r="K622" i="2"/>
  <c r="D622" i="2"/>
  <c r="K626" i="2"/>
  <c r="D626" i="2"/>
  <c r="K611" i="2"/>
  <c r="D611" i="2"/>
  <c r="K609" i="2"/>
  <c r="D609" i="2"/>
  <c r="K608" i="2"/>
  <c r="D608" i="2"/>
  <c r="K607" i="2"/>
  <c r="D607" i="2"/>
  <c r="K606" i="2"/>
  <c r="D606" i="2"/>
  <c r="D597" i="2"/>
  <c r="K604" i="2"/>
  <c r="D604" i="2"/>
  <c r="K602" i="2"/>
  <c r="D602" i="2"/>
  <c r="K600" i="2"/>
  <c r="D600" i="2"/>
  <c r="K599" i="2"/>
  <c r="D599" i="2"/>
  <c r="K597" i="2"/>
  <c r="K591" i="2"/>
  <c r="D591" i="2"/>
  <c r="B591" i="2"/>
  <c r="K589" i="2"/>
  <c r="D589" i="2"/>
  <c r="K588" i="2"/>
  <c r="D588" i="2"/>
  <c r="K587" i="2"/>
  <c r="D587" i="2"/>
  <c r="K628" i="2"/>
  <c r="D628" i="2"/>
  <c r="B628" i="2"/>
  <c r="K627" i="2"/>
  <c r="D627" i="2"/>
  <c r="B627" i="2"/>
  <c r="B626" i="2"/>
  <c r="K625" i="2"/>
  <c r="D625" i="2"/>
  <c r="B625" i="2"/>
  <c r="K623" i="2"/>
  <c r="D623" i="2"/>
  <c r="B623" i="2"/>
  <c r="K621" i="2"/>
  <c r="D621" i="2"/>
  <c r="B621" i="2"/>
  <c r="K618" i="2"/>
  <c r="D618" i="2"/>
  <c r="B618" i="2"/>
  <c r="K617" i="2"/>
  <c r="D617" i="2"/>
  <c r="B617" i="2"/>
  <c r="K616" i="2"/>
  <c r="D616" i="2"/>
  <c r="B616" i="2"/>
  <c r="K615" i="2"/>
  <c r="D615" i="2"/>
  <c r="B615" i="2"/>
  <c r="K614" i="2"/>
  <c r="D614" i="2"/>
  <c r="B614" i="2"/>
  <c r="K613" i="2"/>
  <c r="D613" i="2"/>
  <c r="B613" i="2"/>
  <c r="K612" i="2"/>
  <c r="D612" i="2"/>
  <c r="B612" i="2"/>
  <c r="B611" i="2"/>
  <c r="K610" i="2"/>
  <c r="D610" i="2"/>
  <c r="B610" i="2"/>
  <c r="B609" i="2"/>
  <c r="B608" i="2"/>
  <c r="B607" i="2"/>
  <c r="B606" i="2"/>
  <c r="K605" i="2"/>
  <c r="D605" i="2"/>
  <c r="B605" i="2"/>
  <c r="B604" i="2"/>
  <c r="K603" i="2"/>
  <c r="D603" i="2"/>
  <c r="B603" i="2"/>
  <c r="B602" i="2"/>
  <c r="K601" i="2"/>
  <c r="D601" i="2"/>
  <c r="B601" i="2"/>
  <c r="B600" i="2"/>
  <c r="B599" i="2"/>
  <c r="K598" i="2"/>
  <c r="D598" i="2"/>
  <c r="B598" i="2"/>
  <c r="B597" i="2"/>
  <c r="K596" i="2"/>
  <c r="D596" i="2"/>
  <c r="B596" i="2"/>
  <c r="K595" i="2"/>
  <c r="D595" i="2"/>
  <c r="B595" i="2"/>
  <c r="K594" i="2"/>
  <c r="D594" i="2"/>
  <c r="B594" i="2"/>
  <c r="K593" i="2"/>
  <c r="D593" i="2"/>
  <c r="B593" i="2"/>
  <c r="K592" i="2"/>
  <c r="D592" i="2"/>
  <c r="B592" i="2"/>
  <c r="K590" i="2"/>
  <c r="D590" i="2"/>
  <c r="B590" i="2"/>
  <c r="B589" i="2"/>
  <c r="B588" i="2"/>
  <c r="B587" i="2"/>
  <c r="K576" i="2"/>
  <c r="D576" i="2"/>
  <c r="K575" i="2"/>
  <c r="D575" i="2"/>
  <c r="K574" i="2"/>
  <c r="D574" i="2"/>
  <c r="K572" i="2"/>
  <c r="D572" i="2"/>
  <c r="K570" i="2"/>
  <c r="D570" i="2"/>
  <c r="D564" i="2"/>
  <c r="K564" i="2"/>
  <c r="K562" i="2"/>
  <c r="D562" i="2"/>
  <c r="K561" i="2"/>
  <c r="D561" i="2"/>
  <c r="K559" i="2"/>
  <c r="D559" i="2"/>
  <c r="K558" i="2"/>
  <c r="D558" i="2"/>
  <c r="K557" i="2"/>
  <c r="D557" i="2"/>
  <c r="K556" i="2"/>
  <c r="D556" i="2"/>
  <c r="K544" i="2"/>
  <c r="D544" i="2"/>
  <c r="B544" i="2"/>
  <c r="K537" i="2"/>
  <c r="D537" i="2"/>
  <c r="B537" i="2"/>
  <c r="K549" i="2"/>
  <c r="D549" i="2"/>
  <c r="B549" i="2"/>
  <c r="K553" i="2"/>
  <c r="D553" i="2"/>
  <c r="K551" i="2"/>
  <c r="D551" i="2"/>
  <c r="K548" i="2"/>
  <c r="D548" i="2"/>
  <c r="K546" i="2"/>
  <c r="D546" i="2"/>
  <c r="K545" i="2"/>
  <c r="D545" i="2"/>
  <c r="K543" i="2"/>
  <c r="D543" i="2"/>
  <c r="K542" i="2"/>
  <c r="D542" i="2"/>
  <c r="K541" i="2"/>
  <c r="D541" i="2"/>
  <c r="K540" i="2"/>
  <c r="D540" i="2"/>
  <c r="K538" i="2"/>
  <c r="D538" i="2"/>
  <c r="K536" i="2"/>
  <c r="D536" i="2"/>
  <c r="K534" i="2"/>
  <c r="D534" i="2"/>
  <c r="B534" i="2"/>
  <c r="K530" i="2"/>
  <c r="D530" i="2"/>
  <c r="B530" i="2"/>
  <c r="K532" i="2"/>
  <c r="D532" i="2"/>
  <c r="D531" i="2"/>
  <c r="B532" i="2"/>
  <c r="K524" i="2"/>
  <c r="K525" i="2"/>
  <c r="D525" i="2"/>
  <c r="B525" i="2"/>
  <c r="K521" i="2"/>
  <c r="B521" i="2"/>
  <c r="D521" i="2"/>
  <c r="K523" i="2"/>
  <c r="D523" i="2"/>
  <c r="K508" i="2"/>
  <c r="D508" i="2"/>
  <c r="K526" i="2"/>
  <c r="D526" i="2"/>
  <c r="B526" i="2"/>
  <c r="D524" i="2"/>
  <c r="B524" i="2"/>
  <c r="B523" i="2"/>
  <c r="K522" i="2"/>
  <c r="D522" i="2"/>
  <c r="B522" i="2"/>
  <c r="K498" i="2"/>
  <c r="D498" i="2"/>
  <c r="K497" i="2"/>
  <c r="D497" i="2"/>
  <c r="K496" i="2"/>
  <c r="D496" i="2"/>
  <c r="B508" i="2"/>
  <c r="K507" i="2"/>
  <c r="D507" i="2"/>
  <c r="B507" i="2"/>
  <c r="B498" i="2"/>
  <c r="B497" i="2"/>
  <c r="B496" i="2"/>
  <c r="K495" i="2"/>
  <c r="D495" i="2"/>
  <c r="B495" i="2"/>
  <c r="K494" i="2"/>
  <c r="D494" i="2"/>
  <c r="B494" i="2"/>
  <c r="K493" i="2"/>
  <c r="D493" i="2"/>
  <c r="B493" i="2"/>
  <c r="B491" i="2"/>
  <c r="K491" i="2"/>
  <c r="D491" i="2"/>
  <c r="K506" i="2"/>
  <c r="D506" i="2"/>
  <c r="K505" i="2"/>
  <c r="D505" i="2"/>
  <c r="K504" i="2"/>
  <c r="D504" i="2"/>
  <c r="K502" i="2"/>
  <c r="D502" i="2"/>
  <c r="K500" i="2"/>
  <c r="D500" i="2"/>
  <c r="D518" i="2"/>
  <c r="K586" i="2"/>
  <c r="D586" i="2"/>
  <c r="B586" i="2"/>
  <c r="K585" i="2"/>
  <c r="D585" i="2"/>
  <c r="B585" i="2"/>
  <c r="K584" i="2"/>
  <c r="D584" i="2"/>
  <c r="B584" i="2"/>
  <c r="K583" i="2"/>
  <c r="D583" i="2"/>
  <c r="B583" i="2"/>
  <c r="K582" i="2"/>
  <c r="D582" i="2"/>
  <c r="B582" i="2"/>
  <c r="K581" i="2"/>
  <c r="D581" i="2"/>
  <c r="B581" i="2"/>
  <c r="K580" i="2"/>
  <c r="D580" i="2"/>
  <c r="B580" i="2"/>
  <c r="K579" i="2"/>
  <c r="D579" i="2"/>
  <c r="B579" i="2"/>
  <c r="K578" i="2"/>
  <c r="D578" i="2"/>
  <c r="B578" i="2"/>
  <c r="K577" i="2"/>
  <c r="D577" i="2"/>
  <c r="B577" i="2"/>
  <c r="B576" i="2"/>
  <c r="B575" i="2"/>
  <c r="B574" i="2"/>
  <c r="K573" i="2"/>
  <c r="D573" i="2"/>
  <c r="B573" i="2"/>
  <c r="B572" i="2"/>
  <c r="K571" i="2"/>
  <c r="D571" i="2"/>
  <c r="B571" i="2"/>
  <c r="B570" i="2"/>
  <c r="K569" i="2"/>
  <c r="D569" i="2"/>
  <c r="B569" i="2"/>
  <c r="K568" i="2"/>
  <c r="D568" i="2"/>
  <c r="B568" i="2"/>
  <c r="K567" i="2"/>
  <c r="D567" i="2"/>
  <c r="B567" i="2"/>
  <c r="K566" i="2"/>
  <c r="D566" i="2"/>
  <c r="B566" i="2"/>
  <c r="K565" i="2"/>
  <c r="D565" i="2"/>
  <c r="B565" i="2"/>
  <c r="B564" i="2"/>
  <c r="K563" i="2"/>
  <c r="D563" i="2"/>
  <c r="B563" i="2"/>
  <c r="B562" i="2"/>
  <c r="B561" i="2"/>
  <c r="K560" i="2"/>
  <c r="D560" i="2"/>
  <c r="B560" i="2"/>
  <c r="B559" i="2"/>
  <c r="B558" i="2"/>
  <c r="B557" i="2"/>
  <c r="B556" i="2"/>
  <c r="K555" i="2"/>
  <c r="D555" i="2"/>
  <c r="B555" i="2"/>
  <c r="K554" i="2"/>
  <c r="D554" i="2"/>
  <c r="B554" i="2"/>
  <c r="B553" i="2"/>
  <c r="K552" i="2"/>
  <c r="D552" i="2"/>
  <c r="B552" i="2"/>
  <c r="B551" i="2"/>
  <c r="K550" i="2"/>
  <c r="D550" i="2"/>
  <c r="B550" i="2"/>
  <c r="B548" i="2"/>
  <c r="K547" i="2"/>
  <c r="D547" i="2"/>
  <c r="B547" i="2"/>
  <c r="B546" i="2"/>
  <c r="B545" i="2"/>
  <c r="B543" i="2"/>
  <c r="B542" i="2"/>
  <c r="B541" i="2"/>
  <c r="B540" i="2"/>
  <c r="K539" i="2"/>
  <c r="D539" i="2"/>
  <c r="B539" i="2"/>
  <c r="B538" i="2"/>
  <c r="B536" i="2"/>
  <c r="K535" i="2"/>
  <c r="D535" i="2"/>
  <c r="B535" i="2"/>
  <c r="K533" i="2"/>
  <c r="D533" i="2"/>
  <c r="B533" i="2"/>
  <c r="K531" i="2"/>
  <c r="B531" i="2"/>
  <c r="K529" i="2"/>
  <c r="D529" i="2"/>
  <c r="B529" i="2"/>
  <c r="K528" i="2"/>
  <c r="D528" i="2"/>
  <c r="B528" i="2"/>
  <c r="K527" i="2"/>
  <c r="D527" i="2"/>
  <c r="B527" i="2"/>
  <c r="K516" i="2"/>
  <c r="D516" i="2"/>
  <c r="K514" i="2"/>
  <c r="D514" i="2"/>
  <c r="K512" i="2"/>
  <c r="D512" i="2"/>
  <c r="K510" i="2"/>
  <c r="D510" i="2"/>
  <c r="K488" i="2"/>
  <c r="D488" i="2"/>
  <c r="K484" i="2"/>
  <c r="D484" i="2"/>
  <c r="K483" i="2"/>
  <c r="K476" i="2"/>
  <c r="D476" i="2"/>
  <c r="K474" i="2"/>
  <c r="D474" i="2"/>
  <c r="K473" i="2"/>
  <c r="D473" i="2"/>
  <c r="K471" i="2"/>
  <c r="D471" i="2"/>
  <c r="K470" i="2"/>
  <c r="D470" i="2"/>
  <c r="K468" i="2"/>
  <c r="D468" i="2"/>
  <c r="K465" i="2"/>
  <c r="D465" i="2"/>
  <c r="K463" i="2"/>
  <c r="D463" i="2"/>
  <c r="K456" i="2"/>
  <c r="D456" i="2"/>
  <c r="K451" i="2"/>
  <c r="K450" i="2"/>
  <c r="D448" i="2"/>
  <c r="D449" i="2"/>
  <c r="D450" i="2"/>
  <c r="D451" i="2"/>
  <c r="D452" i="2"/>
  <c r="D453" i="2"/>
  <c r="D454" i="2"/>
  <c r="D455" i="2"/>
  <c r="D457" i="2"/>
  <c r="D458" i="2"/>
  <c r="D459" i="2"/>
  <c r="D460" i="2"/>
  <c r="D461" i="2"/>
  <c r="D462" i="2"/>
  <c r="D464" i="2"/>
  <c r="D466" i="2"/>
  <c r="D467" i="2"/>
  <c r="D469" i="2"/>
  <c r="D472" i="2"/>
  <c r="D475" i="2"/>
  <c r="D477" i="2"/>
  <c r="D478" i="2"/>
  <c r="D479" i="2"/>
  <c r="D480" i="2"/>
  <c r="D481" i="2"/>
  <c r="D482" i="2"/>
  <c r="D483" i="2"/>
  <c r="D485" i="2"/>
  <c r="D486" i="2"/>
  <c r="D487" i="2"/>
  <c r="D489" i="2"/>
  <c r="D490" i="2"/>
  <c r="D492" i="2"/>
  <c r="D509" i="2"/>
  <c r="D511" i="2"/>
  <c r="D513" i="2"/>
  <c r="D515" i="2"/>
  <c r="D517" i="2"/>
  <c r="D519" i="2"/>
  <c r="D520" i="2"/>
  <c r="D499" i="2"/>
  <c r="D501" i="2"/>
  <c r="D503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2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499" i="2"/>
  <c r="B500" i="2"/>
  <c r="B501" i="2"/>
  <c r="B502" i="2"/>
  <c r="B503" i="2"/>
  <c r="B504" i="2"/>
  <c r="B505" i="2"/>
  <c r="B506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9" i="2"/>
  <c r="D320" i="2"/>
  <c r="D321" i="2"/>
  <c r="D322" i="2"/>
  <c r="D323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K416" i="2" l="1"/>
  <c r="K417" i="2"/>
  <c r="K418" i="2"/>
  <c r="K419" i="2"/>
  <c r="K420" i="2"/>
  <c r="K421" i="2"/>
  <c r="K422" i="2"/>
  <c r="K423" i="2"/>
  <c r="K424" i="2"/>
  <c r="K425" i="2"/>
  <c r="K426" i="2"/>
  <c r="K427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9" i="2"/>
  <c r="K452" i="2"/>
  <c r="K453" i="2"/>
  <c r="K454" i="2"/>
  <c r="K455" i="2"/>
  <c r="K457" i="2"/>
  <c r="K458" i="2"/>
  <c r="K459" i="2"/>
  <c r="K460" i="2"/>
  <c r="K461" i="2"/>
  <c r="K462" i="2"/>
  <c r="K464" i="2"/>
  <c r="K466" i="2"/>
  <c r="K467" i="2"/>
  <c r="K469" i="2"/>
  <c r="K472" i="2"/>
  <c r="K475" i="2"/>
  <c r="K477" i="2"/>
  <c r="K478" i="2"/>
  <c r="K479" i="2"/>
  <c r="K480" i="2"/>
  <c r="K481" i="2"/>
  <c r="K482" i="2"/>
  <c r="K485" i="2"/>
  <c r="K486" i="2"/>
  <c r="K487" i="2"/>
  <c r="K489" i="2"/>
  <c r="K490" i="2"/>
  <c r="K492" i="2"/>
  <c r="K509" i="2"/>
  <c r="K511" i="2"/>
  <c r="K513" i="2"/>
  <c r="K515" i="2"/>
  <c r="K517" i="2"/>
  <c r="K518" i="2"/>
  <c r="K519" i="2"/>
  <c r="K520" i="2"/>
  <c r="K499" i="2"/>
  <c r="K501" i="2"/>
  <c r="K503" i="2"/>
  <c r="K415" i="2"/>
  <c r="K414" i="2"/>
  <c r="K413" i="2"/>
  <c r="K412" i="2"/>
  <c r="K411" i="2"/>
  <c r="K408" i="2"/>
  <c r="K410" i="2"/>
  <c r="K409" i="2"/>
  <c r="K407" i="2"/>
  <c r="K406" i="2"/>
  <c r="K405" i="2"/>
  <c r="K404" i="2"/>
  <c r="K403" i="2"/>
  <c r="K402" i="2"/>
  <c r="K398" i="2"/>
  <c r="K396" i="2"/>
  <c r="K394" i="2"/>
  <c r="K393" i="2"/>
  <c r="K391" i="2"/>
  <c r="K399" i="2"/>
  <c r="K400" i="2"/>
  <c r="K395" i="2"/>
  <c r="K392" i="2"/>
  <c r="K390" i="2"/>
  <c r="K389" i="2"/>
  <c r="K388" i="2"/>
  <c r="K387" i="2"/>
  <c r="K386" i="2"/>
  <c r="K385" i="2"/>
  <c r="K384" i="2"/>
  <c r="K383" i="2"/>
  <c r="K382" i="2"/>
  <c r="K363" i="2"/>
  <c r="K360" i="2"/>
  <c r="K358" i="2"/>
  <c r="K356" i="2"/>
  <c r="K341" i="2"/>
  <c r="K351" i="2"/>
  <c r="K350" i="2"/>
  <c r="K349" i="2"/>
  <c r="K347" i="2"/>
  <c r="K346" i="2"/>
  <c r="K345" i="2"/>
  <c r="K344" i="2"/>
  <c r="K342" i="2"/>
  <c r="K340" i="2"/>
  <c r="K339" i="2"/>
  <c r="K338" i="2"/>
  <c r="K337" i="2"/>
  <c r="K335" i="2"/>
  <c r="K334" i="2"/>
  <c r="K333" i="2"/>
  <c r="K331" i="2"/>
  <c r="K330" i="2"/>
  <c r="K329" i="2"/>
  <c r="K327" i="2"/>
  <c r="K326" i="2"/>
  <c r="K325" i="2"/>
  <c r="K323" i="2"/>
  <c r="K322" i="2"/>
  <c r="K321" i="2"/>
  <c r="K319" i="2"/>
  <c r="K317" i="2"/>
  <c r="K315" i="2"/>
  <c r="K313" i="2"/>
  <c r="K311" i="2"/>
  <c r="K310" i="2"/>
  <c r="K308" i="2"/>
  <c r="K307" i="2"/>
  <c r="K305" i="2"/>
  <c r="K299" i="2"/>
  <c r="K297" i="2"/>
  <c r="K294" i="2"/>
  <c r="K292" i="2"/>
  <c r="K290" i="2"/>
  <c r="K288" i="2"/>
  <c r="K286" i="2"/>
  <c r="K284" i="2"/>
  <c r="K280" i="2"/>
  <c r="K279" i="2"/>
  <c r="K276" i="2"/>
  <c r="K274" i="2"/>
  <c r="K272" i="2"/>
  <c r="K264" i="2"/>
  <c r="K262" i="2"/>
  <c r="K260" i="2"/>
  <c r="K257" i="2"/>
  <c r="K256" i="2"/>
  <c r="K255" i="2"/>
  <c r="K254" i="2"/>
  <c r="K251" i="2"/>
  <c r="K250" i="2"/>
  <c r="K248" i="2"/>
  <c r="K247" i="2"/>
  <c r="K245" i="2"/>
  <c r="K244" i="2"/>
  <c r="K242" i="2"/>
  <c r="K241" i="2"/>
  <c r="K232" i="2"/>
  <c r="K238" i="2"/>
  <c r="K237" i="2"/>
  <c r="K235" i="2"/>
  <c r="K233" i="2"/>
  <c r="K229" i="2"/>
  <c r="K228" i="2"/>
  <c r="K225" i="2"/>
  <c r="K221" i="2"/>
  <c r="K401" i="2"/>
  <c r="K397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2" i="2"/>
  <c r="K361" i="2"/>
  <c r="K359" i="2"/>
  <c r="K357" i="2"/>
  <c r="K355" i="2"/>
  <c r="K354" i="2"/>
  <c r="K353" i="2"/>
  <c r="K352" i="2"/>
  <c r="K348" i="2"/>
  <c r="K343" i="2"/>
  <c r="K336" i="2"/>
  <c r="K332" i="2"/>
  <c r="K328" i="2"/>
  <c r="K324" i="2"/>
  <c r="K320" i="2"/>
  <c r="K318" i="2"/>
  <c r="K316" i="2"/>
  <c r="K312" i="2"/>
  <c r="K309" i="2"/>
  <c r="K306" i="2"/>
  <c r="K304" i="2"/>
  <c r="K303" i="2"/>
  <c r="K302" i="2"/>
  <c r="K301" i="2"/>
  <c r="K300" i="2"/>
  <c r="K298" i="2"/>
  <c r="K296" i="2"/>
  <c r="K295" i="2"/>
  <c r="K293" i="2"/>
  <c r="K291" i="2"/>
  <c r="K289" i="2"/>
  <c r="K287" i="2"/>
  <c r="K285" i="2"/>
  <c r="K283" i="2"/>
  <c r="K282" i="2"/>
  <c r="K281" i="2"/>
  <c r="K278" i="2"/>
  <c r="K277" i="2"/>
  <c r="K275" i="2"/>
  <c r="K273" i="2"/>
  <c r="K271" i="2"/>
  <c r="K270" i="2"/>
  <c r="K269" i="2"/>
  <c r="K268" i="2"/>
  <c r="K267" i="2"/>
  <c r="K266" i="2"/>
  <c r="K265" i="2"/>
  <c r="K263" i="2"/>
  <c r="K261" i="2"/>
  <c r="K259" i="2"/>
  <c r="K258" i="2"/>
  <c r="K253" i="2"/>
  <c r="K252" i="2"/>
  <c r="K249" i="2"/>
  <c r="K246" i="2"/>
  <c r="K243" i="2"/>
  <c r="K240" i="2"/>
  <c r="K239" i="2"/>
  <c r="K230" i="2"/>
  <c r="K236" i="2"/>
  <c r="K234" i="2"/>
  <c r="K231" i="2"/>
  <c r="K227" i="2"/>
  <c r="K217" i="2"/>
  <c r="K216" i="2"/>
  <c r="K215" i="2"/>
  <c r="K213" i="2"/>
  <c r="K206" i="2"/>
  <c r="K199" i="2"/>
  <c r="K197" i="2"/>
  <c r="K210" i="2"/>
  <c r="K209" i="2"/>
  <c r="K208" i="2"/>
  <c r="K207" i="2"/>
  <c r="K205" i="2"/>
  <c r="K188" i="2"/>
  <c r="K187" i="2"/>
  <c r="K186" i="2"/>
  <c r="K185" i="2"/>
  <c r="K184" i="2"/>
  <c r="K183" i="2"/>
  <c r="K182" i="2"/>
  <c r="K193" i="2"/>
  <c r="K181" i="2"/>
  <c r="K173" i="2"/>
  <c r="K172" i="2"/>
  <c r="K171" i="2"/>
  <c r="K170" i="2"/>
  <c r="K204" i="2"/>
  <c r="K203" i="2"/>
  <c r="K202" i="2"/>
  <c r="K201" i="2"/>
  <c r="K200" i="2"/>
  <c r="K180" i="2"/>
  <c r="K198" i="2"/>
  <c r="K196" i="2"/>
  <c r="K192" i="2"/>
  <c r="K191" i="2"/>
  <c r="K190" i="2"/>
  <c r="K189" i="2"/>
  <c r="K194" i="2"/>
  <c r="K169" i="2"/>
  <c r="K179" i="2"/>
  <c r="K178" i="2"/>
  <c r="K177" i="2"/>
  <c r="K176" i="2"/>
  <c r="K175" i="2"/>
  <c r="K174" i="2"/>
  <c r="K168" i="2"/>
  <c r="K164" i="2"/>
  <c r="K160" i="2"/>
  <c r="K157" i="2"/>
  <c r="K155" i="2"/>
  <c r="K151" i="2"/>
  <c r="K152" i="2"/>
  <c r="K153" i="2"/>
  <c r="K154" i="2"/>
  <c r="K167" i="2"/>
  <c r="K166" i="2"/>
  <c r="K163" i="2"/>
  <c r="K162" i="2"/>
  <c r="K159" i="2"/>
  <c r="K158" i="2"/>
  <c r="K150" i="2"/>
  <c r="K149" i="2"/>
  <c r="K145" i="2"/>
  <c r="K142" i="2"/>
  <c r="K140" i="2"/>
  <c r="K137" i="2"/>
  <c r="K135" i="2"/>
  <c r="K133" i="2"/>
  <c r="K132" i="2"/>
  <c r="K130" i="2"/>
  <c r="K127" i="2"/>
  <c r="K126" i="2"/>
  <c r="K124" i="2"/>
  <c r="K123" i="2"/>
  <c r="K121" i="2"/>
  <c r="K119" i="2"/>
  <c r="K117" i="2"/>
  <c r="K115" i="2"/>
  <c r="K226" i="2"/>
  <c r="K224" i="2"/>
  <c r="K223" i="2"/>
  <c r="K222" i="2"/>
  <c r="K220" i="2"/>
  <c r="K219" i="2"/>
  <c r="K218" i="2"/>
  <c r="K214" i="2"/>
  <c r="K212" i="2"/>
  <c r="K211" i="2"/>
  <c r="K195" i="2"/>
  <c r="K165" i="2"/>
  <c r="K161" i="2"/>
  <c r="K156" i="2"/>
  <c r="K148" i="2"/>
  <c r="K147" i="2"/>
  <c r="K146" i="2"/>
  <c r="K144" i="2"/>
  <c r="K143" i="2"/>
  <c r="K141" i="2"/>
  <c r="K139" i="2"/>
  <c r="K138" i="2"/>
  <c r="K136" i="2"/>
  <c r="K134" i="2"/>
  <c r="K131" i="2"/>
  <c r="K112" i="2"/>
  <c r="K110" i="2"/>
  <c r="K109" i="2"/>
  <c r="K107" i="2"/>
  <c r="K105" i="2"/>
  <c r="K103" i="2"/>
  <c r="K94" i="2"/>
  <c r="K93" i="2"/>
  <c r="K92" i="2"/>
  <c r="K91" i="2"/>
  <c r="K90" i="2"/>
  <c r="K89" i="2"/>
  <c r="K101" i="2"/>
  <c r="K81" i="2"/>
  <c r="K80" i="2"/>
  <c r="K79" i="2"/>
  <c r="K78" i="2"/>
  <c r="K77" i="2"/>
  <c r="K76" i="2"/>
  <c r="K83" i="2"/>
  <c r="K75" i="2"/>
  <c r="K82" i="2"/>
  <c r="K71" i="2"/>
  <c r="K99" i="2"/>
  <c r="K98" i="2"/>
  <c r="K96" i="2"/>
  <c r="K88" i="2"/>
  <c r="K86" i="2"/>
  <c r="K84" i="2"/>
  <c r="K74" i="2"/>
  <c r="K72" i="2"/>
  <c r="K69" i="2"/>
  <c r="K66" i="2"/>
  <c r="K63" i="2"/>
  <c r="K61" i="2"/>
  <c r="K56" i="2"/>
  <c r="K54" i="2"/>
  <c r="K52" i="2"/>
  <c r="K48" i="2"/>
  <c r="K50" i="2"/>
  <c r="K49" i="2"/>
  <c r="K47" i="2"/>
  <c r="K46" i="2"/>
  <c r="K45" i="2"/>
  <c r="K44" i="2"/>
  <c r="K43" i="2"/>
  <c r="K42" i="2"/>
  <c r="K41" i="2"/>
  <c r="K39" i="2"/>
  <c r="K36" i="2"/>
  <c r="K34" i="2"/>
  <c r="K32" i="2"/>
  <c r="K95" i="2"/>
  <c r="K100" i="2"/>
  <c r="K129" i="2"/>
  <c r="K128" i="2"/>
  <c r="K125" i="2"/>
  <c r="K122" i="2"/>
  <c r="K120" i="2"/>
  <c r="K118" i="2"/>
  <c r="K116" i="2"/>
  <c r="K114" i="2"/>
  <c r="K113" i="2"/>
  <c r="K111" i="2"/>
  <c r="K108" i="2"/>
  <c r="K106" i="2"/>
  <c r="K104" i="2"/>
  <c r="K102" i="2"/>
  <c r="K97" i="2"/>
  <c r="K87" i="2"/>
  <c r="K85" i="2"/>
  <c r="K73" i="2"/>
  <c r="K70" i="2"/>
  <c r="K68" i="2"/>
  <c r="K67" i="2"/>
  <c r="K65" i="2"/>
  <c r="K64" i="2"/>
  <c r="K62" i="2"/>
  <c r="K60" i="2"/>
  <c r="K59" i="2"/>
  <c r="K58" i="2"/>
  <c r="K57" i="2"/>
  <c r="K55" i="2"/>
  <c r="K53" i="2"/>
  <c r="K51" i="2"/>
  <c r="K26" i="2"/>
  <c r="K24" i="2"/>
  <c r="K22" i="2"/>
  <c r="K21" i="2"/>
  <c r="K20" i="2"/>
  <c r="K18" i="2"/>
  <c r="K17" i="2"/>
  <c r="K16" i="2"/>
  <c r="K15" i="2"/>
  <c r="K14" i="2"/>
  <c r="K12" i="2"/>
  <c r="K10" i="2"/>
  <c r="K9" i="2"/>
  <c r="K7" i="2"/>
  <c r="K5" i="2"/>
  <c r="K3" i="2"/>
  <c r="K40" i="2"/>
  <c r="K38" i="2"/>
  <c r="K37" i="2"/>
  <c r="K35" i="2"/>
  <c r="K33" i="2"/>
  <c r="K31" i="2"/>
  <c r="K30" i="2"/>
  <c r="K29" i="2"/>
  <c r="K28" i="2"/>
  <c r="K27" i="2"/>
  <c r="K25" i="2"/>
  <c r="K23" i="2"/>
  <c r="K19" i="2"/>
  <c r="K13" i="2"/>
  <c r="K11" i="2"/>
  <c r="K8" i="2"/>
  <c r="K6" i="2"/>
  <c r="K4" i="2"/>
  <c r="K2" i="2"/>
</calcChain>
</file>

<file path=xl/sharedStrings.xml><?xml version="1.0" encoding="utf-8"?>
<sst xmlns="http://schemas.openxmlformats.org/spreadsheetml/2006/main" count="5768" uniqueCount="1785">
  <si>
    <t>SKU</t>
  </si>
  <si>
    <t>Désignation</t>
  </si>
  <si>
    <t>Quantité Boite</t>
  </si>
  <si>
    <t>FOURNISSEUR</t>
  </si>
  <si>
    <t>A0.03</t>
  </si>
  <si>
    <t>LUCA</t>
  </si>
  <si>
    <t>A0.04</t>
  </si>
  <si>
    <t>GR-COFFRET</t>
  </si>
  <si>
    <t>INAR</t>
  </si>
  <si>
    <t>A0.13</t>
  </si>
  <si>
    <t>INPEBOVG</t>
  </si>
  <si>
    <t>Pennes légumes du soleil boulettes végétales</t>
  </si>
  <si>
    <t>COFI</t>
  </si>
  <si>
    <t>A0.15</t>
  </si>
  <si>
    <t>INBOMOVG</t>
  </si>
  <si>
    <t>Vegetarian moussaka style boulgour</t>
  </si>
  <si>
    <t>FRAN</t>
  </si>
  <si>
    <t>A0.16</t>
  </si>
  <si>
    <t>INRISATE</t>
  </si>
  <si>
    <t>Rizs au cesaté</t>
  </si>
  <si>
    <t>GEND</t>
  </si>
  <si>
    <t>A0.17</t>
  </si>
  <si>
    <t>COBOVGCY</t>
  </si>
  <si>
    <t xml:space="preserve"> Bouchées Végétales</t>
  </si>
  <si>
    <t>BOCA</t>
  </si>
  <si>
    <t>A0.18</t>
  </si>
  <si>
    <t>COSALECO</t>
  </si>
  <si>
    <t>Salade Lentilles Lait Coco</t>
  </si>
  <si>
    <t>PENY</t>
  </si>
  <si>
    <t>A0.19</t>
  </si>
  <si>
    <t>BIOF</t>
  </si>
  <si>
    <t>A0.20</t>
  </si>
  <si>
    <t>COPOTIKMA</t>
  </si>
  <si>
    <t>Poulet Tikka Massala</t>
  </si>
  <si>
    <t>PATR</t>
  </si>
  <si>
    <t>FCTRCIPA</t>
  </si>
  <si>
    <t>FCTCPECHO</t>
  </si>
  <si>
    <t>PYC</t>
  </si>
  <si>
    <t>FCTCCHO</t>
  </si>
  <si>
    <t>FCTCVA</t>
  </si>
  <si>
    <t>B0.01</t>
  </si>
  <si>
    <t>GESALBOPO</t>
  </si>
  <si>
    <t>Salade de boulgour et poulet</t>
  </si>
  <si>
    <t>JOOD</t>
  </si>
  <si>
    <t>B0.02</t>
  </si>
  <si>
    <t>GESALTHCE</t>
  </si>
  <si>
    <t>Salade de thon céréales</t>
  </si>
  <si>
    <t>GRAA</t>
  </si>
  <si>
    <t>B0.03</t>
  </si>
  <si>
    <t>GEMERPRO</t>
  </si>
  <si>
    <t>Merlu aux légumes provençaux</t>
  </si>
  <si>
    <t>VIF</t>
  </si>
  <si>
    <t>B0.04</t>
  </si>
  <si>
    <t>GEPOUBASQ</t>
  </si>
  <si>
    <t>Poulet basquaise et son riz</t>
  </si>
  <si>
    <t>FOOD</t>
  </si>
  <si>
    <t>B0.05</t>
  </si>
  <si>
    <t>GEPOUCHOU</t>
  </si>
  <si>
    <t>Poulet Roti gratin choufleur</t>
  </si>
  <si>
    <t>DACO</t>
  </si>
  <si>
    <t>B0.06</t>
  </si>
  <si>
    <t>GESAPOPA</t>
  </si>
  <si>
    <t>Sauté de porc à lapaysanne</t>
  </si>
  <si>
    <t>110G</t>
  </si>
  <si>
    <t>B0.07</t>
  </si>
  <si>
    <t>CFLASSAUM</t>
  </si>
  <si>
    <t>Lasagnes saumon épinard</t>
  </si>
  <si>
    <t>DIMA</t>
  </si>
  <si>
    <t>B0.08</t>
  </si>
  <si>
    <t>INRICUVE</t>
  </si>
  <si>
    <t>Riz Cuisiné au Curry Vert</t>
  </si>
  <si>
    <t>B0.09</t>
  </si>
  <si>
    <t>COLASBOL</t>
  </si>
  <si>
    <t>Lasagnes à la Bolognaise</t>
  </si>
  <si>
    <t>PROA</t>
  </si>
  <si>
    <t>IMPF</t>
  </si>
  <si>
    <t>B0.10</t>
  </si>
  <si>
    <t>GESALIT</t>
  </si>
  <si>
    <t>Salade italienne thon</t>
  </si>
  <si>
    <t>SOUP</t>
  </si>
  <si>
    <t>B0.11</t>
  </si>
  <si>
    <t>GEPOUCUR</t>
  </si>
  <si>
    <t>Poulet et riz basmati sauce curry</t>
  </si>
  <si>
    <t>B0.12</t>
  </si>
  <si>
    <t>GETHOPRO</t>
  </si>
  <si>
    <t>Thon à la provençale</t>
  </si>
  <si>
    <t>LEMA</t>
  </si>
  <si>
    <t>B0.13</t>
  </si>
  <si>
    <t>CFCOLCUR</t>
  </si>
  <si>
    <t>Colin sauce curry coco et riz basmati</t>
  </si>
  <si>
    <t>NOVA</t>
  </si>
  <si>
    <t>B0.14</t>
  </si>
  <si>
    <t>GESTEAK</t>
  </si>
  <si>
    <t>Steak haché et purée à l'emmental</t>
  </si>
  <si>
    <t>B0.15</t>
  </si>
  <si>
    <t>Couscous au poulet et merguez</t>
  </si>
  <si>
    <t>B0.16</t>
  </si>
  <si>
    <t>GETAJLEG</t>
  </si>
  <si>
    <t>Tajine de légumes épicés aux céréales</t>
  </si>
  <si>
    <t>B0.17</t>
  </si>
  <si>
    <t>CFPOULTHAI</t>
  </si>
  <si>
    <t>Poulet Green Thai</t>
  </si>
  <si>
    <t>MARK</t>
  </si>
  <si>
    <t>B0.18</t>
  </si>
  <si>
    <t>RIET</t>
  </si>
  <si>
    <t>B0.19</t>
  </si>
  <si>
    <t>INFUSAU</t>
  </si>
  <si>
    <t>Fusilli au saumon, pointe d'ail</t>
  </si>
  <si>
    <t>AIRC</t>
  </si>
  <si>
    <t>B0.20</t>
  </si>
  <si>
    <t>CFBOULBOEUF</t>
  </si>
  <si>
    <t>Boulettes de bœuf sauce tomate Olive</t>
  </si>
  <si>
    <t>TANG</t>
  </si>
  <si>
    <t>B0.21</t>
  </si>
  <si>
    <t>INFUSCAMP</t>
  </si>
  <si>
    <t>Fusilli campagnardes</t>
  </si>
  <si>
    <t>C0.02</t>
  </si>
  <si>
    <t>GESALVEG</t>
  </si>
  <si>
    <t>Salade végétarienne</t>
  </si>
  <si>
    <t>C0.03</t>
  </si>
  <si>
    <t>GESALCIT</t>
  </si>
  <si>
    <t>Salade Poulet zeste de citron</t>
  </si>
  <si>
    <t>C0.04</t>
  </si>
  <si>
    <t>GESAMEX</t>
  </si>
  <si>
    <t>Salade mexicaine au thon</t>
  </si>
  <si>
    <t>C0.05</t>
  </si>
  <si>
    <t>GESAFRA</t>
  </si>
  <si>
    <t>Saladede thon à la française /Tuna French Style</t>
  </si>
  <si>
    <t>C0.06</t>
  </si>
  <si>
    <t>INBOUKEF</t>
  </si>
  <si>
    <t>Riz e tBoulettes de bœuf façon kefta</t>
  </si>
  <si>
    <t>C0.07</t>
  </si>
  <si>
    <t>INRIZKOR</t>
  </si>
  <si>
    <t>Poulet Curry façon Korma et son riz</t>
  </si>
  <si>
    <t>C0.08</t>
  </si>
  <si>
    <t>GESALPRO</t>
  </si>
  <si>
    <t>Salade provençale au poulet</t>
  </si>
  <si>
    <t>C0.09</t>
  </si>
  <si>
    <t>GESALRIZTH</t>
  </si>
  <si>
    <t>Salade de riz,thon,olives et compagnie (RizauThon)</t>
  </si>
  <si>
    <t>C0.10</t>
  </si>
  <si>
    <t>GESALEN</t>
  </si>
  <si>
    <t>Salade de lentilles, sauce aux agrumes</t>
  </si>
  <si>
    <t>C0.11</t>
  </si>
  <si>
    <t>CFBLANQUET</t>
  </si>
  <si>
    <t>Blanquette de poulet et riz</t>
  </si>
  <si>
    <t>C0.12</t>
  </si>
  <si>
    <t>Boulette sau bœuf sauce tomate et torsades</t>
  </si>
  <si>
    <t>C0.14</t>
  </si>
  <si>
    <t>Bœuf Carotte</t>
  </si>
  <si>
    <t>C0.15</t>
  </si>
  <si>
    <t>CFDINDCUR</t>
  </si>
  <si>
    <t>Dinde curry et riz</t>
  </si>
  <si>
    <t>C0.16</t>
  </si>
  <si>
    <t>COPARCAN</t>
  </si>
  <si>
    <t>Parmentier de canard et sa purée de patate douce</t>
  </si>
  <si>
    <t>C0.17</t>
  </si>
  <si>
    <t>Petit Salé aux lentilles</t>
  </si>
  <si>
    <t>C0.18</t>
  </si>
  <si>
    <t>GEBOBOUR</t>
  </si>
  <si>
    <t>Bœuf bourguignon</t>
  </si>
  <si>
    <t>C0.19</t>
  </si>
  <si>
    <t>COPOUYAS</t>
  </si>
  <si>
    <t>Poulet Yassa et son riz</t>
  </si>
  <si>
    <t>C0.20</t>
  </si>
  <si>
    <t>PESOSEIL</t>
  </si>
  <si>
    <t>Saumon sauce oseille et torsades</t>
  </si>
  <si>
    <t>C0.21</t>
  </si>
  <si>
    <t>INPOUCHA</t>
  </si>
  <si>
    <t>Poulet riz champignons</t>
  </si>
  <si>
    <t>D0.01</t>
  </si>
  <si>
    <t>CODALAUB</t>
  </si>
  <si>
    <t>Dahl de lentilles aux aubergines</t>
  </si>
  <si>
    <t>D0.02</t>
  </si>
  <si>
    <t>CFCOLOMBO</t>
  </si>
  <si>
    <t>Colombo de porc et riz</t>
  </si>
  <si>
    <t>D0.04</t>
  </si>
  <si>
    <t>PEMATHON</t>
  </si>
  <si>
    <t>Matelote de Thon</t>
  </si>
  <si>
    <t>D0.06</t>
  </si>
  <si>
    <t>Poulet moutarde</t>
  </si>
  <si>
    <t>D0.07</t>
  </si>
  <si>
    <t>CFCURRYVEG</t>
  </si>
  <si>
    <t>Curry végétarien</t>
  </si>
  <si>
    <t>D0.08</t>
  </si>
  <si>
    <t>INPAELLA</t>
  </si>
  <si>
    <t>Paella</t>
  </si>
  <si>
    <t>D0.10</t>
  </si>
  <si>
    <t>INSPAJAPA</t>
  </si>
  <si>
    <t>Spaguettis jambon parmesan</t>
  </si>
  <si>
    <t>D0.11</t>
  </si>
  <si>
    <t>PECOUSVEG</t>
  </si>
  <si>
    <t>Couscous végétarien</t>
  </si>
  <si>
    <t>D0.12</t>
  </si>
  <si>
    <t>PPAVOTBIO</t>
  </si>
  <si>
    <t>Petit pavé céréales pavot BIO</t>
  </si>
  <si>
    <t>D0.13</t>
  </si>
  <si>
    <t>GEGASOJA</t>
  </si>
  <si>
    <t>GALETTE DE SOJA TOMATE BASILIC ET LEGUMES DU SOLEIL</t>
  </si>
  <si>
    <t>D0.14</t>
  </si>
  <si>
    <t>Tajine de poulet</t>
  </si>
  <si>
    <t>D0.15</t>
  </si>
  <si>
    <t>GEGOULASH</t>
  </si>
  <si>
    <t>Goulash de Bœuf</t>
  </si>
  <si>
    <t>D0.16</t>
  </si>
  <si>
    <t>D0.17</t>
  </si>
  <si>
    <t>D0.18</t>
  </si>
  <si>
    <t>COMERCIT</t>
  </si>
  <si>
    <t>Filet de merlu sauce citron et son riz</t>
  </si>
  <si>
    <t>D0.19</t>
  </si>
  <si>
    <t>COLALECO</t>
  </si>
  <si>
    <t>Lasagnes Lentilles Corail</t>
  </si>
  <si>
    <t>D0.20</t>
  </si>
  <si>
    <t>GESAMED</t>
  </si>
  <si>
    <t>Salade de thon à la méditerranéenne</t>
  </si>
  <si>
    <t>D0.21</t>
  </si>
  <si>
    <t>GESALOR</t>
  </si>
  <si>
    <t>Salade à l'orientale, pois chiches et légumes</t>
  </si>
  <si>
    <t>E0.01</t>
  </si>
  <si>
    <t>GEMELCOCO</t>
  </si>
  <si>
    <t>Mélange de lentilles et légumes au lait de coco</t>
  </si>
  <si>
    <t>E0.02</t>
  </si>
  <si>
    <t>GETRIOQUI</t>
  </si>
  <si>
    <t>Trio de quinoa haricots rouges et poivrons</t>
  </si>
  <si>
    <t>E0.03</t>
  </si>
  <si>
    <t>E0.04</t>
  </si>
  <si>
    <t>GESANETH</t>
  </si>
  <si>
    <t>Saumon Aneth Riz</t>
  </si>
  <si>
    <t>E0.05</t>
  </si>
  <si>
    <t>COHACVG</t>
  </si>
  <si>
    <t>Hachis Parmentier Végétarien</t>
  </si>
  <si>
    <t>E0.06</t>
  </si>
  <si>
    <t>GESAUCOURG</t>
  </si>
  <si>
    <t>Saumon mariné purée de courgettes pdt</t>
  </si>
  <si>
    <t>E0.07</t>
  </si>
  <si>
    <t>COHAPABO</t>
  </si>
  <si>
    <t>Hachis Parmentier de Bœuf</t>
  </si>
  <si>
    <t>E0.08</t>
  </si>
  <si>
    <t>GEPOUCIT</t>
  </si>
  <si>
    <t>E0.09</t>
  </si>
  <si>
    <t>GEFILET</t>
  </si>
  <si>
    <t>Filet mignon de porc et écrasés de pommes de terre</t>
  </si>
  <si>
    <t>E0.10</t>
  </si>
  <si>
    <t>GEPOUPUR</t>
  </si>
  <si>
    <t>Poulet rôti et purée à l'ancienne</t>
  </si>
  <si>
    <t>E0.11</t>
  </si>
  <si>
    <t>GEBOEUFTOM</t>
  </si>
  <si>
    <t>Bœuf façon tomates farcies</t>
  </si>
  <si>
    <t>E0.12</t>
  </si>
  <si>
    <t>GESATHAI</t>
  </si>
  <si>
    <t>Salade thai, légumes et riz</t>
  </si>
  <si>
    <t>E0.14</t>
  </si>
  <si>
    <t>INSAUEPI</t>
  </si>
  <si>
    <t>Risotto saumon épinard</t>
  </si>
  <si>
    <t>E0.15</t>
  </si>
  <si>
    <t>GEDINDE</t>
  </si>
  <si>
    <t>Dinde rôtie et ses petits légumes</t>
  </si>
  <si>
    <t>E0.16</t>
  </si>
  <si>
    <t>E0.17</t>
  </si>
  <si>
    <t>GEPOISSNANT</t>
  </si>
  <si>
    <t>Poisson à la Nantaise et Pommes de terre</t>
  </si>
  <si>
    <t>E0.18</t>
  </si>
  <si>
    <t>GEPOUMOU</t>
  </si>
  <si>
    <t>E0.19</t>
  </si>
  <si>
    <t>INSPBOLO</t>
  </si>
  <si>
    <t>Spaghetti à la Bolognaise</t>
  </si>
  <si>
    <t>E0.20</t>
  </si>
  <si>
    <t>PAPEP1PRO</t>
  </si>
  <si>
    <t>Lot de 4 petits pains protéinés spécial multigrain</t>
  </si>
  <si>
    <t>E0.21</t>
  </si>
  <si>
    <t>BOULEPAIN</t>
  </si>
  <si>
    <t>Boule de pain</t>
  </si>
  <si>
    <t>F0.001</t>
  </si>
  <si>
    <t>F0.002</t>
  </si>
  <si>
    <t>FCCAKEBA</t>
  </si>
  <si>
    <t>Mini cake banane</t>
  </si>
  <si>
    <t>F0.003</t>
  </si>
  <si>
    <t>BISFRUIT</t>
  </si>
  <si>
    <t>Biscuits aux fruits rouges (sachet de 5)</t>
  </si>
  <si>
    <t>F0.005</t>
  </si>
  <si>
    <t>SOUPPOIRBIOUHT</t>
  </si>
  <si>
    <t>Velouté de poireaux, pommes de terre et haricots verts Bio</t>
  </si>
  <si>
    <t>F0.006</t>
  </si>
  <si>
    <t>BISCANEL</t>
  </si>
  <si>
    <t>Biscuits pomme cannelle (sachet de 5)</t>
  </si>
  <si>
    <t>F0.007</t>
  </si>
  <si>
    <t>RBISCHO</t>
  </si>
  <si>
    <t>F0.008</t>
  </si>
  <si>
    <t>COMPPOMFRA</t>
  </si>
  <si>
    <t>F0.009</t>
  </si>
  <si>
    <t>SOUPLEGBIOUHT</t>
  </si>
  <si>
    <t>Velouté de légumes BIO</t>
  </si>
  <si>
    <t>F0.010</t>
  </si>
  <si>
    <t>FDBISCHONOI</t>
  </si>
  <si>
    <t>Biscuits chocolat noisettes</t>
  </si>
  <si>
    <t>F0.011</t>
  </si>
  <si>
    <t>FDCHOLAI</t>
  </si>
  <si>
    <t>Biscuits nappés chocolat au lait</t>
  </si>
  <si>
    <t>F0.012</t>
  </si>
  <si>
    <t>COMPPOMBAN</t>
  </si>
  <si>
    <t>F0.013</t>
  </si>
  <si>
    <t>SOUPPOTBIOUHT</t>
  </si>
  <si>
    <t>F0.014</t>
  </si>
  <si>
    <t>FDBISCER</t>
  </si>
  <si>
    <t>Biscuits aux céréales</t>
  </si>
  <si>
    <t>F0.015</t>
  </si>
  <si>
    <t>FDCHONO</t>
  </si>
  <si>
    <t>Biscuits nappés chocolat noir</t>
  </si>
  <si>
    <t>F0.016</t>
  </si>
  <si>
    <t>COMPABRBAN</t>
  </si>
  <si>
    <t>F0.017</t>
  </si>
  <si>
    <t>SOUPLEGUHT</t>
  </si>
  <si>
    <t>Velouté de légumes sans sel ajouté</t>
  </si>
  <si>
    <t>F0.018</t>
  </si>
  <si>
    <t>FCCAKECITPAV</t>
  </si>
  <si>
    <t>F0.019</t>
  </si>
  <si>
    <t>FCMARBREBIO</t>
  </si>
  <si>
    <t>F0.020</t>
  </si>
  <si>
    <t>COMPPOM</t>
  </si>
  <si>
    <t>F0.021</t>
  </si>
  <si>
    <t>SOUPPOIUHT</t>
  </si>
  <si>
    <t>Velouté de poireaux et pommes de terre sans sel ajouté</t>
  </si>
  <si>
    <t>F0.022</t>
  </si>
  <si>
    <t>FCCAKEPEPCHOC</t>
  </si>
  <si>
    <t>Mini cakes aux pépites de chocolat</t>
  </si>
  <si>
    <t>F0.023</t>
  </si>
  <si>
    <t>FCCAKESUPFR</t>
  </si>
  <si>
    <t>F0.024</t>
  </si>
  <si>
    <t>COMP-DESSUGR</t>
  </si>
  <si>
    <t>F0.025</t>
  </si>
  <si>
    <t>NUBACI</t>
  </si>
  <si>
    <t>Barbe à papa saveur citron sans sucre</t>
  </si>
  <si>
    <t>F0.026</t>
  </si>
  <si>
    <t>FCBROWCHO</t>
  </si>
  <si>
    <t>Mini brownie tout choco</t>
  </si>
  <si>
    <t>F0.027</t>
  </si>
  <si>
    <t>BARGRCHOC</t>
  </si>
  <si>
    <t>F0.028</t>
  </si>
  <si>
    <t>COMP-BOOMIN</t>
  </si>
  <si>
    <t>F0.030</t>
  </si>
  <si>
    <t>BARGRGOJ</t>
  </si>
  <si>
    <t>F0.031</t>
  </si>
  <si>
    <t>BARGRAVNC-U</t>
  </si>
  <si>
    <t>F0.032</t>
  </si>
  <si>
    <t>BALCOCH</t>
  </si>
  <si>
    <t>F0.033</t>
  </si>
  <si>
    <t>CHEEF378-99-0002</t>
  </si>
  <si>
    <t>F0.034</t>
  </si>
  <si>
    <t>BALBARPOCA</t>
  </si>
  <si>
    <t>F0.035</t>
  </si>
  <si>
    <t>BALBARCHFR</t>
  </si>
  <si>
    <t>Barre chocolat fruits rouges</t>
  </si>
  <si>
    <t>F0.036</t>
  </si>
  <si>
    <t>TABLIER</t>
  </si>
  <si>
    <t>F0.037</t>
  </si>
  <si>
    <t>NUBACB</t>
  </si>
  <si>
    <t>Barbe à papa saveur crème brulée (sans sucre)</t>
  </si>
  <si>
    <t>F0.038</t>
  </si>
  <si>
    <t>PAINFRAIS</t>
  </si>
  <si>
    <t>Pain hyperprotéiné (2 tranches)</t>
  </si>
  <si>
    <t>F0.039</t>
  </si>
  <si>
    <t>GRANSONO-U</t>
  </si>
  <si>
    <t>F0.040</t>
  </si>
  <si>
    <t>LUNCHBAG</t>
  </si>
  <si>
    <t>F0.041</t>
  </si>
  <si>
    <t>FDBICHO</t>
  </si>
  <si>
    <t>Sachet de 4 biscuits type petit beurre au cacao</t>
  </si>
  <si>
    <t>F0.042</t>
  </si>
  <si>
    <t>GRANBAO-U</t>
  </si>
  <si>
    <t>Petit sachet Granola Coco Bio</t>
  </si>
  <si>
    <t>F0.043</t>
  </si>
  <si>
    <t>GRANMIEL-U</t>
  </si>
  <si>
    <t>F0.044</t>
  </si>
  <si>
    <t>COMP-CAFE</t>
  </si>
  <si>
    <t>F0.045</t>
  </si>
  <si>
    <t>RCRISPFRU</t>
  </si>
  <si>
    <t>F0.046</t>
  </si>
  <si>
    <t>GRANCHIA-U</t>
  </si>
  <si>
    <t>Petit sachet Granola Cranberry Bio</t>
  </si>
  <si>
    <t>F0.047</t>
  </si>
  <si>
    <t>JOCRTOHE</t>
  </si>
  <si>
    <t>G0.001</t>
  </si>
  <si>
    <t>COMPPOMABR</t>
  </si>
  <si>
    <t>G0.002</t>
  </si>
  <si>
    <t>CHEEF356-99-0065</t>
  </si>
  <si>
    <t>G0.003</t>
  </si>
  <si>
    <t>JOCRCAPI</t>
  </si>
  <si>
    <t>G0.004</t>
  </si>
  <si>
    <t>JOPECHO</t>
  </si>
  <si>
    <t>G0.005</t>
  </si>
  <si>
    <t>RGAUFWHITE</t>
  </si>
  <si>
    <t>G0.006</t>
  </si>
  <si>
    <t>NUBACE</t>
  </si>
  <si>
    <t>Barbe à papa saveur cerise sans sucre</t>
  </si>
  <si>
    <t>G0.007</t>
  </si>
  <si>
    <t>JOPENO</t>
  </si>
  <si>
    <t>Pépites de céréales, mélange de noix</t>
  </si>
  <si>
    <t>G0.008</t>
  </si>
  <si>
    <t>FDMSCHONO</t>
  </si>
  <si>
    <t>G0.009</t>
  </si>
  <si>
    <t>RGAUFVAN-U</t>
  </si>
  <si>
    <t>Gaufrettes arôme vanille (lot de 2)</t>
  </si>
  <si>
    <t>G0.010</t>
  </si>
  <si>
    <t>FLYERPROLONG</t>
  </si>
  <si>
    <t>G0.011</t>
  </si>
  <si>
    <t>FDMSRAPO</t>
  </si>
  <si>
    <t>G0.012</t>
  </si>
  <si>
    <t>AIRBISPPO</t>
  </si>
  <si>
    <t>G0.013</t>
  </si>
  <si>
    <t>GOURDE</t>
  </si>
  <si>
    <t>G0.014</t>
  </si>
  <si>
    <t>CHEEF356-01-0082</t>
  </si>
  <si>
    <t>G0.015</t>
  </si>
  <si>
    <t>CRKPOIROM</t>
  </si>
  <si>
    <t>G0.016</t>
  </si>
  <si>
    <t>CRKPATPIM</t>
  </si>
  <si>
    <t>G0.017</t>
  </si>
  <si>
    <t>FCCAKEVA</t>
  </si>
  <si>
    <t>Mini cake vanille</t>
  </si>
  <si>
    <t>G0.018</t>
  </si>
  <si>
    <t>COMP-NOEQLI</t>
  </si>
  <si>
    <t>G0.019</t>
  </si>
  <si>
    <t>CRKTOMPAP</t>
  </si>
  <si>
    <t>Crackers tomate et paprika fumé</t>
  </si>
  <si>
    <t>G0.020</t>
  </si>
  <si>
    <t>PANCAKE-U</t>
  </si>
  <si>
    <t>G0.021</t>
  </si>
  <si>
    <t>RGAUFHAZEL</t>
  </si>
  <si>
    <t>G0.022</t>
  </si>
  <si>
    <t>ALGELABR</t>
  </si>
  <si>
    <t>G0.023</t>
  </si>
  <si>
    <t>FDBIBEU</t>
  </si>
  <si>
    <t>Sachet de 4 biscuits type petit beurre</t>
  </si>
  <si>
    <t>G0.024</t>
  </si>
  <si>
    <t>GUCAAM</t>
  </si>
  <si>
    <t>Mix apéro cacahuètes et amandes grillées</t>
  </si>
  <si>
    <t>G0.025</t>
  </si>
  <si>
    <t>GUCAGRPR</t>
  </si>
  <si>
    <t>Mix apéro cacahuètes et graines provençales</t>
  </si>
  <si>
    <t>G0.026</t>
  </si>
  <si>
    <t>LUNCHBOX</t>
  </si>
  <si>
    <t>Lunch box Cheef</t>
  </si>
  <si>
    <t>G0.027</t>
  </si>
  <si>
    <t>METRE-RB</t>
  </si>
  <si>
    <t>Mètre ruban</t>
  </si>
  <si>
    <t>G0.028</t>
  </si>
  <si>
    <t>DIGAUPRO</t>
  </si>
  <si>
    <t>Gaufrettes riches en protéines</t>
  </si>
  <si>
    <t>G0.029</t>
  </si>
  <si>
    <t>COMP-NOREGLY</t>
  </si>
  <si>
    <t>G0.030</t>
  </si>
  <si>
    <t>SERVIETTE</t>
  </si>
  <si>
    <t>Serviette de plage Cheef</t>
  </si>
  <si>
    <t>G0.031</t>
  </si>
  <si>
    <t>DIGAUVA</t>
  </si>
  <si>
    <t>Gaufre à la vanille avec édulcorant maltilol</t>
  </si>
  <si>
    <t>G0.032</t>
  </si>
  <si>
    <t>DIGAUFI</t>
  </si>
  <si>
    <t>Gaufrettes fines sans sucres</t>
  </si>
  <si>
    <t>G0.033</t>
  </si>
  <si>
    <t>COMP-NODRFO</t>
  </si>
  <si>
    <t>Draineur détox</t>
  </si>
  <si>
    <t>GUIDECF-EQU</t>
  </si>
  <si>
    <t>Guide Cheef - Equilibre</t>
  </si>
  <si>
    <t>G0.035</t>
  </si>
  <si>
    <t>MAGRCHIA</t>
  </si>
  <si>
    <t>G0.036</t>
  </si>
  <si>
    <t>GUIDECF-SAN</t>
  </si>
  <si>
    <t>Guide Cheef - Santé</t>
  </si>
  <si>
    <t>G0.037</t>
  </si>
  <si>
    <t>COMP-NOPRO</t>
  </si>
  <si>
    <t>Probiotiques (cure 1 mois)</t>
  </si>
  <si>
    <t>FCTCBA</t>
  </si>
  <si>
    <t>FLYER1S</t>
  </si>
  <si>
    <t>FLYER2S</t>
  </si>
  <si>
    <t>THERMO</t>
  </si>
  <si>
    <t>PICKING</t>
  </si>
  <si>
    <t>Grand Coffret</t>
  </si>
  <si>
    <t>Petit Coffret</t>
  </si>
  <si>
    <t>GRAND SEPARATEUR</t>
  </si>
  <si>
    <t>Grand separateur</t>
  </si>
  <si>
    <t>Petit Separateur</t>
  </si>
  <si>
    <t>PETIT SEPARATEUR</t>
  </si>
  <si>
    <t>Grand Coffret Complet</t>
  </si>
  <si>
    <t>Grand coffrets avec separateurs</t>
  </si>
  <si>
    <t>Petit Coffret Complet</t>
  </si>
  <si>
    <t>Petit coffret avec séparateurs</t>
  </si>
  <si>
    <t>Fringal'action</t>
  </si>
  <si>
    <t>COMP-ALGLPH</t>
  </si>
  <si>
    <t>Gluco phage 30 gélules</t>
  </si>
  <si>
    <t>CAFRINGAL</t>
  </si>
  <si>
    <t>400X400X400</t>
  </si>
  <si>
    <t>VIDE</t>
  </si>
  <si>
    <t>Emplacement Vide</t>
  </si>
  <si>
    <t>COMERKERI</t>
  </si>
  <si>
    <t>Merlu Kerala riz complet</t>
  </si>
  <si>
    <t>COCOUMER</t>
  </si>
  <si>
    <t>COBOULBO</t>
  </si>
  <si>
    <t>COBOEUFCAR</t>
  </si>
  <si>
    <t>COPETSAL</t>
  </si>
  <si>
    <t>COPOUMOU</t>
  </si>
  <si>
    <t>COTAJINEPO</t>
  </si>
  <si>
    <t>GECOLBASQ</t>
  </si>
  <si>
    <t>COPOULAIG</t>
  </si>
  <si>
    <t>COCHILI</t>
  </si>
  <si>
    <t>CODINDFOR</t>
  </si>
  <si>
    <t>Dinde rôtie forestière et duo de riz</t>
  </si>
  <si>
    <t>600X400X400 EXT IMP</t>
  </si>
  <si>
    <t>DATE</t>
  </si>
  <si>
    <t>Réf picking</t>
  </si>
  <si>
    <t>LOT</t>
  </si>
  <si>
    <t>DLC</t>
  </si>
  <si>
    <t>Qté</t>
  </si>
  <si>
    <t>PAL/COLIS</t>
  </si>
  <si>
    <t>Quantité pal</t>
  </si>
  <si>
    <t>TOTAL</t>
  </si>
  <si>
    <t>Qté Boite</t>
  </si>
  <si>
    <t>Commentaire</t>
  </si>
  <si>
    <t>PAL</t>
  </si>
  <si>
    <t>BARI</t>
  </si>
  <si>
    <t>8091</t>
  </si>
  <si>
    <t>BALA</t>
  </si>
  <si>
    <t>27082026</t>
  </si>
  <si>
    <t>28082026</t>
  </si>
  <si>
    <t>09092026</t>
  </si>
  <si>
    <t>CFCHILIVEG</t>
  </si>
  <si>
    <t>XXX</t>
  </si>
  <si>
    <t>XX/XX/XXXX</t>
  </si>
  <si>
    <t>COL</t>
  </si>
  <si>
    <t>51275</t>
  </si>
  <si>
    <t>26077</t>
  </si>
  <si>
    <t>PATROBA</t>
  </si>
  <si>
    <t>2603240479</t>
  </si>
  <si>
    <t>NOVAPHARM</t>
  </si>
  <si>
    <t>A5301</t>
  </si>
  <si>
    <t>2604090483</t>
  </si>
  <si>
    <t>G0.038</t>
  </si>
  <si>
    <t>COMP-FDHYFR</t>
  </si>
  <si>
    <t>COMP-FDHYCI</t>
  </si>
  <si>
    <t>G0.042</t>
  </si>
  <si>
    <t>PCHOCOBIO</t>
  </si>
  <si>
    <t>Lot de 4 petits pavés au chocolat et pépites de chocolat Bio</t>
  </si>
  <si>
    <t>PMUESLIBIO</t>
  </si>
  <si>
    <t>Lot de 4 petits pavés au muesli Bio 200 g</t>
  </si>
  <si>
    <t>C0.13</t>
  </si>
  <si>
    <t>E0.13</t>
  </si>
  <si>
    <t>26112</t>
  </si>
  <si>
    <t>Chili végétarien</t>
  </si>
  <si>
    <t>CONSOMMABLES</t>
  </si>
  <si>
    <t>Stockage vrac (archives et autres)</t>
  </si>
  <si>
    <t>H0.003</t>
  </si>
  <si>
    <t>H0.005</t>
  </si>
  <si>
    <t>H0.007</t>
  </si>
  <si>
    <t>H0.009</t>
  </si>
  <si>
    <t>H0.011</t>
  </si>
  <si>
    <t>Tranche de cake tout chocolat</t>
  </si>
  <si>
    <t>Tranche de cake à la vanille</t>
  </si>
  <si>
    <t>Tranche de cake citron pavot</t>
  </si>
  <si>
    <t>Tranche de cake à la banane</t>
  </si>
  <si>
    <t>Tranche de cake aux pépites de chocolat</t>
  </si>
  <si>
    <t>CAISSE AMERICAINE DF 360X270X160MM</t>
  </si>
  <si>
    <t>RUBAN ADH PP ACRY DSB 3M313 HAVANE 40μ 48MMX100M</t>
  </si>
  <si>
    <t>Ruban adhésif polypropylène silencieux - TRANSPARENT 75 mm x 100 m</t>
  </si>
  <si>
    <t>BANDE GOMMEE KRAFT 70G 70MMX200M</t>
  </si>
  <si>
    <t>Lames pour couteau de sécurité SK4</t>
  </si>
  <si>
    <t>Form-Pack, Formate, 125g/m2, 0,375m x 0,800m</t>
  </si>
  <si>
    <t>SpeedMan 70 ComPackt® Max endless 0,760 m x 7.600 lfm</t>
  </si>
  <si>
    <t>Papier 70 Speedman 1 pli 70 gr - Bobine 350mm x 450m</t>
  </si>
  <si>
    <t>CA FD SEMI AUTO 385X192X185 EXT SANS IMP</t>
  </si>
  <si>
    <t>Caisse US  200X150X120MM - Fond auto</t>
  </si>
  <si>
    <t>Plaque carton ondulé prédécoupée 395x395mm</t>
  </si>
  <si>
    <t>26105</t>
  </si>
  <si>
    <t>26110</t>
  </si>
  <si>
    <t>2604130487</t>
  </si>
  <si>
    <t>SAI</t>
  </si>
  <si>
    <t>PT-COFFRET</t>
  </si>
  <si>
    <t>26126</t>
  </si>
  <si>
    <t>26127</t>
  </si>
  <si>
    <t>26125</t>
  </si>
  <si>
    <t>127349</t>
  </si>
  <si>
    <t>26131</t>
  </si>
  <si>
    <t>26132</t>
  </si>
  <si>
    <t>26138</t>
  </si>
  <si>
    <t>26139</t>
  </si>
  <si>
    <t>2605220514</t>
  </si>
  <si>
    <t>2604157030</t>
  </si>
  <si>
    <t>BOEH</t>
  </si>
  <si>
    <t>26148</t>
  </si>
  <si>
    <t>61460015</t>
  </si>
  <si>
    <t>61530014</t>
  </si>
  <si>
    <t>26154</t>
  </si>
  <si>
    <t>26155</t>
  </si>
  <si>
    <t>61600014</t>
  </si>
  <si>
    <t>26156</t>
  </si>
  <si>
    <t>L6142583</t>
  </si>
  <si>
    <t>L2436</t>
  </si>
  <si>
    <t>26160</t>
  </si>
  <si>
    <t>26166</t>
  </si>
  <si>
    <t>26149</t>
  </si>
  <si>
    <t>26162</t>
  </si>
  <si>
    <t>C0.01</t>
  </si>
  <si>
    <t>SATRPANO</t>
  </si>
  <si>
    <t>SALE</t>
  </si>
  <si>
    <t>63097</t>
  </si>
  <si>
    <t>63103</t>
  </si>
  <si>
    <t>63197</t>
  </si>
  <si>
    <t>63108</t>
  </si>
  <si>
    <t>63114</t>
  </si>
  <si>
    <t>16152006</t>
  </si>
  <si>
    <t>16153006</t>
  </si>
  <si>
    <t>16156037</t>
  </si>
  <si>
    <t>16155030</t>
  </si>
  <si>
    <t>16156007</t>
  </si>
  <si>
    <t>26161</t>
  </si>
  <si>
    <t>233B</t>
  </si>
  <si>
    <t>L12626</t>
  </si>
  <si>
    <t>L12726</t>
  </si>
  <si>
    <t>L15226</t>
  </si>
  <si>
    <t>2605180561</t>
  </si>
  <si>
    <t>2605270564</t>
  </si>
  <si>
    <t>2606160519</t>
  </si>
  <si>
    <t>L6148124</t>
  </si>
  <si>
    <t>L6160096</t>
  </si>
  <si>
    <t>L6149486</t>
  </si>
  <si>
    <t>L6142596</t>
  </si>
  <si>
    <t>L6162185</t>
  </si>
  <si>
    <t>L6163277</t>
  </si>
  <si>
    <t>L6162180</t>
  </si>
  <si>
    <t>L6163271</t>
  </si>
  <si>
    <t>26167</t>
  </si>
  <si>
    <t>20260615</t>
  </si>
  <si>
    <t>M6012</t>
  </si>
  <si>
    <t>2606052999</t>
  </si>
  <si>
    <t>2603242064</t>
  </si>
  <si>
    <t>2604227009</t>
  </si>
  <si>
    <t>2606220028</t>
  </si>
  <si>
    <t>2606058183</t>
  </si>
  <si>
    <t>2606097010</t>
  </si>
  <si>
    <t>2606158011</t>
  </si>
  <si>
    <t>2606010562</t>
  </si>
  <si>
    <t>2606220037</t>
  </si>
  <si>
    <t>2606058183B0301</t>
  </si>
  <si>
    <t>2605207077B0201</t>
  </si>
  <si>
    <t>8111</t>
  </si>
  <si>
    <t>089</t>
  </si>
  <si>
    <t>8033</t>
  </si>
  <si>
    <t>8131</t>
  </si>
  <si>
    <t>2606178479</t>
  </si>
  <si>
    <t>SICA</t>
  </si>
  <si>
    <t>02072026</t>
  </si>
  <si>
    <t>63310</t>
  </si>
  <si>
    <t>63327</t>
  </si>
  <si>
    <t>2606230027</t>
  </si>
  <si>
    <t>2606190026</t>
  </si>
  <si>
    <t>06072026</t>
  </si>
  <si>
    <t>2606160492</t>
  </si>
  <si>
    <t>2606238120</t>
  </si>
  <si>
    <t>248C</t>
  </si>
  <si>
    <t>26182</t>
  </si>
  <si>
    <t>26177</t>
  </si>
  <si>
    <t>261890023</t>
  </si>
  <si>
    <t>261890024</t>
  </si>
  <si>
    <t>261900016</t>
  </si>
  <si>
    <t>261900017</t>
  </si>
  <si>
    <t>261900018</t>
  </si>
  <si>
    <t>261900019</t>
  </si>
  <si>
    <t>261900020</t>
  </si>
  <si>
    <t>261900021</t>
  </si>
  <si>
    <t>261890022</t>
  </si>
  <si>
    <t>261880033</t>
  </si>
  <si>
    <t>261880034</t>
  </si>
  <si>
    <t>20260706</t>
  </si>
  <si>
    <t>20260713</t>
  </si>
  <si>
    <t>63294</t>
  </si>
  <si>
    <t>63300</t>
  </si>
  <si>
    <t>63320</t>
  </si>
  <si>
    <t>63618</t>
  </si>
  <si>
    <t>26181</t>
  </si>
  <si>
    <t>26180</t>
  </si>
  <si>
    <t>26183</t>
  </si>
  <si>
    <t>26189</t>
  </si>
  <si>
    <t>61600017</t>
  </si>
  <si>
    <t>61840022</t>
  </si>
  <si>
    <t>61980011</t>
  </si>
  <si>
    <t>61540007</t>
  </si>
  <si>
    <t>61980009</t>
  </si>
  <si>
    <t>61820034</t>
  </si>
  <si>
    <t>61980010</t>
  </si>
  <si>
    <t>PPIER</t>
  </si>
  <si>
    <t>7737220</t>
  </si>
  <si>
    <t>7737322</t>
  </si>
  <si>
    <t>7737423</t>
  </si>
  <si>
    <t>7737524</t>
  </si>
  <si>
    <t>02072028</t>
  </si>
  <si>
    <t>63305</t>
  </si>
  <si>
    <t>63316</t>
  </si>
  <si>
    <t>63331</t>
  </si>
  <si>
    <t>26201</t>
  </si>
  <si>
    <t>26198</t>
  </si>
  <si>
    <t>I2188</t>
  </si>
  <si>
    <t>2607082037</t>
  </si>
  <si>
    <t>2607092070</t>
  </si>
  <si>
    <t>2607072034</t>
  </si>
  <si>
    <t>2607102097</t>
  </si>
  <si>
    <t>2607027073</t>
  </si>
  <si>
    <t>2606290031</t>
  </si>
  <si>
    <t>2607100091</t>
  </si>
  <si>
    <t>2607062001</t>
  </si>
  <si>
    <t>2606187075</t>
  </si>
  <si>
    <t>2607080036</t>
  </si>
  <si>
    <t>2607150035</t>
  </si>
  <si>
    <t>170726171026</t>
  </si>
  <si>
    <t>CE2623069</t>
  </si>
  <si>
    <t>L2746</t>
  </si>
  <si>
    <t>2607028119</t>
  </si>
  <si>
    <t>2607070111</t>
  </si>
  <si>
    <t>2604020534</t>
  </si>
  <si>
    <t>26064021</t>
  </si>
  <si>
    <t>269A</t>
  </si>
  <si>
    <t>Shaker 600ml GRAADE</t>
  </si>
  <si>
    <t>Gourde 1l GRAADE</t>
  </si>
  <si>
    <t>Cadenas zinc GRAADE</t>
  </si>
  <si>
    <t>20260727</t>
  </si>
  <si>
    <t>L6198606</t>
  </si>
  <si>
    <t>L6206553</t>
  </si>
  <si>
    <t>L6168985</t>
  </si>
  <si>
    <t>2607200034</t>
  </si>
  <si>
    <t>262080023</t>
  </si>
  <si>
    <t>262080024</t>
  </si>
  <si>
    <t>262080025</t>
  </si>
  <si>
    <t>262090034</t>
  </si>
  <si>
    <t>262090035</t>
  </si>
  <si>
    <t>262090036</t>
  </si>
  <si>
    <t>262090031</t>
  </si>
  <si>
    <t>262090032</t>
  </si>
  <si>
    <t>262090033</t>
  </si>
  <si>
    <t>262080010</t>
  </si>
  <si>
    <t>262080011</t>
  </si>
  <si>
    <t>262080012</t>
  </si>
  <si>
    <t>262100048</t>
  </si>
  <si>
    <t>262030055</t>
  </si>
  <si>
    <t>262030056</t>
  </si>
  <si>
    <t>262030057</t>
  </si>
  <si>
    <t>262030058</t>
  </si>
  <si>
    <t>262030059</t>
  </si>
  <si>
    <t>141</t>
  </si>
  <si>
    <t>2607230164</t>
  </si>
  <si>
    <t>262100049</t>
  </si>
  <si>
    <t>262100045</t>
  </si>
  <si>
    <t>RETOUR LOGIBEX</t>
  </si>
  <si>
    <t>26173</t>
  </si>
  <si>
    <t>L19426</t>
  </si>
  <si>
    <t>L17126</t>
  </si>
  <si>
    <t>262100046</t>
  </si>
  <si>
    <t>L3166</t>
  </si>
  <si>
    <t>120826121126</t>
  </si>
  <si>
    <t>46222</t>
  </si>
  <si>
    <t>36222</t>
  </si>
  <si>
    <t>26222</t>
  </si>
  <si>
    <t>H0.013</t>
  </si>
  <si>
    <t>H0.014</t>
  </si>
  <si>
    <t>H0.015</t>
  </si>
  <si>
    <t>FDINDI</t>
  </si>
  <si>
    <t>FDINDENA</t>
  </si>
  <si>
    <t>109967</t>
  </si>
  <si>
    <t>109964</t>
  </si>
  <si>
    <t>20260810</t>
  </si>
  <si>
    <t>2608052081</t>
  </si>
  <si>
    <t>262250001</t>
  </si>
  <si>
    <t>262250002</t>
  </si>
  <si>
    <t>262250003</t>
  </si>
  <si>
    <t>262250004</t>
  </si>
  <si>
    <t>262250005</t>
  </si>
  <si>
    <t>262250006</t>
  </si>
  <si>
    <t>262230009</t>
  </si>
  <si>
    <t>262230010</t>
  </si>
  <si>
    <t>262230011</t>
  </si>
  <si>
    <t>262230012</t>
  </si>
  <si>
    <t>262230007</t>
  </si>
  <si>
    <t>262230008</t>
  </si>
  <si>
    <t>262250007</t>
  </si>
  <si>
    <t>262250008</t>
  </si>
  <si>
    <t>26212</t>
  </si>
  <si>
    <t>26209</t>
  </si>
  <si>
    <t>26210</t>
  </si>
  <si>
    <t>26211</t>
  </si>
  <si>
    <t>61830007</t>
  </si>
  <si>
    <t>61830021</t>
  </si>
  <si>
    <t>61840019</t>
  </si>
  <si>
    <t>62030014</t>
  </si>
  <si>
    <t>62030021</t>
  </si>
  <si>
    <t>61820023</t>
  </si>
  <si>
    <t>61820024</t>
  </si>
  <si>
    <t>61820033</t>
  </si>
  <si>
    <t>61460024</t>
  </si>
  <si>
    <t>61830009</t>
  </si>
  <si>
    <t>61840015</t>
  </si>
  <si>
    <t>61840016</t>
  </si>
  <si>
    <t>61840018</t>
  </si>
  <si>
    <t>0170012000</t>
  </si>
  <si>
    <t>297A</t>
  </si>
  <si>
    <t>210826211126</t>
  </si>
  <si>
    <t>Petit salé aux lentilles</t>
  </si>
  <si>
    <t>Poulet et haricots rouges, sauce chili</t>
  </si>
  <si>
    <t>Poulet et spaghetti, sauce tomate</t>
  </si>
  <si>
    <t>Parmentier de poulet, purée de pommes de terre et de lentilles corail</t>
  </si>
  <si>
    <t>Poulet et fusilli, sauce curry</t>
  </si>
  <si>
    <t>Poulet et torsades, sauce tikka massala</t>
  </si>
  <si>
    <t>Lasagnes au poulet et aux légumes</t>
  </si>
  <si>
    <t>26196</t>
  </si>
  <si>
    <t>Zinc et magnésium B6 - 60 gélules</t>
  </si>
  <si>
    <t>Oméga 3 - 60 gélules</t>
  </si>
  <si>
    <t>Vitamines D3 + K2 - 30 gélules</t>
  </si>
  <si>
    <t>SAIC</t>
  </si>
  <si>
    <t>SPRI</t>
  </si>
  <si>
    <t>7737222</t>
  </si>
  <si>
    <t xml:space="preserve">CHARIOT </t>
  </si>
  <si>
    <t>MAZET</t>
  </si>
  <si>
    <t>112260012</t>
  </si>
  <si>
    <t>6281351</t>
  </si>
  <si>
    <t>11226057</t>
  </si>
  <si>
    <t>I2836</t>
  </si>
  <si>
    <t>I2846</t>
  </si>
  <si>
    <t>I2841</t>
  </si>
  <si>
    <t>I2693</t>
  </si>
  <si>
    <t>I3476</t>
  </si>
  <si>
    <t>I2696</t>
  </si>
  <si>
    <t>fruit&amp;you</t>
  </si>
  <si>
    <t>CHF3CH20270706</t>
  </si>
  <si>
    <t>CHF3CH20270707</t>
  </si>
  <si>
    <t>CHF3NX20270720</t>
  </si>
  <si>
    <t>DIMABEL</t>
  </si>
  <si>
    <t>26243</t>
  </si>
  <si>
    <t>Picking Sec</t>
  </si>
  <si>
    <t>Nouveau
picking frais</t>
  </si>
  <si>
    <t>Picking Sec S1</t>
  </si>
  <si>
    <t>Picking Sec S2</t>
  </si>
  <si>
    <t>F.0034</t>
  </si>
  <si>
    <t>S1.0082</t>
  </si>
  <si>
    <t>S2.0077</t>
  </si>
  <si>
    <t>F.0052</t>
  </si>
  <si>
    <t>S1.0106</t>
  </si>
  <si>
    <t>S2.0101</t>
  </si>
  <si>
    <t>F.0011</t>
  </si>
  <si>
    <t>S1.0134</t>
  </si>
  <si>
    <t>S2.0113</t>
  </si>
  <si>
    <t>F.0141</t>
  </si>
  <si>
    <t>S1.0222</t>
  </si>
  <si>
    <t>S2.0133</t>
  </si>
  <si>
    <t>F.0051</t>
  </si>
  <si>
    <t>S1.0094</t>
  </si>
  <si>
    <t>S2.0145</t>
  </si>
  <si>
    <t>F.0101</t>
  </si>
  <si>
    <t>S1.0161</t>
  </si>
  <si>
    <t>S2.0141</t>
  </si>
  <si>
    <t>F.0095</t>
  </si>
  <si>
    <t>S1.0086</t>
  </si>
  <si>
    <t>S2.0207</t>
  </si>
  <si>
    <t>F.0021</t>
  </si>
  <si>
    <t>S1.0174</t>
  </si>
  <si>
    <t>S2.0126</t>
  </si>
  <si>
    <t>F.0091</t>
  </si>
  <si>
    <t>S1.0122</t>
  </si>
  <si>
    <t>S2.0061</t>
  </si>
  <si>
    <t>Poulet mariné au citron et légumes du jardin 
(Poulet Thym Citron)</t>
  </si>
  <si>
    <t>F.0026</t>
  </si>
  <si>
    <t>S1.0150</t>
  </si>
  <si>
    <t>S2.0153</t>
  </si>
  <si>
    <t>F.0126</t>
  </si>
  <si>
    <t>S1.0170</t>
  </si>
  <si>
    <t>S2.0129</t>
  </si>
  <si>
    <t>F.0122</t>
  </si>
  <si>
    <t>S1.0205</t>
  </si>
  <si>
    <t>S2.0208</t>
  </si>
  <si>
    <t>F.0194</t>
  </si>
  <si>
    <t>S2.0217</t>
  </si>
  <si>
    <t>F.0002</t>
  </si>
  <si>
    <t>S1.0054</t>
  </si>
  <si>
    <t>S2.0041</t>
  </si>
  <si>
    <t>F.0012</t>
  </si>
  <si>
    <t>S1.0074</t>
  </si>
  <si>
    <t>S2.0205</t>
  </si>
  <si>
    <t>Emincés de poulet à la moutarde et duo lentilles cuisinées
 (Poulet Moutarde)</t>
  </si>
  <si>
    <t>F.0103</t>
  </si>
  <si>
    <t>S1.0212</t>
  </si>
  <si>
    <t>S2.0220</t>
  </si>
  <si>
    <t>F.0193</t>
  </si>
  <si>
    <t>S1.0206</t>
  </si>
  <si>
    <t>S2.0215</t>
  </si>
  <si>
    <t>F.0066</t>
  </si>
  <si>
    <t>S1.0130</t>
  </si>
  <si>
    <t>S2.0130</t>
  </si>
  <si>
    <t>F.0076</t>
  </si>
  <si>
    <t>S1.0203</t>
  </si>
  <si>
    <t>S2.0206</t>
  </si>
  <si>
    <t>F.0151</t>
  </si>
  <si>
    <t>S1.0077</t>
  </si>
  <si>
    <t>S2.0069</t>
  </si>
  <si>
    <t>F.0132</t>
  </si>
  <si>
    <t>S1.0218</t>
  </si>
  <si>
    <t>S2.0065</t>
  </si>
  <si>
    <t>F.0191</t>
  </si>
  <si>
    <t>S1.0215</t>
  </si>
  <si>
    <t>S2.0221</t>
  </si>
  <si>
    <t>F.0061</t>
  </si>
  <si>
    <t>S1.0078</t>
  </si>
  <si>
    <t>S2.0073</t>
  </si>
  <si>
    <t>F.0064</t>
  </si>
  <si>
    <t>S1.0216</t>
  </si>
  <si>
    <t>S2.0211</t>
  </si>
  <si>
    <t>F.0081</t>
  </si>
  <si>
    <t>S1.0101</t>
  </si>
  <si>
    <t>S2.0222</t>
  </si>
  <si>
    <t>F.0085</t>
  </si>
  <si>
    <t>S1.0146</t>
  </si>
  <si>
    <t>S2.0074</t>
  </si>
  <si>
    <t>F.0001</t>
  </si>
  <si>
    <t>S1.0038</t>
  </si>
  <si>
    <t>S2.0025</t>
  </si>
  <si>
    <t>F.0131</t>
  </si>
  <si>
    <t>S1.0097</t>
  </si>
  <si>
    <t>S2.0085</t>
  </si>
  <si>
    <t>F.0003</t>
  </si>
  <si>
    <t>S1.0157</t>
  </si>
  <si>
    <t>S2.0224</t>
  </si>
  <si>
    <t>F.0045</t>
  </si>
  <si>
    <t>S1.0162</t>
  </si>
  <si>
    <t>S2.0210</t>
  </si>
  <si>
    <t>F.0121</t>
  </si>
  <si>
    <t>S1.0219</t>
  </si>
  <si>
    <t>S2.0219</t>
  </si>
  <si>
    <t>F.0054</t>
  </si>
  <si>
    <t>S1.0133</t>
  </si>
  <si>
    <t>S2.0121</t>
  </si>
  <si>
    <t>F.0023</t>
  </si>
  <si>
    <t>S1.0166</t>
  </si>
  <si>
    <t>S2.0201</t>
  </si>
  <si>
    <t>F.0032</t>
  </si>
  <si>
    <t>S1.0226</t>
  </si>
  <si>
    <t>S2.0203</t>
  </si>
  <si>
    <t>F.0031</t>
  </si>
  <si>
    <t>S1.0058</t>
  </si>
  <si>
    <t>S2.0045</t>
  </si>
  <si>
    <t>F.0112</t>
  </si>
  <si>
    <t>S1.0062</t>
  </si>
  <si>
    <t>S2.0049</t>
  </si>
  <si>
    <t>F.0142</t>
  </si>
  <si>
    <t>S1.0105</t>
  </si>
  <si>
    <t>S2.0154</t>
  </si>
  <si>
    <t>S1.0098</t>
  </si>
  <si>
    <t>S2.0089</t>
  </si>
  <si>
    <t>F.0125</t>
  </si>
  <si>
    <t>S1.0073</t>
  </si>
  <si>
    <t>S2.0102</t>
  </si>
  <si>
    <t>F.0162</t>
  </si>
  <si>
    <t>S1.0208</t>
  </si>
  <si>
    <t>S2.0098</t>
  </si>
  <si>
    <t>F.0115</t>
  </si>
  <si>
    <t>S1.0137</t>
  </si>
  <si>
    <t>S2.0117</t>
  </si>
  <si>
    <t>F.0134</t>
  </si>
  <si>
    <t>S1.0066</t>
  </si>
  <si>
    <t>S2.0053</t>
  </si>
  <si>
    <t>F.0173</t>
  </si>
  <si>
    <t>S1.0158</t>
  </si>
  <si>
    <t>S2.0137</t>
  </si>
  <si>
    <t>F.0192</t>
  </si>
  <si>
    <t>S1.0204</t>
  </si>
  <si>
    <t>S2.0146</t>
  </si>
  <si>
    <t>F.0146</t>
  </si>
  <si>
    <t>S1.0217</t>
  </si>
  <si>
    <t>S2.0093</t>
  </si>
  <si>
    <t>F.0181</t>
  </si>
  <si>
    <t>S1.0228</t>
  </si>
  <si>
    <t>S2.0204</t>
  </si>
  <si>
    <t>F.0086</t>
  </si>
  <si>
    <t>S1.0090</t>
  </si>
  <si>
    <t>S2.0081</t>
  </si>
  <si>
    <t>Colin façon basquaise et riz complet</t>
  </si>
  <si>
    <t>S1.0102</t>
  </si>
  <si>
    <t>S2.0097</t>
  </si>
  <si>
    <t>F.0166</t>
  </si>
  <si>
    <t>S1.0178</t>
  </si>
  <si>
    <t>S2.0157</t>
  </si>
  <si>
    <t>F.0025</t>
  </si>
  <si>
    <t>S1.0214</t>
  </si>
  <si>
    <t>S2.0213</t>
  </si>
  <si>
    <t>F.0044</t>
  </si>
  <si>
    <t>S1.0220</t>
  </si>
  <si>
    <t>S2.0212</t>
  </si>
  <si>
    <t>Poulet sauce aigre douce et son quinoa</t>
  </si>
  <si>
    <t>F.0171</t>
  </si>
  <si>
    <t>S1.0042</t>
  </si>
  <si>
    <t>S2.0029</t>
  </si>
  <si>
    <t>F.0092</t>
  </si>
  <si>
    <t>S1.0046</t>
  </si>
  <si>
    <t>S2.0033</t>
  </si>
  <si>
    <t>F.0022</t>
  </si>
  <si>
    <t>S1.0142</t>
  </si>
  <si>
    <t>S2.0125</t>
  </si>
  <si>
    <t>F.0154</t>
  </si>
  <si>
    <t>S1.0213</t>
  </si>
  <si>
    <t>S2.0106</t>
  </si>
  <si>
    <t>F.0041</t>
  </si>
  <si>
    <t>S1.0050</t>
  </si>
  <si>
    <t>S2.0037</t>
  </si>
  <si>
    <t>F.0055</t>
  </si>
  <si>
    <t>S1.0247</t>
  </si>
  <si>
    <t>S2.0246</t>
  </si>
  <si>
    <t>F.0062</t>
  </si>
  <si>
    <t>S1.0229</t>
  </si>
  <si>
    <t>S2.0226</t>
  </si>
  <si>
    <t>F.0136</t>
  </si>
  <si>
    <t>S1.0237</t>
  </si>
  <si>
    <t>S2.0233</t>
  </si>
  <si>
    <t>F.0094</t>
  </si>
  <si>
    <t>S1.0307</t>
  </si>
  <si>
    <t>S2.0253</t>
  </si>
  <si>
    <t>F.0152</t>
  </si>
  <si>
    <t>S1.0254</t>
  </si>
  <si>
    <t>S2.0248</t>
  </si>
  <si>
    <t>F.0164</t>
  </si>
  <si>
    <t>S1.0245</t>
  </si>
  <si>
    <t>S2.0237</t>
  </si>
  <si>
    <t>F.0071</t>
  </si>
  <si>
    <t>S1.0248</t>
  </si>
  <si>
    <t>S2.0308</t>
  </si>
  <si>
    <t>F.0074</t>
  </si>
  <si>
    <t>S1.0258</t>
  </si>
  <si>
    <t>S2.0241</t>
  </si>
  <si>
    <t>F.0175</t>
  </si>
  <si>
    <t>S1.0234</t>
  </si>
  <si>
    <t>S2.0227</t>
  </si>
  <si>
    <t>F.0102</t>
  </si>
  <si>
    <t>S1.0347</t>
  </si>
  <si>
    <t>S2.0245</t>
  </si>
  <si>
    <t>F.0083</t>
  </si>
  <si>
    <t>S1.0252</t>
  </si>
  <si>
    <t>S2.0239</t>
  </si>
  <si>
    <t>F.0172</t>
  </si>
  <si>
    <t>S1.0233</t>
  </si>
  <si>
    <t>S2.0238</t>
  </si>
  <si>
    <t>F.0105</t>
  </si>
  <si>
    <t>S1.0257</t>
  </si>
  <si>
    <t>S2.0243</t>
  </si>
  <si>
    <t>F.0035</t>
  </si>
  <si>
    <t>S1.0387</t>
  </si>
  <si>
    <t>S2.0250</t>
  </si>
  <si>
    <t>F.0161</t>
  </si>
  <si>
    <t>S1.0244</t>
  </si>
  <si>
    <t>S2.0348</t>
  </si>
  <si>
    <t>F.0144</t>
  </si>
  <si>
    <t>S1.0238</t>
  </si>
  <si>
    <t>S2.0328</t>
  </si>
  <si>
    <t>F.0111</t>
  </si>
  <si>
    <t>S1.0240</t>
  </si>
  <si>
    <t>S2.0234</t>
  </si>
  <si>
    <t>F.0113</t>
  </si>
  <si>
    <t>S1.0242</t>
  </si>
  <si>
    <t>S2.0368</t>
  </si>
  <si>
    <t>F.0156</t>
  </si>
  <si>
    <t>S1.0232</t>
  </si>
  <si>
    <t>S2.0229</t>
  </si>
  <si>
    <t>F.0183</t>
  </si>
  <si>
    <t>S1.0327</t>
  </si>
  <si>
    <t>S2.0388</t>
  </si>
  <si>
    <t>F.0042</t>
  </si>
  <si>
    <t>S1.0231</t>
  </si>
  <si>
    <t>S2.0249</t>
  </si>
  <si>
    <t>FLYERMIXTE</t>
  </si>
  <si>
    <t>F.0005</t>
  </si>
  <si>
    <t>S1.0256</t>
  </si>
  <si>
    <t>S2.0255</t>
  </si>
  <si>
    <t>F.0013</t>
  </si>
  <si>
    <t>S1.0249</t>
  </si>
  <si>
    <t>S2.0258</t>
  </si>
  <si>
    <t>F.0751</t>
  </si>
  <si>
    <t>S1.0452</t>
  </si>
  <si>
    <t>S2.0452</t>
  </si>
  <si>
    <t>Coulis à l'abricot</t>
  </si>
  <si>
    <t>F.0752</t>
  </si>
  <si>
    <t>S1.0573</t>
  </si>
  <si>
    <t>S2.0573</t>
  </si>
  <si>
    <t>Crackers pois chiche &amp; romarin</t>
  </si>
  <si>
    <t>F.0753</t>
  </si>
  <si>
    <t>S1.0507</t>
  </si>
  <si>
    <t>S2.0528</t>
  </si>
  <si>
    <t>Pancakes x2</t>
  </si>
  <si>
    <t>F.0755</t>
  </si>
  <si>
    <t>S1.0314</t>
  </si>
  <si>
    <t>S2.0314</t>
  </si>
  <si>
    <t>F.0756</t>
  </si>
  <si>
    <t>S1.0527</t>
  </si>
  <si>
    <t>S2.0548</t>
  </si>
  <si>
    <t>F.0761</t>
  </si>
  <si>
    <t>S1.0472</t>
  </si>
  <si>
    <t>S2.0472</t>
  </si>
  <si>
    <t>Balance connectée Cheef</t>
  </si>
  <si>
    <t>F.0762</t>
  </si>
  <si>
    <t>S1.0355</t>
  </si>
  <si>
    <t>S2.0355</t>
  </si>
  <si>
    <t>Petit sachet Granola Miel Cacahuètes Bio</t>
  </si>
  <si>
    <t>F.0764</t>
  </si>
  <si>
    <t>S1.0467</t>
  </si>
  <si>
    <t>S2.0488</t>
  </si>
  <si>
    <t>F.0765</t>
  </si>
  <si>
    <t>S1.0374</t>
  </si>
  <si>
    <t>S2.0374</t>
  </si>
  <si>
    <t>F.0766</t>
  </si>
  <si>
    <t>S1.0591</t>
  </si>
  <si>
    <t>S2.0591</t>
  </si>
  <si>
    <t>Soin du microbiote - Immu Biotiques - 60 gélules</t>
  </si>
  <si>
    <t>F.0772</t>
  </si>
  <si>
    <t>S1.0405</t>
  </si>
  <si>
    <t>S2.0405</t>
  </si>
  <si>
    <t>F.0773</t>
  </si>
  <si>
    <t>S1.0413</t>
  </si>
  <si>
    <t>S2.0413</t>
  </si>
  <si>
    <t>F.0774</t>
  </si>
  <si>
    <t>S1.0523</t>
  </si>
  <si>
    <t>S2.0523</t>
  </si>
  <si>
    <t>F.0775</t>
  </si>
  <si>
    <t>S1.0353</t>
  </si>
  <si>
    <t>S2.0353</t>
  </si>
  <si>
    <t>Barre granola pomme cannelle</t>
  </si>
  <si>
    <t>F.0776</t>
  </si>
  <si>
    <t>S1.0416</t>
  </si>
  <si>
    <t>S2.0416</t>
  </si>
  <si>
    <t>F.0783</t>
  </si>
  <si>
    <t>S1.0362</t>
  </si>
  <si>
    <t>S2.0362</t>
  </si>
  <si>
    <t>F.0784</t>
  </si>
  <si>
    <t>S1.0345</t>
  </si>
  <si>
    <t>S2.0345</t>
  </si>
  <si>
    <t>F.0785</t>
  </si>
  <si>
    <t>S1.0454</t>
  </si>
  <si>
    <t>S2.0454</t>
  </si>
  <si>
    <t>F.0786</t>
  </si>
  <si>
    <t>S1.0427</t>
  </si>
  <si>
    <t>S2.0448</t>
  </si>
  <si>
    <t>F.0792</t>
  </si>
  <si>
    <t>S1.0505</t>
  </si>
  <si>
    <t>S2.0505</t>
  </si>
  <si>
    <t> Cocoa &amp; chocolate chip biscuits (pack of 5)</t>
  </si>
  <si>
    <t>F.0794</t>
  </si>
  <si>
    <t>S1.0422</t>
  </si>
  <si>
    <t>S2.0422</t>
  </si>
  <si>
    <t>F.0795</t>
  </si>
  <si>
    <t>S1.0474</t>
  </si>
  <si>
    <t>S2.0474</t>
  </si>
  <si>
    <t>Mini cakes aux superfruits</t>
  </si>
  <si>
    <t>F.0796</t>
  </si>
  <si>
    <t>S1.0372</t>
  </si>
  <si>
    <t>S2.0372</t>
  </si>
  <si>
    <t>Destock sucre &amp; graisse (cure 1 mois) 
- Oxydation des graisses &amp; maintien de la glycémie</t>
  </si>
  <si>
    <t>F.0801</t>
  </si>
  <si>
    <t>S1.0552</t>
  </si>
  <si>
    <t>S2.0552</t>
  </si>
  <si>
    <t>Tablier de cuisine Cheef</t>
  </si>
  <si>
    <t>F.0804</t>
  </si>
  <si>
    <t>S1.0384</t>
  </si>
  <si>
    <t>S2.0384</t>
  </si>
  <si>
    <t>F.0806</t>
  </si>
  <si>
    <t>S1.0365</t>
  </si>
  <si>
    <t>S2.0365</t>
  </si>
  <si>
    <t>F.0811</t>
  </si>
  <si>
    <t>S1.0425</t>
  </si>
  <si>
    <t>S2.0425</t>
  </si>
  <si>
    <t>Graines de chia Bio - 500 g</t>
  </si>
  <si>
    <t>F.0812</t>
  </si>
  <si>
    <t>S1.0432</t>
  </si>
  <si>
    <t>S2.0432</t>
  </si>
  <si>
    <t>Booster Minceur (cure 1 mois) 
- Favorise la perte de poids &amp; réduit la fatigue</t>
  </si>
  <si>
    <t>F.0813</t>
  </si>
  <si>
    <t>S1.0443</t>
  </si>
  <si>
    <t>S2.0443</t>
  </si>
  <si>
    <t>F.0814</t>
  </si>
  <si>
    <t>S1.0594</t>
  </si>
  <si>
    <t>S2.0594</t>
  </si>
  <si>
    <t>F.0815</t>
  </si>
  <si>
    <t>S1.0434</t>
  </si>
  <si>
    <t>S2.0434</t>
  </si>
  <si>
    <t>F.0816</t>
  </si>
  <si>
    <t>S1.0442</t>
  </si>
  <si>
    <t>S2.0442</t>
  </si>
  <si>
    <t>Chocolate Hazelnut Flavoured Wafer (Pack of 2)</t>
  </si>
  <si>
    <t>F.0822</t>
  </si>
  <si>
    <t>S1.0382</t>
  </si>
  <si>
    <t>S2.0382</t>
  </si>
  <si>
    <t>F.0824</t>
  </si>
  <si>
    <t>S1.0565</t>
  </si>
  <si>
    <t>S2.0565</t>
  </si>
  <si>
    <t>F.0826</t>
  </si>
  <si>
    <t>S1.0492</t>
  </si>
  <si>
    <t>S2.0492</t>
  </si>
  <si>
    <t>F.0833</t>
  </si>
  <si>
    <t>S1.0333</t>
  </si>
  <si>
    <t>S2.0333</t>
  </si>
  <si>
    <t>F.0835</t>
  </si>
  <si>
    <t>S1.0512</t>
  </si>
  <si>
    <t>S2.0512</t>
  </si>
  <si>
    <t>F.0836</t>
  </si>
  <si>
    <t>S1.0325</t>
  </si>
  <si>
    <t>S2.0325</t>
  </si>
  <si>
    <t>F.0842</t>
  </si>
  <si>
    <t>S1.0495</t>
  </si>
  <si>
    <t>S2.0495</t>
  </si>
  <si>
    <t>Sachet de 2 portions de biscuits apéritifs BIO 
soufflés aux petits pois et oignons</t>
  </si>
  <si>
    <t>F.0843</t>
  </si>
  <si>
    <t>S1.0547</t>
  </si>
  <si>
    <t>S2.0568</t>
  </si>
  <si>
    <t>F.0844</t>
  </si>
  <si>
    <t>S1.0532</t>
  </si>
  <si>
    <t>S2.0532</t>
  </si>
  <si>
    <t>F.0846</t>
  </si>
  <si>
    <t>S1.0487</t>
  </si>
  <si>
    <t>S2.0508</t>
  </si>
  <si>
    <t>F.0851</t>
  </si>
  <si>
    <t>S1.0572</t>
  </si>
  <si>
    <t>S2.0572</t>
  </si>
  <si>
    <t>Lunch bag isotherme Cheef</t>
  </si>
  <si>
    <t>F.0852</t>
  </si>
  <si>
    <t>S1.0352</t>
  </si>
  <si>
    <t>S2.0352</t>
  </si>
  <si>
    <t>Pastilles d'hydratation saveur fruits rouges</t>
  </si>
  <si>
    <t>F.0853</t>
  </si>
  <si>
    <t>S1.0592</t>
  </si>
  <si>
    <t>S2.0592</t>
  </si>
  <si>
    <t>Barre granola avoine et noix de coco (sans gluten)</t>
  </si>
  <si>
    <t>F.0854</t>
  </si>
  <si>
    <t>S1.0466</t>
  </si>
  <si>
    <t>S2.0466</t>
  </si>
  <si>
    <t>Pastilles d'hydratation saveur citron</t>
  </si>
  <si>
    <t>F.0855</t>
  </si>
  <si>
    <t>S1.0553</t>
  </si>
  <si>
    <t>S2.0553</t>
  </si>
  <si>
    <t>Mini cake marbré cacao &amp; vanille</t>
  </si>
  <si>
    <t>F.0856</t>
  </si>
  <si>
    <t>S1.0481</t>
  </si>
  <si>
    <t>S2.0481</t>
  </si>
  <si>
    <t>Équilibre digestif - Bio Intestin - 60 gélules</t>
  </si>
  <si>
    <t>F.0862</t>
  </si>
  <si>
    <t>S1.0312</t>
  </si>
  <si>
    <t>S2.0312</t>
  </si>
  <si>
    <t>F.0864</t>
  </si>
  <si>
    <t>S1.0482</t>
  </si>
  <si>
    <t>S2.0482</t>
  </si>
  <si>
    <t>Crackers tomates Herbes de Provence</t>
  </si>
  <si>
    <t>F.0866</t>
  </si>
  <si>
    <t>S1.0306</t>
  </si>
  <si>
    <t>S2.0306</t>
  </si>
  <si>
    <t>F.0871</t>
  </si>
  <si>
    <t>S1.0551</t>
  </si>
  <si>
    <t>S2.0551</t>
  </si>
  <si>
    <t>F.0873</t>
  </si>
  <si>
    <t>S1.0514</t>
  </si>
  <si>
    <t>S2.0514</t>
  </si>
  <si>
    <t>F.0875</t>
  </si>
  <si>
    <t>S1.0402</t>
  </si>
  <si>
    <t>S2.0402</t>
  </si>
  <si>
    <t>F.0876</t>
  </si>
  <si>
    <t>S1.0541</t>
  </si>
  <si>
    <t>S2.0541</t>
  </si>
  <si>
    <t>Infusion - Digestion</t>
  </si>
  <si>
    <t>F.0883</t>
  </si>
  <si>
    <t>S1.0544</t>
  </si>
  <si>
    <t>S2.0544</t>
  </si>
  <si>
    <t>F.0884</t>
  </si>
  <si>
    <t>S1.0502</t>
  </si>
  <si>
    <t>S2.0502</t>
  </si>
  <si>
    <t>Barre Granola chocolat noisette</t>
  </si>
  <si>
    <t>F.0885</t>
  </si>
  <si>
    <t>S1.0542</t>
  </si>
  <si>
    <t>S2.0542</t>
  </si>
  <si>
    <t>Muesli aux pépites de chocolat et noisettes</t>
  </si>
  <si>
    <t>F.0886</t>
  </si>
  <si>
    <t>S1.0501</t>
  </si>
  <si>
    <t>S2.0501</t>
  </si>
  <si>
    <t>Equilibre lipidique (cure 1 mois)</t>
  </si>
  <si>
    <t>F.0892</t>
  </si>
  <si>
    <t>S1.0461</t>
  </si>
  <si>
    <t>S2.0461</t>
  </si>
  <si>
    <t>Capsules de café - Booster métabolisme (compatible Nespresso)</t>
  </si>
  <si>
    <t>F.0894</t>
  </si>
  <si>
    <t>S1.0534</t>
  </si>
  <si>
    <t>S2.0534</t>
  </si>
  <si>
    <t>F.0896</t>
  </si>
  <si>
    <t>S1.0322</t>
  </si>
  <si>
    <t>S2.0322</t>
  </si>
  <si>
    <t>Mini cakes citron pavot</t>
  </si>
  <si>
    <t>F.0901</t>
  </si>
  <si>
    <t>S1.0491</t>
  </si>
  <si>
    <t>S2.0491</t>
  </si>
  <si>
    <t>F.0902</t>
  </si>
  <si>
    <t>S1.0485</t>
  </si>
  <si>
    <t>S2.0485</t>
  </si>
  <si>
    <t>Petit sachet Granola soja noisettes - Bio</t>
  </si>
  <si>
    <t>F.0903</t>
  </si>
  <si>
    <t>S1.0575</t>
  </si>
  <si>
    <t>S2.0575</t>
  </si>
  <si>
    <t>F.0904</t>
  </si>
  <si>
    <t>S1.0562</t>
  </si>
  <si>
    <t>S2.0562</t>
  </si>
  <si>
    <t>Pépites de céréales, chocolat</t>
  </si>
  <si>
    <t>F.0905</t>
  </si>
  <si>
    <t>S1.0342</t>
  </si>
  <si>
    <t>S2.0342</t>
  </si>
  <si>
    <t>F.0906</t>
  </si>
  <si>
    <t>S1.0511</t>
  </si>
  <si>
    <t>S2.0511</t>
  </si>
  <si>
    <t>FDINDENA </t>
  </si>
  <si>
    <t>Infusion - Défenses naturelles</t>
  </si>
  <si>
    <t>F.0912</t>
  </si>
  <si>
    <t>S1.0392</t>
  </si>
  <si>
    <t>S2.0392</t>
  </si>
  <si>
    <t>Crackers patate douce &amp; piment jalapeño</t>
  </si>
  <si>
    <t>F.0914</t>
  </si>
  <si>
    <t>S1.0464</t>
  </si>
  <si>
    <t>S2.0464</t>
  </si>
  <si>
    <t>Barre granola pépites de chocolat et baie de goji</t>
  </si>
  <si>
    <t>F.0916</t>
  </si>
  <si>
    <t>S1.0421</t>
  </si>
  <si>
    <t>S2.0421</t>
  </si>
  <si>
    <t>L-Glutamine</t>
  </si>
  <si>
    <t>F.0923</t>
  </si>
  <si>
    <t>S1.0394</t>
  </si>
  <si>
    <t>S2.0394</t>
  </si>
  <si>
    <t>F.0924</t>
  </si>
  <si>
    <t>S1.0303</t>
  </si>
  <si>
    <t>S2.0303</t>
  </si>
  <si>
    <t>F.0926</t>
  </si>
  <si>
    <t>S1.0546</t>
  </si>
  <si>
    <t>S2.0546</t>
  </si>
  <si>
    <t>Barre croustillante saveur fruits rouges</t>
  </si>
  <si>
    <t>F.0931</t>
  </si>
  <si>
    <t>S1.0462</t>
  </si>
  <si>
    <t>S2.0462</t>
  </si>
  <si>
    <t>Gourde isotherme Cheef 500ml</t>
  </si>
  <si>
    <t>F.0932</t>
  </si>
  <si>
    <t>S1.0386</t>
  </si>
  <si>
    <t>S2.0386</t>
  </si>
  <si>
    <t>Flyer code promo fin de programme</t>
  </si>
  <si>
    <t>F.0934</t>
  </si>
  <si>
    <t>S1.0493</t>
  </si>
  <si>
    <t>S2.0493</t>
  </si>
  <si>
    <t>Muesli aux raisins, pommes et amandes</t>
  </si>
  <si>
    <t>F.0935</t>
  </si>
  <si>
    <t>S1.0582</t>
  </si>
  <si>
    <t>S2.0582</t>
  </si>
  <si>
    <t>F.0936</t>
  </si>
  <si>
    <t>S2.0608</t>
  </si>
  <si>
    <t> sachet de 4 tranches de pain noir</t>
  </si>
  <si>
    <t>F.0941</t>
  </si>
  <si>
    <t>S1.0361</t>
  </si>
  <si>
    <t>S2.0361</t>
  </si>
  <si>
    <t>F.0944</t>
  </si>
  <si>
    <t>S1.0585</t>
  </si>
  <si>
    <t>S2.0585</t>
  </si>
  <si>
    <t>Crackers cacahuètes piment d'Espelette</t>
  </si>
  <si>
    <t>F.0945</t>
  </si>
  <si>
    <t>S1.0332</t>
  </si>
  <si>
    <t>S2.0332</t>
  </si>
  <si>
    <t>PDF-GUIDE-ECO</t>
  </si>
  <si>
    <t>Guide Cheef (version éco)</t>
  </si>
  <si>
    <t>F.0946</t>
  </si>
  <si>
    <t>S1.0381</t>
  </si>
  <si>
    <t>S2.0381</t>
  </si>
  <si>
    <t>Régul glycémie (cure 1 mois)</t>
  </si>
  <si>
    <t>F.0952</t>
  </si>
  <si>
    <t>S2.0588</t>
  </si>
  <si>
    <t>F.0953</t>
  </si>
  <si>
    <t>S1.0447</t>
  </si>
  <si>
    <t>S2.0468</t>
  </si>
  <si>
    <t>F.0996</t>
  </si>
  <si>
    <t>FRLIBRE</t>
  </si>
  <si>
    <t>Plat traiteur libre - Minceur</t>
  </si>
  <si>
    <t>F.0997</t>
  </si>
  <si>
    <t>FRLIBRE2</t>
  </si>
  <si>
    <t>F.0998</t>
  </si>
  <si>
    <t>FRLIBRE-EQ</t>
  </si>
  <si>
    <t>Plat traiteur libre - Equilibre</t>
  </si>
  <si>
    <t>F.0999</t>
  </si>
  <si>
    <t>FRLIBRE2-EQ</t>
  </si>
  <si>
    <t>F.0015</t>
  </si>
  <si>
    <t>S1.0154</t>
  </si>
  <si>
    <t>S2.0082</t>
  </si>
  <si>
    <t>F.0185</t>
  </si>
  <si>
    <t>S1.0230</t>
  </si>
  <si>
    <t>S2.0231</t>
  </si>
  <si>
    <t>F.0072</t>
  </si>
  <si>
    <t>S1.0138</t>
  </si>
  <si>
    <t>S2.0109</t>
  </si>
  <si>
    <t>Chili con carne et son riz</t>
  </si>
  <si>
    <t>S1.0302</t>
  </si>
  <si>
    <t>S2.0302</t>
  </si>
  <si>
    <t>Compote pomme abricot Bio</t>
  </si>
  <si>
    <t>S1.0311</t>
  </si>
  <si>
    <t>S2.0311</t>
  </si>
  <si>
    <t>Compote pomme abricot banane Bio</t>
  </si>
  <si>
    <t>S1.0336</t>
  </si>
  <si>
    <t>S2.0336</t>
  </si>
  <si>
    <t>Compote pomme banane Bio</t>
  </si>
  <si>
    <t>S1.0351</t>
  </si>
  <si>
    <t>S2.0351</t>
  </si>
  <si>
    <t>S1.0401</t>
  </si>
  <si>
    <t>S2.0401</t>
  </si>
  <si>
    <t>S1.0407</t>
  </si>
  <si>
    <t>S2.0428</t>
  </si>
  <si>
    <t>S1.0412</t>
  </si>
  <si>
    <t>S2.0412</t>
  </si>
  <si>
    <t>Compote pomme fraise Bio</t>
  </si>
  <si>
    <t>S1.0441</t>
  </si>
  <si>
    <t>S2.0441</t>
  </si>
  <si>
    <t>S1.0521</t>
  </si>
  <si>
    <t>S2.0521</t>
  </si>
  <si>
    <t>S1.0522</t>
  </si>
  <si>
    <t>S2.0522</t>
  </si>
  <si>
    <t>Compote pomme Bio</t>
  </si>
  <si>
    <t>S1.0571</t>
  </si>
  <si>
    <t>S2.0571</t>
  </si>
  <si>
    <t>White chocolate flavour wafer (Pack of 2)</t>
  </si>
  <si>
    <t>S1.0301</t>
  </si>
  <si>
    <t>S2.0301</t>
  </si>
  <si>
    <t>S1.0446</t>
  </si>
  <si>
    <t>S2.0446</t>
  </si>
  <si>
    <t xml:space="preserve">Gaufre protéinée a la vanille 70g </t>
  </si>
  <si>
    <t xml:space="preserve">Gaufre protéinée a la Framboise 70g </t>
  </si>
  <si>
    <t xml:space="preserve">Gaufre protéinée nappée au cacao 84 g </t>
  </si>
  <si>
    <t>63613</t>
  </si>
  <si>
    <t>20260817</t>
  </si>
  <si>
    <t>L240</t>
  </si>
  <si>
    <t xml:space="preserve">Crackers aux olives et graines de potiron </t>
  </si>
  <si>
    <t>2608072084</t>
  </si>
  <si>
    <t>2608042086</t>
  </si>
  <si>
    <t>2608072085</t>
  </si>
  <si>
    <t>fossier</t>
  </si>
  <si>
    <t>L2600484</t>
  </si>
  <si>
    <t>B260835164</t>
  </si>
  <si>
    <t>310B</t>
  </si>
  <si>
    <t>262450042</t>
  </si>
  <si>
    <t>262450043</t>
  </si>
  <si>
    <t>262510044</t>
  </si>
  <si>
    <t>262510045</t>
  </si>
  <si>
    <t>262510046</t>
  </si>
  <si>
    <t>262510047</t>
  </si>
  <si>
    <t>262510048</t>
  </si>
  <si>
    <t>262510049</t>
  </si>
  <si>
    <t>262450040</t>
  </si>
  <si>
    <t>262450041</t>
  </si>
  <si>
    <t>262450044</t>
  </si>
  <si>
    <t>262450045</t>
  </si>
  <si>
    <t xml:space="preserve">GUIDECF-ECO </t>
  </si>
  <si>
    <t>PAL EUR</t>
  </si>
  <si>
    <t>Barquette traiteur Cheef</t>
  </si>
  <si>
    <t>Barquette traiteur GRAADE</t>
  </si>
  <si>
    <t>Bobine film operculage barquette traiteur</t>
  </si>
  <si>
    <t>CAISSE AMERICAINE DD 400X400X400MM</t>
  </si>
  <si>
    <t>CAISSE AMERICAINE DD 400X400X200MM</t>
  </si>
  <si>
    <t>CAISSE AMERICAINE DD 600X400X400MM INT</t>
  </si>
  <si>
    <t>FILM BULLES PRE-DECOUPE</t>
  </si>
  <si>
    <t>Fiches Techniques Traiteur (600 / petit carton)</t>
  </si>
  <si>
    <t>Fiches Techniques Sec (350 / petit carton)</t>
  </si>
  <si>
    <t>POCHETTE DOCUMENTS, FORMAT C5, SANS IMPRESSION</t>
  </si>
  <si>
    <t>FILM ÉTIRABLE MANUEL - AVEC MANDRIN - 17 µ - CAST - 45 CM X 300 M - TRANSPARENT</t>
  </si>
  <si>
    <t>PAPIER A4 BLANC 80 G BRUNEAU REPROSPEED - BOÎTE DE 2500 FEUILLES</t>
  </si>
  <si>
    <t>Bobine essuyage industriel blanche - Longueur 350 m</t>
  </si>
  <si>
    <t>Bonbonne d'eau de source Cristaline 5L</t>
  </si>
  <si>
    <t>LAME STANDARD POUR CUTTER D'ATELIER BRUNEAU 18 MM - ETUI DE 10</t>
  </si>
  <si>
    <t>SAFETY-CUTTER STANDARD, LAME: 18 MM, ROUGE/NOIR</t>
  </si>
  <si>
    <t>Palette perdue 80x120cm</t>
  </si>
  <si>
    <t>Feuilles A4 adhésives e-chronopost</t>
  </si>
  <si>
    <t>FLYERS A5 (Plats au réfrigirateur) - FLYER1S</t>
  </si>
  <si>
    <t>FLYERS A5 (Livraison 2 semaines) - FLYER2S</t>
  </si>
  <si>
    <t>FLYER MIXTE</t>
  </si>
  <si>
    <t>FLYER 15€ PROLONGATION DE PROGRAMME</t>
  </si>
  <si>
    <t>GUIDE CHEEF SANTE</t>
  </si>
  <si>
    <t>Palette EUR 80x120cm</t>
  </si>
  <si>
    <t>Thermomètres</t>
  </si>
  <si>
    <t>Etiquettes pas de cutters</t>
  </si>
  <si>
    <t>Stickers STOCKER A PLAT / STOCKER AU FRAIS</t>
  </si>
  <si>
    <t>Cartouche d'encre</t>
  </si>
  <si>
    <t>CONSOMMABLE</t>
  </si>
  <si>
    <t>PLATS</t>
  </si>
  <si>
    <t>Reseve</t>
  </si>
  <si>
    <t>picking frais</t>
  </si>
  <si>
    <t>Picking
grade</t>
  </si>
  <si>
    <t>Aucun</t>
  </si>
  <si>
    <t>S1.0587</t>
  </si>
  <si>
    <t>F.0802</t>
  </si>
  <si>
    <t>FLYERS FRAIS</t>
  </si>
  <si>
    <t>Flyers frais</t>
  </si>
  <si>
    <t>F.0915</t>
  </si>
  <si>
    <t>F.0913</t>
  </si>
  <si>
    <t>F.0943</t>
  </si>
  <si>
    <t>F.0750</t>
  </si>
  <si>
    <t>F.0763</t>
  </si>
  <si>
    <t>Grand coffret GRAADE</t>
  </si>
  <si>
    <t>En cours</t>
  </si>
  <si>
    <t>DIVERS</t>
  </si>
  <si>
    <t>BLOQUE</t>
  </si>
  <si>
    <t>Emplacement Bloqué</t>
  </si>
  <si>
    <t>Emplacement Réservé au picking</t>
  </si>
  <si>
    <t>QUAI REC01</t>
  </si>
  <si>
    <t>Marchandise Arretée  mise en seconfd choix</t>
  </si>
  <si>
    <t>Fin du SKU</t>
  </si>
  <si>
    <t>Vide</t>
  </si>
  <si>
    <t>07092026</t>
  </si>
  <si>
    <t>050926051226</t>
  </si>
  <si>
    <t>262520040</t>
  </si>
  <si>
    <t>262520041</t>
  </si>
  <si>
    <t>262520042</t>
  </si>
  <si>
    <t>Fournisseur</t>
  </si>
  <si>
    <t>Quantité 
Pal</t>
  </si>
  <si>
    <t>Conditionnement</t>
  </si>
  <si>
    <t>DOY PACK</t>
  </si>
  <si>
    <t>PLAT</t>
  </si>
  <si>
    <t>SALADE</t>
  </si>
  <si>
    <t>PAIN</t>
  </si>
  <si>
    <t>FLYERS</t>
  </si>
  <si>
    <t>SNACKS</t>
  </si>
  <si>
    <t>COFFRET</t>
  </si>
  <si>
    <t>COVAP</t>
  </si>
  <si>
    <t>Shake protéiné vanille 250 ml</t>
  </si>
  <si>
    <t>Shake protéiné chocolat 250 ml</t>
  </si>
  <si>
    <t>Shake protéiné café 250 ml</t>
  </si>
  <si>
    <t>GRAADE</t>
  </si>
  <si>
    <t>L-4T0207</t>
  </si>
  <si>
    <t>L-1T0307</t>
  </si>
  <si>
    <t>L-4T3008</t>
  </si>
  <si>
    <t>CENPAC</t>
  </si>
  <si>
    <t>14092026</t>
  </si>
  <si>
    <t>26197</t>
  </si>
  <si>
    <t>L6171225</t>
  </si>
  <si>
    <t>CHRONO</t>
  </si>
  <si>
    <t>262510056</t>
  </si>
  <si>
    <t>262510057</t>
  </si>
  <si>
    <t>262530051</t>
  </si>
  <si>
    <t>262530052</t>
  </si>
  <si>
    <t>262530053</t>
  </si>
  <si>
    <t>262520043</t>
  </si>
  <si>
    <t>262520044</t>
  </si>
  <si>
    <t>262520045</t>
  </si>
  <si>
    <t>262510054</t>
  </si>
  <si>
    <t>262510055</t>
  </si>
  <si>
    <t>SPRICK</t>
  </si>
  <si>
    <t>26259</t>
  </si>
  <si>
    <t>26254</t>
  </si>
  <si>
    <t>26252</t>
  </si>
  <si>
    <t>26253</t>
  </si>
  <si>
    <t>L3546</t>
  </si>
  <si>
    <t>L6168979</t>
  </si>
  <si>
    <t>20260831</t>
  </si>
  <si>
    <t>20260914</t>
  </si>
  <si>
    <t>L3766</t>
  </si>
  <si>
    <t>L3756</t>
  </si>
  <si>
    <t>262600051</t>
  </si>
  <si>
    <t>262600052</t>
  </si>
  <si>
    <t>Barre protéinée chocolat noir et caramel 80g</t>
  </si>
  <si>
    <t>Barre protéinée chocolat noir et noisettes 80g</t>
  </si>
  <si>
    <t>Barre protéinée chocolat noir et cacahuètes 80g</t>
  </si>
  <si>
    <t>EL12857</t>
  </si>
  <si>
    <t>E0.22</t>
  </si>
  <si>
    <t>S1.0227</t>
  </si>
  <si>
    <t>S2.0225</t>
  </si>
  <si>
    <t>INCHILISIN</t>
  </si>
  <si>
    <t>Chili sin carne</t>
  </si>
  <si>
    <t>L6259448</t>
  </si>
  <si>
    <t>26251</t>
  </si>
  <si>
    <t>SOUPEPOTIRON</t>
  </si>
  <si>
    <t>61058</t>
  </si>
  <si>
    <t>26205</t>
  </si>
  <si>
    <t>26264</t>
  </si>
  <si>
    <t>2609152091</t>
  </si>
  <si>
    <t>325A</t>
  </si>
  <si>
    <t>Spaghetti à la bolognaise, bœuf et poulet</t>
  </si>
  <si>
    <t>Chli con carne, bœuf et poulet</t>
  </si>
  <si>
    <t>Poulet forestier et torsades</t>
  </si>
  <si>
    <t>Haricots façon cassoulet, porc et vollaille</t>
  </si>
  <si>
    <t>Poulet à l'indienne et pois chiche</t>
  </si>
  <si>
    <t>16252009</t>
  </si>
  <si>
    <t>16251008</t>
  </si>
  <si>
    <t>16258007</t>
  </si>
  <si>
    <t>16253018</t>
  </si>
  <si>
    <t>16254008</t>
  </si>
  <si>
    <t>Poulet green thai et riz</t>
  </si>
  <si>
    <t>Tajine de poulet et boulgour</t>
  </si>
  <si>
    <t>Salade de thon à la mexicaine</t>
  </si>
  <si>
    <t>Poulet à la provençale</t>
  </si>
  <si>
    <t>Poulet et lentilles, sauce à la moutarde</t>
  </si>
  <si>
    <t>Poulet et gratin de pommes de terre</t>
  </si>
  <si>
    <t>26191</t>
  </si>
  <si>
    <t>BCAA 2.1.1 goût orange</t>
  </si>
  <si>
    <t>Pre-Workout goût fruits exotiques</t>
  </si>
  <si>
    <t>Créatine monohydrate</t>
  </si>
  <si>
    <t>NUTRI</t>
  </si>
  <si>
    <t>L260915A01</t>
  </si>
  <si>
    <t>L260916A01</t>
  </si>
  <si>
    <t>L260914A01</t>
  </si>
  <si>
    <t>Whey isolate vanille</t>
  </si>
  <si>
    <t>Whey isolate chocolat</t>
  </si>
  <si>
    <t>L260907A09</t>
  </si>
  <si>
    <t>L260908A09</t>
  </si>
  <si>
    <t>Fusilli et jambon, sauce au parmesan</t>
  </si>
  <si>
    <t>Fusilli et poulet, à la campagnarde</t>
  </si>
  <si>
    <t>L6257194</t>
  </si>
  <si>
    <t>Tshirt GRAADE Homme Taille S</t>
  </si>
  <si>
    <t>Tshirt GRAADE Homme Taille M</t>
  </si>
  <si>
    <t>Tshirt GRAADE Homme Taille L</t>
  </si>
  <si>
    <t>Tshirt GRAADE Femme Taille L</t>
  </si>
  <si>
    <t>Parmentier de volaille, purée de lentilles corail et patate douce</t>
  </si>
  <si>
    <t>L6257199</t>
  </si>
  <si>
    <t>2609038167</t>
  </si>
  <si>
    <t>CHF3PIM20270917</t>
  </si>
  <si>
    <t>CHF3TOM20270914</t>
  </si>
  <si>
    <t>26246</t>
  </si>
  <si>
    <t>26236</t>
  </si>
  <si>
    <t>26244</t>
  </si>
  <si>
    <t>FT Frais</t>
  </si>
  <si>
    <t>FT Sec</t>
  </si>
  <si>
    <t>Granola aux 3 noix hyperprotéiné</t>
  </si>
  <si>
    <t>Granola cranberries et chia hyperprotéiné</t>
  </si>
  <si>
    <t>77070101</t>
  </si>
  <si>
    <t>77070301</t>
  </si>
  <si>
    <t>262650064</t>
  </si>
  <si>
    <t>262650065</t>
  </si>
  <si>
    <t>262650066</t>
  </si>
  <si>
    <t>262670060</t>
  </si>
  <si>
    <t>262670061</t>
  </si>
  <si>
    <t>20260921</t>
  </si>
  <si>
    <t>S1.0201</t>
  </si>
  <si>
    <t>S1.0567</t>
  </si>
  <si>
    <t>FLYER GRAADE - Plats en sachet</t>
  </si>
  <si>
    <t>FLYER Boisson protéinée 250ml</t>
  </si>
  <si>
    <t>26261</t>
  </si>
  <si>
    <t>26266</t>
  </si>
  <si>
    <t>Poulet et lentilles sauce curry</t>
  </si>
  <si>
    <t>Poulet et légumes, sauce citron</t>
  </si>
  <si>
    <t>Hachis façon parmentier</t>
  </si>
  <si>
    <t>Sauté de porc à la sauce barbecue</t>
  </si>
  <si>
    <t>Salade de thon au citron</t>
  </si>
  <si>
    <t>Salade de thon à l'orientale</t>
  </si>
  <si>
    <t>Taboulé de poulet</t>
  </si>
  <si>
    <t>Thon et riz, sauce au lait de coco</t>
  </si>
  <si>
    <t>Poulet et penne, crème de courgette façon chimichuri</t>
  </si>
  <si>
    <t>Poulet et orzo, sauce aux épices cajun</t>
  </si>
  <si>
    <t>Thon et pennes</t>
  </si>
  <si>
    <t>Poulet et poelée de légumes sauce cajou et riz</t>
  </si>
  <si>
    <t>Bracelet transpiration GRAADE 100% coton</t>
  </si>
  <si>
    <t>Seviette GRAADE 42x80cm</t>
  </si>
  <si>
    <t>Granola miel et cachuètes hyperprotéiné</t>
  </si>
  <si>
    <t>Granola amande et tournesol hyperprotéiné</t>
  </si>
  <si>
    <t>Granola soja et noisettes hyperprotéiné</t>
  </si>
  <si>
    <t>26188</t>
  </si>
  <si>
    <t>64133</t>
  </si>
  <si>
    <t>64126</t>
  </si>
  <si>
    <t>2609088230</t>
  </si>
  <si>
    <t>2609088220</t>
  </si>
  <si>
    <t>2609118260</t>
  </si>
  <si>
    <t>2609108259</t>
  </si>
  <si>
    <t>PERS</t>
  </si>
  <si>
    <t>77070201</t>
  </si>
  <si>
    <t>2609212109</t>
  </si>
  <si>
    <t>2609232112</t>
  </si>
  <si>
    <t>Velouté potiron carotte miel BIO</t>
  </si>
  <si>
    <t>L6259463</t>
  </si>
  <si>
    <t>L6257204</t>
  </si>
  <si>
    <t>L6258317</t>
  </si>
  <si>
    <t>L6259457</t>
  </si>
  <si>
    <t>26203</t>
  </si>
  <si>
    <t>262650053</t>
  </si>
  <si>
    <t>262650054</t>
  </si>
  <si>
    <t>262650051</t>
  </si>
  <si>
    <t>262650052</t>
  </si>
  <si>
    <t>262670058</t>
  </si>
  <si>
    <t>262670059</t>
  </si>
  <si>
    <t>L6258323</t>
  </si>
  <si>
    <t>2606188173</t>
  </si>
  <si>
    <t>2609182103</t>
  </si>
  <si>
    <t>26147035</t>
  </si>
  <si>
    <t>SMUR</t>
  </si>
  <si>
    <t>26194</t>
  </si>
  <si>
    <t>L6258376</t>
  </si>
  <si>
    <t>L2600559</t>
  </si>
  <si>
    <t>L3826</t>
  </si>
  <si>
    <t>L3936</t>
  </si>
  <si>
    <t>L3836</t>
  </si>
  <si>
    <t>L3926</t>
  </si>
  <si>
    <t>63733</t>
  </si>
  <si>
    <t>63717</t>
  </si>
  <si>
    <t>63739</t>
  </si>
  <si>
    <t>63743</t>
  </si>
  <si>
    <t>63747</t>
  </si>
  <si>
    <t>L6275234</t>
  </si>
  <si>
    <t>CA 400x400x400 INT FRAIS</t>
  </si>
  <si>
    <t>CA 400x400x400 INT SEC</t>
  </si>
  <si>
    <t>L6210096</t>
  </si>
  <si>
    <t>339D</t>
  </si>
  <si>
    <t>L6211139</t>
  </si>
  <si>
    <t>262790059</t>
  </si>
  <si>
    <t>262730058</t>
  </si>
  <si>
    <t>262730059</t>
  </si>
  <si>
    <t>262730056</t>
  </si>
  <si>
    <t>262730057</t>
  </si>
  <si>
    <t>262720055</t>
  </si>
  <si>
    <t>262730065</t>
  </si>
  <si>
    <t>262720054</t>
  </si>
  <si>
    <t>262730066</t>
  </si>
  <si>
    <t>REAPPRO</t>
  </si>
  <si>
    <t>REAPPRO SEC</t>
  </si>
  <si>
    <t>Reappro Sec</t>
  </si>
  <si>
    <t>Reappro Picking sec</t>
  </si>
  <si>
    <t>PICKING SEC</t>
  </si>
  <si>
    <t>Picking Graade</t>
  </si>
  <si>
    <t>PICKING GRAADE</t>
  </si>
  <si>
    <t>GR.0001</t>
  </si>
  <si>
    <t>GR.0002</t>
  </si>
  <si>
    <t>GR.0003</t>
  </si>
  <si>
    <t>GR.0004</t>
  </si>
  <si>
    <t>GR.0005</t>
  </si>
  <si>
    <t>GR.0006</t>
  </si>
  <si>
    <t>GR.0007</t>
  </si>
  <si>
    <t>GR.0008</t>
  </si>
  <si>
    <t>GR.0009</t>
  </si>
  <si>
    <t>GR.0010</t>
  </si>
  <si>
    <t>GR.0011</t>
  </si>
  <si>
    <t>GR.0012</t>
  </si>
  <si>
    <t>GR.0013</t>
  </si>
  <si>
    <t>GR.0015</t>
  </si>
  <si>
    <t>GR.0016</t>
  </si>
  <si>
    <t>GR.0018</t>
  </si>
  <si>
    <t>GR.0019</t>
  </si>
  <si>
    <t>GR.0022</t>
  </si>
  <si>
    <t>GR.0024</t>
  </si>
  <si>
    <t>GR.0027</t>
  </si>
  <si>
    <t>GR.0029</t>
  </si>
  <si>
    <t>GR.0030</t>
  </si>
  <si>
    <t>GR.0101</t>
  </si>
  <si>
    <t>GR.0103</t>
  </si>
  <si>
    <t>GR.0162</t>
  </si>
  <si>
    <t>GR.0163</t>
  </si>
  <si>
    <t>GR.0164</t>
  </si>
  <si>
    <t>GR.0156</t>
  </si>
  <si>
    <t>GR.0106</t>
  </si>
  <si>
    <t>GR.0112</t>
  </si>
  <si>
    <t>GR.0113</t>
  </si>
  <si>
    <t>GR.0115</t>
  </si>
  <si>
    <t>GR.0116</t>
  </si>
  <si>
    <t>GR.0123</t>
  </si>
  <si>
    <t>GR.0124</t>
  </si>
  <si>
    <t>GR.0126</t>
  </si>
  <si>
    <t>GR.0132</t>
  </si>
  <si>
    <t>GR.0133</t>
  </si>
  <si>
    <t>GR.0134</t>
  </si>
  <si>
    <t>GR.0135</t>
  </si>
  <si>
    <t>GR.0136</t>
  </si>
  <si>
    <t>GR.0142</t>
  </si>
  <si>
    <t>GR.0143</t>
  </si>
  <si>
    <t>GR.0144</t>
  </si>
  <si>
    <t>GR.0145</t>
  </si>
  <si>
    <t>GR.0146</t>
  </si>
  <si>
    <t>GR.0153</t>
  </si>
  <si>
    <t>GR.0154</t>
  </si>
  <si>
    <t>GR.0155</t>
  </si>
  <si>
    <t>GR.0114</t>
  </si>
  <si>
    <t>Sachet de 4 tranches de pain noir, 200g</t>
  </si>
  <si>
    <t>GR.0130</t>
  </si>
  <si>
    <t>GR.0150</t>
  </si>
  <si>
    <t>GR.0102</t>
  </si>
  <si>
    <t>GR.0017</t>
  </si>
  <si>
    <t>GR.0020</t>
  </si>
  <si>
    <t>GR.0104</t>
  </si>
  <si>
    <t>GR.0108</t>
  </si>
  <si>
    <t>GR.0021</t>
  </si>
  <si>
    <t>GR.0023</t>
  </si>
  <si>
    <t>GR.0025</t>
  </si>
  <si>
    <t>GR.0105</t>
  </si>
  <si>
    <t>GR.0028</t>
  </si>
  <si>
    <t>26610</t>
  </si>
  <si>
    <t>2609228219</t>
  </si>
  <si>
    <t>26265</t>
  </si>
  <si>
    <t>26272</t>
  </si>
  <si>
    <t>262800054</t>
  </si>
  <si>
    <t>262800053</t>
  </si>
  <si>
    <t>BRU</t>
  </si>
  <si>
    <t>DLC : 31/12/1899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</si>
</sst>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5" x14ac:knownFonts="1">
    <font>
      <sz val="11"/>
      <color theme="1"/>
      <name val="Corbel"/>
      <scheme val="minor"/>
    </font>
    <font>
      <sz val="11"/>
      <color theme="1"/>
      <name val="Corbel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0"/>
      <name val="Calibri"/>
      <family val="2"/>
    </font>
    <font>
      <b/>
      <u/>
      <sz val="72"/>
      <color theme="1"/>
      <name val="Times New Roman"/>
      <family val="1"/>
    </font>
    <font>
      <b/>
      <sz val="72"/>
      <color theme="1"/>
      <name val="Times New Roman"/>
      <family val="1"/>
    </font>
    <font>
      <b/>
      <sz val="40"/>
      <color theme="1"/>
      <name val="Calibri"/>
      <family val="2"/>
    </font>
    <font>
      <b/>
      <sz val="48"/>
      <color theme="1"/>
      <name val="Times New Roman"/>
      <family val="1"/>
    </font>
    <font>
      <sz val="11"/>
      <color theme="1"/>
      <name val="Calibri"/>
      <family val="2"/>
    </font>
    <font>
      <sz val="8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2"/>
      <color theme="1"/>
      <name val="Calibri"/>
      <family val="2"/>
    </font>
    <font>
      <b/>
      <sz val="14"/>
      <color theme="1"/>
      <name val="Corbel"/>
      <family val="2"/>
      <scheme val="minor"/>
    </font>
    <font>
      <b/>
      <sz val="36"/>
      <color theme="1"/>
      <name val="Corbel"/>
      <family val="2"/>
      <scheme val="minor"/>
    </font>
    <font>
      <b/>
      <sz val="14"/>
      <color theme="1"/>
      <name val="Corbel"/>
      <family val="2"/>
      <scheme val="major"/>
    </font>
    <font>
      <sz val="14"/>
      <color theme="1"/>
      <name val="Corbel"/>
      <family val="2"/>
      <scheme val="major"/>
    </font>
    <font>
      <b/>
      <sz val="14"/>
      <color theme="0"/>
      <name val="Corbel"/>
      <family val="2"/>
      <scheme val="major"/>
    </font>
    <font>
      <b/>
      <sz val="36"/>
      <color theme="1"/>
      <name val="Corbel"/>
      <family val="2"/>
      <scheme val="major"/>
    </font>
    <font>
      <sz val="36"/>
      <color theme="1"/>
      <name val="Corbel"/>
      <family val="2"/>
      <scheme val="major"/>
    </font>
    <font>
      <b/>
      <sz val="36"/>
      <color theme="0"/>
      <name val="Corbel"/>
      <family val="2"/>
      <scheme val="major"/>
    </font>
    <font>
      <sz val="14"/>
      <color theme="1"/>
      <name val="Corbel"/>
      <family val="2"/>
      <scheme val="minor"/>
    </font>
    <font>
      <sz val="8"/>
      <name val="Corbel"/>
      <family val="2"/>
      <scheme val="minor"/>
    </font>
    <font>
      <sz val="12"/>
      <color rgb="FFFF0000"/>
      <name val="Calibri"/>
      <family val="2"/>
    </font>
    <font>
      <b/>
      <sz val="48"/>
      <color theme="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C5E0B3"/>
        <bgColor rgb="FFC5E0B3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theme="0"/>
      </patternFill>
    </fill>
    <fill>
      <patternFill patternType="solid">
        <fgColor theme="9" tint="0.39997558519241921"/>
        <b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rgb="FFD8D8D8"/>
      </patternFill>
    </fill>
    <fill>
      <patternFill patternType="solid">
        <fgColor rgb="FFD9F2D0"/>
        <bgColor rgb="FFD9F2D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3" fontId="3" fillId="3" borderId="2" xfId="0" applyNumberFormat="1" applyFont="1" applyFill="1" applyBorder="1" applyAlignment="1">
      <alignment horizontal="center"/>
    </xf>
    <xf numFmtId="0" fontId="3" fillId="0" borderId="0" xfId="0" applyFont="1"/>
    <xf numFmtId="164" fontId="3" fillId="0" borderId="1" xfId="0" applyNumberFormat="1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right"/>
    </xf>
    <xf numFmtId="0" fontId="3" fillId="0" borderId="1" xfId="0" applyFont="1" applyBorder="1"/>
    <xf numFmtId="3" fontId="3" fillId="0" borderId="1" xfId="0" applyNumberFormat="1" applyFont="1" applyBorder="1"/>
    <xf numFmtId="164" fontId="3" fillId="0" borderId="1" xfId="0" applyNumberFormat="1" applyFont="1" applyBorder="1"/>
    <xf numFmtId="0" fontId="2" fillId="0" borderId="4" xfId="0" applyFont="1" applyBorder="1"/>
    <xf numFmtId="0" fontId="8" fillId="2" borderId="5" xfId="0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6" fillId="2" borderId="7" xfId="0" applyFont="1" applyFill="1" applyBorder="1" applyAlignment="1">
      <alignment horizontal="center" vertical="center"/>
    </xf>
    <xf numFmtId="0" fontId="2" fillId="0" borderId="0" xfId="0" applyFont="1"/>
    <xf numFmtId="0" fontId="3" fillId="0" borderId="3" xfId="0" applyFont="1" applyBorder="1" applyAlignment="1">
      <alignment horizontal="left"/>
    </xf>
    <xf numFmtId="0" fontId="0" fillId="0" borderId="0" xfId="0" applyAlignment="1">
      <alignment horizontal="left"/>
    </xf>
    <xf numFmtId="11" fontId="9" fillId="0" borderId="0" xfId="0" applyNumberFormat="1" applyFont="1"/>
    <xf numFmtId="3" fontId="12" fillId="3" borderId="2" xfId="0" applyNumberFormat="1" applyFont="1" applyFill="1" applyBorder="1" applyAlignment="1">
      <alignment horizontal="center"/>
    </xf>
    <xf numFmtId="3" fontId="12" fillId="0" borderId="1" xfId="0" applyNumberFormat="1" applyFont="1" applyBorder="1"/>
    <xf numFmtId="0" fontId="11" fillId="0" borderId="0" xfId="0" applyFont="1"/>
    <xf numFmtId="0" fontId="3" fillId="2" borderId="1" xfId="0" quotePrefix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49" fontId="3" fillId="0" borderId="2" xfId="0" applyNumberFormat="1" applyFont="1" applyBorder="1" applyAlignment="1">
      <alignment horizontal="right"/>
    </xf>
    <xf numFmtId="164" fontId="3" fillId="0" borderId="2" xfId="0" applyNumberFormat="1" applyFont="1" applyBorder="1"/>
    <xf numFmtId="0" fontId="3" fillId="0" borderId="2" xfId="0" applyFont="1" applyBorder="1"/>
    <xf numFmtId="3" fontId="3" fillId="0" borderId="2" xfId="0" applyNumberFormat="1" applyFont="1" applyBorder="1"/>
    <xf numFmtId="3" fontId="12" fillId="0" borderId="2" xfId="0" applyNumberFormat="1" applyFont="1" applyBorder="1"/>
    <xf numFmtId="0" fontId="3" fillId="0" borderId="10" xfId="0" applyFont="1" applyBorder="1" applyAlignment="1">
      <alignment horizontal="center"/>
    </xf>
    <xf numFmtId="164" fontId="3" fillId="0" borderId="2" xfId="0" applyNumberFormat="1" applyFont="1" applyBorder="1" applyAlignment="1">
      <alignment horizontal="right"/>
    </xf>
    <xf numFmtId="3" fontId="3" fillId="0" borderId="10" xfId="0" applyNumberFormat="1" applyFont="1" applyBorder="1"/>
    <xf numFmtId="14" fontId="3" fillId="0" borderId="0" xfId="0" applyNumberFormat="1" applyFont="1"/>
    <xf numFmtId="0" fontId="3" fillId="3" borderId="1" xfId="0" applyFont="1" applyFill="1" applyBorder="1" applyAlignment="1">
      <alignment horizontal="left"/>
    </xf>
    <xf numFmtId="0" fontId="15" fillId="8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/>
    </xf>
    <xf numFmtId="0" fontId="15" fillId="10" borderId="8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 wrapText="1"/>
    </xf>
    <xf numFmtId="0" fontId="15" fillId="7" borderId="8" xfId="0" applyFont="1" applyFill="1" applyBorder="1" applyAlignment="1">
      <alignment horizontal="center" vertical="center" wrapText="1"/>
    </xf>
    <xf numFmtId="0" fontId="17" fillId="12" borderId="8" xfId="0" applyFont="1" applyFill="1" applyBorder="1" applyAlignment="1">
      <alignment horizontal="center" vertical="center" wrapText="1"/>
    </xf>
    <xf numFmtId="0" fontId="15" fillId="13" borderId="8" xfId="0" applyFont="1" applyFill="1" applyBorder="1" applyAlignment="1">
      <alignment horizontal="center" vertical="center" wrapText="1"/>
    </xf>
    <xf numFmtId="0" fontId="16" fillId="0" borderId="8" xfId="0" applyFont="1" applyBorder="1" applyAlignment="1">
      <alignment vertical="center"/>
    </xf>
    <xf numFmtId="0" fontId="15" fillId="9" borderId="8" xfId="0" applyFont="1" applyFill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6" fillId="0" borderId="12" xfId="0" applyFont="1" applyBorder="1" applyAlignment="1">
      <alignment vertical="center"/>
    </xf>
    <xf numFmtId="0" fontId="18" fillId="14" borderId="0" xfId="0" applyFont="1" applyFill="1" applyAlignment="1">
      <alignment horizontal="centerContinuous" vertical="center"/>
    </xf>
    <xf numFmtId="0" fontId="19" fillId="14" borderId="0" xfId="0" applyFont="1" applyFill="1" applyAlignment="1">
      <alignment horizontal="centerContinuous" vertical="center"/>
    </xf>
    <xf numFmtId="0" fontId="15" fillId="8" borderId="11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/>
    </xf>
    <xf numFmtId="0" fontId="15" fillId="10" borderId="13" xfId="0" applyFont="1" applyFill="1" applyBorder="1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5" fillId="13" borderId="13" xfId="0" applyFont="1" applyFill="1" applyBorder="1" applyAlignment="1">
      <alignment horizontal="center" vertical="center"/>
    </xf>
    <xf numFmtId="0" fontId="16" fillId="0" borderId="13" xfId="0" applyFont="1" applyBorder="1" applyAlignment="1">
      <alignment vertical="center"/>
    </xf>
    <xf numFmtId="0" fontId="15" fillId="11" borderId="8" xfId="0" applyFont="1" applyFill="1" applyBorder="1" applyAlignment="1">
      <alignment horizontal="center" vertical="center"/>
    </xf>
    <xf numFmtId="0" fontId="15" fillId="13" borderId="8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15" borderId="8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15" borderId="9" xfId="0" applyFont="1" applyFill="1" applyBorder="1" applyAlignment="1">
      <alignment horizontal="center" vertical="center"/>
    </xf>
    <xf numFmtId="0" fontId="15" fillId="11" borderId="9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15" fillId="13" borderId="9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/>
    <xf numFmtId="0" fontId="16" fillId="0" borderId="0" xfId="0" applyFont="1" applyAlignment="1">
      <alignment vertical="center"/>
    </xf>
    <xf numFmtId="0" fontId="15" fillId="0" borderId="13" xfId="0" applyFont="1" applyBorder="1"/>
    <xf numFmtId="0" fontId="15" fillId="10" borderId="8" xfId="0" applyFont="1" applyFill="1" applyBorder="1" applyAlignment="1">
      <alignment horizontal="center"/>
    </xf>
    <xf numFmtId="0" fontId="15" fillId="11" borderId="8" xfId="0" applyFont="1" applyFill="1" applyBorder="1" applyAlignment="1">
      <alignment horizontal="center"/>
    </xf>
    <xf numFmtId="0" fontId="15" fillId="7" borderId="8" xfId="0" applyFont="1" applyFill="1" applyBorder="1" applyAlignment="1">
      <alignment horizontal="center"/>
    </xf>
    <xf numFmtId="0" fontId="15" fillId="7" borderId="13" xfId="0" applyFont="1" applyFill="1" applyBorder="1" applyAlignment="1">
      <alignment horizontal="center"/>
    </xf>
    <xf numFmtId="0" fontId="17" fillId="12" borderId="13" xfId="0" applyFont="1" applyFill="1" applyBorder="1" applyAlignment="1">
      <alignment horizontal="left" vertical="center"/>
    </xf>
    <xf numFmtId="0" fontId="15" fillId="0" borderId="8" xfId="0" applyFont="1" applyBorder="1"/>
    <xf numFmtId="0" fontId="17" fillId="12" borderId="8" xfId="0" applyFont="1" applyFill="1" applyBorder="1" applyAlignment="1">
      <alignment horizontal="left" vertical="center"/>
    </xf>
    <xf numFmtId="0" fontId="15" fillId="0" borderId="12" xfId="0" applyFont="1" applyBorder="1"/>
    <xf numFmtId="0" fontId="16" fillId="0" borderId="12" xfId="0" applyFont="1" applyBorder="1"/>
    <xf numFmtId="0" fontId="17" fillId="0" borderId="12" xfId="0" applyFont="1" applyBorder="1" applyAlignment="1">
      <alignment horizontal="left" vertical="center"/>
    </xf>
    <xf numFmtId="0" fontId="15" fillId="0" borderId="0" xfId="0" applyFont="1"/>
    <xf numFmtId="0" fontId="17" fillId="0" borderId="0" xfId="0" applyFont="1" applyAlignment="1">
      <alignment horizontal="left" vertical="center"/>
    </xf>
    <xf numFmtId="0" fontId="15" fillId="8" borderId="11" xfId="0" applyFont="1" applyFill="1" applyBorder="1" applyAlignment="1">
      <alignment vertical="center"/>
    </xf>
    <xf numFmtId="0" fontId="17" fillId="12" borderId="13" xfId="0" applyFont="1" applyFill="1" applyBorder="1" applyAlignment="1">
      <alignment horizontal="center"/>
    </xf>
    <xf numFmtId="0" fontId="15" fillId="16" borderId="13" xfId="0" applyFont="1" applyFill="1" applyBorder="1" applyAlignment="1">
      <alignment horizontal="left" vertical="center"/>
    </xf>
    <xf numFmtId="0" fontId="16" fillId="0" borderId="13" xfId="0" applyFont="1" applyBorder="1"/>
    <xf numFmtId="0" fontId="16" fillId="0" borderId="8" xfId="0" applyFont="1" applyBorder="1"/>
    <xf numFmtId="0" fontId="13" fillId="0" borderId="8" xfId="0" applyFont="1" applyBorder="1"/>
    <xf numFmtId="0" fontId="21" fillId="0" borderId="8" xfId="0" applyFont="1" applyBorder="1"/>
    <xf numFmtId="0" fontId="15" fillId="0" borderId="8" xfId="0" applyFont="1" applyBorder="1" applyAlignment="1">
      <alignment horizontal="left"/>
    </xf>
    <xf numFmtId="0" fontId="21" fillId="10" borderId="8" xfId="0" applyFont="1" applyFill="1" applyBorder="1" applyAlignment="1">
      <alignment horizontal="center"/>
    </xf>
    <xf numFmtId="0" fontId="21" fillId="11" borderId="8" xfId="0" applyFont="1" applyFill="1" applyBorder="1" applyAlignment="1">
      <alignment horizontal="center"/>
    </xf>
    <xf numFmtId="0" fontId="21" fillId="7" borderId="8" xfId="0" applyFont="1" applyFill="1" applyBorder="1" applyAlignment="1">
      <alignment horizontal="center"/>
    </xf>
    <xf numFmtId="0" fontId="3" fillId="0" borderId="10" xfId="0" applyFont="1" applyBorder="1"/>
    <xf numFmtId="0" fontId="14" fillId="17" borderId="14" xfId="0" applyFont="1" applyFill="1" applyBorder="1" applyAlignment="1">
      <alignment horizontal="centerContinuous" vertical="center"/>
    </xf>
    <xf numFmtId="0" fontId="14" fillId="17" borderId="15" xfId="0" applyFont="1" applyFill="1" applyBorder="1" applyAlignment="1">
      <alignment horizontal="centerContinuous" vertical="center"/>
    </xf>
    <xf numFmtId="0" fontId="14" fillId="17" borderId="17" xfId="0" applyFont="1" applyFill="1" applyBorder="1" applyAlignment="1">
      <alignment horizontal="centerContinuous" vertical="center"/>
    </xf>
    <xf numFmtId="0" fontId="0" fillId="17" borderId="15" xfId="0" applyFill="1" applyBorder="1" applyAlignment="1">
      <alignment horizontal="centerContinuous" vertical="center"/>
    </xf>
    <xf numFmtId="0" fontId="0" fillId="17" borderId="16" xfId="0" applyFill="1" applyBorder="1" applyAlignment="1">
      <alignment horizontal="center" vertical="center"/>
    </xf>
    <xf numFmtId="0" fontId="15" fillId="8" borderId="18" xfId="0" applyFont="1" applyFill="1" applyBorder="1" applyAlignment="1">
      <alignment horizontal="center" vertical="center"/>
    </xf>
    <xf numFmtId="0" fontId="15" fillId="14" borderId="8" xfId="0" applyFont="1" applyFill="1" applyBorder="1" applyAlignment="1">
      <alignment horizontal="center" vertical="center"/>
    </xf>
    <xf numFmtId="0" fontId="16" fillId="0" borderId="14" xfId="0" applyFont="1" applyBorder="1" applyAlignment="1">
      <alignment vertical="center"/>
    </xf>
    <xf numFmtId="0" fontId="16" fillId="0" borderId="14" xfId="0" applyFont="1" applyBorder="1" applyAlignment="1">
      <alignment vertical="center" wrapText="1"/>
    </xf>
    <xf numFmtId="0" fontId="18" fillId="17" borderId="8" xfId="0" applyFont="1" applyFill="1" applyBorder="1" applyAlignment="1">
      <alignment horizontal="centerContinuous" vertical="center"/>
    </xf>
    <xf numFmtId="0" fontId="19" fillId="17" borderId="8" xfId="0" applyFont="1" applyFill="1" applyBorder="1" applyAlignment="1">
      <alignment horizontal="centerContinuous" vertical="center"/>
    </xf>
    <xf numFmtId="0" fontId="16" fillId="17" borderId="15" xfId="0" applyFont="1" applyFill="1" applyBorder="1" applyAlignment="1">
      <alignment horizontal="centerContinuous" vertical="center"/>
    </xf>
    <xf numFmtId="0" fontId="15" fillId="8" borderId="19" xfId="0" applyFont="1" applyFill="1" applyBorder="1" applyAlignment="1">
      <alignment vertical="center"/>
    </xf>
    <xf numFmtId="0" fontId="16" fillId="0" borderId="20" xfId="0" applyFont="1" applyBorder="1" applyAlignment="1">
      <alignment vertical="center"/>
    </xf>
    <xf numFmtId="0" fontId="21" fillId="0" borderId="8" xfId="0" applyFont="1" applyBorder="1" applyAlignment="1">
      <alignment horizontal="center" vertical="center"/>
    </xf>
    <xf numFmtId="0" fontId="16" fillId="0" borderId="18" xfId="0" applyFont="1" applyBorder="1" applyAlignment="1">
      <alignment vertical="center"/>
    </xf>
    <xf numFmtId="0" fontId="18" fillId="17" borderId="14" xfId="0" applyFont="1" applyFill="1" applyBorder="1" applyAlignment="1">
      <alignment horizontal="centerContinuous" vertical="center"/>
    </xf>
    <xf numFmtId="0" fontId="15" fillId="17" borderId="15" xfId="0" applyFont="1" applyFill="1" applyBorder="1" applyAlignment="1">
      <alignment horizontal="centerContinuous" vertical="center"/>
    </xf>
    <xf numFmtId="0" fontId="16" fillId="17" borderId="16" xfId="0" applyFont="1" applyFill="1" applyBorder="1" applyAlignment="1">
      <alignment horizontal="centerContinuous" vertical="center"/>
    </xf>
    <xf numFmtId="0" fontId="0" fillId="17" borderId="16" xfId="0" applyFill="1" applyBorder="1" applyAlignment="1">
      <alignment horizontal="centerContinuous" vertical="center"/>
    </xf>
    <xf numFmtId="0" fontId="16" fillId="8" borderId="21" xfId="0" applyFont="1" applyFill="1" applyBorder="1" applyAlignment="1">
      <alignment vertical="center"/>
    </xf>
    <xf numFmtId="0" fontId="19" fillId="17" borderId="15" xfId="0" applyFont="1" applyFill="1" applyBorder="1" applyAlignment="1">
      <alignment horizontal="centerContinuous" vertical="center"/>
    </xf>
    <xf numFmtId="0" fontId="20" fillId="17" borderId="15" xfId="0" applyFont="1" applyFill="1" applyBorder="1" applyAlignment="1">
      <alignment horizontal="centerContinuous" vertical="center"/>
    </xf>
    <xf numFmtId="0" fontId="19" fillId="17" borderId="16" xfId="0" applyFont="1" applyFill="1" applyBorder="1" applyAlignment="1">
      <alignment horizontal="centerContinuous" vertical="center"/>
    </xf>
    <xf numFmtId="0" fontId="18" fillId="17" borderId="15" xfId="0" applyFont="1" applyFill="1" applyBorder="1" applyAlignment="1">
      <alignment horizontal="centerContinuous" vertical="center"/>
    </xf>
    <xf numFmtId="0" fontId="18" fillId="17" borderId="16" xfId="0" applyFont="1" applyFill="1" applyBorder="1" applyAlignment="1">
      <alignment horizontal="centerContinuous" vertical="center"/>
    </xf>
    <xf numFmtId="0" fontId="16" fillId="17" borderId="15" xfId="0" applyFont="1" applyFill="1" applyBorder="1" applyAlignment="1">
      <alignment vertical="center"/>
    </xf>
    <xf numFmtId="0" fontId="5" fillId="5" borderId="5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1" fillId="0" borderId="8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17" borderId="15" xfId="0" applyFill="1" applyBorder="1" applyAlignment="1">
      <alignment vertical="center"/>
    </xf>
    <xf numFmtId="0" fontId="17" fillId="12" borderId="12" xfId="0" applyFont="1" applyFill="1" applyBorder="1" applyAlignment="1">
      <alignment horizontal="left" vertical="center"/>
    </xf>
    <xf numFmtId="0" fontId="15" fillId="10" borderId="14" xfId="0" applyFont="1" applyFill="1" applyBorder="1" applyAlignment="1">
      <alignment horizontal="center" vertical="center"/>
    </xf>
    <xf numFmtId="0" fontId="15" fillId="7" borderId="16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0" fontId="15" fillId="10" borderId="0" xfId="0" applyFont="1" applyFill="1" applyAlignment="1">
      <alignment horizontal="center"/>
    </xf>
    <xf numFmtId="0" fontId="15" fillId="11" borderId="0" xfId="0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0" fontId="0" fillId="0" borderId="13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3" fontId="23" fillId="0" borderId="2" xfId="0" applyNumberFormat="1" applyFont="1" applyBorder="1"/>
    <xf numFmtId="0" fontId="3" fillId="3" borderId="22" xfId="0" applyFont="1" applyFill="1" applyBorder="1" applyAlignment="1">
      <alignment horizontal="center"/>
    </xf>
    <xf numFmtId="164" fontId="3" fillId="0" borderId="22" xfId="0" applyNumberFormat="1" applyFont="1" applyBorder="1" applyAlignment="1">
      <alignment horizontal="center"/>
    </xf>
    <xf numFmtId="164" fontId="3" fillId="0" borderId="23" xfId="0" applyNumberFormat="1" applyFont="1" applyBorder="1" applyAlignment="1">
      <alignment horizontal="center"/>
    </xf>
    <xf numFmtId="164" fontId="3" fillId="18" borderId="23" xfId="0" applyNumberFormat="1" applyFont="1" applyFill="1" applyBorder="1" applyAlignment="1">
      <alignment horizontal="center"/>
    </xf>
    <xf numFmtId="0" fontId="24" fillId="2" borderId="1" xfId="0" quotePrefix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90BB23"/>
      </a:folHlink>
    </a:clrScheme>
    <a:fontScheme name="Sheets">
      <a:majorFont>
        <a:latin typeface="Corbel"/>
        <a:ea typeface="Corbel"/>
        <a:cs typeface="Corbel"/>
      </a:majorFont>
      <a:minorFont>
        <a:latin typeface="Corbel"/>
        <a:ea typeface="Corbel"/>
        <a:cs typeface="Corbe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A1046474"/>
  <sheetViews>
    <sheetView zoomScale="90" zoomScaleNormal="90" workbookViewId="0">
      <pane ySplit="1" topLeftCell="A305" activePane="bottomLeft" state="frozen"/>
      <selection sqref="A1:XFD1048576"/>
      <selection pane="bottomLeft" activeCell="B309" sqref="B309"/>
    </sheetView>
  </sheetViews>
  <sheetFormatPr baseColWidth="10" defaultColWidth="12.625" defaultRowHeight="15" customHeight="1" x14ac:dyDescent="0.25"/>
  <cols>
    <col min="1" max="1" width="13.625" customWidth="1"/>
    <col min="2" max="2" width="18.375" customWidth="1"/>
    <col min="3" max="3" width="21.375" customWidth="1"/>
    <col min="4" max="4" width="74.375" style="21" bestFit="1" customWidth="1"/>
    <col min="5" max="5" width="16.375" customWidth="1"/>
    <col min="6" max="6" width="18.375" customWidth="1"/>
    <col min="7" max="7" width="13.625" customWidth="1"/>
    <col min="8" max="8" width="9.375" customWidth="1"/>
    <col min="9" max="9" width="16.375" customWidth="1"/>
    <col min="10" max="10" width="18.375" customWidth="1"/>
    <col min="11" max="11" width="12.125" style="25" customWidth="1"/>
    <col min="12" max="12" width="12.125" customWidth="1"/>
    <col min="13" max="13" width="38.375" customWidth="1"/>
    <col min="14" max="27" width="10.625" customWidth="1"/>
  </cols>
  <sheetData>
    <row r="1" spans="1:27" ht="19.5" customHeight="1" x14ac:dyDescent="0.25">
      <c r="A1" s="146" t="s">
        <v>508</v>
      </c>
      <c r="B1" s="1" t="s">
        <v>509</v>
      </c>
      <c r="C1" s="1" t="s">
        <v>0</v>
      </c>
      <c r="D1" s="38" t="s">
        <v>1</v>
      </c>
      <c r="E1" s="2" t="s">
        <v>3</v>
      </c>
      <c r="F1" s="3" t="s">
        <v>510</v>
      </c>
      <c r="G1" s="2" t="s">
        <v>511</v>
      </c>
      <c r="H1" s="2" t="s">
        <v>512</v>
      </c>
      <c r="I1" s="2" t="s">
        <v>513</v>
      </c>
      <c r="J1" s="4" t="s">
        <v>514</v>
      </c>
      <c r="K1" s="23" t="s">
        <v>515</v>
      </c>
      <c r="L1" s="4" t="s">
        <v>516</v>
      </c>
      <c r="M1" s="2" t="s">
        <v>517</v>
      </c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5" customHeight="1" x14ac:dyDescent="0.25">
      <c r="A2" s="147">
        <v>46196</v>
      </c>
      <c r="B2" s="7" t="str">
        <f>INDEX(Réference!A:A,MATCH('Suivi reception'!C2,Réference!F:F,0))</f>
        <v>B0.20</v>
      </c>
      <c r="C2" s="8" t="s">
        <v>110</v>
      </c>
      <c r="D2" s="20" t="str">
        <f>INDEX(Réference!G:G,MATCH('Suivi reception'!C2,Réference!F:F,0))</f>
        <v>Boulettes de bœuf sauce tomate Olive</v>
      </c>
      <c r="E2" s="9" t="s">
        <v>24</v>
      </c>
      <c r="F2" s="10" t="s">
        <v>604</v>
      </c>
      <c r="G2" s="13">
        <v>46661</v>
      </c>
      <c r="H2" s="11">
        <v>6</v>
      </c>
      <c r="I2" s="9" t="s">
        <v>518</v>
      </c>
      <c r="J2" s="12">
        <v>960</v>
      </c>
      <c r="K2" s="24">
        <f t="shared" ref="K2:K6" si="0">IF(ISBLANK(H2),"",H2*J2)</f>
        <v>5760</v>
      </c>
      <c r="L2" s="12">
        <v>10</v>
      </c>
      <c r="M2" s="11"/>
    </row>
    <row r="3" spans="1:27" ht="15" customHeight="1" x14ac:dyDescent="0.25">
      <c r="A3" s="147">
        <v>46196</v>
      </c>
      <c r="B3" s="7" t="str">
        <f>INDEX(Réference!A:A,MATCH('Suivi reception'!C3,Réference!F:F,0))</f>
        <v>B0.20</v>
      </c>
      <c r="C3" s="8" t="s">
        <v>110</v>
      </c>
      <c r="D3" s="20" t="str">
        <f>INDEX(Réference!G:G,MATCH('Suivi reception'!C3,Réference!F:F,0))</f>
        <v>Boulettes de bœuf sauce tomate Olive</v>
      </c>
      <c r="E3" s="9" t="s">
        <v>24</v>
      </c>
      <c r="F3" s="10" t="s">
        <v>604</v>
      </c>
      <c r="G3" s="13">
        <v>46661</v>
      </c>
      <c r="H3" s="11">
        <v>1</v>
      </c>
      <c r="I3" s="9" t="s">
        <v>518</v>
      </c>
      <c r="J3" s="12">
        <v>176</v>
      </c>
      <c r="K3" s="24">
        <f t="shared" ref="K3" si="1">IF(ISBLANK(H3),"",H3*J3)</f>
        <v>176</v>
      </c>
      <c r="L3" s="12">
        <v>10</v>
      </c>
      <c r="M3" s="11"/>
    </row>
    <row r="4" spans="1:27" ht="15" customHeight="1" x14ac:dyDescent="0.25">
      <c r="A4" s="147">
        <v>46196</v>
      </c>
      <c r="B4" s="7" t="str">
        <f>INDEX(Réference!A:A,MATCH('Suivi reception'!C4,Réference!F:F,0))</f>
        <v>B0.07</v>
      </c>
      <c r="C4" s="8" t="s">
        <v>65</v>
      </c>
      <c r="D4" s="20" t="str">
        <f>INDEX(Réference!G:G,MATCH('Suivi reception'!C4,Réference!F:F,0))</f>
        <v>Lasagnes saumon épinard</v>
      </c>
      <c r="E4" s="9" t="s">
        <v>24</v>
      </c>
      <c r="F4" s="10" t="s">
        <v>605</v>
      </c>
      <c r="G4" s="13">
        <v>46657</v>
      </c>
      <c r="H4" s="11">
        <v>6</v>
      </c>
      <c r="I4" s="9" t="s">
        <v>518</v>
      </c>
      <c r="J4" s="12">
        <v>1512</v>
      </c>
      <c r="K4" s="24">
        <f t="shared" si="0"/>
        <v>9072</v>
      </c>
      <c r="L4" s="12">
        <v>36</v>
      </c>
      <c r="M4" s="11"/>
    </row>
    <row r="5" spans="1:27" ht="15" customHeight="1" x14ac:dyDescent="0.25">
      <c r="A5" s="147">
        <v>46196</v>
      </c>
      <c r="B5" s="7" t="str">
        <f>INDEX(Réference!A:A,MATCH('Suivi reception'!C5,Réference!F:F,0))</f>
        <v>B0.07</v>
      </c>
      <c r="C5" s="8" t="s">
        <v>65</v>
      </c>
      <c r="D5" s="20" t="str">
        <f>INDEX(Réference!G:G,MATCH('Suivi reception'!C5,Réference!F:F,0))</f>
        <v>Lasagnes saumon épinard</v>
      </c>
      <c r="E5" s="9" t="s">
        <v>24</v>
      </c>
      <c r="F5" s="10" t="s">
        <v>605</v>
      </c>
      <c r="G5" s="13">
        <v>46657</v>
      </c>
      <c r="H5" s="11">
        <v>1</v>
      </c>
      <c r="I5" s="9" t="s">
        <v>518</v>
      </c>
      <c r="J5" s="12">
        <v>1067</v>
      </c>
      <c r="K5" s="24">
        <f t="shared" ref="K5" si="2">IF(ISBLANK(H5),"",H5*J5)</f>
        <v>1067</v>
      </c>
      <c r="L5" s="12">
        <v>36</v>
      </c>
      <c r="M5" s="11"/>
    </row>
    <row r="6" spans="1:27" ht="15" customHeight="1" x14ac:dyDescent="0.25">
      <c r="A6" s="147">
        <v>46196</v>
      </c>
      <c r="B6" s="7" t="str">
        <f>INDEX(Réference!A:A,MATCH('Suivi reception'!C6,Réference!F:F,0))</f>
        <v>C0.11</v>
      </c>
      <c r="C6" s="8" t="s">
        <v>144</v>
      </c>
      <c r="D6" s="20" t="str">
        <f>INDEX(Réference!G:G,MATCH('Suivi reception'!C6,Réference!F:F,0))</f>
        <v>Blanquette de poulet et riz</v>
      </c>
      <c r="E6" s="9" t="s">
        <v>24</v>
      </c>
      <c r="F6" s="10" t="s">
        <v>606</v>
      </c>
      <c r="G6" s="13">
        <v>46658</v>
      </c>
      <c r="H6" s="11">
        <v>10</v>
      </c>
      <c r="I6" s="9" t="s">
        <v>518</v>
      </c>
      <c r="J6" s="12">
        <v>960</v>
      </c>
      <c r="K6" s="24">
        <f t="shared" si="0"/>
        <v>9600</v>
      </c>
      <c r="L6" s="12">
        <v>10</v>
      </c>
      <c r="M6" s="11"/>
    </row>
    <row r="7" spans="1:27" ht="15" customHeight="1" x14ac:dyDescent="0.25">
      <c r="A7" s="147">
        <v>46196</v>
      </c>
      <c r="B7" s="7" t="str">
        <f>INDEX(Réference!A:A,MATCH('Suivi reception'!C7,Réference!F:F,0))</f>
        <v>C0.11</v>
      </c>
      <c r="C7" s="8" t="s">
        <v>144</v>
      </c>
      <c r="D7" s="20" t="str">
        <f>INDEX(Réference!G:G,MATCH('Suivi reception'!C7,Réference!F:F,0))</f>
        <v>Blanquette de poulet et riz</v>
      </c>
      <c r="E7" s="9" t="s">
        <v>24</v>
      </c>
      <c r="F7" s="10" t="s">
        <v>606</v>
      </c>
      <c r="G7" s="13">
        <v>46658</v>
      </c>
      <c r="H7" s="11">
        <v>1</v>
      </c>
      <c r="I7" s="9" t="s">
        <v>518</v>
      </c>
      <c r="J7" s="12">
        <v>284</v>
      </c>
      <c r="K7" s="24">
        <f t="shared" ref="K7" si="3">IF(ISBLANK(H7),"",H7*J7)</f>
        <v>284</v>
      </c>
      <c r="L7" s="12">
        <v>10</v>
      </c>
      <c r="M7" s="11"/>
    </row>
    <row r="8" spans="1:27" ht="15" customHeight="1" x14ac:dyDescent="0.25">
      <c r="A8" s="147">
        <v>46196</v>
      </c>
      <c r="B8" s="7" t="str">
        <f>INDEX(Réference!A:A,MATCH('Suivi reception'!C8,Réference!F:F,0))</f>
        <v>B0.13</v>
      </c>
      <c r="C8" s="8" t="s">
        <v>88</v>
      </c>
      <c r="D8" s="20" t="str">
        <f>INDEX(Réference!G:G,MATCH('Suivi reception'!C8,Réference!F:F,0))</f>
        <v>Colin sauce curry coco et riz basmati</v>
      </c>
      <c r="E8" s="9" t="s">
        <v>24</v>
      </c>
      <c r="F8" s="10" t="s">
        <v>607</v>
      </c>
      <c r="G8" s="13">
        <v>46658</v>
      </c>
      <c r="H8" s="11">
        <v>5</v>
      </c>
      <c r="I8" s="9" t="s">
        <v>518</v>
      </c>
      <c r="J8" s="12">
        <v>960</v>
      </c>
      <c r="K8" s="24">
        <f t="shared" ref="K8:K40" si="4">IF(ISBLANK(H8),"",H8*J8)</f>
        <v>4800</v>
      </c>
      <c r="L8" s="12">
        <v>10</v>
      </c>
      <c r="M8" s="11"/>
    </row>
    <row r="9" spans="1:27" ht="15" customHeight="1" x14ac:dyDescent="0.25">
      <c r="A9" s="147">
        <v>46196</v>
      </c>
      <c r="B9" s="7" t="str">
        <f>INDEX(Réference!A:A,MATCH('Suivi reception'!C9,Réference!F:F,0))</f>
        <v>B0.13</v>
      </c>
      <c r="C9" s="8" t="s">
        <v>88</v>
      </c>
      <c r="D9" s="20" t="str">
        <f>INDEX(Réference!G:G,MATCH('Suivi reception'!C9,Réference!F:F,0))</f>
        <v>Colin sauce curry coco et riz basmati</v>
      </c>
      <c r="E9" s="9" t="s">
        <v>24</v>
      </c>
      <c r="F9" s="10" t="s">
        <v>607</v>
      </c>
      <c r="G9" s="13">
        <v>46658</v>
      </c>
      <c r="H9" s="11">
        <v>1</v>
      </c>
      <c r="I9" s="9" t="s">
        <v>518</v>
      </c>
      <c r="J9" s="12">
        <v>704</v>
      </c>
      <c r="K9" s="24">
        <f t="shared" ref="K9" si="5">IF(ISBLANK(H9),"",H9*J9)</f>
        <v>704</v>
      </c>
      <c r="L9" s="12">
        <v>10</v>
      </c>
      <c r="M9" s="11"/>
    </row>
    <row r="10" spans="1:27" ht="15" customHeight="1" x14ac:dyDescent="0.25">
      <c r="A10" s="147">
        <v>46196</v>
      </c>
      <c r="B10" s="7" t="str">
        <f>INDEX(Réference!A:A,MATCH('Suivi reception'!C10,Réference!F:F,0))</f>
        <v>B0.13</v>
      </c>
      <c r="C10" s="8" t="s">
        <v>88</v>
      </c>
      <c r="D10" s="20" t="str">
        <f>INDEX(Réference!G:G,MATCH('Suivi reception'!C10,Réference!F:F,0))</f>
        <v>Colin sauce curry coco et riz basmati</v>
      </c>
      <c r="E10" s="9" t="s">
        <v>24</v>
      </c>
      <c r="F10" s="10" t="s">
        <v>607</v>
      </c>
      <c r="G10" s="13">
        <v>46658</v>
      </c>
      <c r="H10" s="11">
        <v>1</v>
      </c>
      <c r="I10" s="9" t="s">
        <v>518</v>
      </c>
      <c r="J10" s="12">
        <v>480</v>
      </c>
      <c r="K10" s="24">
        <f t="shared" ref="K10" si="6">IF(ISBLANK(H10),"",H10*J10)</f>
        <v>480</v>
      </c>
      <c r="L10" s="12">
        <v>10</v>
      </c>
      <c r="M10" s="11"/>
    </row>
    <row r="11" spans="1:27" ht="15" customHeight="1" x14ac:dyDescent="0.25">
      <c r="A11" s="147">
        <v>46197</v>
      </c>
      <c r="B11" s="7" t="str">
        <f>INDEX(Réference!A:A,MATCH('Suivi reception'!C11,Réference!F:F,0))</f>
        <v>G0.012</v>
      </c>
      <c r="C11" s="8" t="s">
        <v>407</v>
      </c>
      <c r="D11" s="20" t="str">
        <f>INDEX(Réference!G:G,MATCH('Suivi reception'!C11,Réference!F:F,0))</f>
        <v>Sachet de 2 portions de biscuits apéritifs BIO 
soufflés aux petits pois et oignons</v>
      </c>
      <c r="E11" s="9" t="s">
        <v>108</v>
      </c>
      <c r="F11" s="10" t="s">
        <v>579</v>
      </c>
      <c r="G11" s="13">
        <v>46538</v>
      </c>
      <c r="H11" s="11">
        <v>5</v>
      </c>
      <c r="I11" s="9" t="s">
        <v>518</v>
      </c>
      <c r="J11" s="12">
        <v>924</v>
      </c>
      <c r="K11" s="24">
        <f t="shared" si="4"/>
        <v>4620</v>
      </c>
      <c r="L11" s="12">
        <v>12</v>
      </c>
      <c r="M11" s="11"/>
    </row>
    <row r="12" spans="1:27" ht="15" customHeight="1" x14ac:dyDescent="0.25">
      <c r="A12" s="147">
        <v>46197</v>
      </c>
      <c r="B12" s="7" t="str">
        <f>INDEX(Réference!A:A,MATCH('Suivi reception'!C12,Réference!F:F,0))</f>
        <v>G0.012</v>
      </c>
      <c r="C12" s="8" t="s">
        <v>407</v>
      </c>
      <c r="D12" s="20" t="str">
        <f>INDEX(Réference!G:G,MATCH('Suivi reception'!C12,Réference!F:F,0))</f>
        <v>Sachet de 2 portions de biscuits apéritifs BIO 
soufflés aux petits pois et oignons</v>
      </c>
      <c r="E12" s="9" t="s">
        <v>108</v>
      </c>
      <c r="F12" s="10" t="s">
        <v>579</v>
      </c>
      <c r="G12" s="13">
        <v>46538</v>
      </c>
      <c r="H12" s="11">
        <v>1</v>
      </c>
      <c r="I12" s="9" t="s">
        <v>518</v>
      </c>
      <c r="J12" s="12">
        <v>660</v>
      </c>
      <c r="K12" s="24">
        <f t="shared" ref="K12" si="7">IF(ISBLANK(H12),"",H12*J12)</f>
        <v>660</v>
      </c>
      <c r="L12" s="12">
        <v>12</v>
      </c>
      <c r="M12" s="11"/>
    </row>
    <row r="13" spans="1:27" ht="15" customHeight="1" x14ac:dyDescent="0.25">
      <c r="A13" s="147">
        <v>46197</v>
      </c>
      <c r="B13" s="7" t="str">
        <f>INDEX(Réference!A:A,MATCH('Suivi reception'!C13,Réference!F:F,0))</f>
        <v>G0.024</v>
      </c>
      <c r="C13" s="8" t="s">
        <v>434</v>
      </c>
      <c r="D13" s="20" t="str">
        <f>INDEX(Réference!G:G,MATCH('Suivi reception'!C13,Réference!F:F,0))</f>
        <v>Mix apéro cacahuètes et amandes grillées</v>
      </c>
      <c r="E13" s="9" t="s">
        <v>59</v>
      </c>
      <c r="F13" s="10" t="s">
        <v>608</v>
      </c>
      <c r="G13" s="13">
        <v>46354</v>
      </c>
      <c r="H13" s="11">
        <v>1</v>
      </c>
      <c r="I13" s="9" t="s">
        <v>518</v>
      </c>
      <c r="J13" s="12">
        <v>3600</v>
      </c>
      <c r="K13" s="24">
        <f t="shared" si="4"/>
        <v>3600</v>
      </c>
      <c r="L13" s="12">
        <v>100</v>
      </c>
      <c r="M13" s="11"/>
    </row>
    <row r="14" spans="1:27" ht="15" customHeight="1" x14ac:dyDescent="0.25">
      <c r="A14" s="147">
        <v>46197</v>
      </c>
      <c r="B14" s="7" t="str">
        <f>INDEX(Réference!A:A,MATCH('Suivi reception'!C14,Réference!F:F,0))</f>
        <v>G0.024</v>
      </c>
      <c r="C14" s="8" t="s">
        <v>434</v>
      </c>
      <c r="D14" s="20" t="str">
        <f>INDEX(Réference!G:G,MATCH('Suivi reception'!C14,Réference!F:F,0))</f>
        <v>Mix apéro cacahuètes et amandes grillées</v>
      </c>
      <c r="E14" s="9" t="s">
        <v>59</v>
      </c>
      <c r="F14" s="10" t="s">
        <v>608</v>
      </c>
      <c r="G14" s="13">
        <v>46354</v>
      </c>
      <c r="H14" s="11">
        <v>1</v>
      </c>
      <c r="I14" s="9" t="s">
        <v>518</v>
      </c>
      <c r="J14" s="12">
        <v>3800</v>
      </c>
      <c r="K14" s="24">
        <f t="shared" ref="K14" si="8">IF(ISBLANK(H14),"",H14*J14)</f>
        <v>3800</v>
      </c>
      <c r="L14" s="12">
        <v>100</v>
      </c>
      <c r="M14" s="11"/>
    </row>
    <row r="15" spans="1:27" ht="15" customHeight="1" x14ac:dyDescent="0.25">
      <c r="A15" s="147">
        <v>46197</v>
      </c>
      <c r="B15" s="7" t="str">
        <f>INDEX(Réference!A:A,MATCH('Suivi reception'!C15,Réference!F:F,0))</f>
        <v>G0.024</v>
      </c>
      <c r="C15" s="8" t="s">
        <v>434</v>
      </c>
      <c r="D15" s="20" t="str">
        <f>INDEX(Réference!G:G,MATCH('Suivi reception'!C15,Réference!F:F,0))</f>
        <v>Mix apéro cacahuètes et amandes grillées</v>
      </c>
      <c r="E15" s="9" t="s">
        <v>59</v>
      </c>
      <c r="F15" s="10" t="s">
        <v>609</v>
      </c>
      <c r="G15" s="13">
        <v>46355</v>
      </c>
      <c r="H15" s="11">
        <v>3</v>
      </c>
      <c r="I15" s="9" t="s">
        <v>518</v>
      </c>
      <c r="J15" s="12">
        <v>3600</v>
      </c>
      <c r="K15" s="24">
        <f t="shared" ref="K15" si="9">IF(ISBLANK(H15),"",H15*J15)</f>
        <v>10800</v>
      </c>
      <c r="L15" s="12">
        <v>100</v>
      </c>
      <c r="M15" s="11"/>
    </row>
    <row r="16" spans="1:27" ht="15" customHeight="1" x14ac:dyDescent="0.25">
      <c r="A16" s="147">
        <v>46197</v>
      </c>
      <c r="B16" s="7" t="str">
        <f>INDEX(Réference!A:A,MATCH('Suivi reception'!C16,Réference!F:F,0))</f>
        <v>G0.024</v>
      </c>
      <c r="C16" s="8" t="s">
        <v>434</v>
      </c>
      <c r="D16" s="20" t="str">
        <f>INDEX(Réference!G:G,MATCH('Suivi reception'!C16,Réference!F:F,0))</f>
        <v>Mix apéro cacahuètes et amandes grillées</v>
      </c>
      <c r="E16" s="9" t="s">
        <v>59</v>
      </c>
      <c r="F16" s="10" t="s">
        <v>609</v>
      </c>
      <c r="G16" s="13">
        <v>46355</v>
      </c>
      <c r="H16" s="11">
        <v>1</v>
      </c>
      <c r="I16" s="9" t="s">
        <v>518</v>
      </c>
      <c r="J16" s="12">
        <v>3900</v>
      </c>
      <c r="K16" s="24">
        <f t="shared" ref="K16" si="10">IF(ISBLANK(H16),"",H16*J16)</f>
        <v>3900</v>
      </c>
      <c r="L16" s="12">
        <v>100</v>
      </c>
      <c r="M16" s="11"/>
    </row>
    <row r="17" spans="1:13" ht="15" customHeight="1" x14ac:dyDescent="0.25">
      <c r="A17" s="147">
        <v>46197</v>
      </c>
      <c r="B17" s="7" t="str">
        <f>INDEX(Réference!A:A,MATCH('Suivi reception'!C17,Réference!F:F,0))</f>
        <v>G0.024</v>
      </c>
      <c r="C17" s="8" t="s">
        <v>434</v>
      </c>
      <c r="D17" s="20" t="str">
        <f>INDEX(Réference!G:G,MATCH('Suivi reception'!C17,Réference!F:F,0))</f>
        <v>Mix apéro cacahuètes et amandes grillées</v>
      </c>
      <c r="E17" s="9" t="s">
        <v>59</v>
      </c>
      <c r="F17" s="10" t="s">
        <v>610</v>
      </c>
      <c r="G17" s="13">
        <v>46358</v>
      </c>
      <c r="H17" s="11">
        <v>3</v>
      </c>
      <c r="I17" s="9" t="s">
        <v>518</v>
      </c>
      <c r="J17" s="12">
        <v>3600</v>
      </c>
      <c r="K17" s="24">
        <f t="shared" ref="K17" si="11">IF(ISBLANK(H17),"",H17*J17)</f>
        <v>10800</v>
      </c>
      <c r="L17" s="12">
        <v>100</v>
      </c>
      <c r="M17" s="11"/>
    </row>
    <row r="18" spans="1:13" ht="15" customHeight="1" x14ac:dyDescent="0.25">
      <c r="A18" s="147">
        <v>46197</v>
      </c>
      <c r="B18" s="7" t="str">
        <f>INDEX(Réference!A:A,MATCH('Suivi reception'!C18,Réference!F:F,0))</f>
        <v>G0.024</v>
      </c>
      <c r="C18" s="8" t="s">
        <v>434</v>
      </c>
      <c r="D18" s="20" t="str">
        <f>INDEX(Réference!G:G,MATCH('Suivi reception'!C18,Réference!F:F,0))</f>
        <v>Mix apéro cacahuètes et amandes grillées</v>
      </c>
      <c r="E18" s="9" t="s">
        <v>59</v>
      </c>
      <c r="F18" s="10" t="s">
        <v>610</v>
      </c>
      <c r="G18" s="13">
        <v>46358</v>
      </c>
      <c r="H18" s="11">
        <v>1</v>
      </c>
      <c r="I18" s="9" t="s">
        <v>518</v>
      </c>
      <c r="J18" s="12">
        <v>2300</v>
      </c>
      <c r="K18" s="24">
        <f t="shared" ref="K18" si="12">IF(ISBLANK(H18),"",H18*J18)</f>
        <v>2300</v>
      </c>
      <c r="L18" s="12">
        <v>100</v>
      </c>
      <c r="M18" s="11"/>
    </row>
    <row r="19" spans="1:13" ht="15" customHeight="1" x14ac:dyDescent="0.25">
      <c r="A19" s="147">
        <v>46197</v>
      </c>
      <c r="B19" s="7" t="str">
        <f>INDEX(Réference!A:A,MATCH('Suivi reception'!C19,Réference!F:F,0))</f>
        <v>G0.025</v>
      </c>
      <c r="C19" s="8" t="s">
        <v>437</v>
      </c>
      <c r="D19" s="20" t="str">
        <f>INDEX(Réference!G:G,MATCH('Suivi reception'!C19,Réference!F:F,0))</f>
        <v>Mix apéro cacahuètes et graines provençales</v>
      </c>
      <c r="E19" s="9" t="s">
        <v>59</v>
      </c>
      <c r="F19" s="10" t="s">
        <v>611</v>
      </c>
      <c r="G19" s="13">
        <v>46357</v>
      </c>
      <c r="H19" s="11">
        <v>3</v>
      </c>
      <c r="I19" s="9" t="s">
        <v>518</v>
      </c>
      <c r="J19" s="12">
        <v>3600</v>
      </c>
      <c r="K19" s="24">
        <f t="shared" si="4"/>
        <v>10800</v>
      </c>
      <c r="L19" s="12">
        <v>100</v>
      </c>
      <c r="M19" s="11"/>
    </row>
    <row r="20" spans="1:13" ht="15" customHeight="1" x14ac:dyDescent="0.25">
      <c r="A20" s="147">
        <v>46197</v>
      </c>
      <c r="B20" s="7" t="str">
        <f>INDEX(Réference!A:A,MATCH('Suivi reception'!C20,Réference!F:F,0))</f>
        <v>G0.025</v>
      </c>
      <c r="C20" s="8" t="s">
        <v>437</v>
      </c>
      <c r="D20" s="20" t="str">
        <f>INDEX(Réference!G:G,MATCH('Suivi reception'!C20,Réference!F:F,0))</f>
        <v>Mix apéro cacahuètes et graines provençales</v>
      </c>
      <c r="E20" s="9" t="s">
        <v>59</v>
      </c>
      <c r="F20" s="10" t="s">
        <v>611</v>
      </c>
      <c r="G20" s="13">
        <v>46357</v>
      </c>
      <c r="H20" s="11">
        <v>1</v>
      </c>
      <c r="I20" s="9" t="s">
        <v>518</v>
      </c>
      <c r="J20" s="12">
        <v>2300</v>
      </c>
      <c r="K20" s="24">
        <f t="shared" ref="K20:K21" si="13">IF(ISBLANK(H20),"",H20*J20)</f>
        <v>2300</v>
      </c>
      <c r="L20" s="12">
        <v>100</v>
      </c>
      <c r="M20" s="11"/>
    </row>
    <row r="21" spans="1:13" ht="15" customHeight="1" x14ac:dyDescent="0.25">
      <c r="A21" s="147">
        <v>46197</v>
      </c>
      <c r="B21" s="7" t="str">
        <f>INDEX(Réference!A:A,MATCH('Suivi reception'!C21,Réference!F:F,0))</f>
        <v>G0.025</v>
      </c>
      <c r="C21" s="8" t="s">
        <v>437</v>
      </c>
      <c r="D21" s="20" t="str">
        <f>INDEX(Réference!G:G,MATCH('Suivi reception'!C21,Réference!F:F,0))</f>
        <v>Mix apéro cacahuètes et graines provençales</v>
      </c>
      <c r="E21" s="9" t="s">
        <v>59</v>
      </c>
      <c r="F21" s="10" t="s">
        <v>612</v>
      </c>
      <c r="G21" s="13">
        <v>46358</v>
      </c>
      <c r="H21" s="11">
        <v>3</v>
      </c>
      <c r="I21" s="9" t="s">
        <v>518</v>
      </c>
      <c r="J21" s="12">
        <v>3600</v>
      </c>
      <c r="K21" s="24">
        <f t="shared" si="13"/>
        <v>10800</v>
      </c>
      <c r="L21" s="12">
        <v>100</v>
      </c>
      <c r="M21" s="11"/>
    </row>
    <row r="22" spans="1:13" ht="15" customHeight="1" x14ac:dyDescent="0.25">
      <c r="A22" s="147">
        <v>46197</v>
      </c>
      <c r="B22" s="7" t="str">
        <f>INDEX(Réference!A:A,MATCH('Suivi reception'!C22,Réference!F:F,0))</f>
        <v>G0.025</v>
      </c>
      <c r="C22" s="8" t="s">
        <v>437</v>
      </c>
      <c r="D22" s="20" t="str">
        <f>INDEX(Réference!G:G,MATCH('Suivi reception'!C22,Réference!F:F,0))</f>
        <v>Mix apéro cacahuètes et graines provençales</v>
      </c>
      <c r="E22" s="9" t="s">
        <v>59</v>
      </c>
      <c r="F22" s="10" t="s">
        <v>612</v>
      </c>
      <c r="G22" s="13">
        <v>46358</v>
      </c>
      <c r="H22" s="11">
        <v>1</v>
      </c>
      <c r="I22" s="9" t="s">
        <v>518</v>
      </c>
      <c r="J22" s="12">
        <v>1500</v>
      </c>
      <c r="K22" s="24">
        <f t="shared" ref="K22" si="14">IF(ISBLANK(H22),"",H22*J22)</f>
        <v>1500</v>
      </c>
      <c r="L22" s="12">
        <v>100</v>
      </c>
      <c r="M22" s="11"/>
    </row>
    <row r="23" spans="1:13" ht="15" customHeight="1" x14ac:dyDescent="0.25">
      <c r="A23" s="147">
        <v>46197</v>
      </c>
      <c r="B23" s="7" t="str">
        <f>INDEX(Réference!A:A,MATCH('Suivi reception'!C23,Réference!F:F,0))</f>
        <v>F0.030</v>
      </c>
      <c r="C23" s="8" t="s">
        <v>340</v>
      </c>
      <c r="D23" s="20" t="str">
        <f>INDEX(Réference!G:G,MATCH('Suivi reception'!C23,Réference!F:F,0))</f>
        <v>Barre granola pépites de chocolat et baie de goji</v>
      </c>
      <c r="E23" s="9" t="s">
        <v>521</v>
      </c>
      <c r="F23" s="10" t="s">
        <v>613</v>
      </c>
      <c r="G23" s="13">
        <v>46548</v>
      </c>
      <c r="H23" s="11">
        <v>2</v>
      </c>
      <c r="I23" s="9" t="s">
        <v>518</v>
      </c>
      <c r="J23" s="12">
        <v>7200</v>
      </c>
      <c r="K23" s="24">
        <f t="shared" si="4"/>
        <v>14400</v>
      </c>
      <c r="L23" s="12">
        <v>90</v>
      </c>
      <c r="M23" s="11"/>
    </row>
    <row r="24" spans="1:13" ht="15" customHeight="1" x14ac:dyDescent="0.25">
      <c r="A24" s="147">
        <v>46197</v>
      </c>
      <c r="B24" s="7" t="str">
        <f>INDEX(Réference!A:A,MATCH('Suivi reception'!C24,Réference!F:F,0))</f>
        <v>F0.030</v>
      </c>
      <c r="C24" s="8" t="s">
        <v>340</v>
      </c>
      <c r="D24" s="20" t="str">
        <f>INDEX(Réference!G:G,MATCH('Suivi reception'!C24,Réference!F:F,0))</f>
        <v>Barre granola pépites de chocolat et baie de goji</v>
      </c>
      <c r="E24" s="9" t="s">
        <v>521</v>
      </c>
      <c r="F24" s="10" t="s">
        <v>613</v>
      </c>
      <c r="G24" s="13">
        <v>46548</v>
      </c>
      <c r="H24" s="11">
        <v>1</v>
      </c>
      <c r="I24" s="9" t="s">
        <v>518</v>
      </c>
      <c r="J24" s="12">
        <v>7429</v>
      </c>
      <c r="K24" s="24">
        <f t="shared" ref="K24" si="15">IF(ISBLANK(H24),"",H24*J24)</f>
        <v>7429</v>
      </c>
      <c r="L24" s="12">
        <v>90</v>
      </c>
      <c r="M24" s="11"/>
    </row>
    <row r="25" spans="1:13" ht="15" customHeight="1" x14ac:dyDescent="0.25">
      <c r="A25" s="147">
        <v>46197</v>
      </c>
      <c r="B25" s="7" t="str">
        <f>INDEX(Réference!A:A,MATCH('Suivi reception'!C25,Réference!F:F,0))</f>
        <v>F0.027</v>
      </c>
      <c r="C25" s="8" t="s">
        <v>336</v>
      </c>
      <c r="D25" s="20" t="str">
        <f>INDEX(Réference!G:G,MATCH('Suivi reception'!C25,Réference!F:F,0))</f>
        <v>Barre Granola chocolat noisette</v>
      </c>
      <c r="E25" s="9" t="s">
        <v>521</v>
      </c>
      <c r="F25" s="10" t="s">
        <v>597</v>
      </c>
      <c r="G25" s="13">
        <v>46553</v>
      </c>
      <c r="H25" s="11">
        <v>5</v>
      </c>
      <c r="I25" s="9" t="s">
        <v>518</v>
      </c>
      <c r="J25" s="12">
        <v>7200</v>
      </c>
      <c r="K25" s="24">
        <f t="shared" si="4"/>
        <v>36000</v>
      </c>
      <c r="L25" s="12">
        <v>90</v>
      </c>
      <c r="M25" s="11"/>
    </row>
    <row r="26" spans="1:13" ht="15" customHeight="1" x14ac:dyDescent="0.25">
      <c r="A26" s="147">
        <v>46197</v>
      </c>
      <c r="B26" s="7" t="str">
        <f>INDEX(Réference!A:A,MATCH('Suivi reception'!C26,Réference!F:F,0))</f>
        <v>F0.027</v>
      </c>
      <c r="C26" s="8" t="s">
        <v>336</v>
      </c>
      <c r="D26" s="20" t="str">
        <f>INDEX(Réference!G:G,MATCH('Suivi reception'!C26,Réference!F:F,0))</f>
        <v>Barre Granola chocolat noisette</v>
      </c>
      <c r="E26" s="9" t="s">
        <v>521</v>
      </c>
      <c r="F26" s="10" t="s">
        <v>597</v>
      </c>
      <c r="G26" s="13">
        <v>46553</v>
      </c>
      <c r="H26" s="11">
        <v>1</v>
      </c>
      <c r="I26" s="9" t="s">
        <v>518</v>
      </c>
      <c r="J26" s="12">
        <v>6030</v>
      </c>
      <c r="K26" s="24">
        <f t="shared" ref="K26" si="16">IF(ISBLANK(H26),"",H26*J26)</f>
        <v>6030</v>
      </c>
      <c r="L26" s="12">
        <v>90</v>
      </c>
      <c r="M26" s="11"/>
    </row>
    <row r="27" spans="1:13" ht="15" customHeight="1" x14ac:dyDescent="0.25">
      <c r="A27" s="147">
        <v>46197</v>
      </c>
      <c r="B27" s="7" t="str">
        <f>INDEX(Réference!A:A,MATCH('Suivi reception'!C27,Réference!F:F,0))</f>
        <v>G0.020</v>
      </c>
      <c r="C27" s="8" t="s">
        <v>425</v>
      </c>
      <c r="D27" s="20" t="str">
        <f>INDEX(Réference!G:G,MATCH('Suivi reception'!C27,Réference!F:F,0))</f>
        <v>Pancakes x2</v>
      </c>
      <c r="E27" s="9" t="s">
        <v>86</v>
      </c>
      <c r="F27" s="10" t="s">
        <v>614</v>
      </c>
      <c r="G27" s="13">
        <v>46255</v>
      </c>
      <c r="H27" s="11">
        <v>2</v>
      </c>
      <c r="I27" s="9" t="s">
        <v>518</v>
      </c>
      <c r="J27" s="12">
        <v>5760</v>
      </c>
      <c r="K27" s="24">
        <f t="shared" si="4"/>
        <v>11520</v>
      </c>
      <c r="L27" s="12">
        <v>120</v>
      </c>
      <c r="M27" s="11"/>
    </row>
    <row r="28" spans="1:13" ht="15" customHeight="1" x14ac:dyDescent="0.25">
      <c r="A28" s="147">
        <v>46197</v>
      </c>
      <c r="B28" s="7" t="str">
        <f>INDEX(Réference!A:A,MATCH('Suivi reception'!C28,Réference!F:F,0))</f>
        <v>G0.015</v>
      </c>
      <c r="C28" s="8" t="s">
        <v>413</v>
      </c>
      <c r="D28" s="20" t="str">
        <f>INDEX(Réference!G:G,MATCH('Suivi reception'!C28,Réference!F:F,0))</f>
        <v>Crackers pois chiche &amp; romarin</v>
      </c>
      <c r="E28" s="9" t="s">
        <v>47</v>
      </c>
      <c r="F28" s="10" t="s">
        <v>615</v>
      </c>
      <c r="G28" s="13">
        <v>46483</v>
      </c>
      <c r="H28" s="11">
        <v>4</v>
      </c>
      <c r="I28" s="9" t="s">
        <v>518</v>
      </c>
      <c r="J28" s="12">
        <v>2160</v>
      </c>
      <c r="K28" s="24">
        <f t="shared" si="4"/>
        <v>8640</v>
      </c>
      <c r="L28" s="12">
        <v>10</v>
      </c>
      <c r="M28" s="11"/>
    </row>
    <row r="29" spans="1:13" ht="15" customHeight="1" x14ac:dyDescent="0.25">
      <c r="A29" s="147">
        <v>46197</v>
      </c>
      <c r="B29" s="7" t="str">
        <f>INDEX(Réference!A:A,MATCH('Suivi reception'!C29,Réference!F:F,0))</f>
        <v>G0.016</v>
      </c>
      <c r="C29" s="8" t="s">
        <v>415</v>
      </c>
      <c r="D29" s="20" t="str">
        <f>INDEX(Réference!G:G,MATCH('Suivi reception'!C29,Réference!F:F,0))</f>
        <v>Crackers patate douce &amp; piment jalapeño</v>
      </c>
      <c r="E29" s="9" t="s">
        <v>47</v>
      </c>
      <c r="F29" s="10" t="s">
        <v>616</v>
      </c>
      <c r="G29" s="13">
        <v>46484</v>
      </c>
      <c r="H29" s="11">
        <v>2</v>
      </c>
      <c r="I29" s="9" t="s">
        <v>518</v>
      </c>
      <c r="J29" s="12">
        <v>2160</v>
      </c>
      <c r="K29" s="24">
        <f t="shared" si="4"/>
        <v>4320</v>
      </c>
      <c r="L29" s="12">
        <v>10</v>
      </c>
      <c r="M29" s="11"/>
    </row>
    <row r="30" spans="1:13" ht="15" customHeight="1" x14ac:dyDescent="0.25">
      <c r="A30" s="147">
        <v>46197</v>
      </c>
      <c r="B30" s="7" t="str">
        <f>INDEX(Réference!A:A,MATCH('Suivi reception'!C30,Réference!F:F,0))</f>
        <v>G0.019</v>
      </c>
      <c r="C30" s="8" t="s">
        <v>422</v>
      </c>
      <c r="D30" s="20" t="str">
        <f>INDEX(Réference!G:G,MATCH('Suivi reception'!C30,Réference!F:F,0))</f>
        <v>Crackers tomate et paprika fumé</v>
      </c>
      <c r="E30" s="9" t="s">
        <v>47</v>
      </c>
      <c r="F30" s="10" t="s">
        <v>617</v>
      </c>
      <c r="G30" s="13">
        <v>46508</v>
      </c>
      <c r="H30" s="11">
        <v>4</v>
      </c>
      <c r="I30" s="9" t="s">
        <v>518</v>
      </c>
      <c r="J30" s="12">
        <v>2160</v>
      </c>
      <c r="K30" s="24">
        <f t="shared" si="4"/>
        <v>8640</v>
      </c>
      <c r="L30" s="12">
        <v>10</v>
      </c>
      <c r="M30" s="11"/>
    </row>
    <row r="31" spans="1:13" ht="15" customHeight="1" x14ac:dyDescent="0.25">
      <c r="A31" s="147">
        <v>46199</v>
      </c>
      <c r="B31" s="7" t="str">
        <f>INDEX(Réference!A:A,MATCH('Suivi reception'!C31,Réference!F:F,0))</f>
        <v>A0.15</v>
      </c>
      <c r="C31" s="8" t="s">
        <v>14</v>
      </c>
      <c r="D31" s="20" t="str">
        <f>INDEX(Réference!G:G,MATCH('Suivi reception'!C31,Réference!F:F,0))</f>
        <v>Vegetarian moussaka style boulgour</v>
      </c>
      <c r="E31" s="9" t="s">
        <v>8</v>
      </c>
      <c r="F31" s="10" t="s">
        <v>621</v>
      </c>
      <c r="G31" s="13">
        <v>46720</v>
      </c>
      <c r="H31" s="11">
        <v>8</v>
      </c>
      <c r="I31" s="9" t="s">
        <v>518</v>
      </c>
      <c r="J31" s="12">
        <v>1080</v>
      </c>
      <c r="K31" s="24">
        <f t="shared" si="4"/>
        <v>8640</v>
      </c>
      <c r="L31" s="12">
        <v>27</v>
      </c>
      <c r="M31" s="11"/>
    </row>
    <row r="32" spans="1:13" ht="15" customHeight="1" x14ac:dyDescent="0.25">
      <c r="A32" s="147">
        <v>46199</v>
      </c>
      <c r="B32" s="7" t="str">
        <f>INDEX(Réference!A:A,MATCH('Suivi reception'!C32,Réference!F:F,0))</f>
        <v>A0.15</v>
      </c>
      <c r="C32" s="8" t="s">
        <v>14</v>
      </c>
      <c r="D32" s="20" t="str">
        <f>INDEX(Réference!G:G,MATCH('Suivi reception'!C32,Réference!F:F,0))</f>
        <v>Vegetarian moussaka style boulgour</v>
      </c>
      <c r="E32" s="9" t="s">
        <v>8</v>
      </c>
      <c r="F32" s="10" t="s">
        <v>621</v>
      </c>
      <c r="G32" s="13">
        <v>46720</v>
      </c>
      <c r="H32" s="11">
        <v>1</v>
      </c>
      <c r="I32" s="9" t="s">
        <v>518</v>
      </c>
      <c r="J32" s="12">
        <v>459</v>
      </c>
      <c r="K32" s="24">
        <f t="shared" ref="K32" si="17">IF(ISBLANK(H32),"",H32*J32)</f>
        <v>459</v>
      </c>
      <c r="L32" s="12">
        <v>27</v>
      </c>
      <c r="M32" s="11"/>
    </row>
    <row r="33" spans="1:13" ht="15" customHeight="1" x14ac:dyDescent="0.25">
      <c r="A33" s="147">
        <v>46199</v>
      </c>
      <c r="B33" s="7" t="str">
        <f>INDEX(Réference!A:A,MATCH('Suivi reception'!C33,Réference!F:F,0))</f>
        <v>A0.13</v>
      </c>
      <c r="C33" s="8" t="s">
        <v>10</v>
      </c>
      <c r="D33" s="20" t="str">
        <f>INDEX(Réference!G:G,MATCH('Suivi reception'!C33,Réference!F:F,0))</f>
        <v>Pennes légumes du soleil boulettes végétales</v>
      </c>
      <c r="E33" s="9" t="s">
        <v>8</v>
      </c>
      <c r="F33" s="10" t="s">
        <v>622</v>
      </c>
      <c r="G33" s="13">
        <v>46552</v>
      </c>
      <c r="H33" s="11">
        <v>9</v>
      </c>
      <c r="I33" s="9" t="s">
        <v>518</v>
      </c>
      <c r="J33" s="12">
        <v>1080</v>
      </c>
      <c r="K33" s="24">
        <f t="shared" si="4"/>
        <v>9720</v>
      </c>
      <c r="L33" s="12">
        <v>27</v>
      </c>
      <c r="M33" s="11"/>
    </row>
    <row r="34" spans="1:13" ht="15" customHeight="1" x14ac:dyDescent="0.25">
      <c r="A34" s="147">
        <v>46199</v>
      </c>
      <c r="B34" s="7" t="str">
        <f>INDEX(Réference!A:A,MATCH('Suivi reception'!C34,Réference!F:F,0))</f>
        <v>A0.13</v>
      </c>
      <c r="C34" s="8" t="s">
        <v>10</v>
      </c>
      <c r="D34" s="20" t="str">
        <f>INDEX(Réference!G:G,MATCH('Suivi reception'!C34,Réference!F:F,0))</f>
        <v>Pennes légumes du soleil boulettes végétales</v>
      </c>
      <c r="E34" s="9" t="s">
        <v>8</v>
      </c>
      <c r="F34" s="10" t="s">
        <v>622</v>
      </c>
      <c r="G34" s="13">
        <v>46552</v>
      </c>
      <c r="H34" s="11">
        <v>1</v>
      </c>
      <c r="I34" s="9" t="s">
        <v>518</v>
      </c>
      <c r="J34" s="12">
        <v>540</v>
      </c>
      <c r="K34" s="24">
        <f t="shared" ref="K34" si="18">IF(ISBLANK(H34),"",H34*J34)</f>
        <v>540</v>
      </c>
      <c r="L34" s="12">
        <v>27</v>
      </c>
      <c r="M34" s="11"/>
    </row>
    <row r="35" spans="1:13" ht="15" customHeight="1" x14ac:dyDescent="0.25">
      <c r="A35" s="147">
        <v>46199</v>
      </c>
      <c r="B35" s="7" t="str">
        <f>INDEX(Réference!A:A,MATCH('Suivi reception'!C35,Réference!F:F,0))</f>
        <v>E0.14</v>
      </c>
      <c r="C35" s="8" t="s">
        <v>252</v>
      </c>
      <c r="D35" s="20" t="str">
        <f>INDEX(Réference!G:G,MATCH('Suivi reception'!C35,Réference!F:F,0))</f>
        <v>Risotto saumon épinard</v>
      </c>
      <c r="E35" s="9" t="s">
        <v>8</v>
      </c>
      <c r="F35" s="10" t="s">
        <v>623</v>
      </c>
      <c r="G35" s="13">
        <v>46538</v>
      </c>
      <c r="H35" s="11">
        <v>10</v>
      </c>
      <c r="I35" s="9" t="s">
        <v>518</v>
      </c>
      <c r="J35" s="12">
        <v>1080</v>
      </c>
      <c r="K35" s="24">
        <f t="shared" si="4"/>
        <v>10800</v>
      </c>
      <c r="L35" s="12">
        <v>27</v>
      </c>
      <c r="M35" s="11"/>
    </row>
    <row r="36" spans="1:13" ht="15" customHeight="1" x14ac:dyDescent="0.25">
      <c r="A36" s="147">
        <v>46199</v>
      </c>
      <c r="B36" s="7" t="str">
        <f>INDEX(Réference!A:A,MATCH('Suivi reception'!C36,Réference!F:F,0))</f>
        <v>E0.14</v>
      </c>
      <c r="C36" s="8" t="s">
        <v>252</v>
      </c>
      <c r="D36" s="20" t="str">
        <f>INDEX(Réference!G:G,MATCH('Suivi reception'!C36,Réference!F:F,0))</f>
        <v>Risotto saumon épinard</v>
      </c>
      <c r="E36" s="9" t="s">
        <v>8</v>
      </c>
      <c r="F36" s="10" t="s">
        <v>623</v>
      </c>
      <c r="G36" s="13">
        <v>46538</v>
      </c>
      <c r="H36" s="11">
        <v>1</v>
      </c>
      <c r="I36" s="9" t="s">
        <v>518</v>
      </c>
      <c r="J36" s="12">
        <v>1026</v>
      </c>
      <c r="K36" s="24">
        <f t="shared" ref="K36" si="19">IF(ISBLANK(H36),"",H36*J36)</f>
        <v>1026</v>
      </c>
      <c r="L36" s="12">
        <v>27</v>
      </c>
      <c r="M36" s="11"/>
    </row>
    <row r="37" spans="1:13" ht="15" customHeight="1" x14ac:dyDescent="0.25">
      <c r="A37" s="147">
        <v>46199</v>
      </c>
      <c r="B37" s="7" t="str">
        <f>INDEX(Réference!A:A,MATCH('Suivi reception'!C37,Réference!F:F,0))</f>
        <v>D0.10</v>
      </c>
      <c r="C37" s="8" t="s">
        <v>188</v>
      </c>
      <c r="D37" s="20" t="str">
        <f>INDEX(Réference!G:G,MATCH('Suivi reception'!C37,Réference!F:F,0))</f>
        <v>Spaguettis jambon parmesan</v>
      </c>
      <c r="E37" s="9" t="s">
        <v>8</v>
      </c>
      <c r="F37" s="10" t="s">
        <v>624</v>
      </c>
      <c r="G37" s="13">
        <v>46531</v>
      </c>
      <c r="H37" s="11">
        <v>12</v>
      </c>
      <c r="I37" s="9" t="s">
        <v>518</v>
      </c>
      <c r="J37" s="12">
        <v>1080</v>
      </c>
      <c r="K37" s="24">
        <f t="shared" si="4"/>
        <v>12960</v>
      </c>
      <c r="L37" s="12">
        <v>27</v>
      </c>
      <c r="M37" s="11"/>
    </row>
    <row r="38" spans="1:13" ht="15" customHeight="1" x14ac:dyDescent="0.25">
      <c r="A38" s="147">
        <v>46199</v>
      </c>
      <c r="B38" s="7" t="str">
        <f>INDEX(Réference!A:A,MATCH('Suivi reception'!C38,Réference!F:F,0))</f>
        <v>C0.21</v>
      </c>
      <c r="C38" s="8" t="s">
        <v>168</v>
      </c>
      <c r="D38" s="20" t="str">
        <f>INDEX(Réference!G:G,MATCH('Suivi reception'!C38,Réference!F:F,0))</f>
        <v>Poulet riz champignons</v>
      </c>
      <c r="E38" s="9" t="s">
        <v>8</v>
      </c>
      <c r="F38" s="10" t="s">
        <v>625</v>
      </c>
      <c r="G38" s="13">
        <v>46734</v>
      </c>
      <c r="H38" s="11">
        <v>11</v>
      </c>
      <c r="I38" s="9" t="s">
        <v>518</v>
      </c>
      <c r="J38" s="12">
        <v>1080</v>
      </c>
      <c r="K38" s="24">
        <f t="shared" si="4"/>
        <v>11880</v>
      </c>
      <c r="L38" s="12">
        <v>27</v>
      </c>
      <c r="M38" s="11"/>
    </row>
    <row r="39" spans="1:13" ht="15" customHeight="1" x14ac:dyDescent="0.25">
      <c r="A39" s="147">
        <v>46199</v>
      </c>
      <c r="B39" s="7" t="str">
        <f>INDEX(Réference!A:A,MATCH('Suivi reception'!C39,Réference!F:F,0))</f>
        <v>C0.21</v>
      </c>
      <c r="C39" s="8" t="s">
        <v>168</v>
      </c>
      <c r="D39" s="20" t="str">
        <f>INDEX(Réference!G:G,MATCH('Suivi reception'!C39,Réference!F:F,0))</f>
        <v>Poulet riz champignons</v>
      </c>
      <c r="E39" s="9" t="s">
        <v>8</v>
      </c>
      <c r="F39" s="10" t="s">
        <v>625</v>
      </c>
      <c r="G39" s="13">
        <v>46734</v>
      </c>
      <c r="H39" s="11">
        <v>1</v>
      </c>
      <c r="I39" s="9" t="s">
        <v>518</v>
      </c>
      <c r="J39" s="12">
        <v>972</v>
      </c>
      <c r="K39" s="24">
        <f t="shared" ref="K39" si="20">IF(ISBLANK(H39),"",H39*J39)</f>
        <v>972</v>
      </c>
      <c r="L39" s="12">
        <v>27</v>
      </c>
      <c r="M39" s="11"/>
    </row>
    <row r="40" spans="1:13" ht="15" customHeight="1" x14ac:dyDescent="0.25">
      <c r="A40" s="147">
        <v>46199</v>
      </c>
      <c r="B40" s="7" t="str">
        <f>INDEX(Réference!A:A,MATCH('Suivi reception'!C40,Réference!F:F,0))</f>
        <v>A0.16</v>
      </c>
      <c r="C40" s="8" t="s">
        <v>18</v>
      </c>
      <c r="D40" s="20" t="str">
        <f>INDEX(Réference!G:G,MATCH('Suivi reception'!C40,Réference!F:F,0))</f>
        <v>Rizs au cesaté</v>
      </c>
      <c r="E40" s="9" t="s">
        <v>8</v>
      </c>
      <c r="F40" s="10" t="s">
        <v>626</v>
      </c>
      <c r="G40" s="13">
        <v>46734</v>
      </c>
      <c r="H40" s="11">
        <v>10</v>
      </c>
      <c r="I40" s="9" t="s">
        <v>518</v>
      </c>
      <c r="J40" s="12">
        <v>1080</v>
      </c>
      <c r="K40" s="24">
        <f t="shared" si="4"/>
        <v>10800</v>
      </c>
      <c r="L40" s="12">
        <v>27</v>
      </c>
      <c r="M40" s="11"/>
    </row>
    <row r="41" spans="1:13" ht="15" customHeight="1" x14ac:dyDescent="0.25">
      <c r="A41" s="147">
        <v>46199</v>
      </c>
      <c r="B41" s="7" t="str">
        <f>INDEX(Réference!A:A,MATCH('Suivi reception'!C41,Réference!F:F,0))</f>
        <v>A0.16</v>
      </c>
      <c r="C41" s="8" t="s">
        <v>18</v>
      </c>
      <c r="D41" s="20" t="str">
        <f>INDEX(Réference!G:G,MATCH('Suivi reception'!C41,Réference!F:F,0))</f>
        <v>Rizs au cesaté</v>
      </c>
      <c r="E41" s="9" t="s">
        <v>8</v>
      </c>
      <c r="F41" s="10" t="s">
        <v>626</v>
      </c>
      <c r="G41" s="13">
        <v>46734</v>
      </c>
      <c r="H41" s="11">
        <v>1</v>
      </c>
      <c r="I41" s="9" t="s">
        <v>518</v>
      </c>
      <c r="J41" s="12">
        <v>594</v>
      </c>
      <c r="K41" s="24">
        <f t="shared" ref="K41:K50" si="21">IF(ISBLANK(H41),"",H41*J41)</f>
        <v>594</v>
      </c>
      <c r="L41" s="12">
        <v>27</v>
      </c>
      <c r="M41" s="11"/>
    </row>
    <row r="42" spans="1:13" ht="15" customHeight="1" x14ac:dyDescent="0.25">
      <c r="A42" s="147">
        <v>46199</v>
      </c>
      <c r="B42" s="7" t="str">
        <f>INDEX(Réference!A:A,MATCH('Suivi reception'!C42,Réference!F:F,0))</f>
        <v>C0.18</v>
      </c>
      <c r="C42" s="8" t="s">
        <v>159</v>
      </c>
      <c r="D42" s="20" t="str">
        <f>INDEX(Réference!G:G,MATCH('Suivi reception'!C42,Réference!F:F,0))</f>
        <v>Bœuf bourguignon</v>
      </c>
      <c r="E42" s="9" t="s">
        <v>20</v>
      </c>
      <c r="F42" s="10" t="s">
        <v>535</v>
      </c>
      <c r="G42" s="13">
        <v>46669</v>
      </c>
      <c r="H42" s="11">
        <v>2</v>
      </c>
      <c r="I42" s="9" t="s">
        <v>518</v>
      </c>
      <c r="J42" s="12">
        <v>924</v>
      </c>
      <c r="K42" s="24">
        <f t="shared" si="21"/>
        <v>1848</v>
      </c>
      <c r="L42" s="12">
        <v>11</v>
      </c>
      <c r="M42" s="11"/>
    </row>
    <row r="43" spans="1:13" ht="15" customHeight="1" x14ac:dyDescent="0.25">
      <c r="A43" s="147">
        <v>46199</v>
      </c>
      <c r="B43" s="7" t="str">
        <f>INDEX(Réference!A:A,MATCH('Suivi reception'!C43,Réference!F:F,0))</f>
        <v>C0.18</v>
      </c>
      <c r="C43" s="8" t="s">
        <v>159</v>
      </c>
      <c r="D43" s="20" t="str">
        <f>INDEX(Réference!G:G,MATCH('Suivi reception'!C43,Réference!F:F,0))</f>
        <v>Bœuf bourguignon</v>
      </c>
      <c r="E43" s="9" t="s">
        <v>20</v>
      </c>
      <c r="F43" s="10" t="s">
        <v>535</v>
      </c>
      <c r="G43" s="13">
        <v>46669</v>
      </c>
      <c r="H43" s="11">
        <v>1</v>
      </c>
      <c r="I43" s="9" t="s">
        <v>518</v>
      </c>
      <c r="J43" s="12">
        <v>187</v>
      </c>
      <c r="K43" s="24">
        <f t="shared" si="21"/>
        <v>187</v>
      </c>
      <c r="L43" s="12">
        <v>11</v>
      </c>
      <c r="M43" s="11"/>
    </row>
    <row r="44" spans="1:13" ht="15" customHeight="1" x14ac:dyDescent="0.25">
      <c r="A44" s="147">
        <v>46199</v>
      </c>
      <c r="B44" s="7" t="str">
        <f>INDEX(Réference!A:A,MATCH('Suivi reception'!C44,Réference!F:F,0))</f>
        <v>C0.18</v>
      </c>
      <c r="C44" s="8" t="s">
        <v>159</v>
      </c>
      <c r="D44" s="20" t="str">
        <f>INDEX(Réference!G:G,MATCH('Suivi reception'!C44,Réference!F:F,0))</f>
        <v>Bœuf bourguignon</v>
      </c>
      <c r="E44" s="9" t="s">
        <v>20</v>
      </c>
      <c r="F44" s="10" t="s">
        <v>619</v>
      </c>
      <c r="G44" s="13">
        <v>46718</v>
      </c>
      <c r="H44" s="11">
        <v>9</v>
      </c>
      <c r="I44" s="9" t="s">
        <v>518</v>
      </c>
      <c r="J44" s="12">
        <v>924</v>
      </c>
      <c r="K44" s="24">
        <f t="shared" si="21"/>
        <v>8316</v>
      </c>
      <c r="L44" s="12">
        <v>11</v>
      </c>
      <c r="M44" s="11"/>
    </row>
    <row r="45" spans="1:13" ht="15" customHeight="1" x14ac:dyDescent="0.25">
      <c r="A45" s="147">
        <v>46199</v>
      </c>
      <c r="B45" s="7" t="str">
        <f>INDEX(Réference!A:A,MATCH('Suivi reception'!C45,Réference!F:F,0))</f>
        <v>E0.01</v>
      </c>
      <c r="C45" s="8" t="s">
        <v>219</v>
      </c>
      <c r="D45" s="20" t="str">
        <f>INDEX(Réference!G:G,MATCH('Suivi reception'!C45,Réference!F:F,0))</f>
        <v>Mélange de lentilles et légumes au lait de coco</v>
      </c>
      <c r="E45" s="9" t="s">
        <v>20</v>
      </c>
      <c r="F45" s="10" t="s">
        <v>618</v>
      </c>
      <c r="G45" s="13">
        <v>46709</v>
      </c>
      <c r="H45" s="11">
        <v>7</v>
      </c>
      <c r="I45" s="9" t="s">
        <v>518</v>
      </c>
      <c r="J45" s="12">
        <v>924</v>
      </c>
      <c r="K45" s="24">
        <f t="shared" si="21"/>
        <v>6468</v>
      </c>
      <c r="L45" s="12">
        <v>11</v>
      </c>
      <c r="M45" s="11"/>
    </row>
    <row r="46" spans="1:13" ht="15" customHeight="1" x14ac:dyDescent="0.25">
      <c r="A46" s="147">
        <v>46199</v>
      </c>
      <c r="B46" s="7" t="str">
        <f>INDEX(Réference!A:A,MATCH('Suivi reception'!C46,Réference!F:F,0))</f>
        <v>E0.01</v>
      </c>
      <c r="C46" s="8" t="s">
        <v>219</v>
      </c>
      <c r="D46" s="20" t="str">
        <f>INDEX(Réference!G:G,MATCH('Suivi reception'!C46,Réference!F:F,0))</f>
        <v>Mélange de lentilles et légumes au lait de coco</v>
      </c>
      <c r="E46" s="9" t="s">
        <v>20</v>
      </c>
      <c r="F46" s="10" t="s">
        <v>618</v>
      </c>
      <c r="G46" s="13">
        <v>46709</v>
      </c>
      <c r="H46" s="11">
        <v>1</v>
      </c>
      <c r="I46" s="9" t="s">
        <v>518</v>
      </c>
      <c r="J46" s="12">
        <v>781</v>
      </c>
      <c r="K46" s="24">
        <f t="shared" si="21"/>
        <v>781</v>
      </c>
      <c r="L46" s="12">
        <v>11</v>
      </c>
      <c r="M46" s="11"/>
    </row>
    <row r="47" spans="1:13" ht="15" customHeight="1" x14ac:dyDescent="0.25">
      <c r="A47" s="147">
        <v>46199</v>
      </c>
      <c r="B47" s="7" t="str">
        <f>INDEX(Réference!A:A,MATCH('Suivi reception'!C47,Réference!F:F,0))</f>
        <v>B0.03</v>
      </c>
      <c r="C47" s="8" t="s">
        <v>49</v>
      </c>
      <c r="D47" s="20" t="str">
        <f>INDEX(Réference!G:G,MATCH('Suivi reception'!C47,Réference!F:F,0))</f>
        <v>Merlu aux légumes provençaux</v>
      </c>
      <c r="E47" s="9" t="s">
        <v>20</v>
      </c>
      <c r="F47" s="10" t="s">
        <v>532</v>
      </c>
      <c r="G47" s="13">
        <v>46654</v>
      </c>
      <c r="H47" s="11">
        <v>1</v>
      </c>
      <c r="I47" s="9" t="s">
        <v>518</v>
      </c>
      <c r="J47" s="12">
        <v>130</v>
      </c>
      <c r="K47" s="24">
        <f t="shared" si="21"/>
        <v>130</v>
      </c>
      <c r="L47" s="12">
        <v>10</v>
      </c>
      <c r="M47" s="11"/>
    </row>
    <row r="48" spans="1:13" ht="15" customHeight="1" x14ac:dyDescent="0.25">
      <c r="A48" s="147">
        <v>46199</v>
      </c>
      <c r="B48" s="7" t="str">
        <f>INDEX(Réference!A:A,MATCH('Suivi reception'!C48,Réference!F:F,0))</f>
        <v>B0.03</v>
      </c>
      <c r="C48" s="8" t="s">
        <v>49</v>
      </c>
      <c r="D48" s="20" t="str">
        <f>INDEX(Réference!G:G,MATCH('Suivi reception'!C48,Réference!F:F,0))</f>
        <v>Merlu aux légumes provençaux</v>
      </c>
      <c r="E48" s="9" t="s">
        <v>20</v>
      </c>
      <c r="F48" s="10" t="s">
        <v>532</v>
      </c>
      <c r="G48" s="13">
        <v>46654</v>
      </c>
      <c r="H48" s="11">
        <v>1</v>
      </c>
      <c r="I48" s="9" t="s">
        <v>518</v>
      </c>
      <c r="J48" s="12">
        <v>280</v>
      </c>
      <c r="K48" s="24">
        <f t="shared" ref="K48" si="22">IF(ISBLANK(H48),"",H48*J48)</f>
        <v>280</v>
      </c>
      <c r="L48" s="12">
        <v>10</v>
      </c>
      <c r="M48" s="11"/>
    </row>
    <row r="49" spans="1:13" ht="15" customHeight="1" x14ac:dyDescent="0.25">
      <c r="A49" s="147">
        <v>46199</v>
      </c>
      <c r="B49" s="7" t="str">
        <f>INDEX(Réference!A:A,MATCH('Suivi reception'!C49,Réference!F:F,0))</f>
        <v>B0.03</v>
      </c>
      <c r="C49" s="8" t="s">
        <v>49</v>
      </c>
      <c r="D49" s="20" t="str">
        <f>INDEX(Réference!G:G,MATCH('Suivi reception'!C49,Réference!F:F,0))</f>
        <v>Merlu aux légumes provençaux</v>
      </c>
      <c r="E49" s="9" t="s">
        <v>20</v>
      </c>
      <c r="F49" s="10" t="s">
        <v>620</v>
      </c>
      <c r="G49" s="13">
        <v>46737</v>
      </c>
      <c r="H49" s="11">
        <v>7</v>
      </c>
      <c r="I49" s="9" t="s">
        <v>518</v>
      </c>
      <c r="J49" s="12">
        <v>840</v>
      </c>
      <c r="K49" s="24">
        <f t="shared" si="21"/>
        <v>5880</v>
      </c>
      <c r="L49" s="12">
        <v>10</v>
      </c>
      <c r="M49" s="11"/>
    </row>
    <row r="50" spans="1:13" ht="15" customHeight="1" x14ac:dyDescent="0.25">
      <c r="A50" s="147">
        <v>46199</v>
      </c>
      <c r="B50" s="7" t="str">
        <f>INDEX(Réference!A:A,MATCH('Suivi reception'!C50,Réference!F:F,0))</f>
        <v>B0.03</v>
      </c>
      <c r="C50" s="8" t="s">
        <v>49</v>
      </c>
      <c r="D50" s="20" t="str">
        <f>INDEX(Réference!G:G,MATCH('Suivi reception'!C50,Réference!F:F,0))</f>
        <v>Merlu aux légumes provençaux</v>
      </c>
      <c r="E50" s="9" t="s">
        <v>20</v>
      </c>
      <c r="F50" s="10" t="s">
        <v>620</v>
      </c>
      <c r="G50" s="13">
        <v>46737</v>
      </c>
      <c r="H50" s="11">
        <v>1</v>
      </c>
      <c r="I50" s="9" t="s">
        <v>518</v>
      </c>
      <c r="J50" s="12">
        <v>720</v>
      </c>
      <c r="K50" s="24">
        <f t="shared" si="21"/>
        <v>720</v>
      </c>
      <c r="L50" s="12">
        <v>10</v>
      </c>
      <c r="M50" s="11"/>
    </row>
    <row r="51" spans="1:13" ht="15" customHeight="1" x14ac:dyDescent="0.25">
      <c r="A51" s="147">
        <v>46199</v>
      </c>
      <c r="B51" s="7" t="str">
        <f>INDEX(Réference!A:A,MATCH('Suivi reception'!C51,Réference!F:F,0))</f>
        <v>C0.06</v>
      </c>
      <c r="C51" s="8" t="s">
        <v>129</v>
      </c>
      <c r="D51" s="20" t="str">
        <f>INDEX(Réference!G:G,MATCH('Suivi reception'!C51,Réference!F:F,0))</f>
        <v>Riz e tBoulettes de bœuf façon kefta</v>
      </c>
      <c r="E51" s="9" t="s">
        <v>8</v>
      </c>
      <c r="F51" s="10" t="s">
        <v>627</v>
      </c>
      <c r="G51" s="13">
        <v>46734</v>
      </c>
      <c r="H51" s="11">
        <v>10</v>
      </c>
      <c r="I51" s="9" t="s">
        <v>518</v>
      </c>
      <c r="J51" s="12">
        <v>1080</v>
      </c>
      <c r="K51" s="24">
        <f t="shared" ref="K51:K125" si="23">IF(ISBLANK(H51),"",H51*J51)</f>
        <v>10800</v>
      </c>
      <c r="L51" s="12">
        <v>27</v>
      </c>
      <c r="M51" s="11"/>
    </row>
    <row r="52" spans="1:13" ht="15" customHeight="1" x14ac:dyDescent="0.25">
      <c r="A52" s="147">
        <v>46199</v>
      </c>
      <c r="B52" s="7" t="str">
        <f>INDEX(Réference!A:A,MATCH('Suivi reception'!C52,Réference!F:F,0))</f>
        <v>C0.06</v>
      </c>
      <c r="C52" s="8" t="s">
        <v>129</v>
      </c>
      <c r="D52" s="20" t="str">
        <f>INDEX(Réference!G:G,MATCH('Suivi reception'!C52,Réference!F:F,0))</f>
        <v>Riz e tBoulettes de bœuf façon kefta</v>
      </c>
      <c r="E52" s="9" t="s">
        <v>8</v>
      </c>
      <c r="F52" s="10" t="s">
        <v>627</v>
      </c>
      <c r="G52" s="13">
        <v>46734</v>
      </c>
      <c r="H52" s="11">
        <v>1</v>
      </c>
      <c r="I52" s="9" t="s">
        <v>518</v>
      </c>
      <c r="J52" s="12">
        <v>486</v>
      </c>
      <c r="K52" s="24">
        <f t="shared" ref="K52" si="24">IF(ISBLANK(H52),"",H52*J52)</f>
        <v>486</v>
      </c>
      <c r="L52" s="12">
        <v>27</v>
      </c>
      <c r="M52" s="11"/>
    </row>
    <row r="53" spans="1:13" ht="15" customHeight="1" x14ac:dyDescent="0.25">
      <c r="A53" s="147">
        <v>46199</v>
      </c>
      <c r="B53" s="7" t="str">
        <f>INDEX(Réference!A:A,MATCH('Suivi reception'!C53,Réference!F:F,0))</f>
        <v>C0.07</v>
      </c>
      <c r="C53" s="8" t="s">
        <v>132</v>
      </c>
      <c r="D53" s="20" t="str">
        <f>INDEX(Réference!G:G,MATCH('Suivi reception'!C53,Réference!F:F,0))</f>
        <v>Poulet Curry façon Korma et son riz</v>
      </c>
      <c r="E53" s="9" t="s">
        <v>8</v>
      </c>
      <c r="F53" s="10" t="s">
        <v>628</v>
      </c>
      <c r="G53" s="13">
        <v>46734</v>
      </c>
      <c r="H53" s="11">
        <v>10</v>
      </c>
      <c r="I53" s="9" t="s">
        <v>518</v>
      </c>
      <c r="J53" s="12">
        <v>1080</v>
      </c>
      <c r="K53" s="24">
        <f t="shared" si="23"/>
        <v>10800</v>
      </c>
      <c r="L53" s="12">
        <v>27</v>
      </c>
      <c r="M53" s="11"/>
    </row>
    <row r="54" spans="1:13" ht="15" customHeight="1" x14ac:dyDescent="0.25">
      <c r="A54" s="147">
        <v>46199</v>
      </c>
      <c r="B54" s="7" t="str">
        <f>INDEX(Réference!A:A,MATCH('Suivi reception'!C54,Réference!F:F,0))</f>
        <v>C0.07</v>
      </c>
      <c r="C54" s="8" t="s">
        <v>132</v>
      </c>
      <c r="D54" s="20" t="str">
        <f>INDEX(Réference!G:G,MATCH('Suivi reception'!C54,Réference!F:F,0))</f>
        <v>Poulet Curry façon Korma et son riz</v>
      </c>
      <c r="E54" s="9" t="s">
        <v>8</v>
      </c>
      <c r="F54" s="10" t="s">
        <v>628</v>
      </c>
      <c r="G54" s="13">
        <v>46734</v>
      </c>
      <c r="H54" s="11">
        <v>1</v>
      </c>
      <c r="I54" s="9" t="s">
        <v>518</v>
      </c>
      <c r="J54" s="12">
        <v>351</v>
      </c>
      <c r="K54" s="24">
        <f t="shared" ref="K54" si="25">IF(ISBLANK(H54),"",H54*J54)</f>
        <v>351</v>
      </c>
      <c r="L54" s="12">
        <v>27</v>
      </c>
      <c r="M54" s="11"/>
    </row>
    <row r="55" spans="1:13" ht="15" customHeight="1" x14ac:dyDescent="0.25">
      <c r="A55" s="147">
        <v>46199</v>
      </c>
      <c r="B55" s="7" t="str">
        <f>INDEX(Réference!A:A,MATCH('Suivi reception'!C55,Réference!F:F,0))</f>
        <v>D0.10</v>
      </c>
      <c r="C55" s="8" t="s">
        <v>188</v>
      </c>
      <c r="D55" s="20" t="str">
        <f>INDEX(Réference!G:G,MATCH('Suivi reception'!C55,Réference!F:F,0))</f>
        <v>Spaguettis jambon parmesan</v>
      </c>
      <c r="E55" s="9" t="s">
        <v>8</v>
      </c>
      <c r="F55" s="10" t="s">
        <v>624</v>
      </c>
      <c r="G55" s="13">
        <v>46531</v>
      </c>
      <c r="H55" s="11">
        <v>9</v>
      </c>
      <c r="I55" s="9" t="s">
        <v>518</v>
      </c>
      <c r="J55" s="12">
        <v>1080</v>
      </c>
      <c r="K55" s="24">
        <f t="shared" si="23"/>
        <v>9720</v>
      </c>
      <c r="L55" s="12">
        <v>27</v>
      </c>
      <c r="M55" s="11"/>
    </row>
    <row r="56" spans="1:13" ht="15" customHeight="1" x14ac:dyDescent="0.25">
      <c r="A56" s="147">
        <v>46199</v>
      </c>
      <c r="B56" s="7" t="str">
        <f>INDEX(Réference!A:A,MATCH('Suivi reception'!C56,Réference!F:F,0))</f>
        <v>D0.10</v>
      </c>
      <c r="C56" s="8" t="s">
        <v>188</v>
      </c>
      <c r="D56" s="20" t="str">
        <f>INDEX(Réference!G:G,MATCH('Suivi reception'!C56,Réference!F:F,0))</f>
        <v>Spaguettis jambon parmesan</v>
      </c>
      <c r="E56" s="9" t="s">
        <v>8</v>
      </c>
      <c r="F56" s="10" t="s">
        <v>624</v>
      </c>
      <c r="G56" s="13">
        <v>46531</v>
      </c>
      <c r="H56" s="11">
        <v>1</v>
      </c>
      <c r="I56" s="9" t="s">
        <v>518</v>
      </c>
      <c r="J56" s="12">
        <v>702</v>
      </c>
      <c r="K56" s="24">
        <f t="shared" ref="K56" si="26">IF(ISBLANK(H56),"",H56*J56)</f>
        <v>702</v>
      </c>
      <c r="L56" s="12">
        <v>27</v>
      </c>
      <c r="M56" s="11"/>
    </row>
    <row r="57" spans="1:13" ht="15" customHeight="1" x14ac:dyDescent="0.25">
      <c r="A57" s="147">
        <v>46199</v>
      </c>
      <c r="B57" s="7" t="str">
        <f>INDEX(Réference!A:A,MATCH('Suivi reception'!C57,Réference!F:F,0))</f>
        <v>E0.20</v>
      </c>
      <c r="C57" s="8" t="s">
        <v>267</v>
      </c>
      <c r="D57" s="20" t="str">
        <f>INDEX(Réference!G:G,MATCH('Suivi reception'!C57,Réference!F:F,0))</f>
        <v>Lot de 4 petits pains protéinés spécial multigrain</v>
      </c>
      <c r="E57" s="9" t="s">
        <v>34</v>
      </c>
      <c r="F57" s="10" t="s">
        <v>630</v>
      </c>
      <c r="G57" s="13">
        <v>46274</v>
      </c>
      <c r="H57" s="11">
        <v>7</v>
      </c>
      <c r="I57" s="9" t="s">
        <v>518</v>
      </c>
      <c r="J57" s="12">
        <v>576</v>
      </c>
      <c r="K57" s="24">
        <f t="shared" si="23"/>
        <v>4032</v>
      </c>
      <c r="L57" s="12">
        <v>12</v>
      </c>
      <c r="M57" s="11"/>
    </row>
    <row r="58" spans="1:13" ht="15" customHeight="1" x14ac:dyDescent="0.25">
      <c r="A58" s="147">
        <v>46199</v>
      </c>
      <c r="B58" s="7" t="str">
        <f>INDEX(Réference!A:A,MATCH('Suivi reception'!C58,Réference!F:F,0))</f>
        <v>G0.009</v>
      </c>
      <c r="C58" s="8" t="s">
        <v>400</v>
      </c>
      <c r="D58" s="20" t="str">
        <f>INDEX(Réference!G:G,MATCH('Suivi reception'!C58,Réference!F:F,0))</f>
        <v>Gaufrettes arôme vanille (lot de 2)</v>
      </c>
      <c r="E58" s="9" t="s">
        <v>519</v>
      </c>
      <c r="F58" s="10" t="s">
        <v>534</v>
      </c>
      <c r="G58" s="13">
        <v>46507</v>
      </c>
      <c r="H58" s="11">
        <v>4</v>
      </c>
      <c r="I58" s="9" t="s">
        <v>528</v>
      </c>
      <c r="J58" s="12">
        <v>64</v>
      </c>
      <c r="K58" s="24">
        <f t="shared" si="23"/>
        <v>256</v>
      </c>
      <c r="L58" s="12">
        <v>64</v>
      </c>
      <c r="M58" s="11"/>
    </row>
    <row r="59" spans="1:13" ht="15" customHeight="1" x14ac:dyDescent="0.25">
      <c r="A59" s="147">
        <v>46199</v>
      </c>
      <c r="B59" s="7" t="str">
        <f>INDEX(Réference!A:A,MATCH('Suivi reception'!C59,Réference!F:F,0))</f>
        <v>G0.021</v>
      </c>
      <c r="C59" s="8" t="s">
        <v>427</v>
      </c>
      <c r="D59" s="20" t="str">
        <f>INDEX(Réference!G:G,MATCH('Suivi reception'!C59,Réference!F:F,0))</f>
        <v>Chocolate Hazelnut Flavoured Wafer (Pack of 2)</v>
      </c>
      <c r="E59" s="9" t="s">
        <v>519</v>
      </c>
      <c r="F59" s="10" t="s">
        <v>631</v>
      </c>
      <c r="G59" s="13">
        <v>46599</v>
      </c>
      <c r="H59" s="11">
        <v>3</v>
      </c>
      <c r="I59" s="9" t="s">
        <v>528</v>
      </c>
      <c r="J59" s="12">
        <v>64</v>
      </c>
      <c r="K59" s="24">
        <f t="shared" si="23"/>
        <v>192</v>
      </c>
      <c r="L59" s="12">
        <v>64</v>
      </c>
      <c r="M59" s="11"/>
    </row>
    <row r="60" spans="1:13" ht="15" customHeight="1" x14ac:dyDescent="0.25">
      <c r="A60" s="147">
        <v>46202</v>
      </c>
      <c r="B60" s="7" t="str">
        <f>INDEX(Réference!A:A,MATCH('Suivi reception'!C60,Réference!F:F,0))</f>
        <v>D0.18</v>
      </c>
      <c r="C60" s="8" t="s">
        <v>207</v>
      </c>
      <c r="D60" s="20" t="str">
        <f>INDEX(Réference!G:G,MATCH('Suivi reception'!C60,Réference!F:F,0))</f>
        <v>Filet de merlu sauce citron et son riz</v>
      </c>
      <c r="E60" s="9" t="s">
        <v>12</v>
      </c>
      <c r="F60" s="10" t="s">
        <v>596</v>
      </c>
      <c r="G60" s="13">
        <v>46730</v>
      </c>
      <c r="H60" s="11">
        <v>29</v>
      </c>
      <c r="I60" s="9" t="s">
        <v>518</v>
      </c>
      <c r="J60" s="12">
        <v>672</v>
      </c>
      <c r="K60" s="24">
        <f t="shared" si="23"/>
        <v>19488</v>
      </c>
      <c r="L60" s="12">
        <v>8</v>
      </c>
      <c r="M60" s="11"/>
    </row>
    <row r="61" spans="1:13" ht="15" customHeight="1" x14ac:dyDescent="0.25">
      <c r="A61" s="147">
        <v>46202</v>
      </c>
      <c r="B61" s="7" t="str">
        <f>INDEX(Réference!A:A,MATCH('Suivi reception'!C61,Réference!F:F,0))</f>
        <v>D0.18</v>
      </c>
      <c r="C61" s="8" t="s">
        <v>207</v>
      </c>
      <c r="D61" s="20" t="str">
        <f>INDEX(Réference!G:G,MATCH('Suivi reception'!C61,Réference!F:F,0))</f>
        <v>Filet de merlu sauce citron et son riz</v>
      </c>
      <c r="E61" s="9" t="s">
        <v>12</v>
      </c>
      <c r="F61" s="10" t="s">
        <v>596</v>
      </c>
      <c r="G61" s="13">
        <v>46730</v>
      </c>
      <c r="H61" s="11">
        <v>1</v>
      </c>
      <c r="I61" s="9" t="s">
        <v>518</v>
      </c>
      <c r="J61" s="12">
        <v>392</v>
      </c>
      <c r="K61" s="24">
        <f t="shared" ref="K61" si="27">IF(ISBLANK(H61),"",H61*J61)</f>
        <v>392</v>
      </c>
      <c r="L61" s="12">
        <v>8</v>
      </c>
      <c r="M61" s="11"/>
    </row>
    <row r="62" spans="1:13" ht="15" customHeight="1" x14ac:dyDescent="0.25">
      <c r="A62" s="147">
        <v>46202</v>
      </c>
      <c r="B62" s="7" t="str">
        <f>INDEX(Réference!A:A,MATCH('Suivi reception'!C62,Réference!F:F,0))</f>
        <v>B0.09</v>
      </c>
      <c r="C62" s="8" t="s">
        <v>72</v>
      </c>
      <c r="D62" s="20" t="str">
        <f>INDEX(Réference!G:G,MATCH('Suivi reception'!C62,Réference!F:F,0))</f>
        <v>Lasagnes à la Bolognaise</v>
      </c>
      <c r="E62" s="9" t="s">
        <v>12</v>
      </c>
      <c r="F62" s="10" t="s">
        <v>629</v>
      </c>
      <c r="G62" s="13">
        <v>46920</v>
      </c>
      <c r="H62" s="11">
        <v>28</v>
      </c>
      <c r="I62" s="9" t="s">
        <v>518</v>
      </c>
      <c r="J62" s="12">
        <v>672</v>
      </c>
      <c r="K62" s="24">
        <f t="shared" si="23"/>
        <v>18816</v>
      </c>
      <c r="L62" s="12">
        <v>8</v>
      </c>
      <c r="M62" s="11"/>
    </row>
    <row r="63" spans="1:13" ht="15" customHeight="1" x14ac:dyDescent="0.25">
      <c r="A63" s="147">
        <v>46202</v>
      </c>
      <c r="B63" s="7" t="str">
        <f>INDEX(Réference!A:A,MATCH('Suivi reception'!C63,Réference!F:F,0))</f>
        <v>B0.09</v>
      </c>
      <c r="C63" s="8" t="s">
        <v>72</v>
      </c>
      <c r="D63" s="20" t="str">
        <f>INDEX(Réference!G:G,MATCH('Suivi reception'!C63,Réference!F:F,0))</f>
        <v>Lasagnes à la Bolognaise</v>
      </c>
      <c r="E63" s="9" t="s">
        <v>12</v>
      </c>
      <c r="F63" s="10" t="s">
        <v>629</v>
      </c>
      <c r="G63" s="13">
        <v>46920</v>
      </c>
      <c r="H63" s="11">
        <v>1</v>
      </c>
      <c r="I63" s="9" t="s">
        <v>518</v>
      </c>
      <c r="J63" s="12">
        <v>368</v>
      </c>
      <c r="K63" s="24">
        <f t="shared" ref="K63" si="28">IF(ISBLANK(H63),"",H63*J63)</f>
        <v>368</v>
      </c>
      <c r="L63" s="12">
        <v>8</v>
      </c>
      <c r="M63" s="11"/>
    </row>
    <row r="64" spans="1:13" ht="15" customHeight="1" x14ac:dyDescent="0.25">
      <c r="A64" s="147">
        <v>46202</v>
      </c>
      <c r="B64" s="7" t="str">
        <f>INDEX(Réference!A:A,MATCH('Suivi reception'!C64,Réference!F:F,0))</f>
        <v>E0.16</v>
      </c>
      <c r="C64" s="8" t="s">
        <v>505</v>
      </c>
      <c r="D64" s="20" t="str">
        <f>INDEX(Réference!G:G,MATCH('Suivi reception'!C64,Réference!F:F,0))</f>
        <v>Dinde rôtie forestière et duo de riz</v>
      </c>
      <c r="E64" s="9" t="s">
        <v>12</v>
      </c>
      <c r="F64" s="10" t="s">
        <v>599</v>
      </c>
      <c r="G64" s="13">
        <v>46732</v>
      </c>
      <c r="H64" s="11">
        <v>7</v>
      </c>
      <c r="I64" s="9" t="s">
        <v>518</v>
      </c>
      <c r="J64" s="12">
        <v>672</v>
      </c>
      <c r="K64" s="24">
        <f t="shared" si="23"/>
        <v>4704</v>
      </c>
      <c r="L64" s="12">
        <v>8</v>
      </c>
      <c r="M64" s="11"/>
    </row>
    <row r="65" spans="1:13" ht="15" customHeight="1" x14ac:dyDescent="0.25">
      <c r="A65" s="147">
        <v>46203</v>
      </c>
      <c r="B65" s="7" t="str">
        <f>INDEX(Réference!A:A,MATCH('Suivi reception'!C65,Réference!F:F,0))</f>
        <v>C0.08</v>
      </c>
      <c r="C65" s="8" t="s">
        <v>135</v>
      </c>
      <c r="D65" s="20" t="str">
        <f>INDEX(Réference!G:G,MATCH('Suivi reception'!C65,Réference!F:F,0))</f>
        <v>Salade provençale au poulet</v>
      </c>
      <c r="E65" s="9" t="s">
        <v>20</v>
      </c>
      <c r="F65" s="10" t="s">
        <v>632</v>
      </c>
      <c r="G65" s="13">
        <v>46726</v>
      </c>
      <c r="H65" s="11">
        <v>7</v>
      </c>
      <c r="I65" s="9" t="s">
        <v>518</v>
      </c>
      <c r="J65" s="12">
        <v>1344</v>
      </c>
      <c r="K65" s="24">
        <f t="shared" si="23"/>
        <v>9408</v>
      </c>
      <c r="L65" s="12">
        <v>7</v>
      </c>
      <c r="M65" s="11"/>
    </row>
    <row r="66" spans="1:13" ht="15" customHeight="1" x14ac:dyDescent="0.25">
      <c r="A66" s="147">
        <v>46203</v>
      </c>
      <c r="B66" s="7" t="str">
        <f>INDEX(Réference!A:A,MATCH('Suivi reception'!C66,Réference!F:F,0))</f>
        <v>C0.08</v>
      </c>
      <c r="C66" s="8" t="s">
        <v>135</v>
      </c>
      <c r="D66" s="20" t="str">
        <f>INDEX(Réference!G:G,MATCH('Suivi reception'!C66,Réference!F:F,0))</f>
        <v>Salade provençale au poulet</v>
      </c>
      <c r="E66" s="9" t="s">
        <v>20</v>
      </c>
      <c r="F66" s="10" t="s">
        <v>632</v>
      </c>
      <c r="G66" s="13">
        <v>46726</v>
      </c>
      <c r="H66" s="11">
        <v>1</v>
      </c>
      <c r="I66" s="9" t="s">
        <v>518</v>
      </c>
      <c r="J66" s="12">
        <v>721</v>
      </c>
      <c r="K66" s="24">
        <f t="shared" ref="K66" si="29">IF(ISBLANK(H66),"",H66*J66)</f>
        <v>721</v>
      </c>
      <c r="L66" s="12">
        <v>7</v>
      </c>
      <c r="M66" s="11"/>
    </row>
    <row r="67" spans="1:13" ht="15" customHeight="1" x14ac:dyDescent="0.25">
      <c r="A67" s="147">
        <v>46203</v>
      </c>
      <c r="B67" s="7" t="str">
        <f>INDEX(Réference!A:A,MATCH('Suivi reception'!C67,Réference!F:F,0))</f>
        <v>C0.03</v>
      </c>
      <c r="C67" s="8" t="s">
        <v>120</v>
      </c>
      <c r="D67" s="20" t="str">
        <f>INDEX(Réference!G:G,MATCH('Suivi reception'!C67,Réference!F:F,0))</f>
        <v>Salade Poulet zeste de citron</v>
      </c>
      <c r="E67" s="9" t="s">
        <v>20</v>
      </c>
      <c r="F67" s="10" t="s">
        <v>633</v>
      </c>
      <c r="G67" s="13">
        <v>46654</v>
      </c>
      <c r="H67" s="11">
        <v>4</v>
      </c>
      <c r="I67" s="9" t="s">
        <v>518</v>
      </c>
      <c r="J67" s="12">
        <v>1344</v>
      </c>
      <c r="K67" s="24">
        <f t="shared" si="23"/>
        <v>5376</v>
      </c>
      <c r="L67" s="12">
        <v>7</v>
      </c>
      <c r="M67" s="11"/>
    </row>
    <row r="68" spans="1:13" ht="15" customHeight="1" x14ac:dyDescent="0.25">
      <c r="A68" s="147">
        <v>46203</v>
      </c>
      <c r="B68" s="7" t="str">
        <f>INDEX(Réference!A:A,MATCH('Suivi reception'!C68,Réference!F:F,0))</f>
        <v>E0.10</v>
      </c>
      <c r="C68" s="8" t="s">
        <v>243</v>
      </c>
      <c r="D68" s="20" t="str">
        <f>INDEX(Réference!G:G,MATCH('Suivi reception'!C68,Réference!F:F,0))</f>
        <v>Poulet rôti et purée à l'ancienne</v>
      </c>
      <c r="E68" s="9" t="s">
        <v>20</v>
      </c>
      <c r="F68" s="10" t="s">
        <v>585</v>
      </c>
      <c r="G68" s="13">
        <v>46675</v>
      </c>
      <c r="H68" s="11">
        <v>3</v>
      </c>
      <c r="I68" s="9" t="s">
        <v>518</v>
      </c>
      <c r="J68" s="12">
        <v>840</v>
      </c>
      <c r="K68" s="24">
        <f t="shared" si="23"/>
        <v>2520</v>
      </c>
      <c r="L68" s="12">
        <v>10</v>
      </c>
      <c r="M68" s="11"/>
    </row>
    <row r="69" spans="1:13" ht="15" customHeight="1" x14ac:dyDescent="0.25">
      <c r="A69" s="147">
        <v>46203</v>
      </c>
      <c r="B69" s="7" t="str">
        <f>INDEX(Réference!A:A,MATCH('Suivi reception'!C69,Réference!F:F,0))</f>
        <v>E0.10</v>
      </c>
      <c r="C69" s="8" t="s">
        <v>243</v>
      </c>
      <c r="D69" s="20" t="str">
        <f>INDEX(Réference!G:G,MATCH('Suivi reception'!C69,Réference!F:F,0))</f>
        <v>Poulet rôti et purée à l'ancienne</v>
      </c>
      <c r="E69" s="9" t="s">
        <v>20</v>
      </c>
      <c r="F69" s="10" t="s">
        <v>585</v>
      </c>
      <c r="G69" s="13">
        <v>46675</v>
      </c>
      <c r="H69" s="11">
        <v>1</v>
      </c>
      <c r="I69" s="9" t="s">
        <v>518</v>
      </c>
      <c r="J69" s="12">
        <v>210</v>
      </c>
      <c r="K69" s="24">
        <f t="shared" ref="K69" si="30">IF(ISBLANK(H69),"",H69*J69)</f>
        <v>210</v>
      </c>
      <c r="L69" s="12">
        <v>10</v>
      </c>
      <c r="M69" s="11"/>
    </row>
    <row r="70" spans="1:13" ht="15" customHeight="1" x14ac:dyDescent="0.25">
      <c r="A70" s="147">
        <v>46203</v>
      </c>
      <c r="B70" s="7" t="str">
        <f>INDEX(Réference!A:A,MATCH('Suivi reception'!C70,Réference!F:F,0))</f>
        <v>E0.10</v>
      </c>
      <c r="C70" s="8" t="s">
        <v>243</v>
      </c>
      <c r="D70" s="20" t="str">
        <f>INDEX(Réference!G:G,MATCH('Suivi reception'!C70,Réference!F:F,0))</f>
        <v>Poulet rôti et purée à l'ancienne</v>
      </c>
      <c r="E70" s="9" t="s">
        <v>20</v>
      </c>
      <c r="F70" s="10" t="s">
        <v>634</v>
      </c>
      <c r="G70" s="13">
        <v>46682</v>
      </c>
      <c r="H70" s="11">
        <v>10</v>
      </c>
      <c r="I70" s="9" t="s">
        <v>518</v>
      </c>
      <c r="J70" s="12">
        <v>840</v>
      </c>
      <c r="K70" s="24">
        <f t="shared" si="23"/>
        <v>8400</v>
      </c>
      <c r="L70" s="12">
        <v>10</v>
      </c>
      <c r="M70" s="11"/>
    </row>
    <row r="71" spans="1:13" ht="15" customHeight="1" x14ac:dyDescent="0.25">
      <c r="A71" s="147">
        <v>46203</v>
      </c>
      <c r="B71" s="7" t="str">
        <f>INDEX(Réference!A:A,MATCH('Suivi reception'!C71,Réference!F:F,0))</f>
        <v>E0.10</v>
      </c>
      <c r="C71" s="8" t="s">
        <v>243</v>
      </c>
      <c r="D71" s="20" t="str">
        <f>INDEX(Réference!G:G,MATCH('Suivi reception'!C71,Réference!F:F,0))</f>
        <v>Poulet rôti et purée à l'ancienne</v>
      </c>
      <c r="E71" s="9" t="s">
        <v>20</v>
      </c>
      <c r="F71" s="10" t="s">
        <v>634</v>
      </c>
      <c r="G71" s="13">
        <v>46682</v>
      </c>
      <c r="H71" s="11">
        <v>1</v>
      </c>
      <c r="I71" s="9" t="s">
        <v>518</v>
      </c>
      <c r="J71" s="12">
        <v>850</v>
      </c>
      <c r="K71" s="24">
        <f t="shared" ref="K71" si="31">IF(ISBLANK(H71),"",H71*J71)</f>
        <v>850</v>
      </c>
      <c r="L71" s="12">
        <v>10</v>
      </c>
      <c r="M71" s="11"/>
    </row>
    <row r="72" spans="1:13" ht="15" customHeight="1" x14ac:dyDescent="0.25">
      <c r="A72" s="147">
        <v>46203</v>
      </c>
      <c r="B72" s="7" t="str">
        <f>INDEX(Réference!A:A,MATCH('Suivi reception'!C72,Réference!F:F,0))</f>
        <v>E0.10</v>
      </c>
      <c r="C72" s="8" t="s">
        <v>243</v>
      </c>
      <c r="D72" s="20" t="str">
        <f>INDEX(Réference!G:G,MATCH('Suivi reception'!C72,Réference!F:F,0))</f>
        <v>Poulet rôti et purée à l'ancienne</v>
      </c>
      <c r="E72" s="9" t="s">
        <v>20</v>
      </c>
      <c r="F72" s="10" t="s">
        <v>634</v>
      </c>
      <c r="G72" s="13">
        <v>46682</v>
      </c>
      <c r="H72" s="11">
        <v>1</v>
      </c>
      <c r="I72" s="9" t="s">
        <v>518</v>
      </c>
      <c r="J72" s="12">
        <v>600</v>
      </c>
      <c r="K72" s="24">
        <f t="shared" ref="K72" si="32">IF(ISBLANK(H72),"",H72*J72)</f>
        <v>600</v>
      </c>
      <c r="L72" s="12">
        <v>10</v>
      </c>
      <c r="M72" s="11"/>
    </row>
    <row r="73" spans="1:13" ht="15" customHeight="1" x14ac:dyDescent="0.25">
      <c r="A73" s="147">
        <v>46203</v>
      </c>
      <c r="B73" s="7" t="str">
        <f>INDEX(Réference!A:A,MATCH('Suivi reception'!C73,Réference!F:F,0))</f>
        <v>B0.16</v>
      </c>
      <c r="C73" s="8" t="s">
        <v>97</v>
      </c>
      <c r="D73" s="20" t="str">
        <f>INDEX(Réference!G:G,MATCH('Suivi reception'!C73,Réference!F:F,0))</f>
        <v>Tajine de légumes épicés aux céréales</v>
      </c>
      <c r="E73" s="9" t="s">
        <v>20</v>
      </c>
      <c r="F73" s="10" t="s">
        <v>635</v>
      </c>
      <c r="G73" s="13">
        <v>46743</v>
      </c>
      <c r="H73" s="11">
        <v>11</v>
      </c>
      <c r="I73" s="9" t="s">
        <v>518</v>
      </c>
      <c r="J73" s="12">
        <v>840</v>
      </c>
      <c r="K73" s="24">
        <f t="shared" si="23"/>
        <v>9240</v>
      </c>
      <c r="L73" s="12">
        <v>10</v>
      </c>
      <c r="M73" s="11"/>
    </row>
    <row r="74" spans="1:13" ht="15" customHeight="1" x14ac:dyDescent="0.25">
      <c r="A74" s="147">
        <v>46203</v>
      </c>
      <c r="B74" s="7" t="str">
        <f>INDEX(Réference!A:A,MATCH('Suivi reception'!C74,Réference!F:F,0))</f>
        <v>B0.16</v>
      </c>
      <c r="C74" s="8" t="s">
        <v>97</v>
      </c>
      <c r="D74" s="20" t="str">
        <f>INDEX(Réference!G:G,MATCH('Suivi reception'!C74,Réference!F:F,0))</f>
        <v>Tajine de légumes épicés aux céréales</v>
      </c>
      <c r="E74" s="9" t="s">
        <v>20</v>
      </c>
      <c r="F74" s="10" t="s">
        <v>635</v>
      </c>
      <c r="G74" s="13">
        <v>46743</v>
      </c>
      <c r="H74" s="11">
        <v>1</v>
      </c>
      <c r="I74" s="9" t="s">
        <v>518</v>
      </c>
      <c r="J74" s="12">
        <v>420</v>
      </c>
      <c r="K74" s="24">
        <f t="shared" ref="K74:K75" si="33">IF(ISBLANK(H74),"",H74*J74)</f>
        <v>420</v>
      </c>
      <c r="L74" s="12">
        <v>10</v>
      </c>
      <c r="M74" s="11"/>
    </row>
    <row r="75" spans="1:13" ht="15" customHeight="1" x14ac:dyDescent="0.25">
      <c r="A75" s="147">
        <v>46203</v>
      </c>
      <c r="B75" s="7" t="str">
        <f>INDEX(Réference!A:A,MATCH('Suivi reception'!C75,Réference!F:F,0))</f>
        <v>D0.02</v>
      </c>
      <c r="C75" s="8" t="s">
        <v>174</v>
      </c>
      <c r="D75" s="20" t="str">
        <f>INDEX(Réference!G:G,MATCH('Suivi reception'!C75,Réference!F:F,0))</f>
        <v>Colombo de porc et riz</v>
      </c>
      <c r="E75" s="9" t="s">
        <v>24</v>
      </c>
      <c r="F75" s="10" t="s">
        <v>603</v>
      </c>
      <c r="G75" s="13">
        <v>46661</v>
      </c>
      <c r="H75" s="11">
        <v>4</v>
      </c>
      <c r="I75" s="9" t="s">
        <v>518</v>
      </c>
      <c r="J75" s="12">
        <v>960</v>
      </c>
      <c r="K75" s="24">
        <f t="shared" si="33"/>
        <v>3840</v>
      </c>
      <c r="L75" s="12">
        <v>10</v>
      </c>
      <c r="M75" s="11"/>
    </row>
    <row r="76" spans="1:13" ht="15" customHeight="1" x14ac:dyDescent="0.25">
      <c r="A76" s="147">
        <v>46203</v>
      </c>
      <c r="B76" s="7" t="str">
        <f>INDEX(Réference!A:A,MATCH('Suivi reception'!C76,Réference!F:F,0))</f>
        <v>D0.02</v>
      </c>
      <c r="C76" s="8" t="s">
        <v>174</v>
      </c>
      <c r="D76" s="20" t="str">
        <f>INDEX(Réference!G:G,MATCH('Suivi reception'!C76,Réference!F:F,0))</f>
        <v>Colombo de porc et riz</v>
      </c>
      <c r="E76" s="9" t="s">
        <v>24</v>
      </c>
      <c r="F76" s="10" t="s">
        <v>603</v>
      </c>
      <c r="G76" s="13">
        <v>46661</v>
      </c>
      <c r="H76" s="11">
        <v>1</v>
      </c>
      <c r="I76" s="9" t="s">
        <v>518</v>
      </c>
      <c r="J76" s="12">
        <v>868</v>
      </c>
      <c r="K76" s="24">
        <f t="shared" ref="K76:K77" si="34">IF(ISBLANK(H76),"",H76*J76)</f>
        <v>868</v>
      </c>
      <c r="L76" s="12">
        <v>10</v>
      </c>
      <c r="M76" s="11"/>
    </row>
    <row r="77" spans="1:13" ht="15" customHeight="1" x14ac:dyDescent="0.25">
      <c r="A77" s="147">
        <v>46203</v>
      </c>
      <c r="B77" s="7" t="str">
        <f>INDEX(Réference!A:A,MATCH('Suivi reception'!C77,Réference!F:F,0))</f>
        <v>F0.008</v>
      </c>
      <c r="C77" s="8" t="s">
        <v>288</v>
      </c>
      <c r="D77" s="20" t="str">
        <f>INDEX(Réference!G:G,MATCH('Suivi reception'!C77,Réference!F:F,0))</f>
        <v>Compote pomme fraise Bio</v>
      </c>
      <c r="E77" s="9" t="s">
        <v>74</v>
      </c>
      <c r="F77" s="10" t="s">
        <v>520</v>
      </c>
      <c r="G77" s="13">
        <v>46569</v>
      </c>
      <c r="H77" s="11">
        <v>4</v>
      </c>
      <c r="I77" s="9" t="s">
        <v>528</v>
      </c>
      <c r="J77" s="12">
        <v>72</v>
      </c>
      <c r="K77" s="24">
        <f t="shared" si="34"/>
        <v>288</v>
      </c>
      <c r="L77" s="12">
        <v>72</v>
      </c>
      <c r="M77" s="11"/>
    </row>
    <row r="78" spans="1:13" ht="15" customHeight="1" x14ac:dyDescent="0.25">
      <c r="A78" s="147">
        <v>46203</v>
      </c>
      <c r="B78" s="7" t="str">
        <f>INDEX(Réference!A:A,MATCH('Suivi reception'!C78,Réference!F:F,0))</f>
        <v>F0.008</v>
      </c>
      <c r="C78" s="8" t="s">
        <v>288</v>
      </c>
      <c r="D78" s="20" t="str">
        <f>INDEX(Réference!G:G,MATCH('Suivi reception'!C78,Réference!F:F,0))</f>
        <v>Compote pomme fraise Bio</v>
      </c>
      <c r="E78" s="9" t="s">
        <v>74</v>
      </c>
      <c r="F78" s="10" t="s">
        <v>643</v>
      </c>
      <c r="G78" s="13">
        <v>46590</v>
      </c>
      <c r="H78" s="11">
        <v>7</v>
      </c>
      <c r="I78" s="9" t="s">
        <v>528</v>
      </c>
      <c r="J78" s="12">
        <v>72</v>
      </c>
      <c r="K78" s="24">
        <f t="shared" ref="K78:K81" si="35">IF(ISBLANK(H78),"",H78*J78)</f>
        <v>504</v>
      </c>
      <c r="L78" s="12">
        <v>72</v>
      </c>
      <c r="M78" s="11"/>
    </row>
    <row r="79" spans="1:13" ht="15" customHeight="1" x14ac:dyDescent="0.25">
      <c r="A79" s="147">
        <v>46203</v>
      </c>
      <c r="B79" s="7" t="str">
        <f>INDEX(Réference!A:A,MATCH('Suivi reception'!C79,Réference!F:F,0))</f>
        <v>F0.012</v>
      </c>
      <c r="C79" s="8" t="s">
        <v>299</v>
      </c>
      <c r="D79" s="20" t="str">
        <f>INDEX(Réference!G:G,MATCH('Suivi reception'!C79,Réference!F:F,0))</f>
        <v>Compote pomme banane Bio</v>
      </c>
      <c r="E79" s="9" t="s">
        <v>74</v>
      </c>
      <c r="F79" s="10" t="s">
        <v>644</v>
      </c>
      <c r="G79" s="13">
        <v>46567</v>
      </c>
      <c r="H79" s="11">
        <v>9</v>
      </c>
      <c r="I79" s="9" t="s">
        <v>528</v>
      </c>
      <c r="J79" s="12">
        <v>72</v>
      </c>
      <c r="K79" s="24">
        <f t="shared" si="35"/>
        <v>648</v>
      </c>
      <c r="L79" s="12">
        <v>72</v>
      </c>
      <c r="M79" s="11"/>
    </row>
    <row r="80" spans="1:13" ht="15" customHeight="1" x14ac:dyDescent="0.25">
      <c r="A80" s="147">
        <v>46203</v>
      </c>
      <c r="B80" s="7" t="str">
        <f>INDEX(Réference!A:A,MATCH('Suivi reception'!C80,Réference!F:F,0))</f>
        <v>F0.020</v>
      </c>
      <c r="C80" s="8" t="s">
        <v>318</v>
      </c>
      <c r="D80" s="20" t="str">
        <f>INDEX(Réference!G:G,MATCH('Suivi reception'!C80,Réference!F:F,0))</f>
        <v>Compote pomme Bio</v>
      </c>
      <c r="E80" s="9" t="s">
        <v>74</v>
      </c>
      <c r="F80" s="10" t="s">
        <v>645</v>
      </c>
      <c r="G80" s="13">
        <v>46512</v>
      </c>
      <c r="H80" s="11">
        <v>11</v>
      </c>
      <c r="I80" s="9" t="s">
        <v>528</v>
      </c>
      <c r="J80" s="12">
        <v>72</v>
      </c>
      <c r="K80" s="24">
        <f t="shared" si="35"/>
        <v>792</v>
      </c>
      <c r="L80" s="12">
        <v>72</v>
      </c>
      <c r="M80" s="11"/>
    </row>
    <row r="81" spans="1:13" ht="15" customHeight="1" x14ac:dyDescent="0.25">
      <c r="A81" s="147">
        <v>46203</v>
      </c>
      <c r="B81" s="7" t="str">
        <f>INDEX(Réference!A:A,MATCH('Suivi reception'!C81,Réference!F:F,0))</f>
        <v>G0.001</v>
      </c>
      <c r="C81" s="8" t="s">
        <v>382</v>
      </c>
      <c r="D81" s="20" t="str">
        <f>INDEX(Réference!G:G,MATCH('Suivi reception'!C81,Réference!F:F,0))</f>
        <v>Compote pomme abricot Bio</v>
      </c>
      <c r="E81" s="9" t="s">
        <v>74</v>
      </c>
      <c r="F81" s="10" t="s">
        <v>646</v>
      </c>
      <c r="G81" s="13">
        <v>46609</v>
      </c>
      <c r="H81" s="11">
        <v>11</v>
      </c>
      <c r="I81" s="9" t="s">
        <v>528</v>
      </c>
      <c r="J81" s="12">
        <v>72</v>
      </c>
      <c r="K81" s="24">
        <f t="shared" si="35"/>
        <v>792</v>
      </c>
      <c r="L81" s="12">
        <v>72</v>
      </c>
      <c r="M81" s="11"/>
    </row>
    <row r="82" spans="1:13" ht="15" customHeight="1" x14ac:dyDescent="0.25">
      <c r="A82" s="147">
        <v>46204</v>
      </c>
      <c r="B82" s="7" t="str">
        <f>INDEX(Réference!A:A,MATCH('Suivi reception'!C82,Réference!F:F,0))</f>
        <v>E0.11</v>
      </c>
      <c r="C82" s="8" t="s">
        <v>246</v>
      </c>
      <c r="D82" s="20" t="str">
        <f>INDEX(Réference!G:G,MATCH('Suivi reception'!C82,Réference!F:F,0))</f>
        <v>Bœuf façon tomates farcies</v>
      </c>
      <c r="E82" s="9" t="s">
        <v>20</v>
      </c>
      <c r="F82" s="10" t="s">
        <v>641</v>
      </c>
      <c r="G82" s="13">
        <v>46726</v>
      </c>
      <c r="H82" s="11">
        <v>3</v>
      </c>
      <c r="I82" s="9" t="s">
        <v>518</v>
      </c>
      <c r="J82" s="12">
        <v>840</v>
      </c>
      <c r="K82" s="24">
        <f t="shared" si="23"/>
        <v>2520</v>
      </c>
      <c r="L82" s="12">
        <v>10</v>
      </c>
      <c r="M82" s="11"/>
    </row>
    <row r="83" spans="1:13" ht="15" customHeight="1" x14ac:dyDescent="0.25">
      <c r="A83" s="147">
        <v>46204</v>
      </c>
      <c r="B83" s="7" t="str">
        <f>INDEX(Réference!A:A,MATCH('Suivi reception'!C83,Réference!F:F,0))</f>
        <v>E0.11</v>
      </c>
      <c r="C83" s="8" t="s">
        <v>246</v>
      </c>
      <c r="D83" s="20" t="str">
        <f>INDEX(Réference!G:G,MATCH('Suivi reception'!C83,Réference!F:F,0))</f>
        <v>Bœuf façon tomates farcies</v>
      </c>
      <c r="E83" s="9" t="s">
        <v>20</v>
      </c>
      <c r="F83" s="10" t="s">
        <v>636</v>
      </c>
      <c r="G83" s="13">
        <v>46726</v>
      </c>
      <c r="H83" s="11">
        <v>3</v>
      </c>
      <c r="I83" s="9" t="s">
        <v>518</v>
      </c>
      <c r="J83" s="12">
        <v>840</v>
      </c>
      <c r="K83" s="24">
        <f t="shared" ref="K83" si="36">IF(ISBLANK(H83),"",H83*J83)</f>
        <v>2520</v>
      </c>
      <c r="L83" s="12">
        <v>10</v>
      </c>
      <c r="M83" s="11"/>
    </row>
    <row r="84" spans="1:13" ht="15" customHeight="1" x14ac:dyDescent="0.25">
      <c r="A84" s="147">
        <v>46204</v>
      </c>
      <c r="B84" s="7" t="str">
        <f>INDEX(Réference!A:A,MATCH('Suivi reception'!C84,Réference!F:F,0))</f>
        <v>E0.11</v>
      </c>
      <c r="C84" s="8" t="s">
        <v>246</v>
      </c>
      <c r="D84" s="20" t="str">
        <f>INDEX(Réference!G:G,MATCH('Suivi reception'!C84,Réference!F:F,0))</f>
        <v>Bœuf façon tomates farcies</v>
      </c>
      <c r="E84" s="9" t="s">
        <v>20</v>
      </c>
      <c r="F84" s="10" t="s">
        <v>636</v>
      </c>
      <c r="G84" s="13">
        <v>46726</v>
      </c>
      <c r="H84" s="11">
        <v>1</v>
      </c>
      <c r="I84" s="9" t="s">
        <v>518</v>
      </c>
      <c r="J84" s="12">
        <v>910</v>
      </c>
      <c r="K84" s="24">
        <f t="shared" ref="K84" si="37">IF(ISBLANK(H84),"",H84*J84)</f>
        <v>910</v>
      </c>
      <c r="L84" s="12">
        <v>10</v>
      </c>
      <c r="M84" s="11"/>
    </row>
    <row r="85" spans="1:13" ht="15" customHeight="1" x14ac:dyDescent="0.25">
      <c r="A85" s="147">
        <v>46204</v>
      </c>
      <c r="B85" s="7" t="str">
        <f>INDEX(Réference!A:A,MATCH('Suivi reception'!C85,Réference!F:F,0))</f>
        <v>E0.09</v>
      </c>
      <c r="C85" s="8" t="s">
        <v>240</v>
      </c>
      <c r="D85" s="20" t="str">
        <f>INDEX(Réference!G:G,MATCH('Suivi reception'!C85,Réference!F:F,0))</f>
        <v>Filet mignon de porc et écrasés de pommes de terre</v>
      </c>
      <c r="E85" s="9" t="s">
        <v>20</v>
      </c>
      <c r="F85" s="10" t="s">
        <v>642</v>
      </c>
      <c r="G85" s="13">
        <v>46711</v>
      </c>
      <c r="H85" s="11">
        <v>2</v>
      </c>
      <c r="I85" s="9" t="s">
        <v>518</v>
      </c>
      <c r="J85" s="12">
        <v>840</v>
      </c>
      <c r="K85" s="24">
        <f t="shared" si="23"/>
        <v>1680</v>
      </c>
      <c r="L85" s="12">
        <v>10</v>
      </c>
      <c r="M85" s="11"/>
    </row>
    <row r="86" spans="1:13" ht="15" customHeight="1" x14ac:dyDescent="0.25">
      <c r="A86" s="147">
        <v>46204</v>
      </c>
      <c r="B86" s="7" t="str">
        <f>INDEX(Réference!A:A,MATCH('Suivi reception'!C86,Réference!F:F,0))</f>
        <v>E0.09</v>
      </c>
      <c r="C86" s="8" t="s">
        <v>240</v>
      </c>
      <c r="D86" s="20" t="str">
        <f>INDEX(Réference!G:G,MATCH('Suivi reception'!C86,Réference!F:F,0))</f>
        <v>Filet mignon de porc et écrasés de pommes de terre</v>
      </c>
      <c r="E86" s="9" t="s">
        <v>20</v>
      </c>
      <c r="F86" s="10" t="s">
        <v>642</v>
      </c>
      <c r="G86" s="13">
        <v>46711</v>
      </c>
      <c r="H86" s="11">
        <v>1</v>
      </c>
      <c r="I86" s="9" t="s">
        <v>518</v>
      </c>
      <c r="J86" s="12">
        <v>830</v>
      </c>
      <c r="K86" s="24">
        <f t="shared" ref="K86" si="38">IF(ISBLANK(H86),"",H86*J86)</f>
        <v>830</v>
      </c>
      <c r="L86" s="12">
        <v>10</v>
      </c>
      <c r="M86" s="11"/>
    </row>
    <row r="87" spans="1:13" ht="15" customHeight="1" x14ac:dyDescent="0.25">
      <c r="A87" s="147">
        <v>46204</v>
      </c>
      <c r="B87" s="7" t="str">
        <f>INDEX(Réference!A:A,MATCH('Suivi reception'!C87,Réference!F:F,0))</f>
        <v>E0.09</v>
      </c>
      <c r="C87" s="8" t="s">
        <v>240</v>
      </c>
      <c r="D87" s="20" t="str">
        <f>INDEX(Réference!G:G,MATCH('Suivi reception'!C87,Réference!F:F,0))</f>
        <v>Filet mignon de porc et écrasés de pommes de terre</v>
      </c>
      <c r="E87" s="9" t="s">
        <v>20</v>
      </c>
      <c r="F87" s="10" t="s">
        <v>637</v>
      </c>
      <c r="G87" s="13">
        <v>46730</v>
      </c>
      <c r="H87" s="11">
        <v>12</v>
      </c>
      <c r="I87" s="9" t="s">
        <v>518</v>
      </c>
      <c r="J87" s="12">
        <v>840</v>
      </c>
      <c r="K87" s="24">
        <f t="shared" si="23"/>
        <v>10080</v>
      </c>
      <c r="L87" s="12">
        <v>10</v>
      </c>
      <c r="M87" s="11"/>
    </row>
    <row r="88" spans="1:13" ht="15" customHeight="1" x14ac:dyDescent="0.25">
      <c r="A88" s="147">
        <v>46204</v>
      </c>
      <c r="B88" s="7" t="str">
        <f>INDEX(Réference!A:A,MATCH('Suivi reception'!C88,Réference!F:F,0))</f>
        <v>E0.09</v>
      </c>
      <c r="C88" s="8" t="s">
        <v>240</v>
      </c>
      <c r="D88" s="20" t="str">
        <f>INDEX(Réference!G:G,MATCH('Suivi reception'!C88,Réference!F:F,0))</f>
        <v>Filet mignon de porc et écrasés de pommes de terre</v>
      </c>
      <c r="E88" s="9" t="s">
        <v>20</v>
      </c>
      <c r="F88" s="10" t="s">
        <v>637</v>
      </c>
      <c r="G88" s="13">
        <v>46730</v>
      </c>
      <c r="H88" s="11">
        <v>1</v>
      </c>
      <c r="I88" s="9" t="s">
        <v>518</v>
      </c>
      <c r="J88" s="12">
        <v>530</v>
      </c>
      <c r="K88" s="24">
        <f t="shared" ref="K88" si="39">IF(ISBLANK(H88),"",H88*J88)</f>
        <v>530</v>
      </c>
      <c r="L88" s="12">
        <v>10</v>
      </c>
      <c r="M88" s="11"/>
    </row>
    <row r="89" spans="1:13" ht="15" customHeight="1" x14ac:dyDescent="0.25">
      <c r="A89" s="147">
        <v>46205</v>
      </c>
      <c r="B89" s="7" t="str">
        <f>INDEX(Réference!A:A,MATCH('Suivi reception'!C89,Réference!F:F,0))</f>
        <v>GRAADE</v>
      </c>
      <c r="C89" s="8">
        <v>700490001</v>
      </c>
      <c r="D89" s="20" t="str">
        <f>INDEX(Réference!G:G,MATCH('Suivi reception'!C89,Réference!F:F,0))</f>
        <v>Grand coffret GRAADE</v>
      </c>
      <c r="E89" s="9" t="s">
        <v>648</v>
      </c>
      <c r="F89" s="10" t="s">
        <v>649</v>
      </c>
      <c r="G89" s="13">
        <v>46570</v>
      </c>
      <c r="H89" s="11">
        <v>3</v>
      </c>
      <c r="I89" s="9" t="s">
        <v>518</v>
      </c>
      <c r="J89" s="12">
        <v>500</v>
      </c>
      <c r="K89" s="24">
        <f t="shared" si="23"/>
        <v>1500</v>
      </c>
      <c r="L89" s="12">
        <v>500</v>
      </c>
      <c r="M89" s="11"/>
    </row>
    <row r="90" spans="1:13" ht="15" customHeight="1" x14ac:dyDescent="0.25">
      <c r="A90" s="147">
        <v>46205</v>
      </c>
      <c r="B90" s="7" t="str">
        <f>INDEX(Réference!A:A,MATCH('Suivi reception'!C90,Réference!F:F,0))</f>
        <v>GRAADE</v>
      </c>
      <c r="C90" s="8">
        <v>700490001</v>
      </c>
      <c r="D90" s="20" t="str">
        <f>INDEX(Réference!G:G,MATCH('Suivi reception'!C90,Réference!F:F,0))</f>
        <v>Grand coffret GRAADE</v>
      </c>
      <c r="E90" s="9" t="s">
        <v>648</v>
      </c>
      <c r="F90" s="10" t="s">
        <v>649</v>
      </c>
      <c r="G90" s="13">
        <v>46570</v>
      </c>
      <c r="H90" s="11">
        <v>1</v>
      </c>
      <c r="I90" s="9" t="s">
        <v>518</v>
      </c>
      <c r="J90" s="12">
        <v>350</v>
      </c>
      <c r="K90" s="24">
        <f t="shared" ref="K90:K91" si="40">IF(ISBLANK(H90),"",H90*J90)</f>
        <v>350</v>
      </c>
      <c r="L90" s="12">
        <v>500</v>
      </c>
      <c r="M90" s="11"/>
    </row>
    <row r="91" spans="1:13" ht="15" customHeight="1" x14ac:dyDescent="0.25">
      <c r="A91" s="147">
        <v>46205</v>
      </c>
      <c r="B91" s="7" t="str">
        <f>INDEX(Réference!A:A,MATCH('Suivi reception'!C91,Réference!F:F,0))</f>
        <v>D0.02</v>
      </c>
      <c r="C91" s="8" t="s">
        <v>174</v>
      </c>
      <c r="D91" s="20" t="str">
        <f>INDEX(Réference!G:G,MATCH('Suivi reception'!C91,Réference!F:F,0))</f>
        <v>Colombo de porc et riz</v>
      </c>
      <c r="E91" s="9" t="s">
        <v>24</v>
      </c>
      <c r="F91" s="10" t="s">
        <v>650</v>
      </c>
      <c r="G91" s="13">
        <v>46668</v>
      </c>
      <c r="H91" s="11">
        <v>9</v>
      </c>
      <c r="I91" s="9" t="s">
        <v>518</v>
      </c>
      <c r="J91" s="12">
        <v>960</v>
      </c>
      <c r="K91" s="24">
        <f t="shared" si="40"/>
        <v>8640</v>
      </c>
      <c r="L91" s="12">
        <v>10</v>
      </c>
      <c r="M91" s="11"/>
    </row>
    <row r="92" spans="1:13" ht="15" customHeight="1" x14ac:dyDescent="0.25">
      <c r="A92" s="147">
        <v>46205</v>
      </c>
      <c r="B92" s="7" t="str">
        <f>INDEX(Réference!A:A,MATCH('Suivi reception'!C92,Réference!F:F,0))</f>
        <v>D0.02</v>
      </c>
      <c r="C92" s="8" t="s">
        <v>174</v>
      </c>
      <c r="D92" s="20" t="str">
        <f>INDEX(Réference!G:G,MATCH('Suivi reception'!C92,Réference!F:F,0))</f>
        <v>Colombo de porc et riz</v>
      </c>
      <c r="E92" s="9" t="s">
        <v>24</v>
      </c>
      <c r="F92" s="10" t="s">
        <v>650</v>
      </c>
      <c r="G92" s="13">
        <v>46668</v>
      </c>
      <c r="H92" s="11">
        <v>1</v>
      </c>
      <c r="I92" s="9" t="s">
        <v>518</v>
      </c>
      <c r="J92" s="12">
        <v>1055</v>
      </c>
      <c r="K92" s="24">
        <f t="shared" ref="K92:K93" si="41">IF(ISBLANK(H92),"",H92*J92)</f>
        <v>1055</v>
      </c>
      <c r="L92" s="12">
        <v>10</v>
      </c>
      <c r="M92" s="11"/>
    </row>
    <row r="93" spans="1:13" ht="15" customHeight="1" x14ac:dyDescent="0.25">
      <c r="A93" s="147">
        <v>46205</v>
      </c>
      <c r="B93" s="7" t="str">
        <f>INDEX(Réference!A:A,MATCH('Suivi reception'!C93,Réference!F:F,0))</f>
        <v>B0.07</v>
      </c>
      <c r="C93" s="8" t="s">
        <v>65</v>
      </c>
      <c r="D93" s="20" t="str">
        <f>INDEX(Réference!G:G,MATCH('Suivi reception'!C93,Réference!F:F,0))</f>
        <v>Lasagnes saumon épinard</v>
      </c>
      <c r="E93" s="9" t="s">
        <v>24</v>
      </c>
      <c r="F93" s="10" t="s">
        <v>651</v>
      </c>
      <c r="G93" s="13">
        <v>46671</v>
      </c>
      <c r="H93" s="11">
        <v>6</v>
      </c>
      <c r="I93" s="9" t="s">
        <v>518</v>
      </c>
      <c r="J93" s="12">
        <v>1512</v>
      </c>
      <c r="K93" s="24">
        <f t="shared" si="41"/>
        <v>9072</v>
      </c>
      <c r="L93" s="12">
        <v>36</v>
      </c>
      <c r="M93" s="11"/>
    </row>
    <row r="94" spans="1:13" ht="15" customHeight="1" x14ac:dyDescent="0.25">
      <c r="A94" s="147">
        <v>46205</v>
      </c>
      <c r="B94" s="7" t="str">
        <f>INDEX(Réference!A:A,MATCH('Suivi reception'!C94,Réference!F:F,0))</f>
        <v>B0.07</v>
      </c>
      <c r="C94" s="8" t="s">
        <v>65</v>
      </c>
      <c r="D94" s="20" t="str">
        <f>INDEX(Réference!G:G,MATCH('Suivi reception'!C94,Réference!F:F,0))</f>
        <v>Lasagnes saumon épinard</v>
      </c>
      <c r="E94" s="9" t="s">
        <v>24</v>
      </c>
      <c r="F94" s="10" t="s">
        <v>651</v>
      </c>
      <c r="G94" s="13">
        <v>46671</v>
      </c>
      <c r="H94" s="11">
        <v>1</v>
      </c>
      <c r="I94" s="9" t="s">
        <v>518</v>
      </c>
      <c r="J94" s="12">
        <v>972</v>
      </c>
      <c r="K94" s="24">
        <f t="shared" ref="K94" si="42">IF(ISBLANK(H94),"",H94*J94)</f>
        <v>972</v>
      </c>
      <c r="L94" s="12">
        <v>36</v>
      </c>
      <c r="M94" s="11"/>
    </row>
    <row r="95" spans="1:13" ht="15" customHeight="1" x14ac:dyDescent="0.25">
      <c r="A95" s="147">
        <v>46205</v>
      </c>
      <c r="B95" s="7" t="str">
        <f>INDEX(Réference!A:A,MATCH('Suivi reception'!C95,Réference!F:F,0))</f>
        <v>D0.15</v>
      </c>
      <c r="C95" s="8" t="s">
        <v>202</v>
      </c>
      <c r="D95" s="20" t="str">
        <f>INDEX(Réference!G:G,MATCH('Suivi reception'!C95,Réference!F:F,0))</f>
        <v>Goulash de Bœuf</v>
      </c>
      <c r="E95" s="9" t="s">
        <v>20</v>
      </c>
      <c r="F95" s="10" t="s">
        <v>638</v>
      </c>
      <c r="G95" s="13">
        <v>46736</v>
      </c>
      <c r="H95" s="11">
        <v>5</v>
      </c>
      <c r="I95" s="9" t="s">
        <v>518</v>
      </c>
      <c r="J95" s="12">
        <v>924</v>
      </c>
      <c r="K95" s="24">
        <f>IF(ISBLANK(H95),"",H95*J95)</f>
        <v>4620</v>
      </c>
      <c r="L95" s="12">
        <v>11</v>
      </c>
      <c r="M95" s="11"/>
    </row>
    <row r="96" spans="1:13" ht="15" customHeight="1" x14ac:dyDescent="0.25">
      <c r="A96" s="147">
        <v>46205</v>
      </c>
      <c r="B96" s="7" t="str">
        <f>INDEX(Réference!A:A,MATCH('Suivi reception'!C96,Réference!F:F,0))</f>
        <v>D0.15</v>
      </c>
      <c r="C96" s="8" t="s">
        <v>202</v>
      </c>
      <c r="D96" s="20" t="str">
        <f>INDEX(Réference!G:G,MATCH('Suivi reception'!C96,Réference!F:F,0))</f>
        <v>Goulash de Bœuf</v>
      </c>
      <c r="E96" s="9" t="s">
        <v>20</v>
      </c>
      <c r="F96" s="10" t="s">
        <v>638</v>
      </c>
      <c r="G96" s="13">
        <v>46736</v>
      </c>
      <c r="H96" s="11">
        <v>1</v>
      </c>
      <c r="I96" s="9" t="s">
        <v>518</v>
      </c>
      <c r="J96" s="12">
        <v>506</v>
      </c>
      <c r="K96" s="24">
        <f t="shared" ref="K96" si="43">IF(ISBLANK(H96),"",H96*J96)</f>
        <v>506</v>
      </c>
      <c r="L96" s="12">
        <v>11</v>
      </c>
      <c r="M96" s="11"/>
    </row>
    <row r="97" spans="1:13" ht="15" customHeight="1" x14ac:dyDescent="0.25">
      <c r="A97" s="147">
        <v>46205</v>
      </c>
      <c r="B97" s="7" t="str">
        <f>INDEX(Réference!A:A,MATCH('Suivi reception'!C97,Réference!F:F,0))</f>
        <v>D0.13</v>
      </c>
      <c r="C97" s="8" t="s">
        <v>197</v>
      </c>
      <c r="D97" s="20" t="str">
        <f>INDEX(Réference!G:G,MATCH('Suivi reception'!C97,Réference!F:F,0))</f>
        <v>GALETTE DE SOJA TOMATE BASILIC ET LEGUMES DU SOLEIL</v>
      </c>
      <c r="E97" s="9" t="s">
        <v>20</v>
      </c>
      <c r="F97" s="10" t="s">
        <v>639</v>
      </c>
      <c r="G97" s="13">
        <v>46722</v>
      </c>
      <c r="H97" s="11">
        <v>6</v>
      </c>
      <c r="I97" s="9" t="s">
        <v>518</v>
      </c>
      <c r="J97" s="12">
        <v>840</v>
      </c>
      <c r="K97" s="24">
        <f t="shared" si="23"/>
        <v>5040</v>
      </c>
      <c r="L97" s="12">
        <v>10</v>
      </c>
      <c r="M97" s="11"/>
    </row>
    <row r="98" spans="1:13" ht="15" customHeight="1" x14ac:dyDescent="0.25">
      <c r="A98" s="147">
        <v>46205</v>
      </c>
      <c r="B98" s="7" t="str">
        <f>INDEX(Réference!A:A,MATCH('Suivi reception'!C98,Réference!F:F,0))</f>
        <v>D0.13</v>
      </c>
      <c r="C98" s="8" t="s">
        <v>197</v>
      </c>
      <c r="D98" s="20" t="str">
        <f>INDEX(Réference!G:G,MATCH('Suivi reception'!C98,Réference!F:F,0))</f>
        <v>GALETTE DE SOJA TOMATE BASILIC ET LEGUMES DU SOLEIL</v>
      </c>
      <c r="E98" s="9" t="s">
        <v>20</v>
      </c>
      <c r="F98" s="10" t="s">
        <v>640</v>
      </c>
      <c r="G98" s="13">
        <v>46743</v>
      </c>
      <c r="H98" s="11">
        <v>7</v>
      </c>
      <c r="I98" s="9" t="s">
        <v>518</v>
      </c>
      <c r="J98" s="12">
        <v>840</v>
      </c>
      <c r="K98" s="24">
        <f t="shared" ref="K98" si="44">IF(ISBLANK(H98),"",H98*J98)</f>
        <v>5880</v>
      </c>
      <c r="L98" s="12">
        <v>10</v>
      </c>
      <c r="M98" s="11"/>
    </row>
    <row r="99" spans="1:13" ht="15" customHeight="1" x14ac:dyDescent="0.25">
      <c r="A99" s="147">
        <v>46205</v>
      </c>
      <c r="B99" s="7" t="str">
        <f>INDEX(Réference!A:A,MATCH('Suivi reception'!C99,Réference!F:F,0))</f>
        <v>D0.13</v>
      </c>
      <c r="C99" s="8" t="s">
        <v>197</v>
      </c>
      <c r="D99" s="20" t="str">
        <f>INDEX(Réference!G:G,MATCH('Suivi reception'!C99,Réference!F:F,0))</f>
        <v>GALETTE DE SOJA TOMATE BASILIC ET LEGUMES DU SOLEIL</v>
      </c>
      <c r="E99" s="9" t="s">
        <v>20</v>
      </c>
      <c r="F99" s="10" t="s">
        <v>640</v>
      </c>
      <c r="G99" s="13">
        <v>46743</v>
      </c>
      <c r="H99" s="11">
        <v>1</v>
      </c>
      <c r="I99" s="9" t="s">
        <v>518</v>
      </c>
      <c r="J99" s="12">
        <v>820</v>
      </c>
      <c r="K99" s="24">
        <f t="shared" ref="K99" si="45">IF(ISBLANK(H99),"",H99*J99)</f>
        <v>820</v>
      </c>
      <c r="L99" s="12">
        <v>10</v>
      </c>
      <c r="M99" s="11"/>
    </row>
    <row r="100" spans="1:13" ht="15" customHeight="1" x14ac:dyDescent="0.25">
      <c r="A100" s="147">
        <v>46206</v>
      </c>
      <c r="B100" s="7" t="str">
        <f>INDEX(Réference!A:A,MATCH('Suivi reception'!C100,Réference!F:F,0))</f>
        <v>B0.01</v>
      </c>
      <c r="C100" s="8" t="s">
        <v>41</v>
      </c>
      <c r="D100" s="20" t="str">
        <f>INDEX(Réference!G:G,MATCH('Suivi reception'!C100,Réference!F:F,0))</f>
        <v>Salade de boulgour et poulet</v>
      </c>
      <c r="E100" s="9" t="s">
        <v>20</v>
      </c>
      <c r="F100" s="10" t="s">
        <v>647</v>
      </c>
      <c r="G100" s="13">
        <v>46738</v>
      </c>
      <c r="H100" s="11">
        <v>8</v>
      </c>
      <c r="I100" s="9" t="s">
        <v>518</v>
      </c>
      <c r="J100" s="12">
        <v>924</v>
      </c>
      <c r="K100" s="24">
        <f t="shared" ref="K100" si="46">IF(ISBLANK(H100),"",H100*J100)</f>
        <v>7392</v>
      </c>
      <c r="L100" s="12">
        <v>11</v>
      </c>
      <c r="M100" s="11"/>
    </row>
    <row r="101" spans="1:13" ht="15" customHeight="1" x14ac:dyDescent="0.25">
      <c r="A101" s="147">
        <v>46206</v>
      </c>
      <c r="B101" s="7" t="str">
        <f>INDEX(Réference!A:A,MATCH('Suivi reception'!C101,Réference!F:F,0))</f>
        <v>B0.01</v>
      </c>
      <c r="C101" s="8" t="s">
        <v>41</v>
      </c>
      <c r="D101" s="20" t="str">
        <f>INDEX(Réference!G:G,MATCH('Suivi reception'!C101,Réference!F:F,0))</f>
        <v>Salade de boulgour et poulet</v>
      </c>
      <c r="E101" s="9" t="s">
        <v>20</v>
      </c>
      <c r="F101" s="10" t="s">
        <v>647</v>
      </c>
      <c r="G101" s="13">
        <v>46738</v>
      </c>
      <c r="H101" s="11">
        <v>1</v>
      </c>
      <c r="I101" s="9" t="s">
        <v>518</v>
      </c>
      <c r="J101" s="12">
        <v>187</v>
      </c>
      <c r="K101" s="24">
        <f t="shared" ref="K101" si="47">IF(ISBLANK(H101),"",H101*J101)</f>
        <v>187</v>
      </c>
      <c r="L101" s="12">
        <v>11</v>
      </c>
      <c r="M101" s="11"/>
    </row>
    <row r="102" spans="1:13" ht="15" customHeight="1" x14ac:dyDescent="0.25">
      <c r="A102" s="147">
        <v>46209</v>
      </c>
      <c r="B102" s="7" t="str">
        <f>INDEX(Réference!A:A,MATCH('Suivi reception'!C102,Réference!F:F,0))</f>
        <v>E0.18</v>
      </c>
      <c r="C102" s="8" t="s">
        <v>262</v>
      </c>
      <c r="D102" s="20" t="str">
        <f>INDEX(Réference!G:G,MATCH('Suivi reception'!C102,Réference!F:F,0))</f>
        <v>Emincés de poulet à la moutarde et duo lentilles cuisinées
 (Poulet Moutarde)</v>
      </c>
      <c r="E102" s="9" t="s">
        <v>20</v>
      </c>
      <c r="F102" s="10" t="s">
        <v>652</v>
      </c>
      <c r="G102" s="13">
        <v>46744</v>
      </c>
      <c r="H102" s="11">
        <v>7</v>
      </c>
      <c r="I102" s="9" t="s">
        <v>518</v>
      </c>
      <c r="J102" s="12">
        <v>840</v>
      </c>
      <c r="K102" s="24">
        <f t="shared" si="23"/>
        <v>5880</v>
      </c>
      <c r="L102" s="12">
        <v>10</v>
      </c>
      <c r="M102" s="11"/>
    </row>
    <row r="103" spans="1:13" ht="15" customHeight="1" x14ac:dyDescent="0.25">
      <c r="A103" s="147">
        <v>46209</v>
      </c>
      <c r="B103" s="7" t="str">
        <f>INDEX(Réference!A:A,MATCH('Suivi reception'!C103,Réference!F:F,0))</f>
        <v>E0.18</v>
      </c>
      <c r="C103" s="8" t="s">
        <v>262</v>
      </c>
      <c r="D103" s="20" t="str">
        <f>INDEX(Réference!G:G,MATCH('Suivi reception'!C103,Réference!F:F,0))</f>
        <v>Emincés de poulet à la moutarde et duo lentilles cuisinées
 (Poulet Moutarde)</v>
      </c>
      <c r="E103" s="9" t="s">
        <v>20</v>
      </c>
      <c r="F103" s="10" t="s">
        <v>652</v>
      </c>
      <c r="G103" s="13">
        <v>46744</v>
      </c>
      <c r="H103" s="11">
        <v>1</v>
      </c>
      <c r="I103" s="9" t="s">
        <v>518</v>
      </c>
      <c r="J103" s="12">
        <v>710</v>
      </c>
      <c r="K103" s="24">
        <f t="shared" ref="K103" si="48">IF(ISBLANK(H103),"",H103*J103)</f>
        <v>710</v>
      </c>
      <c r="L103" s="12">
        <v>10</v>
      </c>
      <c r="M103" s="11"/>
    </row>
    <row r="104" spans="1:13" ht="15" customHeight="1" x14ac:dyDescent="0.25">
      <c r="A104" s="147">
        <v>46209</v>
      </c>
      <c r="B104" s="7" t="str">
        <f>INDEX(Réference!A:A,MATCH('Suivi reception'!C104,Réference!F:F,0))</f>
        <v>E0.15</v>
      </c>
      <c r="C104" s="8" t="s">
        <v>255</v>
      </c>
      <c r="D104" s="20" t="str">
        <f>INDEX(Réference!G:G,MATCH('Suivi reception'!C104,Réference!F:F,0))</f>
        <v>Dinde rôtie et ses petits légumes</v>
      </c>
      <c r="E104" s="9" t="s">
        <v>20</v>
      </c>
      <c r="F104" s="10" t="s">
        <v>653</v>
      </c>
      <c r="G104" s="13">
        <v>46740</v>
      </c>
      <c r="H104" s="11">
        <v>9</v>
      </c>
      <c r="I104" s="9" t="s">
        <v>518</v>
      </c>
      <c r="J104" s="12">
        <v>924</v>
      </c>
      <c r="K104" s="24">
        <f t="shared" si="23"/>
        <v>8316</v>
      </c>
      <c r="L104" s="12">
        <v>11</v>
      </c>
      <c r="M104" s="11"/>
    </row>
    <row r="105" spans="1:13" ht="15" customHeight="1" x14ac:dyDescent="0.25">
      <c r="A105" s="147">
        <v>46209</v>
      </c>
      <c r="B105" s="7" t="str">
        <f>INDEX(Réference!A:A,MATCH('Suivi reception'!C105,Réference!F:F,0))</f>
        <v>E0.15</v>
      </c>
      <c r="C105" s="8" t="s">
        <v>255</v>
      </c>
      <c r="D105" s="20" t="str">
        <f>INDEX(Réference!G:G,MATCH('Suivi reception'!C105,Réference!F:F,0))</f>
        <v>Dinde rôtie et ses petits légumes</v>
      </c>
      <c r="E105" s="9" t="s">
        <v>20</v>
      </c>
      <c r="F105" s="10" t="s">
        <v>653</v>
      </c>
      <c r="G105" s="13">
        <v>46740</v>
      </c>
      <c r="H105" s="11">
        <v>1</v>
      </c>
      <c r="I105" s="9" t="s">
        <v>518</v>
      </c>
      <c r="J105" s="12">
        <v>814</v>
      </c>
      <c r="K105" s="24">
        <f t="shared" ref="K105" si="49">IF(ISBLANK(H105),"",H105*J105)</f>
        <v>814</v>
      </c>
      <c r="L105" s="12">
        <v>11</v>
      </c>
      <c r="M105" s="11"/>
    </row>
    <row r="106" spans="1:13" ht="15" customHeight="1" x14ac:dyDescent="0.25">
      <c r="A106" s="147">
        <v>46209</v>
      </c>
      <c r="B106" s="7" t="str">
        <f>INDEX(Réference!A:A,MATCH('Suivi reception'!C106,Réference!F:F,0))</f>
        <v>A0.04</v>
      </c>
      <c r="C106" s="8" t="s">
        <v>7</v>
      </c>
      <c r="D106" s="20" t="str">
        <f>INDEX(Réference!G:G,MATCH('Suivi reception'!C106,Réference!F:F,0))</f>
        <v>Grand Coffret</v>
      </c>
      <c r="E106" s="9" t="s">
        <v>5</v>
      </c>
      <c r="F106" s="10" t="s">
        <v>654</v>
      </c>
      <c r="G106" s="13">
        <v>46574</v>
      </c>
      <c r="H106" s="11">
        <v>29</v>
      </c>
      <c r="I106" s="9" t="s">
        <v>518</v>
      </c>
      <c r="J106" s="12">
        <v>500</v>
      </c>
      <c r="K106" s="24">
        <f t="shared" si="23"/>
        <v>14500</v>
      </c>
      <c r="L106" s="12">
        <v>500</v>
      </c>
      <c r="M106" s="11"/>
    </row>
    <row r="107" spans="1:13" ht="15" customHeight="1" x14ac:dyDescent="0.25">
      <c r="A107" s="147">
        <v>46209</v>
      </c>
      <c r="B107" s="7" t="str">
        <f>INDEX(Réference!A:A,MATCH('Suivi reception'!C107,Réference!F:F,0))</f>
        <v>A0.04</v>
      </c>
      <c r="C107" s="8" t="s">
        <v>7</v>
      </c>
      <c r="D107" s="20" t="str">
        <f>INDEX(Réference!G:G,MATCH('Suivi reception'!C107,Réference!F:F,0))</f>
        <v>Grand Coffret</v>
      </c>
      <c r="E107" s="9" t="s">
        <v>5</v>
      </c>
      <c r="F107" s="10" t="s">
        <v>654</v>
      </c>
      <c r="G107" s="13">
        <v>46574</v>
      </c>
      <c r="H107" s="11">
        <v>1</v>
      </c>
      <c r="I107" s="9" t="s">
        <v>518</v>
      </c>
      <c r="J107" s="12">
        <v>510</v>
      </c>
      <c r="K107" s="24">
        <f t="shared" ref="K107" si="50">IF(ISBLANK(H107),"",H107*J107)</f>
        <v>510</v>
      </c>
      <c r="L107" s="12">
        <v>500</v>
      </c>
      <c r="M107" s="11"/>
    </row>
    <row r="108" spans="1:13" ht="15" customHeight="1" x14ac:dyDescent="0.25">
      <c r="A108" s="147">
        <v>46210</v>
      </c>
      <c r="B108" s="7" t="str">
        <f>INDEX(Réference!A:A,MATCH('Suivi reception'!C108,Réference!F:F,0))</f>
        <v>B0.05</v>
      </c>
      <c r="C108" s="8" t="s">
        <v>57</v>
      </c>
      <c r="D108" s="20" t="str">
        <f>INDEX(Réference!G:G,MATCH('Suivi reception'!C108,Réference!F:F,0))</f>
        <v>Poulet Roti gratin choufleur</v>
      </c>
      <c r="E108" s="9" t="s">
        <v>20</v>
      </c>
      <c r="F108" s="10" t="s">
        <v>655</v>
      </c>
      <c r="G108" s="13">
        <v>46737</v>
      </c>
      <c r="H108" s="11">
        <v>10</v>
      </c>
      <c r="I108" s="9" t="s">
        <v>518</v>
      </c>
      <c r="J108" s="12">
        <v>924</v>
      </c>
      <c r="K108" s="24">
        <f t="shared" si="23"/>
        <v>9240</v>
      </c>
      <c r="L108" s="12">
        <v>11</v>
      </c>
      <c r="M108" s="11"/>
    </row>
    <row r="109" spans="1:13" ht="15" customHeight="1" x14ac:dyDescent="0.25">
      <c r="A109" s="147">
        <v>46210</v>
      </c>
      <c r="B109" s="7" t="str">
        <f>INDEX(Réference!A:A,MATCH('Suivi reception'!C109,Réference!F:F,0))</f>
        <v>B0.05</v>
      </c>
      <c r="C109" s="8" t="s">
        <v>57</v>
      </c>
      <c r="D109" s="20" t="str">
        <f>INDEX(Réference!G:G,MATCH('Suivi reception'!C109,Réference!F:F,0))</f>
        <v>Poulet Roti gratin choufleur</v>
      </c>
      <c r="E109" s="9" t="s">
        <v>20</v>
      </c>
      <c r="F109" s="10" t="s">
        <v>655</v>
      </c>
      <c r="G109" s="13">
        <v>46737</v>
      </c>
      <c r="H109" s="11">
        <v>1</v>
      </c>
      <c r="I109" s="9" t="s">
        <v>518</v>
      </c>
      <c r="J109" s="12">
        <v>836</v>
      </c>
      <c r="K109" s="24">
        <f t="shared" ref="K109:K110" si="51">IF(ISBLANK(H109),"",H109*J109)</f>
        <v>836</v>
      </c>
      <c r="L109" s="12">
        <v>11</v>
      </c>
      <c r="M109" s="11"/>
    </row>
    <row r="110" spans="1:13" ht="15" customHeight="1" x14ac:dyDescent="0.25">
      <c r="A110" s="147">
        <v>46210</v>
      </c>
      <c r="B110" s="7" t="str">
        <f>INDEX(Réference!A:A,MATCH('Suivi reception'!C110,Réference!F:F,0))</f>
        <v>B0.05</v>
      </c>
      <c r="C110" s="8" t="s">
        <v>57</v>
      </c>
      <c r="D110" s="20" t="str">
        <f>INDEX(Réference!G:G,MATCH('Suivi reception'!C110,Réference!F:F,0))</f>
        <v>Poulet Roti gratin choufleur</v>
      </c>
      <c r="E110" s="9" t="s">
        <v>20</v>
      </c>
      <c r="F110" s="10" t="s">
        <v>655</v>
      </c>
      <c r="G110" s="13">
        <v>46737</v>
      </c>
      <c r="H110" s="11">
        <v>1</v>
      </c>
      <c r="I110" s="9" t="s">
        <v>518</v>
      </c>
      <c r="J110" s="12">
        <v>715</v>
      </c>
      <c r="K110" s="24">
        <f t="shared" si="51"/>
        <v>715</v>
      </c>
      <c r="L110" s="12">
        <v>11</v>
      </c>
      <c r="M110" s="11"/>
    </row>
    <row r="111" spans="1:13" ht="15" customHeight="1" x14ac:dyDescent="0.25">
      <c r="A111" s="147">
        <v>46210</v>
      </c>
      <c r="B111" s="7" t="str">
        <f>INDEX(Réference!A:A,MATCH('Suivi reception'!C111,Réference!F:F,0))</f>
        <v>D0.16</v>
      </c>
      <c r="C111" s="8" t="s">
        <v>502</v>
      </c>
      <c r="D111" s="20" t="str">
        <f>INDEX(Réference!G:G,MATCH('Suivi reception'!C111,Réference!F:F,0))</f>
        <v>Colin façon basquaise et riz complet</v>
      </c>
      <c r="E111" s="9" t="s">
        <v>20</v>
      </c>
      <c r="F111" s="10" t="s">
        <v>656</v>
      </c>
      <c r="G111" s="13">
        <v>46744</v>
      </c>
      <c r="H111" s="11">
        <v>6</v>
      </c>
      <c r="I111" s="9" t="s">
        <v>518</v>
      </c>
      <c r="J111" s="12">
        <v>840</v>
      </c>
      <c r="K111" s="24">
        <f t="shared" si="23"/>
        <v>5040</v>
      </c>
      <c r="L111" s="12">
        <v>10</v>
      </c>
      <c r="M111" s="11"/>
    </row>
    <row r="112" spans="1:13" ht="15" customHeight="1" x14ac:dyDescent="0.25">
      <c r="A112" s="147">
        <v>46210</v>
      </c>
      <c r="B112" s="7" t="str">
        <f>INDEX(Réference!A:A,MATCH('Suivi reception'!C112,Réference!F:F,0))</f>
        <v>D0.16</v>
      </c>
      <c r="C112" s="8" t="s">
        <v>502</v>
      </c>
      <c r="D112" s="20" t="str">
        <f>INDEX(Réference!G:G,MATCH('Suivi reception'!C112,Réference!F:F,0))</f>
        <v>Colin façon basquaise et riz complet</v>
      </c>
      <c r="E112" s="9" t="s">
        <v>20</v>
      </c>
      <c r="F112" s="10" t="s">
        <v>656</v>
      </c>
      <c r="G112" s="13">
        <v>46744</v>
      </c>
      <c r="H112" s="11">
        <v>1</v>
      </c>
      <c r="I112" s="9" t="s">
        <v>518</v>
      </c>
      <c r="J112" s="12">
        <v>810</v>
      </c>
      <c r="K112" s="24">
        <f t="shared" ref="K112" si="52">IF(ISBLANK(H112),"",H112*J112)</f>
        <v>810</v>
      </c>
      <c r="L112" s="12">
        <v>10</v>
      </c>
      <c r="M112" s="11"/>
    </row>
    <row r="113" spans="1:13" ht="15" customHeight="1" x14ac:dyDescent="0.25">
      <c r="A113" s="147">
        <v>46211</v>
      </c>
      <c r="B113" s="7" t="str">
        <f>INDEX(Réference!A:A,MATCH('Suivi reception'!C113,Réference!F:F,0))</f>
        <v>G0.020</v>
      </c>
      <c r="C113" s="8" t="s">
        <v>425</v>
      </c>
      <c r="D113" s="20" t="str">
        <f>INDEX(Réference!G:G,MATCH('Suivi reception'!C113,Réference!F:F,0))</f>
        <v>Pancakes x2</v>
      </c>
      <c r="E113" s="9" t="s">
        <v>86</v>
      </c>
      <c r="F113" s="10" t="s">
        <v>657</v>
      </c>
      <c r="G113" s="13">
        <v>46270</v>
      </c>
      <c r="H113" s="11">
        <v>2</v>
      </c>
      <c r="I113" s="9" t="s">
        <v>518</v>
      </c>
      <c r="J113" s="12">
        <v>5760</v>
      </c>
      <c r="K113" s="24">
        <f t="shared" si="23"/>
        <v>11520</v>
      </c>
      <c r="L113" s="12">
        <v>120</v>
      </c>
      <c r="M113" s="11"/>
    </row>
    <row r="114" spans="1:13" ht="15" customHeight="1" x14ac:dyDescent="0.25">
      <c r="A114" s="147">
        <v>46213</v>
      </c>
      <c r="B114" s="7" t="str">
        <f>INDEX(Réference!A:A,MATCH('Suivi reception'!C114,Réference!F:F,0))</f>
        <v>F0.007</v>
      </c>
      <c r="C114" s="8" t="s">
        <v>286</v>
      </c>
      <c r="D114" s="20" t="str">
        <f>INDEX(Réference!G:G,MATCH('Suivi reception'!C114,Réference!F:F,0))</f>
        <v> Cocoa &amp; chocolate chip biscuits (pack of 5)</v>
      </c>
      <c r="E114" s="9" t="s">
        <v>24</v>
      </c>
      <c r="F114" s="10" t="s">
        <v>658</v>
      </c>
      <c r="G114" s="13">
        <v>46753</v>
      </c>
      <c r="H114" s="11">
        <v>1</v>
      </c>
      <c r="I114" s="9" t="s">
        <v>518</v>
      </c>
      <c r="J114" s="12">
        <v>8640</v>
      </c>
      <c r="K114" s="24">
        <f t="shared" si="23"/>
        <v>8640</v>
      </c>
      <c r="L114" s="12">
        <v>72</v>
      </c>
      <c r="M114" s="11"/>
    </row>
    <row r="115" spans="1:13" ht="15" customHeight="1" x14ac:dyDescent="0.25">
      <c r="A115" s="147">
        <v>46213</v>
      </c>
      <c r="B115" s="7" t="str">
        <f>INDEX(Réference!A:A,MATCH('Suivi reception'!C115,Réference!F:F,0))</f>
        <v>F0.007</v>
      </c>
      <c r="C115" s="8" t="s">
        <v>286</v>
      </c>
      <c r="D115" s="20" t="str">
        <f>INDEX(Réference!G:G,MATCH('Suivi reception'!C115,Réference!F:F,0))</f>
        <v> Cocoa &amp; chocolate chip biscuits (pack of 5)</v>
      </c>
      <c r="E115" s="9" t="s">
        <v>24</v>
      </c>
      <c r="F115" s="10" t="s">
        <v>658</v>
      </c>
      <c r="G115" s="13">
        <v>46753</v>
      </c>
      <c r="H115" s="11">
        <v>1</v>
      </c>
      <c r="I115" s="9" t="s">
        <v>518</v>
      </c>
      <c r="J115" s="12">
        <v>1080</v>
      </c>
      <c r="K115" s="24">
        <f t="shared" ref="K115" si="53">IF(ISBLANK(H115),"",H115*J115)</f>
        <v>1080</v>
      </c>
      <c r="L115" s="12">
        <v>72</v>
      </c>
      <c r="M115" s="11"/>
    </row>
    <row r="116" spans="1:13" ht="15" customHeight="1" x14ac:dyDescent="0.25">
      <c r="A116" s="147">
        <v>46216</v>
      </c>
      <c r="B116" s="7" t="str">
        <f>INDEX(Réference!A:A,MATCH('Suivi reception'!C116,Réference!F:F,0))</f>
        <v>E0.07</v>
      </c>
      <c r="C116" s="8" t="s">
        <v>235</v>
      </c>
      <c r="D116" s="20" t="str">
        <f>INDEX(Réference!G:G,MATCH('Suivi reception'!C116,Réference!F:F,0))</f>
        <v>Hachis Parmentier de Bœuf</v>
      </c>
      <c r="E116" s="9" t="s">
        <v>12</v>
      </c>
      <c r="F116" s="10" t="s">
        <v>659</v>
      </c>
      <c r="G116" s="13">
        <v>46747</v>
      </c>
      <c r="H116" s="11">
        <v>29</v>
      </c>
      <c r="I116" s="9" t="s">
        <v>518</v>
      </c>
      <c r="J116" s="12">
        <v>672</v>
      </c>
      <c r="K116" s="24">
        <f t="shared" si="23"/>
        <v>19488</v>
      </c>
      <c r="L116" s="12">
        <v>8</v>
      </c>
      <c r="M116" s="11"/>
    </row>
    <row r="117" spans="1:13" ht="15" customHeight="1" x14ac:dyDescent="0.25">
      <c r="A117" s="147">
        <v>46216</v>
      </c>
      <c r="B117" s="7" t="str">
        <f>INDEX(Réference!A:A,MATCH('Suivi reception'!C117,Réference!F:F,0))</f>
        <v>E0.07</v>
      </c>
      <c r="C117" s="8" t="s">
        <v>235</v>
      </c>
      <c r="D117" s="20" t="str">
        <f>INDEX(Réference!G:G,MATCH('Suivi reception'!C117,Réference!F:F,0))</f>
        <v>Hachis Parmentier de Bœuf</v>
      </c>
      <c r="E117" s="9" t="s">
        <v>12</v>
      </c>
      <c r="F117" s="10" t="s">
        <v>659</v>
      </c>
      <c r="G117" s="13">
        <v>46747</v>
      </c>
      <c r="H117" s="11">
        <v>1</v>
      </c>
      <c r="I117" s="9" t="s">
        <v>518</v>
      </c>
      <c r="J117" s="12">
        <v>288</v>
      </c>
      <c r="K117" s="24">
        <f t="shared" ref="K117" si="54">IF(ISBLANK(H117),"",H117*J117)</f>
        <v>288</v>
      </c>
      <c r="L117" s="12">
        <v>8</v>
      </c>
      <c r="M117" s="11"/>
    </row>
    <row r="118" spans="1:13" ht="15" customHeight="1" x14ac:dyDescent="0.25">
      <c r="A118" s="147">
        <v>46216</v>
      </c>
      <c r="B118" s="7" t="str">
        <f>INDEX(Réference!A:A,MATCH('Suivi reception'!C118,Réference!F:F,0))</f>
        <v>C0.17</v>
      </c>
      <c r="C118" s="8" t="s">
        <v>499</v>
      </c>
      <c r="D118" s="20" t="str">
        <f>INDEX(Réference!G:G,MATCH('Suivi reception'!C118,Réference!F:F,0))</f>
        <v>Petit Salé aux lentilles</v>
      </c>
      <c r="E118" s="9" t="s">
        <v>12</v>
      </c>
      <c r="F118" s="10" t="s">
        <v>590</v>
      </c>
      <c r="G118" s="13">
        <v>46724</v>
      </c>
      <c r="H118" s="11">
        <v>2</v>
      </c>
      <c r="I118" s="9" t="s">
        <v>518</v>
      </c>
      <c r="J118" s="12">
        <v>672</v>
      </c>
      <c r="K118" s="24">
        <f t="shared" si="23"/>
        <v>1344</v>
      </c>
      <c r="L118" s="12">
        <v>8</v>
      </c>
      <c r="M118" s="11"/>
    </row>
    <row r="119" spans="1:13" ht="15" customHeight="1" x14ac:dyDescent="0.25">
      <c r="A119" s="147">
        <v>46216</v>
      </c>
      <c r="B119" s="7" t="str">
        <f>INDEX(Réference!A:A,MATCH('Suivi reception'!C119,Réference!F:F,0))</f>
        <v>C0.17</v>
      </c>
      <c r="C119" s="8" t="s">
        <v>499</v>
      </c>
      <c r="D119" s="20" t="str">
        <f>INDEX(Réference!G:G,MATCH('Suivi reception'!C119,Réference!F:F,0))</f>
        <v>Petit Salé aux lentilles</v>
      </c>
      <c r="E119" s="9" t="s">
        <v>12</v>
      </c>
      <c r="F119" s="10" t="s">
        <v>590</v>
      </c>
      <c r="G119" s="13">
        <v>46724</v>
      </c>
      <c r="H119" s="11">
        <v>1</v>
      </c>
      <c r="I119" s="9" t="s">
        <v>518</v>
      </c>
      <c r="J119" s="12">
        <v>608</v>
      </c>
      <c r="K119" s="24">
        <f t="shared" ref="K119" si="55">IF(ISBLANK(H119),"",H119*J119)</f>
        <v>608</v>
      </c>
      <c r="L119" s="12">
        <v>8</v>
      </c>
      <c r="M119" s="11"/>
    </row>
    <row r="120" spans="1:13" ht="15" customHeight="1" x14ac:dyDescent="0.25">
      <c r="A120" s="147">
        <v>46218</v>
      </c>
      <c r="B120" s="7" t="str">
        <f>INDEX(Réference!A:A,MATCH('Suivi reception'!C120,Réference!F:F,0))</f>
        <v>H0.007</v>
      </c>
      <c r="C120" s="8" t="s">
        <v>35</v>
      </c>
      <c r="D120" s="20" t="str">
        <f>INDEX(Réference!G:G,MATCH('Suivi reception'!C120,Réference!F:F,0))</f>
        <v>Tranche de cake citron pavot</v>
      </c>
      <c r="E120" s="9" t="s">
        <v>16</v>
      </c>
      <c r="F120" s="10" t="s">
        <v>660</v>
      </c>
      <c r="G120" s="13">
        <v>46305</v>
      </c>
      <c r="H120" s="11">
        <v>1</v>
      </c>
      <c r="I120" s="9" t="s">
        <v>518</v>
      </c>
      <c r="J120" s="12">
        <v>2050</v>
      </c>
      <c r="K120" s="24">
        <f t="shared" si="23"/>
        <v>2050</v>
      </c>
      <c r="L120" s="12">
        <v>20</v>
      </c>
      <c r="M120" s="11"/>
    </row>
    <row r="121" spans="1:13" ht="15" customHeight="1" x14ac:dyDescent="0.25">
      <c r="A121" s="147">
        <v>46218</v>
      </c>
      <c r="B121" s="7" t="str">
        <f>INDEX(Réference!A:A,MATCH('Suivi reception'!C121,Réference!F:F,0))</f>
        <v>H0.007</v>
      </c>
      <c r="C121" s="8" t="s">
        <v>35</v>
      </c>
      <c r="D121" s="20" t="str">
        <f>INDEX(Réference!G:G,MATCH('Suivi reception'!C121,Réference!F:F,0))</f>
        <v>Tranche de cake citron pavot</v>
      </c>
      <c r="E121" s="9" t="s">
        <v>16</v>
      </c>
      <c r="F121" s="10" t="s">
        <v>661</v>
      </c>
      <c r="G121" s="13">
        <v>46305</v>
      </c>
      <c r="H121" s="11">
        <v>1</v>
      </c>
      <c r="I121" s="9" t="s">
        <v>518</v>
      </c>
      <c r="J121" s="12">
        <v>2400</v>
      </c>
      <c r="K121" s="24">
        <f t="shared" ref="K121" si="56">IF(ISBLANK(H121),"",H121*J121)</f>
        <v>2400</v>
      </c>
      <c r="L121" s="12">
        <v>20</v>
      </c>
      <c r="M121" s="11"/>
    </row>
    <row r="122" spans="1:13" ht="15" customHeight="1" x14ac:dyDescent="0.25">
      <c r="A122" s="147">
        <v>46218</v>
      </c>
      <c r="B122" s="7" t="str">
        <f>INDEX(Réference!A:A,MATCH('Suivi reception'!C122,Réference!F:F,0))</f>
        <v>H0.011</v>
      </c>
      <c r="C122" s="8" t="s">
        <v>36</v>
      </c>
      <c r="D122" s="20" t="str">
        <f>INDEX(Réference!G:G,MATCH('Suivi reception'!C122,Réference!F:F,0))</f>
        <v>Tranche de cake aux pépites de chocolat</v>
      </c>
      <c r="E122" s="9" t="s">
        <v>16</v>
      </c>
      <c r="F122" s="10" t="s">
        <v>662</v>
      </c>
      <c r="G122" s="13">
        <v>46306</v>
      </c>
      <c r="H122" s="11">
        <v>1</v>
      </c>
      <c r="I122" s="9" t="s">
        <v>518</v>
      </c>
      <c r="J122" s="12">
        <v>3000</v>
      </c>
      <c r="K122" s="24">
        <f t="shared" si="23"/>
        <v>3000</v>
      </c>
      <c r="L122" s="12">
        <v>50</v>
      </c>
      <c r="M122" s="11"/>
    </row>
    <row r="123" spans="1:13" ht="15" customHeight="1" x14ac:dyDescent="0.25">
      <c r="A123" s="147">
        <v>46218</v>
      </c>
      <c r="B123" s="7" t="str">
        <f>INDEX(Réference!A:A,MATCH('Suivi reception'!C123,Réference!F:F,0))</f>
        <v>H0.011</v>
      </c>
      <c r="C123" s="8" t="s">
        <v>36</v>
      </c>
      <c r="D123" s="20" t="str">
        <f>INDEX(Réference!G:G,MATCH('Suivi reception'!C123,Réference!F:F,0))</f>
        <v>Tranche de cake aux pépites de chocolat</v>
      </c>
      <c r="E123" s="9" t="s">
        <v>16</v>
      </c>
      <c r="F123" s="10" t="s">
        <v>663</v>
      </c>
      <c r="G123" s="13">
        <v>46306</v>
      </c>
      <c r="H123" s="11">
        <v>1</v>
      </c>
      <c r="I123" s="9" t="s">
        <v>518</v>
      </c>
      <c r="J123" s="12">
        <v>3450</v>
      </c>
      <c r="K123" s="24">
        <f t="shared" ref="K123:K124" si="57">IF(ISBLANK(H123),"",H123*J123)</f>
        <v>3450</v>
      </c>
      <c r="L123" s="12">
        <v>50</v>
      </c>
      <c r="M123" s="11"/>
    </row>
    <row r="124" spans="1:13" ht="15" customHeight="1" x14ac:dyDescent="0.25">
      <c r="A124" s="147">
        <v>46218</v>
      </c>
      <c r="B124" s="7" t="str">
        <f>INDEX(Réference!A:A,MATCH('Suivi reception'!C124,Réference!F:F,0))</f>
        <v>H0.011</v>
      </c>
      <c r="C124" s="8" t="s">
        <v>36</v>
      </c>
      <c r="D124" s="20" t="str">
        <f>INDEX(Réference!G:G,MATCH('Suivi reception'!C124,Réference!F:F,0))</f>
        <v>Tranche de cake aux pépites de chocolat</v>
      </c>
      <c r="E124" s="9" t="s">
        <v>16</v>
      </c>
      <c r="F124" s="10" t="s">
        <v>664</v>
      </c>
      <c r="G124" s="13">
        <v>46306</v>
      </c>
      <c r="H124" s="11">
        <v>1</v>
      </c>
      <c r="I124" s="9" t="s">
        <v>518</v>
      </c>
      <c r="J124" s="12">
        <v>3350</v>
      </c>
      <c r="K124" s="24">
        <f t="shared" si="57"/>
        <v>3350</v>
      </c>
      <c r="L124" s="12">
        <v>50</v>
      </c>
      <c r="M124" s="11"/>
    </row>
    <row r="125" spans="1:13" ht="15" customHeight="1" x14ac:dyDescent="0.25">
      <c r="A125" s="147">
        <v>46218</v>
      </c>
      <c r="B125" s="7" t="str">
        <f>INDEX(Réference!A:A,MATCH('Suivi reception'!C125,Réference!F:F,0))</f>
        <v>H0.003</v>
      </c>
      <c r="C125" s="8" t="s">
        <v>38</v>
      </c>
      <c r="D125" s="20" t="str">
        <f>INDEX(Réference!G:G,MATCH('Suivi reception'!C125,Réference!F:F,0))</f>
        <v>Tranche de cake tout chocolat</v>
      </c>
      <c r="E125" s="9" t="s">
        <v>16</v>
      </c>
      <c r="F125" s="10" t="s">
        <v>665</v>
      </c>
      <c r="G125" s="13">
        <v>46306</v>
      </c>
      <c r="H125" s="11">
        <v>1</v>
      </c>
      <c r="I125" s="9" t="s">
        <v>518</v>
      </c>
      <c r="J125" s="12">
        <v>3450</v>
      </c>
      <c r="K125" s="24">
        <f t="shared" si="23"/>
        <v>3450</v>
      </c>
      <c r="L125" s="12">
        <v>50</v>
      </c>
      <c r="M125" s="11"/>
    </row>
    <row r="126" spans="1:13" ht="15" customHeight="1" x14ac:dyDescent="0.25">
      <c r="A126" s="147">
        <v>46218</v>
      </c>
      <c r="B126" s="7" t="str">
        <f>INDEX(Réference!A:A,MATCH('Suivi reception'!C126,Réference!F:F,0))</f>
        <v>H0.003</v>
      </c>
      <c r="C126" s="8" t="s">
        <v>38</v>
      </c>
      <c r="D126" s="20" t="str">
        <f>INDEX(Réference!G:G,MATCH('Suivi reception'!C126,Réference!F:F,0))</f>
        <v>Tranche de cake tout chocolat</v>
      </c>
      <c r="E126" s="9" t="s">
        <v>16</v>
      </c>
      <c r="F126" s="10" t="s">
        <v>666</v>
      </c>
      <c r="G126" s="13">
        <v>46306</v>
      </c>
      <c r="H126" s="11">
        <v>1</v>
      </c>
      <c r="I126" s="9" t="s">
        <v>518</v>
      </c>
      <c r="J126" s="12">
        <v>3400</v>
      </c>
      <c r="K126" s="24">
        <f t="shared" ref="K126:K127" si="58">IF(ISBLANK(H126),"",H126*J126)</f>
        <v>3400</v>
      </c>
      <c r="L126" s="12">
        <v>50</v>
      </c>
      <c r="M126" s="11"/>
    </row>
    <row r="127" spans="1:13" ht="15" customHeight="1" x14ac:dyDescent="0.25">
      <c r="A127" s="147">
        <v>46218</v>
      </c>
      <c r="B127" s="7" t="str">
        <f>INDEX(Réference!A:A,MATCH('Suivi reception'!C127,Réference!F:F,0))</f>
        <v>H0.003</v>
      </c>
      <c r="C127" s="8" t="s">
        <v>38</v>
      </c>
      <c r="D127" s="20" t="str">
        <f>INDEX(Réference!G:G,MATCH('Suivi reception'!C127,Réference!F:F,0))</f>
        <v>Tranche de cake tout chocolat</v>
      </c>
      <c r="E127" s="9" t="s">
        <v>16</v>
      </c>
      <c r="F127" s="10" t="s">
        <v>667</v>
      </c>
      <c r="G127" s="13">
        <v>46306</v>
      </c>
      <c r="H127" s="11">
        <v>1</v>
      </c>
      <c r="I127" s="9" t="s">
        <v>518</v>
      </c>
      <c r="J127" s="12">
        <v>3536</v>
      </c>
      <c r="K127" s="24">
        <f t="shared" si="58"/>
        <v>3536</v>
      </c>
      <c r="L127" s="12">
        <v>50</v>
      </c>
      <c r="M127" s="11"/>
    </row>
    <row r="128" spans="1:13" ht="15" customHeight="1" x14ac:dyDescent="0.25">
      <c r="A128" s="147">
        <v>46218</v>
      </c>
      <c r="B128" s="7" t="str">
        <f>INDEX(Réference!A:A,MATCH('Suivi reception'!C128,Réference!F:F,0))</f>
        <v>H0.005</v>
      </c>
      <c r="C128" s="8" t="s">
        <v>39</v>
      </c>
      <c r="D128" s="20" t="str">
        <f>INDEX(Réference!G:G,MATCH('Suivi reception'!C128,Réference!F:F,0))</f>
        <v>Tranche de cake à la vanille</v>
      </c>
      <c r="E128" s="9" t="s">
        <v>16</v>
      </c>
      <c r="F128" s="10" t="s">
        <v>668</v>
      </c>
      <c r="G128" s="13">
        <v>46305</v>
      </c>
      <c r="H128" s="11">
        <v>1</v>
      </c>
      <c r="I128" s="9" t="s">
        <v>518</v>
      </c>
      <c r="J128" s="12">
        <v>3068</v>
      </c>
      <c r="K128" s="24">
        <f t="shared" ref="K128:K143" si="59">IF(ISBLANK(H128),"",H128*J128)</f>
        <v>3068</v>
      </c>
      <c r="L128" s="12">
        <v>50</v>
      </c>
      <c r="M128" s="11"/>
    </row>
    <row r="129" spans="1:13" ht="15" customHeight="1" x14ac:dyDescent="0.25">
      <c r="A129" s="147">
        <v>46218</v>
      </c>
      <c r="B129" s="7" t="str">
        <f>INDEX(Réference!A:A,MATCH('Suivi reception'!C129,Réference!F:F,0))</f>
        <v>H0.009</v>
      </c>
      <c r="C129" s="8" t="s">
        <v>472</v>
      </c>
      <c r="D129" s="20" t="str">
        <f>INDEX(Réference!G:G,MATCH('Suivi reception'!C129,Réference!F:F,0))</f>
        <v>Tranche de cake à la banane</v>
      </c>
      <c r="E129" s="9" t="s">
        <v>16</v>
      </c>
      <c r="F129" s="10" t="s">
        <v>669</v>
      </c>
      <c r="G129" s="13">
        <v>46304</v>
      </c>
      <c r="H129" s="11">
        <v>1</v>
      </c>
      <c r="I129" s="9" t="s">
        <v>518</v>
      </c>
      <c r="J129" s="12">
        <v>2050</v>
      </c>
      <c r="K129" s="24">
        <f t="shared" si="59"/>
        <v>2050</v>
      </c>
      <c r="L129" s="12">
        <v>20</v>
      </c>
      <c r="M129" s="11"/>
    </row>
    <row r="130" spans="1:13" ht="15" customHeight="1" x14ac:dyDescent="0.25">
      <c r="A130" s="147">
        <v>46218</v>
      </c>
      <c r="B130" s="7" t="str">
        <f>INDEX(Réference!A:A,MATCH('Suivi reception'!C130,Réference!F:F,0))</f>
        <v>H0.009</v>
      </c>
      <c r="C130" s="8" t="s">
        <v>472</v>
      </c>
      <c r="D130" s="20" t="str">
        <f>INDEX(Réference!G:G,MATCH('Suivi reception'!C130,Réference!F:F,0))</f>
        <v>Tranche de cake à la banane</v>
      </c>
      <c r="E130" s="9" t="s">
        <v>16</v>
      </c>
      <c r="F130" s="10" t="s">
        <v>670</v>
      </c>
      <c r="G130" s="13">
        <v>46304</v>
      </c>
      <c r="H130" s="11">
        <v>1</v>
      </c>
      <c r="I130" s="9" t="s">
        <v>518</v>
      </c>
      <c r="J130" s="12">
        <v>1850</v>
      </c>
      <c r="K130" s="24">
        <f t="shared" ref="K130" si="60">IF(ISBLANK(H130),"",H130*J130)</f>
        <v>1850</v>
      </c>
      <c r="L130" s="12">
        <v>20</v>
      </c>
      <c r="M130" s="11"/>
    </row>
    <row r="131" spans="1:13" ht="15" customHeight="1" x14ac:dyDescent="0.25">
      <c r="A131" s="147">
        <v>46218</v>
      </c>
      <c r="B131" s="7" t="str">
        <f>INDEX(Réference!A:A,MATCH('Suivi reception'!C131,Réference!F:F,0))</f>
        <v>E0.20</v>
      </c>
      <c r="C131" s="8" t="s">
        <v>267</v>
      </c>
      <c r="D131" s="20" t="str">
        <f>INDEX(Réference!G:G,MATCH('Suivi reception'!C131,Réference!F:F,0))</f>
        <v>Lot de 4 petits pains protéinés spécial multigrain</v>
      </c>
      <c r="E131" s="9" t="s">
        <v>34</v>
      </c>
      <c r="F131" s="10" t="s">
        <v>671</v>
      </c>
      <c r="G131" s="13">
        <v>46295</v>
      </c>
      <c r="H131" s="11">
        <v>4</v>
      </c>
      <c r="I131" s="9" t="s">
        <v>518</v>
      </c>
      <c r="J131" s="12">
        <v>576</v>
      </c>
      <c r="K131" s="24">
        <f t="shared" si="59"/>
        <v>2304</v>
      </c>
      <c r="L131" s="12">
        <v>12</v>
      </c>
      <c r="M131" s="11"/>
    </row>
    <row r="132" spans="1:13" ht="15" customHeight="1" x14ac:dyDescent="0.25">
      <c r="A132" s="147">
        <v>46218</v>
      </c>
      <c r="B132" s="7" t="str">
        <f>INDEX(Réference!A:A,MATCH('Suivi reception'!C132,Réference!F:F,0))</f>
        <v>E0.20</v>
      </c>
      <c r="C132" s="8" t="s">
        <v>267</v>
      </c>
      <c r="D132" s="20" t="str">
        <f>INDEX(Réference!G:G,MATCH('Suivi reception'!C132,Réference!F:F,0))</f>
        <v>Lot de 4 petits pains protéinés spécial multigrain</v>
      </c>
      <c r="E132" s="9" t="s">
        <v>34</v>
      </c>
      <c r="F132" s="10" t="s">
        <v>671</v>
      </c>
      <c r="G132" s="13">
        <v>46295</v>
      </c>
      <c r="H132" s="11">
        <v>1</v>
      </c>
      <c r="I132" s="9" t="s">
        <v>518</v>
      </c>
      <c r="J132" s="12">
        <v>108</v>
      </c>
      <c r="K132" s="24">
        <f t="shared" ref="K132:K133" si="61">IF(ISBLANK(H132),"",H132*J132)</f>
        <v>108</v>
      </c>
      <c r="L132" s="12">
        <v>12</v>
      </c>
      <c r="M132" s="11"/>
    </row>
    <row r="133" spans="1:13" ht="15" customHeight="1" x14ac:dyDescent="0.25">
      <c r="A133" s="147">
        <v>46218</v>
      </c>
      <c r="B133" s="7" t="str">
        <f>INDEX(Réference!A:A,MATCH('Suivi reception'!C133,Réference!F:F,0))</f>
        <v>E0.20</v>
      </c>
      <c r="C133" s="8" t="s">
        <v>267</v>
      </c>
      <c r="D133" s="20" t="str">
        <f>INDEX(Réference!G:G,MATCH('Suivi reception'!C133,Réference!F:F,0))</f>
        <v>Lot de 4 petits pains protéinés spécial multigrain</v>
      </c>
      <c r="E133" s="9" t="s">
        <v>34</v>
      </c>
      <c r="F133" s="10" t="s">
        <v>672</v>
      </c>
      <c r="G133" s="13">
        <v>46302</v>
      </c>
      <c r="H133" s="11">
        <v>1</v>
      </c>
      <c r="I133" s="9" t="s">
        <v>518</v>
      </c>
      <c r="J133" s="12">
        <v>468</v>
      </c>
      <c r="K133" s="24">
        <f t="shared" si="61"/>
        <v>468</v>
      </c>
      <c r="L133" s="12">
        <v>12</v>
      </c>
      <c r="M133" s="11"/>
    </row>
    <row r="134" spans="1:13" ht="15" customHeight="1" x14ac:dyDescent="0.25">
      <c r="A134" s="147">
        <v>46219</v>
      </c>
      <c r="B134" s="7" t="str">
        <f>INDEX(Réference!A:A,MATCH('Suivi reception'!C134,Réference!F:F,0))</f>
        <v>C0.11</v>
      </c>
      <c r="C134" s="8" t="s">
        <v>144</v>
      </c>
      <c r="D134" s="20" t="str">
        <f>INDEX(Réference!G:G,MATCH('Suivi reception'!C134,Réference!F:F,0))</f>
        <v>Blanquette de poulet et riz</v>
      </c>
      <c r="E134" s="9" t="s">
        <v>24</v>
      </c>
      <c r="F134" s="10" t="s">
        <v>673</v>
      </c>
      <c r="G134" s="13">
        <v>46683</v>
      </c>
      <c r="H134" s="11">
        <v>10</v>
      </c>
      <c r="I134" s="9" t="s">
        <v>518</v>
      </c>
      <c r="J134" s="12">
        <v>960</v>
      </c>
      <c r="K134" s="24">
        <f t="shared" si="59"/>
        <v>9600</v>
      </c>
      <c r="L134" s="12">
        <v>10</v>
      </c>
      <c r="M134" s="11"/>
    </row>
    <row r="135" spans="1:13" ht="15" customHeight="1" x14ac:dyDescent="0.25">
      <c r="A135" s="147">
        <v>46219</v>
      </c>
      <c r="B135" s="7" t="str">
        <f>INDEX(Réference!A:A,MATCH('Suivi reception'!C135,Réference!F:F,0))</f>
        <v>C0.11</v>
      </c>
      <c r="C135" s="8" t="s">
        <v>144</v>
      </c>
      <c r="D135" s="20" t="str">
        <f>INDEX(Réference!G:G,MATCH('Suivi reception'!C135,Réference!F:F,0))</f>
        <v>Blanquette de poulet et riz</v>
      </c>
      <c r="E135" s="9" t="s">
        <v>24</v>
      </c>
      <c r="F135" s="10" t="s">
        <v>673</v>
      </c>
      <c r="G135" s="13">
        <v>46683</v>
      </c>
      <c r="H135" s="11">
        <v>1</v>
      </c>
      <c r="I135" s="9" t="s">
        <v>518</v>
      </c>
      <c r="J135" s="12">
        <v>470</v>
      </c>
      <c r="K135" s="24">
        <f t="shared" ref="K135" si="62">IF(ISBLANK(H135),"",H135*J135)</f>
        <v>470</v>
      </c>
      <c r="L135" s="12">
        <v>10</v>
      </c>
      <c r="M135" s="11"/>
    </row>
    <row r="136" spans="1:13" ht="15" customHeight="1" x14ac:dyDescent="0.25">
      <c r="A136" s="147">
        <v>46219</v>
      </c>
      <c r="B136" s="7" t="str">
        <f>INDEX(Réference!A:A,MATCH('Suivi reception'!C136,Réference!F:F,0))</f>
        <v>B0.20</v>
      </c>
      <c r="C136" s="8" t="s">
        <v>110</v>
      </c>
      <c r="D136" s="20" t="str">
        <f>INDEX(Réference!G:G,MATCH('Suivi reception'!C136,Réference!F:F,0))</f>
        <v>Boulettes de bœuf sauce tomate Olive</v>
      </c>
      <c r="E136" s="9" t="s">
        <v>24</v>
      </c>
      <c r="F136" s="10" t="s">
        <v>674</v>
      </c>
      <c r="G136" s="13">
        <v>46682</v>
      </c>
      <c r="H136" s="11">
        <v>10</v>
      </c>
      <c r="I136" s="9" t="s">
        <v>518</v>
      </c>
      <c r="J136" s="12">
        <v>960</v>
      </c>
      <c r="K136" s="24">
        <f t="shared" si="59"/>
        <v>9600</v>
      </c>
      <c r="L136" s="12">
        <v>10</v>
      </c>
      <c r="M136" s="11"/>
    </row>
    <row r="137" spans="1:13" ht="15" customHeight="1" x14ac:dyDescent="0.25">
      <c r="A137" s="147">
        <v>46219</v>
      </c>
      <c r="B137" s="7" t="str">
        <f>INDEX(Réference!A:A,MATCH('Suivi reception'!C137,Réference!F:F,0))</f>
        <v>B0.20</v>
      </c>
      <c r="C137" s="8" t="s">
        <v>110</v>
      </c>
      <c r="D137" s="20" t="str">
        <f>INDEX(Réference!G:G,MATCH('Suivi reception'!C137,Réference!F:F,0))</f>
        <v>Boulettes de bœuf sauce tomate Olive</v>
      </c>
      <c r="E137" s="9" t="s">
        <v>24</v>
      </c>
      <c r="F137" s="10" t="s">
        <v>674</v>
      </c>
      <c r="G137" s="13">
        <v>46682</v>
      </c>
      <c r="H137" s="11">
        <v>1</v>
      </c>
      <c r="I137" s="9" t="s">
        <v>518</v>
      </c>
      <c r="J137" s="12">
        <v>207</v>
      </c>
      <c r="K137" s="24">
        <f t="shared" ref="K137" si="63">IF(ISBLANK(H137),"",H137*J137)</f>
        <v>207</v>
      </c>
      <c r="L137" s="12">
        <v>10</v>
      </c>
      <c r="M137" s="11"/>
    </row>
    <row r="138" spans="1:13" ht="15" customHeight="1" x14ac:dyDescent="0.25">
      <c r="A138" s="147">
        <v>46219</v>
      </c>
      <c r="B138" s="7" t="str">
        <f>INDEX(Réference!A:A,MATCH('Suivi reception'!C138,Réference!F:F,0))</f>
        <v>C0.15</v>
      </c>
      <c r="C138" s="8" t="s">
        <v>151</v>
      </c>
      <c r="D138" s="20" t="str">
        <f>INDEX(Réference!G:G,MATCH('Suivi reception'!C138,Réference!F:F,0))</f>
        <v>Dinde curry et riz</v>
      </c>
      <c r="E138" s="9" t="s">
        <v>24</v>
      </c>
      <c r="F138" s="10" t="s">
        <v>675</v>
      </c>
      <c r="G138" s="13">
        <v>46684</v>
      </c>
      <c r="H138" s="11">
        <v>5</v>
      </c>
      <c r="I138" s="9" t="s">
        <v>518</v>
      </c>
      <c r="J138" s="12">
        <v>960</v>
      </c>
      <c r="K138" s="24">
        <f t="shared" si="59"/>
        <v>4800</v>
      </c>
      <c r="L138" s="12">
        <v>10</v>
      </c>
      <c r="M138" s="11"/>
    </row>
    <row r="139" spans="1:13" ht="15" customHeight="1" x14ac:dyDescent="0.25">
      <c r="A139" s="147">
        <v>46219</v>
      </c>
      <c r="B139" s="7" t="str">
        <f>INDEX(Réference!A:A,MATCH('Suivi reception'!C139,Réference!F:F,0))</f>
        <v>B0.18</v>
      </c>
      <c r="C139" s="8" t="s">
        <v>525</v>
      </c>
      <c r="D139" s="20" t="str">
        <f>INDEX(Réference!G:G,MATCH('Suivi reception'!C139,Réference!F:F,0))</f>
        <v>Chili végétarien</v>
      </c>
      <c r="E139" s="9" t="s">
        <v>24</v>
      </c>
      <c r="F139" s="10" t="s">
        <v>676</v>
      </c>
      <c r="G139" s="13">
        <v>46682</v>
      </c>
      <c r="H139" s="11">
        <v>5</v>
      </c>
      <c r="I139" s="9" t="s">
        <v>518</v>
      </c>
      <c r="J139" s="12">
        <v>1152</v>
      </c>
      <c r="K139" s="24">
        <f t="shared" si="59"/>
        <v>5760</v>
      </c>
      <c r="L139" s="12">
        <v>12</v>
      </c>
      <c r="M139" s="11"/>
    </row>
    <row r="140" spans="1:13" ht="15" customHeight="1" x14ac:dyDescent="0.25">
      <c r="A140" s="147">
        <v>46219</v>
      </c>
      <c r="B140" s="7" t="str">
        <f>INDEX(Réference!A:A,MATCH('Suivi reception'!C140,Réference!F:F,0))</f>
        <v>B0.18</v>
      </c>
      <c r="C140" s="8" t="s">
        <v>525</v>
      </c>
      <c r="D140" s="20" t="str">
        <f>INDEX(Réference!G:G,MATCH('Suivi reception'!C140,Réference!F:F,0))</f>
        <v>Chili végétarien</v>
      </c>
      <c r="E140" s="9" t="s">
        <v>24</v>
      </c>
      <c r="F140" s="10" t="s">
        <v>676</v>
      </c>
      <c r="G140" s="13">
        <v>46682</v>
      </c>
      <c r="H140" s="11">
        <v>1</v>
      </c>
      <c r="I140" s="9" t="s">
        <v>518</v>
      </c>
      <c r="J140" s="12">
        <v>476</v>
      </c>
      <c r="K140" s="24">
        <f t="shared" ref="K140" si="64">IF(ISBLANK(H140),"",H140*J140)</f>
        <v>476</v>
      </c>
      <c r="L140" s="12">
        <v>12</v>
      </c>
      <c r="M140" s="11"/>
    </row>
    <row r="141" spans="1:13" ht="15" customHeight="1" x14ac:dyDescent="0.25">
      <c r="A141" s="147">
        <v>46219</v>
      </c>
      <c r="B141" s="7" t="str">
        <f>INDEX(Réference!A:A,MATCH('Suivi reception'!C141,Réference!F:F,0))</f>
        <v>E0.13</v>
      </c>
      <c r="C141" s="8" t="s">
        <v>542</v>
      </c>
      <c r="D141" s="20" t="str">
        <f>INDEX(Réference!G:G,MATCH('Suivi reception'!C141,Réference!F:F,0))</f>
        <v>Lot de 4 petits pavés au muesli Bio 200 g</v>
      </c>
      <c r="E141" s="9" t="s">
        <v>30</v>
      </c>
      <c r="F141" s="10" t="s">
        <v>677</v>
      </c>
      <c r="G141" s="13">
        <v>46393</v>
      </c>
      <c r="H141" s="11">
        <v>2</v>
      </c>
      <c r="I141" s="9" t="s">
        <v>518</v>
      </c>
      <c r="J141" s="12">
        <v>588</v>
      </c>
      <c r="K141" s="24">
        <f t="shared" si="59"/>
        <v>1176</v>
      </c>
      <c r="L141" s="12">
        <v>7</v>
      </c>
      <c r="M141" s="11"/>
    </row>
    <row r="142" spans="1:13" ht="15" customHeight="1" x14ac:dyDescent="0.25">
      <c r="A142" s="147">
        <v>46219</v>
      </c>
      <c r="B142" s="7" t="str">
        <f>INDEX(Réference!A:A,MATCH('Suivi reception'!C142,Réference!F:F,0))</f>
        <v>E0.13</v>
      </c>
      <c r="C142" s="8" t="s">
        <v>542</v>
      </c>
      <c r="D142" s="20" t="str">
        <f>INDEX(Réference!G:G,MATCH('Suivi reception'!C142,Réference!F:F,0))</f>
        <v>Lot de 4 petits pavés au muesli Bio 200 g</v>
      </c>
      <c r="E142" s="9" t="s">
        <v>30</v>
      </c>
      <c r="F142" s="10" t="s">
        <v>677</v>
      </c>
      <c r="G142" s="13">
        <v>46393</v>
      </c>
      <c r="H142" s="11">
        <v>1</v>
      </c>
      <c r="I142" s="9" t="s">
        <v>518</v>
      </c>
      <c r="J142" s="12">
        <v>98</v>
      </c>
      <c r="K142" s="24">
        <f t="shared" ref="K142" si="65">IF(ISBLANK(H142),"",H142*J142)</f>
        <v>98</v>
      </c>
      <c r="L142" s="12">
        <v>7</v>
      </c>
      <c r="M142" s="11"/>
    </row>
    <row r="143" spans="1:13" ht="15" customHeight="1" x14ac:dyDescent="0.25">
      <c r="A143" s="147">
        <v>46219</v>
      </c>
      <c r="B143" s="7" t="str">
        <f>INDEX(Réference!A:A,MATCH('Suivi reception'!C143,Réference!F:F,0))</f>
        <v>C0.13</v>
      </c>
      <c r="C143" s="8" t="s">
        <v>540</v>
      </c>
      <c r="D143" s="20" t="str">
        <f>INDEX(Réference!G:G,MATCH('Suivi reception'!C143,Réference!F:F,0))</f>
        <v>Lot de 4 petits pavés au chocolat et pépites de chocolat Bio</v>
      </c>
      <c r="E143" s="9" t="s">
        <v>30</v>
      </c>
      <c r="F143" s="10" t="s">
        <v>677</v>
      </c>
      <c r="G143" s="13">
        <v>46393</v>
      </c>
      <c r="H143" s="11">
        <v>2</v>
      </c>
      <c r="I143" s="9" t="s">
        <v>518</v>
      </c>
      <c r="J143" s="12">
        <v>623</v>
      </c>
      <c r="K143" s="24">
        <f t="shared" si="59"/>
        <v>1246</v>
      </c>
      <c r="L143" s="12">
        <v>7</v>
      </c>
      <c r="M143" s="11"/>
    </row>
    <row r="144" spans="1:13" ht="15" customHeight="1" x14ac:dyDescent="0.25">
      <c r="A144" s="147">
        <v>46219</v>
      </c>
      <c r="B144" s="7" t="str">
        <f>INDEX(Réference!A:A,MATCH('Suivi reception'!C144,Réference!F:F,0))</f>
        <v>E0.21</v>
      </c>
      <c r="C144" s="8" t="s">
        <v>270</v>
      </c>
      <c r="D144" s="20" t="str">
        <f>INDEX(Réference!G:G,MATCH('Suivi reception'!C144,Réference!F:F,0))</f>
        <v>Boule de pain</v>
      </c>
      <c r="E144" s="9" t="s">
        <v>30</v>
      </c>
      <c r="F144" s="10" t="s">
        <v>678</v>
      </c>
      <c r="G144" s="13">
        <v>46392</v>
      </c>
      <c r="H144" s="11">
        <v>3</v>
      </c>
      <c r="I144" s="9" t="s">
        <v>518</v>
      </c>
      <c r="J144" s="12">
        <v>588</v>
      </c>
      <c r="K144" s="24">
        <f t="shared" ref="K144:K173" si="66">IF(ISBLANK(H144),"",H144*J144)</f>
        <v>1764</v>
      </c>
      <c r="L144" s="12">
        <v>7</v>
      </c>
      <c r="M144" s="11"/>
    </row>
    <row r="145" spans="1:13" ht="15" customHeight="1" x14ac:dyDescent="0.25">
      <c r="A145" s="147">
        <v>46219</v>
      </c>
      <c r="B145" s="7" t="str">
        <f>INDEX(Réference!A:A,MATCH('Suivi reception'!C145,Réference!F:F,0))</f>
        <v>E0.21</v>
      </c>
      <c r="C145" s="8" t="s">
        <v>270</v>
      </c>
      <c r="D145" s="20" t="str">
        <f>INDEX(Réference!G:G,MATCH('Suivi reception'!C145,Réference!F:F,0))</f>
        <v>Boule de pain</v>
      </c>
      <c r="E145" s="9" t="s">
        <v>30</v>
      </c>
      <c r="F145" s="10" t="s">
        <v>678</v>
      </c>
      <c r="G145" s="13">
        <v>46392</v>
      </c>
      <c r="H145" s="11">
        <v>1</v>
      </c>
      <c r="I145" s="9" t="s">
        <v>518</v>
      </c>
      <c r="J145" s="12">
        <v>364</v>
      </c>
      <c r="K145" s="24">
        <f t="shared" ref="K145" si="67">IF(ISBLANK(H145),"",H145*J145)</f>
        <v>364</v>
      </c>
      <c r="L145" s="12">
        <v>7</v>
      </c>
      <c r="M145" s="11"/>
    </row>
    <row r="146" spans="1:13" ht="15" customHeight="1" x14ac:dyDescent="0.25">
      <c r="A146" s="147">
        <v>46219</v>
      </c>
      <c r="B146" s="7" t="str">
        <f>INDEX(Réference!A:A,MATCH('Suivi reception'!C146,Réference!F:F,0))</f>
        <v>E0.21</v>
      </c>
      <c r="C146" s="8" t="s">
        <v>270</v>
      </c>
      <c r="D146" s="20" t="str">
        <f>INDEX(Réference!G:G,MATCH('Suivi reception'!C146,Réference!F:F,0))</f>
        <v>Boule de pain</v>
      </c>
      <c r="E146" s="9" t="s">
        <v>30</v>
      </c>
      <c r="F146" s="10" t="s">
        <v>679</v>
      </c>
      <c r="G146" s="13">
        <v>46395</v>
      </c>
      <c r="H146" s="11">
        <v>1</v>
      </c>
      <c r="I146" s="9" t="s">
        <v>518</v>
      </c>
      <c r="J146" s="12">
        <v>322</v>
      </c>
      <c r="K146" s="24">
        <f t="shared" si="66"/>
        <v>322</v>
      </c>
      <c r="L146" s="12">
        <v>7</v>
      </c>
      <c r="M146" s="11"/>
    </row>
    <row r="147" spans="1:13" ht="15" customHeight="1" x14ac:dyDescent="0.25">
      <c r="A147" s="147">
        <v>46219</v>
      </c>
      <c r="B147" s="7" t="str">
        <f>INDEX(Réference!A:A,MATCH('Suivi reception'!C147,Réference!F:F,0))</f>
        <v>D0.12</v>
      </c>
      <c r="C147" s="8" t="s">
        <v>194</v>
      </c>
      <c r="D147" s="20" t="str">
        <f>INDEX(Réference!G:G,MATCH('Suivi reception'!C147,Réference!F:F,0))</f>
        <v>Petit pavé céréales pavot BIO</v>
      </c>
      <c r="E147" s="9" t="s">
        <v>30</v>
      </c>
      <c r="F147" s="10" t="s">
        <v>658</v>
      </c>
      <c r="G147" s="13">
        <v>46394</v>
      </c>
      <c r="H147" s="11">
        <v>4</v>
      </c>
      <c r="I147" s="9" t="s">
        <v>518</v>
      </c>
      <c r="J147" s="12">
        <v>588</v>
      </c>
      <c r="K147" s="24">
        <f t="shared" si="66"/>
        <v>2352</v>
      </c>
      <c r="L147" s="12">
        <v>7</v>
      </c>
      <c r="M147" s="11"/>
    </row>
    <row r="148" spans="1:13" ht="15" customHeight="1" x14ac:dyDescent="0.25">
      <c r="A148" s="147">
        <v>46219</v>
      </c>
      <c r="B148" s="7" t="str">
        <f>INDEX(Réference!A:A,MATCH('Suivi reception'!C148,Réference!F:F,0))</f>
        <v>D0.12</v>
      </c>
      <c r="C148" s="8" t="s">
        <v>194</v>
      </c>
      <c r="D148" s="20" t="str">
        <f>INDEX(Réference!G:G,MATCH('Suivi reception'!C148,Réference!F:F,0))</f>
        <v>Petit pavé céréales pavot BIO</v>
      </c>
      <c r="E148" s="9" t="s">
        <v>30</v>
      </c>
      <c r="F148" s="10" t="s">
        <v>679</v>
      </c>
      <c r="G148" s="13">
        <v>46395</v>
      </c>
      <c r="H148" s="11">
        <v>4</v>
      </c>
      <c r="I148" s="9" t="s">
        <v>518</v>
      </c>
      <c r="J148" s="12">
        <v>588</v>
      </c>
      <c r="K148" s="24">
        <f t="shared" si="66"/>
        <v>2352</v>
      </c>
      <c r="L148" s="12">
        <v>7</v>
      </c>
      <c r="M148" s="11"/>
    </row>
    <row r="149" spans="1:13" ht="15" customHeight="1" x14ac:dyDescent="0.25">
      <c r="A149" s="147">
        <v>46219</v>
      </c>
      <c r="B149" s="7" t="str">
        <f>INDEX(Réference!A:A,MATCH('Suivi reception'!C149,Réference!F:F,0))</f>
        <v>D0.12</v>
      </c>
      <c r="C149" s="8" t="s">
        <v>194</v>
      </c>
      <c r="D149" s="20" t="str">
        <f>INDEX(Réference!G:G,MATCH('Suivi reception'!C149,Réference!F:F,0))</f>
        <v>Petit pavé céréales pavot BIO</v>
      </c>
      <c r="E149" s="9" t="s">
        <v>30</v>
      </c>
      <c r="F149" s="10" t="s">
        <v>679</v>
      </c>
      <c r="G149" s="13">
        <v>46395</v>
      </c>
      <c r="H149" s="11">
        <v>1</v>
      </c>
      <c r="I149" s="9" t="s">
        <v>518</v>
      </c>
      <c r="J149" s="12">
        <v>364</v>
      </c>
      <c r="K149" s="24">
        <f t="shared" ref="K149" si="68">IF(ISBLANK(H149),"",H149*J149)</f>
        <v>364</v>
      </c>
      <c r="L149" s="12">
        <v>7</v>
      </c>
      <c r="M149" s="11"/>
    </row>
    <row r="150" spans="1:13" ht="15" customHeight="1" x14ac:dyDescent="0.25">
      <c r="A150" s="147">
        <v>46219</v>
      </c>
      <c r="B150" s="7" t="str">
        <f>INDEX(Réference!A:A,MATCH('Suivi reception'!C150,Réference!F:F,0))</f>
        <v>D0.12</v>
      </c>
      <c r="C150" s="8" t="s">
        <v>194</v>
      </c>
      <c r="D150" s="20" t="str">
        <f>INDEX(Réference!G:G,MATCH('Suivi reception'!C150,Réference!F:F,0))</f>
        <v>Petit pavé céréales pavot BIO</v>
      </c>
      <c r="E150" s="9" t="s">
        <v>30</v>
      </c>
      <c r="F150" s="10" t="s">
        <v>680</v>
      </c>
      <c r="G150" s="13">
        <v>46401</v>
      </c>
      <c r="H150" s="11">
        <v>1</v>
      </c>
      <c r="I150" s="9" t="s">
        <v>518</v>
      </c>
      <c r="J150" s="12">
        <v>392</v>
      </c>
      <c r="K150" s="24">
        <f t="shared" ref="K150:K155" si="69">IF(ISBLANK(H150),"",H150*J150)</f>
        <v>392</v>
      </c>
      <c r="L150" s="12">
        <v>7</v>
      </c>
      <c r="M150" s="11"/>
    </row>
    <row r="151" spans="1:13" ht="15" customHeight="1" x14ac:dyDescent="0.25">
      <c r="A151" s="147">
        <v>46220</v>
      </c>
      <c r="B151" s="7" t="str">
        <f>INDEX(Réference!A:A,MATCH('Suivi reception'!C151,Réference!F:F,0))</f>
        <v>F0.046</v>
      </c>
      <c r="C151" s="8" t="s">
        <v>377</v>
      </c>
      <c r="D151" s="20" t="str">
        <f>INDEX(Réference!G:G,MATCH('Suivi reception'!C151,Réference!F:F,0))</f>
        <v>Petit sachet Granola Cranberry Bio</v>
      </c>
      <c r="E151" s="9" t="s">
        <v>63</v>
      </c>
      <c r="F151" s="10" t="s">
        <v>689</v>
      </c>
      <c r="G151" s="13">
        <v>46568</v>
      </c>
      <c r="H151" s="11">
        <v>1</v>
      </c>
      <c r="I151" s="9" t="s">
        <v>518</v>
      </c>
      <c r="J151" s="12">
        <v>3360</v>
      </c>
      <c r="K151" s="24">
        <f t="shared" si="69"/>
        <v>3360</v>
      </c>
      <c r="L151" s="12">
        <v>120</v>
      </c>
      <c r="M151" s="11"/>
    </row>
    <row r="152" spans="1:13" ht="15" customHeight="1" x14ac:dyDescent="0.25">
      <c r="A152" s="147">
        <v>46220</v>
      </c>
      <c r="B152" s="7" t="str">
        <f>INDEX(Réference!A:A,MATCH('Suivi reception'!C152,Réference!F:F,0))</f>
        <v>F0.043</v>
      </c>
      <c r="C152" s="8" t="s">
        <v>371</v>
      </c>
      <c r="D152" s="20" t="str">
        <f>INDEX(Réference!G:G,MATCH('Suivi reception'!C152,Réference!F:F,0))</f>
        <v>Petit sachet Granola Miel Cacahuètes Bio</v>
      </c>
      <c r="E152" s="9" t="s">
        <v>63</v>
      </c>
      <c r="F152" s="10" t="s">
        <v>690</v>
      </c>
      <c r="G152" s="13">
        <v>46568</v>
      </c>
      <c r="H152" s="11">
        <v>1</v>
      </c>
      <c r="I152" s="9" t="s">
        <v>518</v>
      </c>
      <c r="J152" s="12">
        <v>3360</v>
      </c>
      <c r="K152" s="24">
        <f t="shared" si="69"/>
        <v>3360</v>
      </c>
      <c r="L152" s="12">
        <v>120</v>
      </c>
      <c r="M152" s="11"/>
    </row>
    <row r="153" spans="1:13" ht="15" customHeight="1" x14ac:dyDescent="0.25">
      <c r="A153" s="147">
        <v>46220</v>
      </c>
      <c r="B153" s="7" t="str">
        <f>INDEX(Réference!A:A,MATCH('Suivi reception'!C153,Réference!F:F,0))</f>
        <v>F0.042</v>
      </c>
      <c r="C153" s="8" t="s">
        <v>368</v>
      </c>
      <c r="D153" s="20" t="str">
        <f>INDEX(Réference!G:G,MATCH('Suivi reception'!C153,Réference!F:F,0))</f>
        <v>Petit sachet Granola Coco Bio</v>
      </c>
      <c r="E153" s="9" t="s">
        <v>63</v>
      </c>
      <c r="F153" s="10" t="s">
        <v>691</v>
      </c>
      <c r="G153" s="13">
        <v>46568</v>
      </c>
      <c r="H153" s="11">
        <v>1</v>
      </c>
      <c r="I153" s="9" t="s">
        <v>518</v>
      </c>
      <c r="J153" s="12">
        <v>1680</v>
      </c>
      <c r="K153" s="24">
        <f t="shared" si="69"/>
        <v>1680</v>
      </c>
      <c r="L153" s="12">
        <v>120</v>
      </c>
      <c r="M153" s="11"/>
    </row>
    <row r="154" spans="1:13" ht="15" customHeight="1" x14ac:dyDescent="0.25">
      <c r="A154" s="147">
        <v>46220</v>
      </c>
      <c r="B154" s="7" t="str">
        <f>INDEX(Réference!A:A,MATCH('Suivi reception'!C154,Réference!F:F,0))</f>
        <v>F0.039</v>
      </c>
      <c r="C154" s="8" t="s">
        <v>361</v>
      </c>
      <c r="D154" s="20" t="str">
        <f>INDEX(Réference!G:G,MATCH('Suivi reception'!C154,Réference!F:F,0))</f>
        <v>Petit sachet Granola soja noisettes - Bio</v>
      </c>
      <c r="E154" s="9" t="s">
        <v>63</v>
      </c>
      <c r="F154" s="10" t="s">
        <v>692</v>
      </c>
      <c r="G154" s="13">
        <v>46568</v>
      </c>
      <c r="H154" s="11">
        <v>1</v>
      </c>
      <c r="I154" s="9" t="s">
        <v>518</v>
      </c>
      <c r="J154" s="12">
        <v>3360</v>
      </c>
      <c r="K154" s="24">
        <f t="shared" si="69"/>
        <v>3360</v>
      </c>
      <c r="L154" s="12">
        <v>120</v>
      </c>
      <c r="M154" s="11"/>
    </row>
    <row r="155" spans="1:13" ht="15" customHeight="1" x14ac:dyDescent="0.25">
      <c r="A155" s="147">
        <v>46223</v>
      </c>
      <c r="B155" s="7" t="str">
        <f>INDEX(Réference!A:A,MATCH('Suivi reception'!C155,Réference!F:F,0))</f>
        <v>C0.10</v>
      </c>
      <c r="C155" s="8" t="s">
        <v>141</v>
      </c>
      <c r="D155" s="20" t="str">
        <f>INDEX(Réference!G:G,MATCH('Suivi reception'!C155,Réference!F:F,0))</f>
        <v>Salade de lentilles, sauce aux agrumes</v>
      </c>
      <c r="E155" s="9" t="s">
        <v>688</v>
      </c>
      <c r="F155" s="10" t="s">
        <v>693</v>
      </c>
      <c r="G155" s="13">
        <v>46936</v>
      </c>
      <c r="H155" s="11">
        <v>1</v>
      </c>
      <c r="I155" s="9" t="s">
        <v>518</v>
      </c>
      <c r="J155" s="12">
        <v>480</v>
      </c>
      <c r="K155" s="24">
        <f t="shared" si="69"/>
        <v>480</v>
      </c>
      <c r="L155" s="12">
        <v>8</v>
      </c>
      <c r="M155" s="11"/>
    </row>
    <row r="156" spans="1:13" ht="15" customHeight="1" x14ac:dyDescent="0.25">
      <c r="A156" s="147">
        <v>46223</v>
      </c>
      <c r="B156" s="7" t="str">
        <f>INDEX(Réference!A:A,MATCH('Suivi reception'!C156,Réference!F:F,0))</f>
        <v>C0.10</v>
      </c>
      <c r="C156" s="8" t="s">
        <v>141</v>
      </c>
      <c r="D156" s="20" t="str">
        <f>INDEX(Réference!G:G,MATCH('Suivi reception'!C156,Réference!F:F,0))</f>
        <v>Salade de lentilles, sauce aux agrumes</v>
      </c>
      <c r="E156" s="9" t="s">
        <v>688</v>
      </c>
      <c r="F156" s="10" t="s">
        <v>681</v>
      </c>
      <c r="G156" s="13">
        <v>46912</v>
      </c>
      <c r="H156" s="11">
        <v>3</v>
      </c>
      <c r="I156" s="9" t="s">
        <v>518</v>
      </c>
      <c r="J156" s="12">
        <v>1144</v>
      </c>
      <c r="K156" s="24">
        <f t="shared" si="66"/>
        <v>3432</v>
      </c>
      <c r="L156" s="12">
        <v>8</v>
      </c>
      <c r="M156" s="11"/>
    </row>
    <row r="157" spans="1:13" ht="15" customHeight="1" x14ac:dyDescent="0.25">
      <c r="A157" s="147">
        <v>46223</v>
      </c>
      <c r="B157" s="7" t="str">
        <f>INDEX(Réference!A:A,MATCH('Suivi reception'!C157,Réference!F:F,0))</f>
        <v>C0.10</v>
      </c>
      <c r="C157" s="8" t="s">
        <v>141</v>
      </c>
      <c r="D157" s="20" t="str">
        <f>INDEX(Réference!G:G,MATCH('Suivi reception'!C157,Réference!F:F,0))</f>
        <v>Salade de lentilles, sauce aux agrumes</v>
      </c>
      <c r="E157" s="9" t="s">
        <v>688</v>
      </c>
      <c r="F157" s="10" t="s">
        <v>681</v>
      </c>
      <c r="G157" s="13">
        <v>46912</v>
      </c>
      <c r="H157" s="11">
        <v>1</v>
      </c>
      <c r="I157" s="9" t="s">
        <v>518</v>
      </c>
      <c r="J157" s="12">
        <v>1200</v>
      </c>
      <c r="K157" s="24">
        <f t="shared" ref="K157" si="70">IF(ISBLANK(H157),"",H157*J157)</f>
        <v>1200</v>
      </c>
      <c r="L157" s="12">
        <v>8</v>
      </c>
      <c r="M157" s="11"/>
    </row>
    <row r="158" spans="1:13" ht="15" customHeight="1" x14ac:dyDescent="0.25">
      <c r="A158" s="147">
        <v>46223</v>
      </c>
      <c r="B158" s="7" t="str">
        <f>INDEX(Réference!A:A,MATCH('Suivi reception'!C158,Réference!F:F,0))</f>
        <v>C0.10</v>
      </c>
      <c r="C158" s="8" t="s">
        <v>141</v>
      </c>
      <c r="D158" s="20" t="str">
        <f>INDEX(Réference!G:G,MATCH('Suivi reception'!C158,Réference!F:F,0))</f>
        <v>Salade de lentilles, sauce aux agrumes</v>
      </c>
      <c r="E158" s="9" t="s">
        <v>688</v>
      </c>
      <c r="F158" s="10" t="s">
        <v>682</v>
      </c>
      <c r="G158" s="13">
        <v>46909</v>
      </c>
      <c r="H158" s="11">
        <v>1</v>
      </c>
      <c r="I158" s="9" t="s">
        <v>518</v>
      </c>
      <c r="J158" s="12">
        <v>664</v>
      </c>
      <c r="K158" s="24">
        <f t="shared" ref="K158:K160" si="71">IF(ISBLANK(H158),"",H158*J158)</f>
        <v>664</v>
      </c>
      <c r="L158" s="12">
        <v>8</v>
      </c>
      <c r="M158" s="11"/>
    </row>
    <row r="159" spans="1:13" ht="15" customHeight="1" x14ac:dyDescent="0.25">
      <c r="A159" s="147">
        <v>46223</v>
      </c>
      <c r="B159" s="7" t="str">
        <f>INDEX(Réference!A:A,MATCH('Suivi reception'!C159,Réference!F:F,0))</f>
        <v>C0.10</v>
      </c>
      <c r="C159" s="8" t="s">
        <v>141</v>
      </c>
      <c r="D159" s="20" t="str">
        <f>INDEX(Réference!G:G,MATCH('Suivi reception'!C159,Réference!F:F,0))</f>
        <v>Salade de lentilles, sauce aux agrumes</v>
      </c>
      <c r="E159" s="9" t="s">
        <v>688</v>
      </c>
      <c r="F159" s="10" t="s">
        <v>683</v>
      </c>
      <c r="G159" s="13">
        <v>46909</v>
      </c>
      <c r="H159" s="11">
        <v>1</v>
      </c>
      <c r="I159" s="9" t="s">
        <v>518</v>
      </c>
      <c r="J159" s="12">
        <v>1088</v>
      </c>
      <c r="K159" s="24">
        <f t="shared" si="71"/>
        <v>1088</v>
      </c>
      <c r="L159" s="12">
        <v>8</v>
      </c>
      <c r="M159" s="11"/>
    </row>
    <row r="160" spans="1:13" ht="15" customHeight="1" x14ac:dyDescent="0.25">
      <c r="A160" s="147">
        <v>46223</v>
      </c>
      <c r="B160" s="7" t="str">
        <f>INDEX(Réference!A:A,MATCH('Suivi reception'!C160,Réference!F:F,0))</f>
        <v>D0.21</v>
      </c>
      <c r="C160" s="8" t="s">
        <v>216</v>
      </c>
      <c r="D160" s="20" t="str">
        <f>INDEX(Réference!G:G,MATCH('Suivi reception'!C160,Réference!F:F,0))</f>
        <v>Salade à l'orientale, pois chiches et légumes</v>
      </c>
      <c r="E160" s="9" t="s">
        <v>688</v>
      </c>
      <c r="F160" s="10" t="s">
        <v>589</v>
      </c>
      <c r="G160" s="13">
        <v>46902</v>
      </c>
      <c r="H160" s="11">
        <v>1</v>
      </c>
      <c r="I160" s="9" t="s">
        <v>518</v>
      </c>
      <c r="J160" s="12">
        <v>320</v>
      </c>
      <c r="K160" s="24">
        <f t="shared" si="71"/>
        <v>320</v>
      </c>
      <c r="L160" s="12">
        <v>8</v>
      </c>
      <c r="M160" s="11"/>
    </row>
    <row r="161" spans="1:13" ht="15" customHeight="1" x14ac:dyDescent="0.25">
      <c r="A161" s="147">
        <v>46223</v>
      </c>
      <c r="B161" s="7" t="str">
        <f>INDEX(Réference!A:A,MATCH('Suivi reception'!C161,Réference!F:F,0))</f>
        <v>D0.21</v>
      </c>
      <c r="C161" s="8" t="s">
        <v>216</v>
      </c>
      <c r="D161" s="20" t="str">
        <f>INDEX(Réference!G:G,MATCH('Suivi reception'!C161,Réference!F:F,0))</f>
        <v>Salade à l'orientale, pois chiches et légumes</v>
      </c>
      <c r="E161" s="9" t="s">
        <v>688</v>
      </c>
      <c r="F161" s="10" t="s">
        <v>589</v>
      </c>
      <c r="G161" s="13">
        <v>46902</v>
      </c>
      <c r="H161" s="11">
        <v>3</v>
      </c>
      <c r="I161" s="9" t="s">
        <v>518</v>
      </c>
      <c r="J161" s="12">
        <v>1144</v>
      </c>
      <c r="K161" s="24">
        <f t="shared" si="66"/>
        <v>3432</v>
      </c>
      <c r="L161" s="12">
        <v>8</v>
      </c>
      <c r="M161" s="11"/>
    </row>
    <row r="162" spans="1:13" ht="15" customHeight="1" x14ac:dyDescent="0.25">
      <c r="A162" s="147">
        <v>46223</v>
      </c>
      <c r="B162" s="7" t="str">
        <f>INDEX(Réference!A:A,MATCH('Suivi reception'!C162,Réference!F:F,0))</f>
        <v>D0.21</v>
      </c>
      <c r="C162" s="8" t="s">
        <v>216</v>
      </c>
      <c r="D162" s="20" t="str">
        <f>INDEX(Réference!G:G,MATCH('Suivi reception'!C162,Réference!F:F,0))</f>
        <v>Salade à l'orientale, pois chiches et légumes</v>
      </c>
      <c r="E162" s="9" t="s">
        <v>688</v>
      </c>
      <c r="F162" s="10" t="s">
        <v>684</v>
      </c>
      <c r="G162" s="13">
        <v>46902</v>
      </c>
      <c r="H162" s="11">
        <v>2</v>
      </c>
      <c r="I162" s="9" t="s">
        <v>518</v>
      </c>
      <c r="J162" s="12">
        <v>1144</v>
      </c>
      <c r="K162" s="24">
        <f t="shared" ref="K162:K164" si="72">IF(ISBLANK(H162),"",H162*J162)</f>
        <v>2288</v>
      </c>
      <c r="L162" s="12">
        <v>8</v>
      </c>
      <c r="M162" s="11"/>
    </row>
    <row r="163" spans="1:13" ht="15" customHeight="1" x14ac:dyDescent="0.25">
      <c r="A163" s="147">
        <v>46223</v>
      </c>
      <c r="B163" s="7" t="str">
        <f>INDEX(Réference!A:A,MATCH('Suivi reception'!C163,Réference!F:F,0))</f>
        <v>D0.21</v>
      </c>
      <c r="C163" s="8" t="s">
        <v>216</v>
      </c>
      <c r="D163" s="20" t="str">
        <f>INDEX(Réference!G:G,MATCH('Suivi reception'!C163,Réference!F:F,0))</f>
        <v>Salade à l'orientale, pois chiches et légumes</v>
      </c>
      <c r="E163" s="9" t="s">
        <v>688</v>
      </c>
      <c r="F163" s="10" t="s">
        <v>685</v>
      </c>
      <c r="G163" s="13">
        <v>46818</v>
      </c>
      <c r="H163" s="11">
        <v>1</v>
      </c>
      <c r="I163" s="9" t="s">
        <v>518</v>
      </c>
      <c r="J163" s="12">
        <v>824</v>
      </c>
      <c r="K163" s="24">
        <f t="shared" si="72"/>
        <v>824</v>
      </c>
      <c r="L163" s="12">
        <v>8</v>
      </c>
      <c r="M163" s="11"/>
    </row>
    <row r="164" spans="1:13" ht="15" customHeight="1" x14ac:dyDescent="0.25">
      <c r="A164" s="147">
        <v>46223</v>
      </c>
      <c r="B164" s="7" t="str">
        <f>INDEX(Réference!A:A,MATCH('Suivi reception'!C164,Réference!F:F,0))</f>
        <v>E0.12</v>
      </c>
      <c r="C164" s="8" t="s">
        <v>249</v>
      </c>
      <c r="D164" s="20" t="str">
        <f>INDEX(Réference!G:G,MATCH('Suivi reception'!C164,Réference!F:F,0))</f>
        <v>Salade thai, légumes et riz</v>
      </c>
      <c r="E164" s="9" t="s">
        <v>688</v>
      </c>
      <c r="F164" s="10" t="s">
        <v>588</v>
      </c>
      <c r="G164" s="13">
        <v>46895</v>
      </c>
      <c r="H164" s="11">
        <v>1</v>
      </c>
      <c r="I164" s="9" t="s">
        <v>518</v>
      </c>
      <c r="J164" s="12">
        <v>432</v>
      </c>
      <c r="K164" s="24">
        <f t="shared" si="72"/>
        <v>432</v>
      </c>
      <c r="L164" s="12">
        <v>8</v>
      </c>
      <c r="M164" s="11"/>
    </row>
    <row r="165" spans="1:13" ht="15" customHeight="1" x14ac:dyDescent="0.25">
      <c r="A165" s="147">
        <v>46223</v>
      </c>
      <c r="B165" s="7" t="str">
        <f>INDEX(Réference!A:A,MATCH('Suivi reception'!C165,Réference!F:F,0))</f>
        <v>E0.12</v>
      </c>
      <c r="C165" s="8" t="s">
        <v>249</v>
      </c>
      <c r="D165" s="20" t="str">
        <f>INDEX(Réference!G:G,MATCH('Suivi reception'!C165,Réference!F:F,0))</f>
        <v>Salade thai, légumes et riz</v>
      </c>
      <c r="E165" s="9" t="s">
        <v>688</v>
      </c>
      <c r="F165" s="10" t="s">
        <v>588</v>
      </c>
      <c r="G165" s="13">
        <v>46895</v>
      </c>
      <c r="H165" s="11">
        <v>4</v>
      </c>
      <c r="I165" s="9" t="s">
        <v>518</v>
      </c>
      <c r="J165" s="12">
        <v>1144</v>
      </c>
      <c r="K165" s="24">
        <f t="shared" si="66"/>
        <v>4576</v>
      </c>
      <c r="L165" s="12">
        <v>8</v>
      </c>
      <c r="M165" s="11"/>
    </row>
    <row r="166" spans="1:13" ht="15" customHeight="1" x14ac:dyDescent="0.25">
      <c r="A166" s="147">
        <v>46223</v>
      </c>
      <c r="B166" s="7" t="str">
        <f>INDEX(Réference!A:A,MATCH('Suivi reception'!C166,Réference!F:F,0))</f>
        <v>E0.12</v>
      </c>
      <c r="C166" s="8" t="s">
        <v>249</v>
      </c>
      <c r="D166" s="20" t="str">
        <f>INDEX(Réference!G:G,MATCH('Suivi reception'!C166,Réference!F:F,0))</f>
        <v>Salade thai, légumes et riz</v>
      </c>
      <c r="E166" s="9" t="s">
        <v>688</v>
      </c>
      <c r="F166" s="10" t="s">
        <v>686</v>
      </c>
      <c r="G166" s="13">
        <v>46933</v>
      </c>
      <c r="H166" s="11">
        <v>1</v>
      </c>
      <c r="I166" s="9" t="s">
        <v>518</v>
      </c>
      <c r="J166" s="12">
        <v>1144</v>
      </c>
      <c r="K166" s="24">
        <f t="shared" ref="K166:K167" si="73">IF(ISBLANK(H166),"",H166*J166)</f>
        <v>1144</v>
      </c>
      <c r="L166" s="12">
        <v>8</v>
      </c>
      <c r="M166" s="11"/>
    </row>
    <row r="167" spans="1:13" ht="15" customHeight="1" x14ac:dyDescent="0.25">
      <c r="A167" s="147">
        <v>46223</v>
      </c>
      <c r="B167" s="7" t="str">
        <f>INDEX(Réference!A:A,MATCH('Suivi reception'!C167,Réference!F:F,0))</f>
        <v>E0.12</v>
      </c>
      <c r="C167" s="8" t="s">
        <v>249</v>
      </c>
      <c r="D167" s="20" t="str">
        <f>INDEX(Réference!G:G,MATCH('Suivi reception'!C167,Réference!F:F,0))</f>
        <v>Salade thai, légumes et riz</v>
      </c>
      <c r="E167" s="9" t="s">
        <v>688</v>
      </c>
      <c r="F167" s="10" t="s">
        <v>687</v>
      </c>
      <c r="G167" s="13">
        <v>46824</v>
      </c>
      <c r="H167" s="11">
        <v>1</v>
      </c>
      <c r="I167" s="9" t="s">
        <v>518</v>
      </c>
      <c r="J167" s="12">
        <v>712</v>
      </c>
      <c r="K167" s="24">
        <f t="shared" si="73"/>
        <v>712</v>
      </c>
      <c r="L167" s="12">
        <v>8</v>
      </c>
      <c r="M167" s="11"/>
    </row>
    <row r="168" spans="1:13" ht="15" customHeight="1" x14ac:dyDescent="0.25">
      <c r="A168" s="147">
        <v>46225</v>
      </c>
      <c r="B168" s="7" t="str">
        <f>INDEX(Réference!A:A,MATCH('Suivi reception'!C168,Réference!F:F,0))</f>
        <v>F0.024</v>
      </c>
      <c r="C168" s="8" t="s">
        <v>328</v>
      </c>
      <c r="D168" s="20" t="str">
        <f>INDEX(Réference!G:G,MATCH('Suivi reception'!C168,Réference!F:F,0))</f>
        <v>Destock sucre &amp; graisse (cure 1 mois) 
- Oxydation des graisses &amp; maintien de la glycémie</v>
      </c>
      <c r="E168" s="9" t="s">
        <v>90</v>
      </c>
      <c r="F168" s="10" t="s">
        <v>699</v>
      </c>
      <c r="G168" s="13">
        <v>47299</v>
      </c>
      <c r="H168" s="11">
        <v>1</v>
      </c>
      <c r="I168" s="9" t="s">
        <v>518</v>
      </c>
      <c r="J168" s="12">
        <v>3379</v>
      </c>
      <c r="K168" s="24">
        <f t="shared" ref="K168" si="74">IF(ISBLANK(H168),"",H168*J168)</f>
        <v>3379</v>
      </c>
      <c r="L168" s="12">
        <v>109</v>
      </c>
      <c r="M168" s="11"/>
    </row>
    <row r="169" spans="1:13" ht="15" customHeight="1" x14ac:dyDescent="0.25">
      <c r="A169" s="147">
        <v>46225</v>
      </c>
      <c r="B169" s="7" t="str">
        <f>INDEX(Réference!A:A,MATCH('Suivi reception'!C169,Réference!F:F,0))</f>
        <v>F0.024</v>
      </c>
      <c r="C169" s="8" t="s">
        <v>328</v>
      </c>
      <c r="D169" s="20" t="str">
        <f>INDEX(Réference!G:G,MATCH('Suivi reception'!C169,Réference!F:F,0))</f>
        <v>Destock sucre &amp; graisse (cure 1 mois) 
- Oxydation des graisses &amp; maintien de la glycémie</v>
      </c>
      <c r="E169" s="9" t="s">
        <v>90</v>
      </c>
      <c r="F169" s="10" t="s">
        <v>699</v>
      </c>
      <c r="G169" s="13">
        <v>47299</v>
      </c>
      <c r="H169" s="11">
        <v>1</v>
      </c>
      <c r="I169" s="9" t="s">
        <v>518</v>
      </c>
      <c r="J169" s="12">
        <v>1561</v>
      </c>
      <c r="K169" s="24">
        <f t="shared" ref="K169" si="75">IF(ISBLANK(H169),"",H169*J169)</f>
        <v>1561</v>
      </c>
      <c r="L169" s="12">
        <v>109</v>
      </c>
      <c r="M169" s="11"/>
    </row>
    <row r="170" spans="1:13" ht="15" customHeight="1" x14ac:dyDescent="0.25">
      <c r="A170" s="147">
        <v>46226</v>
      </c>
      <c r="B170" s="7" t="str">
        <f>INDEX(Réference!A:A,MATCH('Suivi reception'!C170,Réference!F:F,0))</f>
        <v>B0.05</v>
      </c>
      <c r="C170" s="8" t="s">
        <v>57</v>
      </c>
      <c r="D170" s="20" t="str">
        <f>INDEX(Réference!G:G,MATCH('Suivi reception'!C170,Réference!F:F,0))</f>
        <v>Poulet Roti gratin choufleur</v>
      </c>
      <c r="E170" s="9" t="s">
        <v>20</v>
      </c>
      <c r="F170" s="10" t="s">
        <v>709</v>
      </c>
      <c r="G170" s="13">
        <v>46760</v>
      </c>
      <c r="H170" s="11">
        <v>15</v>
      </c>
      <c r="I170" s="9" t="s">
        <v>518</v>
      </c>
      <c r="J170" s="12">
        <v>924</v>
      </c>
      <c r="K170" s="24">
        <f t="shared" si="66"/>
        <v>13860</v>
      </c>
      <c r="L170" s="12"/>
      <c r="M170" s="11"/>
    </row>
    <row r="171" spans="1:13" ht="15" customHeight="1" x14ac:dyDescent="0.25">
      <c r="A171" s="147">
        <v>46226</v>
      </c>
      <c r="B171" s="7" t="str">
        <f>INDEX(Réference!A:A,MATCH('Suivi reception'!C171,Réference!F:F,0))</f>
        <v>B0.05</v>
      </c>
      <c r="C171" s="8" t="s">
        <v>57</v>
      </c>
      <c r="D171" s="20" t="str">
        <f>INDEX(Réference!G:G,MATCH('Suivi reception'!C171,Réference!F:F,0))</f>
        <v>Poulet Roti gratin choufleur</v>
      </c>
      <c r="E171" s="9" t="s">
        <v>20</v>
      </c>
      <c r="F171" s="10" t="s">
        <v>709</v>
      </c>
      <c r="G171" s="13">
        <v>46760</v>
      </c>
      <c r="H171" s="11">
        <v>1</v>
      </c>
      <c r="I171" s="9" t="s">
        <v>518</v>
      </c>
      <c r="J171" s="12">
        <v>781</v>
      </c>
      <c r="K171" s="24">
        <f t="shared" si="66"/>
        <v>781</v>
      </c>
      <c r="L171" s="12"/>
      <c r="M171" s="11"/>
    </row>
    <row r="172" spans="1:13" ht="15" customHeight="1" x14ac:dyDescent="0.25">
      <c r="A172" s="147">
        <v>46226</v>
      </c>
      <c r="B172" s="7" t="str">
        <f>INDEX(Réference!A:A,MATCH('Suivi reception'!C172,Réference!F:F,0))</f>
        <v>E0.02</v>
      </c>
      <c r="C172" s="8" t="s">
        <v>222</v>
      </c>
      <c r="D172" s="20" t="str">
        <f>INDEX(Réference!G:G,MATCH('Suivi reception'!C172,Réference!F:F,0))</f>
        <v>Trio de quinoa haricots rouges et poivrons</v>
      </c>
      <c r="E172" s="9" t="s">
        <v>20</v>
      </c>
      <c r="F172" s="10" t="s">
        <v>710</v>
      </c>
      <c r="G172" s="13">
        <v>46767</v>
      </c>
      <c r="H172" s="11">
        <v>8</v>
      </c>
      <c r="I172" s="9" t="s">
        <v>518</v>
      </c>
      <c r="J172" s="12">
        <v>840</v>
      </c>
      <c r="K172" s="24">
        <f t="shared" si="66"/>
        <v>6720</v>
      </c>
      <c r="L172" s="12"/>
      <c r="M172" s="11"/>
    </row>
    <row r="173" spans="1:13" ht="15" customHeight="1" x14ac:dyDescent="0.25">
      <c r="A173" s="147">
        <v>46226</v>
      </c>
      <c r="B173" s="7" t="str">
        <f>INDEX(Réference!A:A,MATCH('Suivi reception'!C173,Réference!F:F,0))</f>
        <v>E0.02</v>
      </c>
      <c r="C173" s="8" t="s">
        <v>222</v>
      </c>
      <c r="D173" s="20" t="str">
        <f>INDEX(Réference!G:G,MATCH('Suivi reception'!C173,Réference!F:F,0))</f>
        <v>Trio de quinoa haricots rouges et poivrons</v>
      </c>
      <c r="E173" s="9" t="s">
        <v>20</v>
      </c>
      <c r="F173" s="10" t="s">
        <v>710</v>
      </c>
      <c r="G173" s="13">
        <v>46767</v>
      </c>
      <c r="H173" s="11">
        <v>1</v>
      </c>
      <c r="I173" s="9" t="s">
        <v>518</v>
      </c>
      <c r="J173" s="12">
        <v>210</v>
      </c>
      <c r="K173" s="24">
        <f t="shared" si="66"/>
        <v>210</v>
      </c>
      <c r="L173" s="12"/>
      <c r="M173" s="11"/>
    </row>
    <row r="174" spans="1:13" ht="15" customHeight="1" x14ac:dyDescent="0.25">
      <c r="A174" s="147">
        <v>46226</v>
      </c>
      <c r="B174" s="7" t="str">
        <f>INDEX(Réference!A:A,MATCH('Suivi reception'!C174,Réference!F:F,0))</f>
        <v>C0.03</v>
      </c>
      <c r="C174" s="8" t="s">
        <v>120</v>
      </c>
      <c r="D174" s="20" t="str">
        <f>INDEX(Réference!G:G,MATCH('Suivi reception'!C174,Réference!F:F,0))</f>
        <v>Salade Poulet zeste de citron</v>
      </c>
      <c r="E174" s="9" t="s">
        <v>20</v>
      </c>
      <c r="F174" s="10" t="s">
        <v>701</v>
      </c>
      <c r="G174" s="13">
        <v>46761</v>
      </c>
      <c r="H174" s="11">
        <v>8</v>
      </c>
      <c r="I174" s="9" t="s">
        <v>518</v>
      </c>
      <c r="J174" s="12">
        <v>1344</v>
      </c>
      <c r="K174" s="24">
        <f t="shared" ref="K174:K179" si="76">IF(ISBLANK(H174),"",H174*J174)</f>
        <v>10752</v>
      </c>
      <c r="L174" s="12">
        <v>7</v>
      </c>
      <c r="M174" s="11"/>
    </row>
    <row r="175" spans="1:13" ht="15" customHeight="1" x14ac:dyDescent="0.25">
      <c r="A175" s="147">
        <v>46226</v>
      </c>
      <c r="B175" s="7" t="str">
        <f>INDEX(Réference!A:A,MATCH('Suivi reception'!C175,Réference!F:F,0))</f>
        <v>C0.03</v>
      </c>
      <c r="C175" s="8" t="s">
        <v>120</v>
      </c>
      <c r="D175" s="20" t="str">
        <f>INDEX(Réference!G:G,MATCH('Suivi reception'!C175,Réference!F:F,0))</f>
        <v>Salade Poulet zeste de citron</v>
      </c>
      <c r="E175" s="9" t="s">
        <v>20</v>
      </c>
      <c r="F175" s="10" t="s">
        <v>701</v>
      </c>
      <c r="G175" s="13">
        <v>46761</v>
      </c>
      <c r="H175" s="11">
        <v>1</v>
      </c>
      <c r="I175" s="9" t="s">
        <v>518</v>
      </c>
      <c r="J175" s="12">
        <v>1288</v>
      </c>
      <c r="K175" s="24">
        <f t="shared" si="76"/>
        <v>1288</v>
      </c>
      <c r="L175" s="12">
        <v>7</v>
      </c>
      <c r="M175" s="11"/>
    </row>
    <row r="176" spans="1:13" ht="15" customHeight="1" x14ac:dyDescent="0.25">
      <c r="A176" s="147">
        <v>46226</v>
      </c>
      <c r="B176" s="7" t="str">
        <f>INDEX(Réference!A:A,MATCH('Suivi reception'!C176,Réference!F:F,0))</f>
        <v>D0.20</v>
      </c>
      <c r="C176" s="8" t="s">
        <v>213</v>
      </c>
      <c r="D176" s="20" t="str">
        <f>INDEX(Réference!G:G,MATCH('Suivi reception'!C176,Réference!F:F,0))</f>
        <v>Salade de thon à la méditerranéenne</v>
      </c>
      <c r="E176" s="9" t="s">
        <v>20</v>
      </c>
      <c r="F176" s="10" t="s">
        <v>702</v>
      </c>
      <c r="G176" s="13">
        <v>46759</v>
      </c>
      <c r="H176" s="11">
        <v>7</v>
      </c>
      <c r="I176" s="9" t="s">
        <v>518</v>
      </c>
      <c r="J176" s="12">
        <v>1344</v>
      </c>
      <c r="K176" s="24">
        <f t="shared" si="76"/>
        <v>9408</v>
      </c>
      <c r="L176" s="12">
        <v>7</v>
      </c>
      <c r="M176" s="11"/>
    </row>
    <row r="177" spans="1:13" ht="15" customHeight="1" x14ac:dyDescent="0.25">
      <c r="A177" s="147">
        <v>46226</v>
      </c>
      <c r="B177" s="7" t="str">
        <f>INDEX(Réference!A:A,MATCH('Suivi reception'!C177,Réference!F:F,0))</f>
        <v>D0.20</v>
      </c>
      <c r="C177" s="8" t="s">
        <v>213</v>
      </c>
      <c r="D177" s="20" t="str">
        <f>INDEX(Réference!G:G,MATCH('Suivi reception'!C177,Réference!F:F,0))</f>
        <v>Salade de thon à la méditerranéenne</v>
      </c>
      <c r="E177" s="9" t="s">
        <v>20</v>
      </c>
      <c r="F177" s="10" t="s">
        <v>702</v>
      </c>
      <c r="G177" s="13">
        <v>46759</v>
      </c>
      <c r="H177" s="11">
        <v>1</v>
      </c>
      <c r="I177" s="9" t="s">
        <v>518</v>
      </c>
      <c r="J177" s="12">
        <v>1162</v>
      </c>
      <c r="K177" s="24">
        <f t="shared" si="76"/>
        <v>1162</v>
      </c>
      <c r="L177" s="12">
        <v>7</v>
      </c>
      <c r="M177" s="11"/>
    </row>
    <row r="178" spans="1:13" ht="15" customHeight="1" x14ac:dyDescent="0.25">
      <c r="A178" s="147">
        <v>46226</v>
      </c>
      <c r="B178" s="7" t="str">
        <f>INDEX(Réference!A:A,MATCH('Suivi reception'!C178,Réference!F:F,0))</f>
        <v>C0.02</v>
      </c>
      <c r="C178" s="8" t="s">
        <v>117</v>
      </c>
      <c r="D178" s="20" t="str">
        <f>INDEX(Réference!G:G,MATCH('Suivi reception'!C178,Réference!F:F,0))</f>
        <v>Salade végétarienne</v>
      </c>
      <c r="E178" s="9" t="s">
        <v>20</v>
      </c>
      <c r="F178" s="10" t="s">
        <v>703</v>
      </c>
      <c r="G178" s="13">
        <v>46762</v>
      </c>
      <c r="H178" s="11">
        <v>5</v>
      </c>
      <c r="I178" s="9" t="s">
        <v>518</v>
      </c>
      <c r="J178" s="12">
        <v>1344</v>
      </c>
      <c r="K178" s="24">
        <f t="shared" si="76"/>
        <v>6720</v>
      </c>
      <c r="L178" s="12">
        <v>7</v>
      </c>
      <c r="M178" s="11"/>
    </row>
    <row r="179" spans="1:13" ht="15" customHeight="1" x14ac:dyDescent="0.25">
      <c r="A179" s="147">
        <v>46226</v>
      </c>
      <c r="B179" s="7" t="str">
        <f>INDEX(Réference!A:A,MATCH('Suivi reception'!C179,Réference!F:F,0))</f>
        <v>C0.02</v>
      </c>
      <c r="C179" s="8" t="s">
        <v>117</v>
      </c>
      <c r="D179" s="20" t="str">
        <f>INDEX(Réference!G:G,MATCH('Suivi reception'!C179,Réference!F:F,0))</f>
        <v>Salade végétarienne</v>
      </c>
      <c r="E179" s="9" t="s">
        <v>20</v>
      </c>
      <c r="F179" s="10" t="s">
        <v>703</v>
      </c>
      <c r="G179" s="13">
        <v>46762</v>
      </c>
      <c r="H179" s="11">
        <v>1</v>
      </c>
      <c r="I179" s="9" t="s">
        <v>518</v>
      </c>
      <c r="J179" s="12">
        <v>525</v>
      </c>
      <c r="K179" s="24">
        <f t="shared" si="76"/>
        <v>525</v>
      </c>
      <c r="L179" s="12">
        <v>7</v>
      </c>
      <c r="M179" s="11"/>
    </row>
    <row r="180" spans="1:13" ht="15" customHeight="1" x14ac:dyDescent="0.25">
      <c r="A180" s="147">
        <v>46226</v>
      </c>
      <c r="B180" s="7" t="str">
        <f>INDEX(Réference!A:A,MATCH('Suivi reception'!C180,Réference!F:F,0))</f>
        <v>B0.10</v>
      </c>
      <c r="C180" s="8" t="s">
        <v>77</v>
      </c>
      <c r="D180" s="20" t="str">
        <f>INDEX(Réference!G:G,MATCH('Suivi reception'!C180,Réference!F:F,0))</f>
        <v>Salade italienne thon</v>
      </c>
      <c r="E180" s="9" t="s">
        <v>20</v>
      </c>
      <c r="F180" s="10" t="s">
        <v>700</v>
      </c>
      <c r="G180" s="13">
        <v>46760</v>
      </c>
      <c r="H180" s="11">
        <v>13</v>
      </c>
      <c r="I180" s="9" t="s">
        <v>518</v>
      </c>
      <c r="J180" s="12">
        <v>1344</v>
      </c>
      <c r="K180" s="24">
        <f t="shared" ref="K180:K188" si="77">IF(ISBLANK(H180),"",H180*J180)</f>
        <v>17472</v>
      </c>
      <c r="L180" s="12">
        <v>7</v>
      </c>
      <c r="M180" s="11"/>
    </row>
    <row r="181" spans="1:13" ht="15" customHeight="1" x14ac:dyDescent="0.25">
      <c r="A181" s="147">
        <v>46226</v>
      </c>
      <c r="B181" s="7" t="str">
        <f>INDEX(Réference!A:A,MATCH('Suivi reception'!C181,Réference!F:F,0))</f>
        <v>F0.038</v>
      </c>
      <c r="C181" s="8" t="s">
        <v>358</v>
      </c>
      <c r="D181" s="20" t="str">
        <f>INDEX(Réference!G:G,MATCH('Suivi reception'!C181,Réference!F:F,0))</f>
        <v>Pain hyperprotéiné (2 tranches)</v>
      </c>
      <c r="E181" s="9" t="s">
        <v>104</v>
      </c>
      <c r="F181" s="10" t="s">
        <v>712</v>
      </c>
      <c r="G181" s="13">
        <v>46583</v>
      </c>
      <c r="H181" s="11">
        <v>5</v>
      </c>
      <c r="I181" s="9" t="s">
        <v>518</v>
      </c>
      <c r="J181" s="12">
        <v>7200</v>
      </c>
      <c r="K181" s="24">
        <f t="shared" si="77"/>
        <v>36000</v>
      </c>
      <c r="L181" s="12">
        <v>120</v>
      </c>
      <c r="M181" s="11"/>
    </row>
    <row r="182" spans="1:13" ht="15" customHeight="1" x14ac:dyDescent="0.25">
      <c r="A182" s="147">
        <v>46226</v>
      </c>
      <c r="B182" s="7" t="str">
        <f>INDEX(Réference!A:A,MATCH('Suivi reception'!C182,Réference!F:F,0))</f>
        <v>B0.13</v>
      </c>
      <c r="C182" s="8" t="s">
        <v>88</v>
      </c>
      <c r="D182" s="20" t="str">
        <f>INDEX(Réference!G:G,MATCH('Suivi reception'!C182,Réference!F:F,0))</f>
        <v>Colin sauce curry coco et riz basmati</v>
      </c>
      <c r="E182" s="9" t="s">
        <v>24</v>
      </c>
      <c r="F182" s="10" t="s">
        <v>694</v>
      </c>
      <c r="G182" s="13">
        <v>46684</v>
      </c>
      <c r="H182" s="11">
        <v>6</v>
      </c>
      <c r="I182" s="9" t="s">
        <v>518</v>
      </c>
      <c r="J182" s="12">
        <v>960</v>
      </c>
      <c r="K182" s="24">
        <f t="shared" si="77"/>
        <v>5760</v>
      </c>
      <c r="L182" s="12">
        <v>10</v>
      </c>
      <c r="M182" s="11"/>
    </row>
    <row r="183" spans="1:13" ht="15" customHeight="1" x14ac:dyDescent="0.25">
      <c r="A183" s="147">
        <v>46226</v>
      </c>
      <c r="B183" s="7" t="str">
        <f>INDEX(Réference!A:A,MATCH('Suivi reception'!C183,Réference!F:F,0))</f>
        <v>B0.13</v>
      </c>
      <c r="C183" s="8" t="s">
        <v>88</v>
      </c>
      <c r="D183" s="20" t="str">
        <f>INDEX(Réference!G:G,MATCH('Suivi reception'!C183,Réference!F:F,0))</f>
        <v>Colin sauce curry coco et riz basmati</v>
      </c>
      <c r="E183" s="9" t="s">
        <v>24</v>
      </c>
      <c r="F183" s="10" t="s">
        <v>694</v>
      </c>
      <c r="G183" s="13">
        <v>46684</v>
      </c>
      <c r="H183" s="11">
        <v>1</v>
      </c>
      <c r="I183" s="9" t="s">
        <v>518</v>
      </c>
      <c r="J183" s="12">
        <v>314</v>
      </c>
      <c r="K183" s="24">
        <f t="shared" si="77"/>
        <v>314</v>
      </c>
      <c r="L183" s="12">
        <v>10</v>
      </c>
      <c r="M183" s="11"/>
    </row>
    <row r="184" spans="1:13" ht="15" customHeight="1" x14ac:dyDescent="0.25">
      <c r="A184" s="147">
        <v>46226</v>
      </c>
      <c r="B184" s="7" t="str">
        <f>INDEX(Réference!A:A,MATCH('Suivi reception'!C184,Réference!F:F,0))</f>
        <v>D0.07</v>
      </c>
      <c r="C184" s="8" t="s">
        <v>182</v>
      </c>
      <c r="D184" s="20" t="str">
        <f>INDEX(Réference!G:G,MATCH('Suivi reception'!C184,Réference!F:F,0))</f>
        <v>Curry végétarien</v>
      </c>
      <c r="E184" s="9" t="s">
        <v>24</v>
      </c>
      <c r="F184" s="10" t="s">
        <v>695</v>
      </c>
      <c r="G184" s="13">
        <v>46685</v>
      </c>
      <c r="H184" s="11">
        <v>5</v>
      </c>
      <c r="I184" s="9" t="s">
        <v>518</v>
      </c>
      <c r="J184" s="12">
        <v>1152</v>
      </c>
      <c r="K184" s="24">
        <f t="shared" si="77"/>
        <v>5760</v>
      </c>
      <c r="L184" s="12">
        <v>12</v>
      </c>
      <c r="M184" s="11"/>
    </row>
    <row r="185" spans="1:13" ht="15" customHeight="1" x14ac:dyDescent="0.25">
      <c r="A185" s="147">
        <v>46226</v>
      </c>
      <c r="B185" s="7" t="str">
        <f>INDEX(Réference!A:A,MATCH('Suivi reception'!C185,Réference!F:F,0))</f>
        <v>D0.07</v>
      </c>
      <c r="C185" s="8" t="s">
        <v>182</v>
      </c>
      <c r="D185" s="20" t="str">
        <f>INDEX(Réference!G:G,MATCH('Suivi reception'!C185,Réference!F:F,0))</f>
        <v>Curry végétarien</v>
      </c>
      <c r="E185" s="9" t="s">
        <v>24</v>
      </c>
      <c r="F185" s="10" t="s">
        <v>695</v>
      </c>
      <c r="G185" s="13">
        <v>46685</v>
      </c>
      <c r="H185" s="11">
        <v>1</v>
      </c>
      <c r="I185" s="9" t="s">
        <v>518</v>
      </c>
      <c r="J185" s="12">
        <v>440</v>
      </c>
      <c r="K185" s="24">
        <f t="shared" si="77"/>
        <v>440</v>
      </c>
      <c r="L185" s="12">
        <v>12</v>
      </c>
      <c r="M185" s="11"/>
    </row>
    <row r="186" spans="1:13" ht="15" customHeight="1" x14ac:dyDescent="0.25">
      <c r="A186" s="147">
        <v>46226</v>
      </c>
      <c r="B186" s="7" t="str">
        <f>INDEX(Réference!A:A,MATCH('Suivi reception'!C186,Réference!F:F,0))</f>
        <v>C0.15</v>
      </c>
      <c r="C186" s="8" t="s">
        <v>151</v>
      </c>
      <c r="D186" s="20" t="str">
        <f>INDEX(Réference!G:G,MATCH('Suivi reception'!C186,Réference!F:F,0))</f>
        <v>Dinde curry et riz</v>
      </c>
      <c r="E186" s="9" t="s">
        <v>24</v>
      </c>
      <c r="F186" s="10" t="s">
        <v>675</v>
      </c>
      <c r="G186" s="13">
        <v>46684</v>
      </c>
      <c r="H186" s="11">
        <v>1</v>
      </c>
      <c r="I186" s="9" t="s">
        <v>518</v>
      </c>
      <c r="J186" s="12">
        <v>814</v>
      </c>
      <c r="K186" s="24">
        <f t="shared" si="77"/>
        <v>814</v>
      </c>
      <c r="L186" s="12">
        <v>10</v>
      </c>
      <c r="M186" s="11"/>
    </row>
    <row r="187" spans="1:13" ht="15" customHeight="1" x14ac:dyDescent="0.25">
      <c r="A187" s="147">
        <v>46226</v>
      </c>
      <c r="B187" s="7" t="str">
        <f>INDEX(Réference!A:A,MATCH('Suivi reception'!C187,Réference!F:F,0))</f>
        <v>B0.17</v>
      </c>
      <c r="C187" s="8" t="s">
        <v>100</v>
      </c>
      <c r="D187" s="20" t="str">
        <f>INDEX(Réference!G:G,MATCH('Suivi reception'!C187,Réference!F:F,0))</f>
        <v>Poulet Green Thai</v>
      </c>
      <c r="E187" s="9" t="s">
        <v>24</v>
      </c>
      <c r="F187" s="10" t="s">
        <v>696</v>
      </c>
      <c r="G187" s="13">
        <v>46686</v>
      </c>
      <c r="H187" s="11">
        <v>10</v>
      </c>
      <c r="I187" s="9" t="s">
        <v>518</v>
      </c>
      <c r="J187" s="12">
        <v>960</v>
      </c>
      <c r="K187" s="24">
        <f t="shared" si="77"/>
        <v>9600</v>
      </c>
      <c r="L187" s="12">
        <v>10</v>
      </c>
      <c r="M187" s="11"/>
    </row>
    <row r="188" spans="1:13" ht="15" customHeight="1" x14ac:dyDescent="0.25">
      <c r="A188" s="147">
        <v>46226</v>
      </c>
      <c r="B188" s="7" t="str">
        <f>INDEX(Réference!A:A,MATCH('Suivi reception'!C188,Réference!F:F,0))</f>
        <v>B0.17</v>
      </c>
      <c r="C188" s="8" t="s">
        <v>100</v>
      </c>
      <c r="D188" s="20" t="str">
        <f>INDEX(Réference!G:G,MATCH('Suivi reception'!C188,Réference!F:F,0))</f>
        <v>Poulet Green Thai</v>
      </c>
      <c r="E188" s="9" t="s">
        <v>24</v>
      </c>
      <c r="F188" s="10" t="s">
        <v>696</v>
      </c>
      <c r="G188" s="13">
        <v>46686</v>
      </c>
      <c r="H188" s="11">
        <v>1</v>
      </c>
      <c r="I188" s="9" t="s">
        <v>518</v>
      </c>
      <c r="J188" s="12">
        <v>388</v>
      </c>
      <c r="K188" s="24">
        <f t="shared" si="77"/>
        <v>388</v>
      </c>
      <c r="L188" s="12">
        <v>10</v>
      </c>
      <c r="M188" s="11"/>
    </row>
    <row r="189" spans="1:13" ht="15" customHeight="1" x14ac:dyDescent="0.25">
      <c r="A189" s="147">
        <v>46227</v>
      </c>
      <c r="B189" s="7" t="str">
        <f>INDEX(Réference!A:A,MATCH('Suivi reception'!C189,Réference!F:F,0))</f>
        <v>F0.034</v>
      </c>
      <c r="C189" s="8" t="s">
        <v>348</v>
      </c>
      <c r="D189" s="20" t="str">
        <f>INDEX(Réference!G:G,MATCH('Suivi reception'!C189,Réference!F:F,0))</f>
        <v>Barre granola pomme cannelle</v>
      </c>
      <c r="E189" s="9" t="s">
        <v>521</v>
      </c>
      <c r="F189" s="10" t="s">
        <v>698</v>
      </c>
      <c r="G189" s="13">
        <v>46585</v>
      </c>
      <c r="H189" s="11">
        <v>1</v>
      </c>
      <c r="I189" s="9" t="s">
        <v>518</v>
      </c>
      <c r="J189" s="12">
        <v>6400</v>
      </c>
      <c r="K189" s="24">
        <f t="shared" ref="K189:K193" si="78">IF(ISBLANK(H189),"",H189*J189)</f>
        <v>6400</v>
      </c>
      <c r="L189" s="12">
        <v>80</v>
      </c>
      <c r="M189" s="11"/>
    </row>
    <row r="190" spans="1:13" ht="15" customHeight="1" x14ac:dyDescent="0.25">
      <c r="A190" s="147">
        <v>46227</v>
      </c>
      <c r="B190" s="7" t="str">
        <f>INDEX(Réference!A:A,MATCH('Suivi reception'!C190,Réference!F:F,0))</f>
        <v>F0.034</v>
      </c>
      <c r="C190" s="8" t="s">
        <v>348</v>
      </c>
      <c r="D190" s="20" t="str">
        <f>INDEX(Réference!G:G,MATCH('Suivi reception'!C190,Réference!F:F,0))</f>
        <v>Barre granola pomme cannelle</v>
      </c>
      <c r="E190" s="9" t="s">
        <v>521</v>
      </c>
      <c r="F190" s="10" t="s">
        <v>698</v>
      </c>
      <c r="G190" s="13">
        <v>46585</v>
      </c>
      <c r="H190" s="11">
        <v>1</v>
      </c>
      <c r="I190" s="9" t="s">
        <v>518</v>
      </c>
      <c r="J190" s="12">
        <v>7168</v>
      </c>
      <c r="K190" s="24">
        <f t="shared" si="78"/>
        <v>7168</v>
      </c>
      <c r="L190" s="12">
        <v>80</v>
      </c>
      <c r="M190" s="11"/>
    </row>
    <row r="191" spans="1:13" ht="15" customHeight="1" x14ac:dyDescent="0.25">
      <c r="A191" s="147">
        <v>46227</v>
      </c>
      <c r="B191" s="7" t="str">
        <f>INDEX(Réference!A:A,MATCH('Suivi reception'!C191,Réference!F:F,0))</f>
        <v>F0.031</v>
      </c>
      <c r="C191" s="8" t="s">
        <v>342</v>
      </c>
      <c r="D191" s="20" t="str">
        <f>INDEX(Réference!G:G,MATCH('Suivi reception'!C191,Réference!F:F,0))</f>
        <v>Barre granola avoine et noix de coco (sans gluten)</v>
      </c>
      <c r="E191" s="9" t="s">
        <v>521</v>
      </c>
      <c r="F191" s="10" t="s">
        <v>698</v>
      </c>
      <c r="G191" s="13">
        <v>46585</v>
      </c>
      <c r="H191" s="11">
        <v>1</v>
      </c>
      <c r="I191" s="9" t="s">
        <v>518</v>
      </c>
      <c r="J191" s="12">
        <v>7200</v>
      </c>
      <c r="K191" s="24">
        <f t="shared" si="78"/>
        <v>7200</v>
      </c>
      <c r="L191" s="12">
        <v>90</v>
      </c>
      <c r="M191" s="11"/>
    </row>
    <row r="192" spans="1:13" ht="15" customHeight="1" x14ac:dyDescent="0.25">
      <c r="A192" s="147">
        <v>46227</v>
      </c>
      <c r="B192" s="7" t="str">
        <f>INDEX(Réference!A:A,MATCH('Suivi reception'!C192,Réference!F:F,0))</f>
        <v>F0.031</v>
      </c>
      <c r="C192" s="8" t="s">
        <v>342</v>
      </c>
      <c r="D192" s="20" t="str">
        <f>INDEX(Réference!G:G,MATCH('Suivi reception'!C192,Réference!F:F,0))</f>
        <v>Barre granola avoine et noix de coco (sans gluten)</v>
      </c>
      <c r="E192" s="9" t="s">
        <v>521</v>
      </c>
      <c r="F192" s="10" t="s">
        <v>698</v>
      </c>
      <c r="G192" s="13">
        <v>46585</v>
      </c>
      <c r="H192" s="11">
        <v>1</v>
      </c>
      <c r="I192" s="9" t="s">
        <v>518</v>
      </c>
      <c r="J192" s="12">
        <v>7650</v>
      </c>
      <c r="K192" s="24">
        <f t="shared" si="78"/>
        <v>7650</v>
      </c>
      <c r="L192" s="12">
        <v>90</v>
      </c>
      <c r="M192" s="11"/>
    </row>
    <row r="193" spans="1:13" ht="15" customHeight="1" x14ac:dyDescent="0.25">
      <c r="A193" s="147">
        <v>46227</v>
      </c>
      <c r="B193" s="7" t="str">
        <f>INDEX(Réference!A:A,MATCH('Suivi reception'!C193,Réference!F:F,0))</f>
        <v>F0.035</v>
      </c>
      <c r="C193" s="8" t="s">
        <v>350</v>
      </c>
      <c r="D193" s="20" t="str">
        <f>INDEX(Réference!G:G,MATCH('Suivi reception'!C193,Réference!F:F,0))</f>
        <v>Barre chocolat fruits rouges</v>
      </c>
      <c r="E193" s="9" t="s">
        <v>521</v>
      </c>
      <c r="F193" s="10" t="s">
        <v>697</v>
      </c>
      <c r="G193" s="13">
        <v>46588</v>
      </c>
      <c r="H193" s="11">
        <v>3</v>
      </c>
      <c r="I193" s="9" t="s">
        <v>518</v>
      </c>
      <c r="J193" s="12">
        <v>6720</v>
      </c>
      <c r="K193" s="24">
        <f t="shared" si="78"/>
        <v>20160</v>
      </c>
      <c r="L193" s="12">
        <v>105</v>
      </c>
      <c r="M193" s="11"/>
    </row>
    <row r="194" spans="1:13" ht="15" customHeight="1" x14ac:dyDescent="0.25">
      <c r="A194" s="147">
        <v>46227</v>
      </c>
      <c r="B194" s="7" t="str">
        <f>INDEX(Réference!A:A,MATCH('Suivi reception'!C194,Réference!F:F,0))</f>
        <v>F0.035</v>
      </c>
      <c r="C194" s="8" t="s">
        <v>350</v>
      </c>
      <c r="D194" s="20" t="str">
        <f>INDEX(Réference!G:G,MATCH('Suivi reception'!C194,Réference!F:F,0))</f>
        <v>Barre chocolat fruits rouges</v>
      </c>
      <c r="E194" s="9" t="s">
        <v>521</v>
      </c>
      <c r="F194" s="10" t="s">
        <v>697</v>
      </c>
      <c r="G194" s="13">
        <v>46588</v>
      </c>
      <c r="H194" s="11">
        <v>1</v>
      </c>
      <c r="I194" s="9" t="s">
        <v>518</v>
      </c>
      <c r="J194" s="12">
        <v>7134</v>
      </c>
      <c r="K194" s="24">
        <f>IF(ISBLANK(H194),"",H194*J194)</f>
        <v>7134</v>
      </c>
      <c r="L194" s="12">
        <v>105</v>
      </c>
      <c r="M194" s="11"/>
    </row>
    <row r="195" spans="1:13" ht="15" customHeight="1" x14ac:dyDescent="0.25">
      <c r="A195" s="147">
        <v>46227</v>
      </c>
      <c r="B195" s="7" t="str">
        <f>INDEX(Réference!A:A,MATCH('Suivi reception'!C195,Réference!F:F,0))</f>
        <v>C0.01</v>
      </c>
      <c r="C195" s="8" t="s">
        <v>601</v>
      </c>
      <c r="D195" s="20" t="str">
        <f>INDEX(Réference!G:G,MATCH('Suivi reception'!C195,Réference!F:F,0))</f>
        <v> sachet de 4 tranches de pain noir</v>
      </c>
      <c r="E195" s="9" t="s">
        <v>602</v>
      </c>
      <c r="F195" s="10" t="s">
        <v>711</v>
      </c>
      <c r="G195" s="13">
        <v>46312</v>
      </c>
      <c r="H195" s="11">
        <v>4</v>
      </c>
      <c r="I195" s="9" t="s">
        <v>518</v>
      </c>
      <c r="J195" s="12">
        <v>720</v>
      </c>
      <c r="K195" s="24">
        <f>IF(ISBLANK(H195),"",H195*J195)</f>
        <v>2880</v>
      </c>
      <c r="L195" s="12">
        <v>30</v>
      </c>
      <c r="M195" s="11"/>
    </row>
    <row r="196" spans="1:13" ht="15" customHeight="1" x14ac:dyDescent="0.25">
      <c r="A196" s="147">
        <v>46227</v>
      </c>
      <c r="B196" s="7" t="str">
        <f>INDEX(Réference!A:A,MATCH('Suivi reception'!C196,Réference!F:F,0))</f>
        <v>F0.015</v>
      </c>
      <c r="C196" s="8" t="s">
        <v>306</v>
      </c>
      <c r="D196" s="20" t="str">
        <f>INDEX(Réference!G:G,MATCH('Suivi reception'!C196,Réference!F:F,0))</f>
        <v>Biscuits nappés chocolat noir</v>
      </c>
      <c r="E196" s="9" t="s">
        <v>55</v>
      </c>
      <c r="F196" s="10" t="s">
        <v>595</v>
      </c>
      <c r="G196" s="13">
        <v>46547</v>
      </c>
      <c r="H196" s="11">
        <v>3</v>
      </c>
      <c r="I196" s="9" t="s">
        <v>518</v>
      </c>
      <c r="J196" s="12">
        <v>7040</v>
      </c>
      <c r="K196" s="24">
        <f t="shared" ref="K196:K198" si="79">IF(ISBLANK(H196),"",H196*J196)</f>
        <v>21120</v>
      </c>
      <c r="L196" s="12">
        <v>110</v>
      </c>
      <c r="M196" s="11"/>
    </row>
    <row r="197" spans="1:13" ht="15" customHeight="1" x14ac:dyDescent="0.25">
      <c r="A197" s="147">
        <v>46227</v>
      </c>
      <c r="B197" s="7" t="str">
        <f>INDEX(Réference!A:A,MATCH('Suivi reception'!C197,Réference!F:F,0))</f>
        <v>F0.015</v>
      </c>
      <c r="C197" s="8" t="s">
        <v>306</v>
      </c>
      <c r="D197" s="20" t="str">
        <f>INDEX(Réference!G:G,MATCH('Suivi reception'!C197,Réference!F:F,0))</f>
        <v>Biscuits nappés chocolat noir</v>
      </c>
      <c r="E197" s="9" t="s">
        <v>55</v>
      </c>
      <c r="F197" s="10" t="s">
        <v>595</v>
      </c>
      <c r="G197" s="13">
        <v>46547</v>
      </c>
      <c r="H197" s="11">
        <v>1</v>
      </c>
      <c r="I197" s="9" t="s">
        <v>518</v>
      </c>
      <c r="J197" s="12">
        <v>5610</v>
      </c>
      <c r="K197" s="24">
        <f t="shared" ref="K197" si="80">IF(ISBLANK(H197),"",H197*J197)</f>
        <v>5610</v>
      </c>
      <c r="L197" s="12">
        <v>110</v>
      </c>
      <c r="M197" s="11"/>
    </row>
    <row r="198" spans="1:13" ht="15" customHeight="1" x14ac:dyDescent="0.25">
      <c r="A198" s="147">
        <v>46227</v>
      </c>
      <c r="B198" s="7" t="str">
        <f>INDEX(Réference!A:A,MATCH('Suivi reception'!C198,Réference!F:F,0))</f>
        <v>F0.011</v>
      </c>
      <c r="C198" s="8" t="s">
        <v>296</v>
      </c>
      <c r="D198" s="20" t="str">
        <f>INDEX(Réference!G:G,MATCH('Suivi reception'!C198,Réference!F:F,0))</f>
        <v>Biscuits nappés chocolat au lait</v>
      </c>
      <c r="E198" s="9" t="s">
        <v>55</v>
      </c>
      <c r="F198" s="10" t="s">
        <v>713</v>
      </c>
      <c r="G198" s="13">
        <v>46569</v>
      </c>
      <c r="H198" s="11">
        <v>5</v>
      </c>
      <c r="I198" s="9" t="s">
        <v>518</v>
      </c>
      <c r="J198" s="12">
        <v>7040</v>
      </c>
      <c r="K198" s="24">
        <f t="shared" si="79"/>
        <v>35200</v>
      </c>
      <c r="L198" s="12">
        <v>110</v>
      </c>
      <c r="M198" s="11"/>
    </row>
    <row r="199" spans="1:13" ht="15" customHeight="1" x14ac:dyDescent="0.25">
      <c r="A199" s="147">
        <v>46227</v>
      </c>
      <c r="B199" s="7" t="str">
        <f>INDEX(Réference!A:A,MATCH('Suivi reception'!C199,Réference!F:F,0))</f>
        <v>F0.011</v>
      </c>
      <c r="C199" s="8" t="s">
        <v>296</v>
      </c>
      <c r="D199" s="20" t="str">
        <f>INDEX(Réference!G:G,MATCH('Suivi reception'!C199,Réference!F:F,0))</f>
        <v>Biscuits nappés chocolat au lait</v>
      </c>
      <c r="E199" s="9" t="s">
        <v>55</v>
      </c>
      <c r="F199" s="10" t="s">
        <v>713</v>
      </c>
      <c r="G199" s="13">
        <v>46569</v>
      </c>
      <c r="H199" s="11">
        <v>1</v>
      </c>
      <c r="I199" s="9" t="s">
        <v>518</v>
      </c>
      <c r="J199" s="12">
        <v>3960</v>
      </c>
      <c r="K199" s="24">
        <f t="shared" ref="K199" si="81">IF(ISBLANK(H199),"",H199*J199)</f>
        <v>3960</v>
      </c>
      <c r="L199" s="12">
        <v>110</v>
      </c>
      <c r="M199" s="11"/>
    </row>
    <row r="200" spans="1:13" ht="15" customHeight="1" x14ac:dyDescent="0.25">
      <c r="A200" s="147">
        <v>46230</v>
      </c>
      <c r="B200" s="7" t="str">
        <f>INDEX(Réference!A:A,MATCH('Suivi reception'!C200,Réference!F:F,0))</f>
        <v>E0.10</v>
      </c>
      <c r="C200" s="8" t="s">
        <v>243</v>
      </c>
      <c r="D200" s="20" t="str">
        <f>INDEX(Réference!G:G,MATCH('Suivi reception'!C200,Réference!F:F,0))</f>
        <v>Poulet rôti et purée à l'ancienne</v>
      </c>
      <c r="E200" s="9" t="s">
        <v>20</v>
      </c>
      <c r="F200" s="10" t="s">
        <v>708</v>
      </c>
      <c r="G200" s="13">
        <v>46739</v>
      </c>
      <c r="H200" s="11">
        <v>9</v>
      </c>
      <c r="I200" s="9" t="s">
        <v>518</v>
      </c>
      <c r="J200" s="12">
        <v>840</v>
      </c>
      <c r="K200" s="24">
        <f t="shared" ref="K200:K204" si="82">IF(ISBLANK(H200),"",H200*J200)</f>
        <v>7560</v>
      </c>
      <c r="L200" s="12">
        <v>10</v>
      </c>
      <c r="M200" s="11"/>
    </row>
    <row r="201" spans="1:13" ht="15" customHeight="1" x14ac:dyDescent="0.25">
      <c r="A201" s="147">
        <v>46230</v>
      </c>
      <c r="B201" s="7" t="str">
        <f>INDEX(Réference!A:A,MATCH('Suivi reception'!C201,Réference!F:F,0))</f>
        <v>E0.10</v>
      </c>
      <c r="C201" s="8" t="s">
        <v>243</v>
      </c>
      <c r="D201" s="20" t="str">
        <f>INDEX(Réference!G:G,MATCH('Suivi reception'!C201,Réference!F:F,0))</f>
        <v>Poulet rôti et purée à l'ancienne</v>
      </c>
      <c r="E201" s="9" t="s">
        <v>20</v>
      </c>
      <c r="F201" s="10" t="s">
        <v>708</v>
      </c>
      <c r="G201" s="13">
        <v>46739</v>
      </c>
      <c r="H201" s="11">
        <v>1</v>
      </c>
      <c r="I201" s="9" t="s">
        <v>518</v>
      </c>
      <c r="J201" s="12">
        <v>150</v>
      </c>
      <c r="K201" s="24">
        <f t="shared" si="82"/>
        <v>150</v>
      </c>
      <c r="L201" s="12">
        <v>10</v>
      </c>
      <c r="M201" s="11"/>
    </row>
    <row r="202" spans="1:13" ht="15" customHeight="1" x14ac:dyDescent="0.25">
      <c r="A202" s="147">
        <v>46230</v>
      </c>
      <c r="B202" s="7" t="str">
        <f>INDEX(Réference!A:A,MATCH('Suivi reception'!C202,Réference!F:F,0))</f>
        <v>E0.10</v>
      </c>
      <c r="C202" s="8" t="s">
        <v>243</v>
      </c>
      <c r="D202" s="20" t="str">
        <f>INDEX(Réference!G:G,MATCH('Suivi reception'!C202,Réference!F:F,0))</f>
        <v>Poulet rôti et purée à l'ancienne</v>
      </c>
      <c r="E202" s="9" t="s">
        <v>20</v>
      </c>
      <c r="F202" s="10" t="s">
        <v>634</v>
      </c>
      <c r="G202" s="13">
        <v>46682</v>
      </c>
      <c r="H202" s="11">
        <v>1</v>
      </c>
      <c r="I202" s="9" t="s">
        <v>518</v>
      </c>
      <c r="J202" s="12">
        <v>290</v>
      </c>
      <c r="K202" s="24">
        <f t="shared" si="82"/>
        <v>290</v>
      </c>
      <c r="L202" s="12">
        <v>10</v>
      </c>
      <c r="M202" s="11"/>
    </row>
    <row r="203" spans="1:13" ht="15" customHeight="1" x14ac:dyDescent="0.25">
      <c r="A203" s="147">
        <v>46230</v>
      </c>
      <c r="B203" s="7" t="str">
        <f>INDEX(Réference!A:A,MATCH('Suivi reception'!C203,Réference!F:F,0))</f>
        <v>C0.05</v>
      </c>
      <c r="C203" s="8" t="s">
        <v>126</v>
      </c>
      <c r="D203" s="20" t="str">
        <f>INDEX(Réference!G:G,MATCH('Suivi reception'!C203,Réference!F:F,0))</f>
        <v>Saladede thon à la française /Tuna French Style</v>
      </c>
      <c r="E203" s="9" t="s">
        <v>20</v>
      </c>
      <c r="F203" s="10" t="s">
        <v>707</v>
      </c>
      <c r="G203" s="13">
        <v>46758</v>
      </c>
      <c r="H203" s="11">
        <v>11</v>
      </c>
      <c r="I203" s="9" t="s">
        <v>518</v>
      </c>
      <c r="J203" s="12">
        <v>1344</v>
      </c>
      <c r="K203" s="24">
        <f t="shared" si="82"/>
        <v>14784</v>
      </c>
      <c r="L203" s="12">
        <v>7</v>
      </c>
      <c r="M203" s="11"/>
    </row>
    <row r="204" spans="1:13" ht="15" customHeight="1" x14ac:dyDescent="0.25">
      <c r="A204" s="147">
        <v>46230</v>
      </c>
      <c r="B204" s="7" t="str">
        <f>INDEX(Réference!A:A,MATCH('Suivi reception'!C204,Réference!F:F,0))</f>
        <v>C0.05</v>
      </c>
      <c r="C204" s="8" t="s">
        <v>126</v>
      </c>
      <c r="D204" s="20" t="str">
        <f>INDEX(Réference!G:G,MATCH('Suivi reception'!C204,Réference!F:F,0))</f>
        <v>Saladede thon à la française /Tuna French Style</v>
      </c>
      <c r="E204" s="9" t="s">
        <v>20</v>
      </c>
      <c r="F204" s="10" t="s">
        <v>707</v>
      </c>
      <c r="G204" s="13">
        <v>46758</v>
      </c>
      <c r="H204" s="11">
        <v>1</v>
      </c>
      <c r="I204" s="9" t="s">
        <v>518</v>
      </c>
      <c r="J204" s="12">
        <v>497</v>
      </c>
      <c r="K204" s="24">
        <f t="shared" si="82"/>
        <v>497</v>
      </c>
      <c r="L204" s="12">
        <v>7</v>
      </c>
      <c r="M204" s="11"/>
    </row>
    <row r="205" spans="1:13" ht="15" customHeight="1" x14ac:dyDescent="0.25">
      <c r="A205" s="147">
        <v>46230</v>
      </c>
      <c r="B205" s="7" t="str">
        <f>INDEX(Réference!A:A,MATCH('Suivi reception'!C205,Réference!F:F,0))</f>
        <v>B0.14</v>
      </c>
      <c r="C205" s="8" t="s">
        <v>92</v>
      </c>
      <c r="D205" s="20" t="str">
        <f>INDEX(Réference!G:G,MATCH('Suivi reception'!C205,Réference!F:F,0))</f>
        <v>Steak haché et purée à l'emmental</v>
      </c>
      <c r="E205" s="9" t="s">
        <v>20</v>
      </c>
      <c r="F205" s="10" t="s">
        <v>704</v>
      </c>
      <c r="G205" s="13">
        <v>46754</v>
      </c>
      <c r="H205" s="11">
        <v>14</v>
      </c>
      <c r="I205" s="9" t="s">
        <v>518</v>
      </c>
      <c r="J205" s="12">
        <v>840</v>
      </c>
      <c r="K205" s="24">
        <f t="shared" ref="K205:K226" si="83">IF(ISBLANK(H205),"",H205*J205)</f>
        <v>11760</v>
      </c>
      <c r="L205" s="12">
        <v>10</v>
      </c>
      <c r="M205" s="11"/>
    </row>
    <row r="206" spans="1:13" ht="15" customHeight="1" x14ac:dyDescent="0.25">
      <c r="A206" s="147">
        <v>46230</v>
      </c>
      <c r="B206" s="7" t="str">
        <f>INDEX(Réference!A:A,MATCH('Suivi reception'!C206,Réference!F:F,0))</f>
        <v>B0.14</v>
      </c>
      <c r="C206" s="8" t="s">
        <v>92</v>
      </c>
      <c r="D206" s="20" t="str">
        <f>INDEX(Réference!G:G,MATCH('Suivi reception'!C206,Réference!F:F,0))</f>
        <v>Steak haché et purée à l'emmental</v>
      </c>
      <c r="E206" s="9" t="s">
        <v>20</v>
      </c>
      <c r="F206" s="10" t="s">
        <v>704</v>
      </c>
      <c r="G206" s="13">
        <v>46754</v>
      </c>
      <c r="H206" s="11">
        <v>1</v>
      </c>
      <c r="I206" s="9" t="s">
        <v>518</v>
      </c>
      <c r="J206" s="12">
        <v>920</v>
      </c>
      <c r="K206" s="24">
        <f t="shared" ref="K206" si="84">IF(ISBLANK(H206),"",H206*J206)</f>
        <v>920</v>
      </c>
      <c r="L206" s="12">
        <v>10</v>
      </c>
      <c r="M206" s="11"/>
    </row>
    <row r="207" spans="1:13" ht="15" customHeight="1" x14ac:dyDescent="0.25">
      <c r="A207" s="147">
        <v>46230</v>
      </c>
      <c r="B207" s="7" t="str">
        <f>INDEX(Réference!A:A,MATCH('Suivi reception'!C207,Réference!F:F,0))</f>
        <v>E0.01</v>
      </c>
      <c r="C207" s="8" t="s">
        <v>219</v>
      </c>
      <c r="D207" s="20" t="str">
        <f>INDEX(Réference!G:G,MATCH('Suivi reception'!C207,Réference!F:F,0))</f>
        <v>Mélange de lentilles et légumes au lait de coco</v>
      </c>
      <c r="E207" s="9" t="s">
        <v>20</v>
      </c>
      <c r="F207" s="10" t="s">
        <v>705</v>
      </c>
      <c r="G207" s="13">
        <v>46750</v>
      </c>
      <c r="H207" s="11">
        <v>3</v>
      </c>
      <c r="I207" s="9" t="s">
        <v>518</v>
      </c>
      <c r="J207" s="12">
        <v>924</v>
      </c>
      <c r="K207" s="24">
        <f t="shared" si="83"/>
        <v>2772</v>
      </c>
      <c r="L207" s="12">
        <v>11</v>
      </c>
      <c r="M207" s="11"/>
    </row>
    <row r="208" spans="1:13" ht="15" customHeight="1" x14ac:dyDescent="0.25">
      <c r="A208" s="147">
        <v>46230</v>
      </c>
      <c r="B208" s="7" t="str">
        <f>INDEX(Réference!A:A,MATCH('Suivi reception'!C208,Réference!F:F,0))</f>
        <v>C0.18</v>
      </c>
      <c r="C208" s="8" t="s">
        <v>159</v>
      </c>
      <c r="D208" s="20" t="str">
        <f>INDEX(Réference!G:G,MATCH('Suivi reception'!C208,Réference!F:F,0))</f>
        <v>Bœuf bourguignon</v>
      </c>
      <c r="E208" s="9" t="s">
        <v>20</v>
      </c>
      <c r="F208" s="10" t="s">
        <v>706</v>
      </c>
      <c r="G208" s="13">
        <v>46762</v>
      </c>
      <c r="H208" s="11">
        <v>1</v>
      </c>
      <c r="I208" s="9" t="s">
        <v>518</v>
      </c>
      <c r="J208" s="12">
        <v>924</v>
      </c>
      <c r="K208" s="24">
        <f t="shared" si="83"/>
        <v>924</v>
      </c>
      <c r="L208" s="12">
        <v>11</v>
      </c>
      <c r="M208" s="11"/>
    </row>
    <row r="209" spans="1:13" ht="15" customHeight="1" x14ac:dyDescent="0.25">
      <c r="A209" s="147">
        <v>46230</v>
      </c>
      <c r="B209" s="7" t="str">
        <f>INDEX(Réference!A:A,MATCH('Suivi reception'!C209,Réference!F:F,0))</f>
        <v>C0.18</v>
      </c>
      <c r="C209" s="8" t="s">
        <v>159</v>
      </c>
      <c r="D209" s="20" t="str">
        <f>INDEX(Réference!G:G,MATCH('Suivi reception'!C209,Réference!F:F,0))</f>
        <v>Bœuf bourguignon</v>
      </c>
      <c r="E209" s="9" t="s">
        <v>20</v>
      </c>
      <c r="F209" s="10" t="s">
        <v>706</v>
      </c>
      <c r="G209" s="13">
        <v>46762</v>
      </c>
      <c r="H209" s="11">
        <v>1</v>
      </c>
      <c r="I209" s="9" t="s">
        <v>518</v>
      </c>
      <c r="J209" s="12">
        <v>792</v>
      </c>
      <c r="K209" s="24">
        <f t="shared" si="83"/>
        <v>792</v>
      </c>
      <c r="L209" s="12">
        <v>11</v>
      </c>
      <c r="M209" s="11"/>
    </row>
    <row r="210" spans="1:13" ht="15" customHeight="1" x14ac:dyDescent="0.25">
      <c r="A210" s="147">
        <v>46230</v>
      </c>
      <c r="B210" s="7" t="str">
        <f>INDEX(Réference!A:A,MATCH('Suivi reception'!C210,Réference!F:F,0))</f>
        <v>C0.18</v>
      </c>
      <c r="C210" s="8" t="s">
        <v>159</v>
      </c>
      <c r="D210" s="20" t="str">
        <f>INDEX(Réference!G:G,MATCH('Suivi reception'!C210,Réference!F:F,0))</f>
        <v>Bœuf bourguignon</v>
      </c>
      <c r="E210" s="9" t="s">
        <v>20</v>
      </c>
      <c r="F210" s="10" t="s">
        <v>619</v>
      </c>
      <c r="G210" s="13">
        <v>46718</v>
      </c>
      <c r="H210" s="11">
        <v>1</v>
      </c>
      <c r="I210" s="9" t="s">
        <v>518</v>
      </c>
      <c r="J210" s="12">
        <v>55</v>
      </c>
      <c r="K210" s="24">
        <f t="shared" si="83"/>
        <v>55</v>
      </c>
      <c r="L210" s="12">
        <v>11</v>
      </c>
      <c r="M210" s="11"/>
    </row>
    <row r="211" spans="1:13" ht="15" customHeight="1" x14ac:dyDescent="0.25">
      <c r="A211" s="147">
        <v>46230</v>
      </c>
      <c r="B211" s="7" t="str">
        <f>INDEX(Réference!A:A,MATCH('Suivi reception'!C211,Réference!F:F,0))</f>
        <v>G0.035</v>
      </c>
      <c r="C211" s="8" t="s">
        <v>465</v>
      </c>
      <c r="D211" s="20" t="str">
        <f>INDEX(Réference!G:G,MATCH('Suivi reception'!C211,Réference!F:F,0))</f>
        <v>Graines de chia Bio - 500 g</v>
      </c>
      <c r="E211" s="9" t="s">
        <v>102</v>
      </c>
      <c r="F211" s="10" t="s">
        <v>717</v>
      </c>
      <c r="G211" s="13">
        <v>46571</v>
      </c>
      <c r="H211" s="11">
        <v>1</v>
      </c>
      <c r="I211" s="9" t="s">
        <v>518</v>
      </c>
      <c r="J211" s="12">
        <v>1152</v>
      </c>
      <c r="K211" s="24">
        <f t="shared" si="83"/>
        <v>1152</v>
      </c>
      <c r="L211" s="12">
        <v>6</v>
      </c>
      <c r="M211" s="11"/>
    </row>
    <row r="212" spans="1:13" ht="15" customHeight="1" x14ac:dyDescent="0.25">
      <c r="A212" s="147">
        <v>46231</v>
      </c>
      <c r="B212" s="7" t="str">
        <f>INDEX(Réference!A:A,MATCH('Suivi reception'!C212,Réference!F:F,0))</f>
        <v>B0.04</v>
      </c>
      <c r="C212" s="8" t="s">
        <v>53</v>
      </c>
      <c r="D212" s="20" t="str">
        <f>INDEX(Réference!G:G,MATCH('Suivi reception'!C212,Réference!F:F,0))</f>
        <v>Poulet basquaise et son riz</v>
      </c>
      <c r="E212" s="9" t="s">
        <v>20</v>
      </c>
      <c r="F212" s="10" t="s">
        <v>714</v>
      </c>
      <c r="G212" s="13">
        <v>46754</v>
      </c>
      <c r="H212" s="11">
        <v>12</v>
      </c>
      <c r="I212" s="9" t="s">
        <v>518</v>
      </c>
      <c r="J212" s="12">
        <v>840</v>
      </c>
      <c r="K212" s="24">
        <f t="shared" si="83"/>
        <v>10080</v>
      </c>
      <c r="L212" s="12">
        <v>10</v>
      </c>
      <c r="M212" s="11"/>
    </row>
    <row r="213" spans="1:13" ht="15" customHeight="1" x14ac:dyDescent="0.25">
      <c r="A213" s="147">
        <v>46231</v>
      </c>
      <c r="B213" s="7" t="str">
        <f>INDEX(Réference!A:A,MATCH('Suivi reception'!C213,Réference!F:F,0))</f>
        <v>B0.04</v>
      </c>
      <c r="C213" s="8" t="s">
        <v>53</v>
      </c>
      <c r="D213" s="20" t="str">
        <f>INDEX(Réference!G:G,MATCH('Suivi reception'!C213,Réference!F:F,0))</f>
        <v>Poulet basquaise et son riz</v>
      </c>
      <c r="E213" s="9" t="s">
        <v>20</v>
      </c>
      <c r="F213" s="10" t="s">
        <v>714</v>
      </c>
      <c r="G213" s="13">
        <v>46754</v>
      </c>
      <c r="H213" s="11">
        <v>1</v>
      </c>
      <c r="I213" s="9" t="s">
        <v>518</v>
      </c>
      <c r="J213" s="12">
        <v>940</v>
      </c>
      <c r="K213" s="24">
        <f t="shared" ref="K213" si="85">IF(ISBLANK(H213),"",H213*J213)</f>
        <v>940</v>
      </c>
      <c r="L213" s="12">
        <v>10</v>
      </c>
      <c r="M213" s="11"/>
    </row>
    <row r="214" spans="1:13" ht="15" customHeight="1" x14ac:dyDescent="0.25">
      <c r="A214" s="147">
        <v>46231</v>
      </c>
      <c r="B214" s="7" t="str">
        <f>INDEX(Réference!A:A,MATCH('Suivi reception'!C214,Réference!F:F,0))</f>
        <v>E0.08</v>
      </c>
      <c r="C214" s="8" t="s">
        <v>238</v>
      </c>
      <c r="D214" s="20" t="str">
        <f>INDEX(Réference!G:G,MATCH('Suivi reception'!C214,Réference!F:F,0))</f>
        <v>Poulet mariné au citron et légumes du jardin 
(Poulet Thym Citron)</v>
      </c>
      <c r="E214" s="9" t="s">
        <v>20</v>
      </c>
      <c r="F214" s="10" t="s">
        <v>715</v>
      </c>
      <c r="G214" s="13">
        <v>46759</v>
      </c>
      <c r="H214" s="11">
        <v>10</v>
      </c>
      <c r="I214" s="9" t="s">
        <v>518</v>
      </c>
      <c r="J214" s="12">
        <v>840</v>
      </c>
      <c r="K214" s="24">
        <f t="shared" si="83"/>
        <v>8400</v>
      </c>
      <c r="L214" s="12">
        <v>10</v>
      </c>
      <c r="M214" s="11"/>
    </row>
    <row r="215" spans="1:13" ht="15" customHeight="1" x14ac:dyDescent="0.25">
      <c r="A215" s="147">
        <v>46231</v>
      </c>
      <c r="B215" s="7" t="str">
        <f>INDEX(Réference!A:A,MATCH('Suivi reception'!C215,Réference!F:F,0))</f>
        <v>E0.08</v>
      </c>
      <c r="C215" s="8" t="s">
        <v>238</v>
      </c>
      <c r="D215" s="20" t="str">
        <f>INDEX(Réference!G:G,MATCH('Suivi reception'!C215,Réference!F:F,0))</f>
        <v>Poulet mariné au citron et légumes du jardin 
(Poulet Thym Citron)</v>
      </c>
      <c r="E215" s="9" t="s">
        <v>20</v>
      </c>
      <c r="F215" s="10" t="s">
        <v>715</v>
      </c>
      <c r="G215" s="13">
        <v>46759</v>
      </c>
      <c r="H215" s="11">
        <v>1</v>
      </c>
      <c r="I215" s="9" t="s">
        <v>518</v>
      </c>
      <c r="J215" s="12">
        <v>800</v>
      </c>
      <c r="K215" s="24">
        <f t="shared" ref="K215:K216" si="86">IF(ISBLANK(H215),"",H215*J215)</f>
        <v>800</v>
      </c>
      <c r="L215" s="12">
        <v>10</v>
      </c>
      <c r="M215" s="11"/>
    </row>
    <row r="216" spans="1:13" ht="15" customHeight="1" x14ac:dyDescent="0.25">
      <c r="A216" s="147">
        <v>46231</v>
      </c>
      <c r="B216" s="7" t="str">
        <f>INDEX(Réference!A:A,MATCH('Suivi reception'!C216,Réference!F:F,0))</f>
        <v>E0.08</v>
      </c>
      <c r="C216" s="8" t="s">
        <v>238</v>
      </c>
      <c r="D216" s="20" t="str">
        <f>INDEX(Réference!G:G,MATCH('Suivi reception'!C216,Réference!F:F,0))</f>
        <v>Poulet mariné au citron et légumes du jardin 
(Poulet Thym Citron)</v>
      </c>
      <c r="E216" s="9" t="s">
        <v>20</v>
      </c>
      <c r="F216" s="10" t="s">
        <v>715</v>
      </c>
      <c r="G216" s="13">
        <v>46759</v>
      </c>
      <c r="H216" s="11">
        <v>1</v>
      </c>
      <c r="I216" s="9" t="s">
        <v>518</v>
      </c>
      <c r="J216" s="12">
        <v>790</v>
      </c>
      <c r="K216" s="24">
        <f t="shared" si="86"/>
        <v>790</v>
      </c>
      <c r="L216" s="12">
        <v>10</v>
      </c>
      <c r="M216" s="11"/>
    </row>
    <row r="217" spans="1:13" ht="15" customHeight="1" x14ac:dyDescent="0.25">
      <c r="A217" s="147">
        <v>46231</v>
      </c>
      <c r="B217" s="7" t="str">
        <f>INDEX(Réference!A:A,MATCH('Suivi reception'!C217,Réference!F:F,0))</f>
        <v>E0.08</v>
      </c>
      <c r="C217" s="8" t="s">
        <v>238</v>
      </c>
      <c r="D217" s="20" t="str">
        <f>INDEX(Réference!G:G,MATCH('Suivi reception'!C217,Réference!F:F,0))</f>
        <v>Poulet mariné au citron et légumes du jardin 
(Poulet Thym Citron)</v>
      </c>
      <c r="E217" s="9" t="s">
        <v>20</v>
      </c>
      <c r="F217" s="10" t="s">
        <v>716</v>
      </c>
      <c r="G217" s="13">
        <v>46662</v>
      </c>
      <c r="H217" s="11">
        <v>1</v>
      </c>
      <c r="I217" s="9" t="s">
        <v>518</v>
      </c>
      <c r="J217" s="12">
        <v>30</v>
      </c>
      <c r="K217" s="24">
        <f t="shared" ref="K217" si="87">IF(ISBLANK(H217),"",H217*J217)</f>
        <v>30</v>
      </c>
      <c r="L217" s="12">
        <v>10</v>
      </c>
      <c r="M217" s="11"/>
    </row>
    <row r="218" spans="1:13" ht="15" customHeight="1" x14ac:dyDescent="0.25">
      <c r="A218" s="147">
        <v>46231</v>
      </c>
      <c r="B218" s="7" t="str">
        <f>INDEX(Réference!A:A,MATCH('Suivi reception'!C218,Réference!F:F,0))</f>
        <v>E0.01</v>
      </c>
      <c r="C218" s="8" t="s">
        <v>219</v>
      </c>
      <c r="D218" s="20" t="str">
        <f>INDEX(Réference!G:G,MATCH('Suivi reception'!C218,Réference!F:F,0))</f>
        <v>Mélange de lentilles et légumes au lait de coco</v>
      </c>
      <c r="E218" s="9" t="s">
        <v>20</v>
      </c>
      <c r="F218" s="10" t="s">
        <v>705</v>
      </c>
      <c r="G218" s="13">
        <v>46750</v>
      </c>
      <c r="H218" s="11">
        <v>4</v>
      </c>
      <c r="I218" s="9" t="s">
        <v>518</v>
      </c>
      <c r="J218" s="12">
        <v>924</v>
      </c>
      <c r="K218" s="24">
        <f t="shared" si="83"/>
        <v>3696</v>
      </c>
      <c r="L218" s="12">
        <v>11</v>
      </c>
      <c r="M218" s="11"/>
    </row>
    <row r="219" spans="1:13" ht="15" customHeight="1" x14ac:dyDescent="0.25">
      <c r="A219" s="147">
        <v>46231</v>
      </c>
      <c r="B219" s="7" t="str">
        <f>INDEX(Réference!A:A,MATCH('Suivi reception'!C219,Réference!F:F,0))</f>
        <v>E0.01</v>
      </c>
      <c r="C219" s="8" t="s">
        <v>219</v>
      </c>
      <c r="D219" s="20" t="str">
        <f>INDEX(Réference!G:G,MATCH('Suivi reception'!C219,Réference!F:F,0))</f>
        <v>Mélange de lentilles et légumes au lait de coco</v>
      </c>
      <c r="E219" s="9" t="s">
        <v>20</v>
      </c>
      <c r="F219" s="10" t="s">
        <v>705</v>
      </c>
      <c r="G219" s="13">
        <v>46750</v>
      </c>
      <c r="H219" s="11">
        <v>1</v>
      </c>
      <c r="I219" s="9" t="s">
        <v>518</v>
      </c>
      <c r="J219" s="12">
        <v>495</v>
      </c>
      <c r="K219" s="24">
        <f t="shared" si="83"/>
        <v>495</v>
      </c>
      <c r="L219" s="12">
        <v>11</v>
      </c>
      <c r="M219" s="11"/>
    </row>
    <row r="220" spans="1:13" ht="15" customHeight="1" x14ac:dyDescent="0.25">
      <c r="A220" s="147">
        <v>46232</v>
      </c>
      <c r="B220" s="7" t="str">
        <f>INDEX(Réference!A:A,MATCH('Suivi reception'!C220,Réference!F:F,0))</f>
        <v>G0.012</v>
      </c>
      <c r="C220" s="8" t="s">
        <v>407</v>
      </c>
      <c r="D220" s="20" t="str">
        <f>INDEX(Réference!G:G,MATCH('Suivi reception'!C220,Réference!F:F,0))</f>
        <v>Sachet de 2 portions de biscuits apéritifs BIO 
soufflés aux petits pois et oignons</v>
      </c>
      <c r="E220" s="9" t="s">
        <v>108</v>
      </c>
      <c r="F220" s="10" t="s">
        <v>579</v>
      </c>
      <c r="G220" s="13">
        <v>46538</v>
      </c>
      <c r="H220" s="11">
        <v>5</v>
      </c>
      <c r="I220" s="9" t="s">
        <v>518</v>
      </c>
      <c r="J220" s="12">
        <v>924</v>
      </c>
      <c r="K220" s="24">
        <f t="shared" si="83"/>
        <v>4620</v>
      </c>
      <c r="L220" s="12">
        <v>12</v>
      </c>
      <c r="M220" s="11"/>
    </row>
    <row r="221" spans="1:13" ht="15" customHeight="1" x14ac:dyDescent="0.25">
      <c r="A221" s="147">
        <v>46232</v>
      </c>
      <c r="B221" s="7" t="str">
        <f>INDEX(Réference!A:A,MATCH('Suivi reception'!C221,Réference!F:F,0))</f>
        <v>G0.012</v>
      </c>
      <c r="C221" s="8" t="s">
        <v>407</v>
      </c>
      <c r="D221" s="20" t="str">
        <f>INDEX(Réference!G:G,MATCH('Suivi reception'!C221,Réference!F:F,0))</f>
        <v>Sachet de 2 portions de biscuits apéritifs BIO 
soufflés aux petits pois et oignons</v>
      </c>
      <c r="E221" s="9" t="s">
        <v>108</v>
      </c>
      <c r="F221" s="10" t="s">
        <v>579</v>
      </c>
      <c r="G221" s="13">
        <v>46538</v>
      </c>
      <c r="H221" s="11">
        <v>1</v>
      </c>
      <c r="I221" s="9" t="s">
        <v>518</v>
      </c>
      <c r="J221" s="12">
        <v>660</v>
      </c>
      <c r="K221" s="24">
        <f t="shared" ref="K221" si="88">IF(ISBLANK(H221),"",H221*J221)</f>
        <v>660</v>
      </c>
      <c r="L221" s="12">
        <v>12</v>
      </c>
      <c r="M221" s="11"/>
    </row>
    <row r="222" spans="1:13" ht="15" customHeight="1" x14ac:dyDescent="0.25">
      <c r="A222" s="147">
        <v>46232</v>
      </c>
      <c r="B222" s="7" t="str">
        <f>INDEX(Réference!A:A,MATCH('Suivi reception'!C222,Réference!F:F,0))</f>
        <v>G0.020</v>
      </c>
      <c r="C222" s="8" t="s">
        <v>425</v>
      </c>
      <c r="D222" s="20" t="str">
        <f>INDEX(Réference!G:G,MATCH('Suivi reception'!C222,Réference!F:F,0))</f>
        <v>Pancakes x2</v>
      </c>
      <c r="E222" s="9" t="s">
        <v>86</v>
      </c>
      <c r="F222" s="10" t="s">
        <v>718</v>
      </c>
      <c r="G222" s="13">
        <v>46291</v>
      </c>
      <c r="H222" s="11">
        <v>4</v>
      </c>
      <c r="I222" s="9" t="s">
        <v>518</v>
      </c>
      <c r="J222" s="12">
        <v>5760</v>
      </c>
      <c r="K222" s="24">
        <f t="shared" si="83"/>
        <v>23040</v>
      </c>
      <c r="L222" s="12">
        <v>120</v>
      </c>
      <c r="M222" s="11"/>
    </row>
    <row r="223" spans="1:13" ht="15" customHeight="1" x14ac:dyDescent="0.25">
      <c r="A223" s="147">
        <v>46232</v>
      </c>
      <c r="B223" s="7" t="str">
        <f>INDEX(Réference!A:A,MATCH('Suivi reception'!C223,Réference!F:F,0))</f>
        <v>GRAADE</v>
      </c>
      <c r="C223" s="8">
        <v>490330001</v>
      </c>
      <c r="D223" s="20" t="str">
        <f>INDEX(Réference!G:G,MATCH('Suivi reception'!C223,Réference!F:F,0))</f>
        <v>Gourde 1l GRAADE</v>
      </c>
      <c r="E223" s="9"/>
      <c r="F223" s="10"/>
      <c r="G223" s="13"/>
      <c r="H223" s="11">
        <v>2</v>
      </c>
      <c r="I223" s="9" t="s">
        <v>528</v>
      </c>
      <c r="J223" s="12">
        <v>50</v>
      </c>
      <c r="K223" s="24">
        <f t="shared" si="83"/>
        <v>100</v>
      </c>
      <c r="L223" s="12">
        <v>50</v>
      </c>
      <c r="M223" s="11"/>
    </row>
    <row r="224" spans="1:13" ht="15" customHeight="1" x14ac:dyDescent="0.25">
      <c r="A224" s="147">
        <v>46232</v>
      </c>
      <c r="B224" s="7" t="str">
        <f>INDEX(Réference!A:A,MATCH('Suivi reception'!C224,Réference!F:F,0))</f>
        <v>GRAADE</v>
      </c>
      <c r="C224" s="8">
        <v>490330002</v>
      </c>
      <c r="D224" s="20" t="str">
        <f>INDEX(Réference!G:G,MATCH('Suivi reception'!C224,Réference!F:F,0))</f>
        <v>Shaker 600ml GRAADE</v>
      </c>
      <c r="E224" s="9"/>
      <c r="F224" s="10"/>
      <c r="G224" s="13"/>
      <c r="H224" s="11">
        <v>1</v>
      </c>
      <c r="I224" s="9" t="s">
        <v>528</v>
      </c>
      <c r="J224" s="12">
        <v>60</v>
      </c>
      <c r="K224" s="24">
        <f t="shared" si="83"/>
        <v>60</v>
      </c>
      <c r="L224" s="12">
        <v>60</v>
      </c>
      <c r="M224" s="11"/>
    </row>
    <row r="225" spans="1:13" ht="15" customHeight="1" x14ac:dyDescent="0.25">
      <c r="A225" s="147">
        <v>46232</v>
      </c>
      <c r="B225" s="7" t="str">
        <f>INDEX(Réference!A:A,MATCH('Suivi reception'!C225,Réference!F:F,0))</f>
        <v>GRAADE</v>
      </c>
      <c r="C225" s="8">
        <v>490330002</v>
      </c>
      <c r="D225" s="20" t="str">
        <f>INDEX(Réference!G:G,MATCH('Suivi reception'!C225,Réference!F:F,0))</f>
        <v>Shaker 600ml GRAADE</v>
      </c>
      <c r="E225" s="9"/>
      <c r="F225" s="10"/>
      <c r="G225" s="13"/>
      <c r="H225" s="11">
        <v>1</v>
      </c>
      <c r="I225" s="9" t="s">
        <v>528</v>
      </c>
      <c r="J225" s="12">
        <v>40</v>
      </c>
      <c r="K225" s="24">
        <f t="shared" ref="K225" si="89">IF(ISBLANK(H225),"",H225*J225)</f>
        <v>40</v>
      </c>
      <c r="L225" s="12">
        <v>60</v>
      </c>
      <c r="M225" s="11"/>
    </row>
    <row r="226" spans="1:13" ht="15" customHeight="1" x14ac:dyDescent="0.25">
      <c r="A226" s="147">
        <v>46232</v>
      </c>
      <c r="B226" s="7" t="str">
        <f>INDEX(Réference!A:A,MATCH('Suivi reception'!C226,Réference!F:F,0))</f>
        <v>GRAADE</v>
      </c>
      <c r="C226" s="8">
        <v>490330003</v>
      </c>
      <c r="D226" s="20" t="str">
        <f>INDEX(Réference!G:G,MATCH('Suivi reception'!C226,Réference!F:F,0))</f>
        <v>Cadenas zinc GRAADE</v>
      </c>
      <c r="E226" s="9"/>
      <c r="F226" s="10"/>
      <c r="G226" s="13"/>
      <c r="H226" s="11">
        <v>1</v>
      </c>
      <c r="I226" s="9" t="s">
        <v>528</v>
      </c>
      <c r="J226" s="12">
        <v>100</v>
      </c>
      <c r="K226" s="24">
        <f t="shared" si="83"/>
        <v>100</v>
      </c>
      <c r="L226" s="12">
        <v>15</v>
      </c>
      <c r="M226" s="11"/>
    </row>
    <row r="227" spans="1:13" ht="15" customHeight="1" x14ac:dyDescent="0.25">
      <c r="A227" s="147">
        <v>46233</v>
      </c>
      <c r="B227" s="7" t="str">
        <f>INDEX(Réference!A:A,MATCH('Suivi reception'!C227,Réference!F:F,0))</f>
        <v>E0.20</v>
      </c>
      <c r="C227" s="8" t="s">
        <v>267</v>
      </c>
      <c r="D227" s="20" t="str">
        <f>INDEX(Réference!G:G,MATCH('Suivi reception'!C227,Réference!F:F,0))</f>
        <v>Lot de 4 petits pains protéinés spécial multigrain</v>
      </c>
      <c r="E227" s="9" t="s">
        <v>34</v>
      </c>
      <c r="F227" s="10" t="s">
        <v>722</v>
      </c>
      <c r="G227" s="13">
        <v>46316</v>
      </c>
      <c r="H227" s="11">
        <v>4</v>
      </c>
      <c r="I227" s="9" t="s">
        <v>518</v>
      </c>
      <c r="J227" s="12">
        <v>576</v>
      </c>
      <c r="K227" s="24">
        <f t="shared" ref="K227:K263" si="90">IF(ISBLANK(H227),"",H227*J227)</f>
        <v>2304</v>
      </c>
      <c r="L227" s="12">
        <v>12</v>
      </c>
      <c r="M227" s="11"/>
    </row>
    <row r="228" spans="1:13" ht="15" customHeight="1" x14ac:dyDescent="0.25">
      <c r="A228" s="147">
        <v>46233</v>
      </c>
      <c r="B228" s="7" t="str">
        <f>INDEX(Réference!A:A,MATCH('Suivi reception'!C228,Réference!F:F,0))</f>
        <v>E0.20</v>
      </c>
      <c r="C228" s="8" t="s">
        <v>267</v>
      </c>
      <c r="D228" s="20" t="str">
        <f>INDEX(Réference!G:G,MATCH('Suivi reception'!C228,Réference!F:F,0))</f>
        <v>Lot de 4 petits pains protéinés spécial multigrain</v>
      </c>
      <c r="E228" s="9" t="s">
        <v>34</v>
      </c>
      <c r="F228" s="10" t="s">
        <v>722</v>
      </c>
      <c r="G228" s="13">
        <v>46316</v>
      </c>
      <c r="H228" s="11">
        <v>1</v>
      </c>
      <c r="I228" s="9" t="s">
        <v>518</v>
      </c>
      <c r="J228" s="12">
        <v>504</v>
      </c>
      <c r="K228" s="24">
        <f t="shared" ref="K228" si="91">IF(ISBLANK(H228),"",H228*J228)</f>
        <v>504</v>
      </c>
      <c r="L228" s="12">
        <v>12</v>
      </c>
      <c r="M228" s="11"/>
    </row>
    <row r="229" spans="1:13" ht="15" customHeight="1" x14ac:dyDescent="0.25">
      <c r="A229" s="147">
        <v>46233</v>
      </c>
      <c r="B229" s="7" t="str">
        <f>INDEX(Réference!A:A,MATCH('Suivi reception'!C229,Réference!F:F,0))</f>
        <v>E0.20</v>
      </c>
      <c r="C229" s="8" t="s">
        <v>267</v>
      </c>
      <c r="D229" s="20" t="str">
        <f>INDEX(Réference!G:G,MATCH('Suivi reception'!C229,Réference!F:F,0))</f>
        <v>Lot de 4 petits pains protéinés spécial multigrain</v>
      </c>
      <c r="E229" s="9" t="s">
        <v>34</v>
      </c>
      <c r="F229" s="10" t="s">
        <v>672</v>
      </c>
      <c r="G229" s="13">
        <v>46302</v>
      </c>
      <c r="H229" s="11">
        <v>1</v>
      </c>
      <c r="I229" s="9" t="s">
        <v>518</v>
      </c>
      <c r="J229" s="12">
        <v>72</v>
      </c>
      <c r="K229" s="24">
        <f t="shared" ref="K229" si="92">IF(ISBLANK(H229),"",H229*J229)</f>
        <v>72</v>
      </c>
      <c r="L229" s="12">
        <v>12</v>
      </c>
      <c r="M229" s="11"/>
    </row>
    <row r="230" spans="1:13" ht="15" customHeight="1" x14ac:dyDescent="0.25">
      <c r="A230" s="147">
        <v>46234</v>
      </c>
      <c r="B230" s="7" t="str">
        <f>INDEX(Réference!A:A,MATCH('Suivi reception'!C230,Réference!F:F,0))</f>
        <v>F0.036</v>
      </c>
      <c r="C230" s="8" t="s">
        <v>353</v>
      </c>
      <c r="D230" s="20" t="str">
        <f>INDEX(Réference!G:G,MATCH('Suivi reception'!C230,Réference!F:F,0))</f>
        <v>Tablier de cuisine Cheef</v>
      </c>
      <c r="E230" s="9"/>
      <c r="F230" s="10"/>
      <c r="G230" s="13"/>
      <c r="H230" s="11">
        <v>5</v>
      </c>
      <c r="I230" s="9" t="s">
        <v>528</v>
      </c>
      <c r="J230" s="12">
        <v>100</v>
      </c>
      <c r="K230" s="24">
        <f t="shared" si="90"/>
        <v>500</v>
      </c>
      <c r="L230" s="12">
        <v>100</v>
      </c>
      <c r="M230" s="11"/>
    </row>
    <row r="231" spans="1:13" ht="15" customHeight="1" x14ac:dyDescent="0.25">
      <c r="A231" s="147">
        <v>46237</v>
      </c>
      <c r="B231" s="7" t="str">
        <f>INDEX(Réference!A:A,MATCH('Suivi reception'!C231,Réference!F:F,0))</f>
        <v>B0.21</v>
      </c>
      <c r="C231" s="8" t="s">
        <v>114</v>
      </c>
      <c r="D231" s="20" t="str">
        <f>INDEX(Réference!G:G,MATCH('Suivi reception'!C231,Réference!F:F,0))</f>
        <v>Fusilli campagnardes</v>
      </c>
      <c r="E231" s="9" t="s">
        <v>8</v>
      </c>
      <c r="F231" s="10" t="s">
        <v>594</v>
      </c>
      <c r="G231" s="13">
        <v>46531</v>
      </c>
      <c r="H231" s="11">
        <v>7</v>
      </c>
      <c r="I231" s="9" t="s">
        <v>518</v>
      </c>
      <c r="J231" s="12">
        <v>1080</v>
      </c>
      <c r="K231" s="24">
        <f>IF(ISBLANK(H231),"",H231*J231)</f>
        <v>7560</v>
      </c>
      <c r="L231" s="12">
        <v>27</v>
      </c>
      <c r="M231" s="11"/>
    </row>
    <row r="232" spans="1:13" ht="15" customHeight="1" x14ac:dyDescent="0.25">
      <c r="A232" s="147">
        <v>46237</v>
      </c>
      <c r="B232" s="7" t="str">
        <f>INDEX(Réference!A:A,MATCH('Suivi reception'!C232,Réference!F:F,0))</f>
        <v>B0.21</v>
      </c>
      <c r="C232" s="8" t="s">
        <v>114</v>
      </c>
      <c r="D232" s="20" t="str">
        <f>INDEX(Réference!G:G,MATCH('Suivi reception'!C232,Réference!F:F,0))</f>
        <v>Fusilli campagnardes</v>
      </c>
      <c r="E232" s="9" t="s">
        <v>8</v>
      </c>
      <c r="F232" s="10" t="s">
        <v>594</v>
      </c>
      <c r="G232" s="13">
        <v>46531</v>
      </c>
      <c r="H232" s="11">
        <v>1</v>
      </c>
      <c r="I232" s="9" t="s">
        <v>518</v>
      </c>
      <c r="J232" s="12">
        <v>756</v>
      </c>
      <c r="K232" s="24">
        <f>IF(ISBLANK(H232),"",H232*J232)</f>
        <v>756</v>
      </c>
      <c r="L232" s="12">
        <v>27</v>
      </c>
      <c r="M232" s="11"/>
    </row>
    <row r="233" spans="1:13" ht="15" customHeight="1" x14ac:dyDescent="0.25">
      <c r="A233" s="147">
        <v>46237</v>
      </c>
      <c r="B233" s="7" t="str">
        <f>INDEX(Réference!A:A,MATCH('Suivi reception'!C233,Réference!F:F,0))</f>
        <v>B0.21</v>
      </c>
      <c r="C233" s="8" t="s">
        <v>114</v>
      </c>
      <c r="D233" s="20" t="str">
        <f>INDEX(Réference!G:G,MATCH('Suivi reception'!C233,Réference!F:F,0))</f>
        <v>Fusilli campagnardes</v>
      </c>
      <c r="E233" s="9" t="s">
        <v>8</v>
      </c>
      <c r="F233" s="10" t="s">
        <v>594</v>
      </c>
      <c r="G233" s="13">
        <v>46531</v>
      </c>
      <c r="H233" s="11">
        <v>1</v>
      </c>
      <c r="I233" s="9" t="s">
        <v>518</v>
      </c>
      <c r="J233" s="12">
        <v>1053</v>
      </c>
      <c r="K233" s="24">
        <f t="shared" ref="K233" si="93">IF(ISBLANK(H233),"",H233*J233)</f>
        <v>1053</v>
      </c>
      <c r="L233" s="12">
        <v>27</v>
      </c>
      <c r="M233" s="11"/>
    </row>
    <row r="234" spans="1:13" ht="15" customHeight="1" x14ac:dyDescent="0.25">
      <c r="A234" s="147">
        <v>46237</v>
      </c>
      <c r="B234" s="7" t="str">
        <f>INDEX(Réference!A:A,MATCH('Suivi reception'!C234,Réference!F:F,0))</f>
        <v>D0.08</v>
      </c>
      <c r="C234" s="8" t="s">
        <v>185</v>
      </c>
      <c r="D234" s="20" t="str">
        <f>INDEX(Réference!G:G,MATCH('Suivi reception'!C234,Réference!F:F,0))</f>
        <v>Paella</v>
      </c>
      <c r="E234" s="9" t="s">
        <v>8</v>
      </c>
      <c r="F234" s="10" t="s">
        <v>723</v>
      </c>
      <c r="G234" s="13">
        <v>46769</v>
      </c>
      <c r="H234" s="11">
        <v>11</v>
      </c>
      <c r="I234" s="9" t="s">
        <v>518</v>
      </c>
      <c r="J234" s="12">
        <v>1080</v>
      </c>
      <c r="K234" s="24">
        <f>IF(ISBLANK(H234),"",H234*J234)</f>
        <v>11880</v>
      </c>
      <c r="L234" s="12">
        <v>27</v>
      </c>
      <c r="M234" s="11"/>
    </row>
    <row r="235" spans="1:13" ht="15" customHeight="1" x14ac:dyDescent="0.25">
      <c r="A235" s="147">
        <v>46237</v>
      </c>
      <c r="B235" s="7" t="str">
        <f>INDEX(Réference!A:A,MATCH('Suivi reception'!C235,Réference!F:F,0))</f>
        <v>C0.21</v>
      </c>
      <c r="C235" s="8" t="s">
        <v>168</v>
      </c>
      <c r="D235" s="20" t="str">
        <f>INDEX(Réference!G:G,MATCH('Suivi reception'!C235,Réference!F:F,0))</f>
        <v>Poulet riz champignons</v>
      </c>
      <c r="E235" s="9" t="s">
        <v>8</v>
      </c>
      <c r="F235" s="10" t="s">
        <v>724</v>
      </c>
      <c r="G235" s="13">
        <v>46776</v>
      </c>
      <c r="H235" s="11">
        <v>17</v>
      </c>
      <c r="I235" s="9" t="s">
        <v>518</v>
      </c>
      <c r="J235" s="12">
        <v>1080</v>
      </c>
      <c r="K235" s="24">
        <f t="shared" ref="K235" si="94">IF(ISBLANK(H235),"",H235*J235)</f>
        <v>18360</v>
      </c>
      <c r="L235" s="12">
        <v>27</v>
      </c>
      <c r="M235" s="11"/>
    </row>
    <row r="236" spans="1:13" ht="15" customHeight="1" x14ac:dyDescent="0.25">
      <c r="A236" s="147">
        <v>46237</v>
      </c>
      <c r="B236" s="7" t="str">
        <f>INDEX(Réference!A:A,MATCH('Suivi reception'!C236,Réference!F:F,0))</f>
        <v>C0.21</v>
      </c>
      <c r="C236" s="8" t="s">
        <v>168</v>
      </c>
      <c r="D236" s="20" t="str">
        <f>INDEX(Réference!G:G,MATCH('Suivi reception'!C236,Réference!F:F,0))</f>
        <v>Poulet riz champignons</v>
      </c>
      <c r="E236" s="9" t="s">
        <v>8</v>
      </c>
      <c r="F236" s="10" t="s">
        <v>724</v>
      </c>
      <c r="G236" s="13">
        <v>46776</v>
      </c>
      <c r="H236" s="11">
        <v>1</v>
      </c>
      <c r="I236" s="9" t="s">
        <v>518</v>
      </c>
      <c r="J236" s="12">
        <v>270</v>
      </c>
      <c r="K236" s="24">
        <f>IF(ISBLANK(H236),"",H236*J236)</f>
        <v>270</v>
      </c>
      <c r="L236" s="12">
        <v>27</v>
      </c>
      <c r="M236" s="11"/>
    </row>
    <row r="237" spans="1:13" ht="15" customHeight="1" x14ac:dyDescent="0.25">
      <c r="A237" s="147">
        <v>46237</v>
      </c>
      <c r="B237" s="7" t="str">
        <f>INDEX(Réference!A:A,MATCH('Suivi reception'!C237,Réference!F:F,0))</f>
        <v>B0.19</v>
      </c>
      <c r="C237" s="8" t="s">
        <v>106</v>
      </c>
      <c r="D237" s="20" t="str">
        <f>INDEX(Réference!G:G,MATCH('Suivi reception'!C237,Réference!F:F,0))</f>
        <v>Fusilli au saumon, pointe d'ail</v>
      </c>
      <c r="E237" s="9" t="s">
        <v>8</v>
      </c>
      <c r="F237" s="10" t="s">
        <v>725</v>
      </c>
      <c r="G237" s="13">
        <v>46559</v>
      </c>
      <c r="H237" s="11">
        <v>8</v>
      </c>
      <c r="I237" s="9" t="s">
        <v>518</v>
      </c>
      <c r="J237" s="12">
        <v>1512</v>
      </c>
      <c r="K237" s="24">
        <f t="shared" ref="K237:K238" si="95">IF(ISBLANK(H237),"",H237*J237)</f>
        <v>12096</v>
      </c>
      <c r="L237" s="12">
        <v>18</v>
      </c>
      <c r="M237" s="11"/>
    </row>
    <row r="238" spans="1:13" ht="15" customHeight="1" x14ac:dyDescent="0.25">
      <c r="A238" s="147">
        <v>46237</v>
      </c>
      <c r="B238" s="7" t="str">
        <f>INDEX(Réference!A:A,MATCH('Suivi reception'!C238,Réference!F:F,0))</f>
        <v>B0.19</v>
      </c>
      <c r="C238" s="8" t="s">
        <v>106</v>
      </c>
      <c r="D238" s="20" t="str">
        <f>INDEX(Réference!G:G,MATCH('Suivi reception'!C238,Réference!F:F,0))</f>
        <v>Fusilli au saumon, pointe d'ail</v>
      </c>
      <c r="E238" s="9" t="s">
        <v>8</v>
      </c>
      <c r="F238" s="10" t="s">
        <v>725</v>
      </c>
      <c r="G238" s="13">
        <v>46559</v>
      </c>
      <c r="H238" s="11">
        <v>1</v>
      </c>
      <c r="I238" s="9" t="s">
        <v>518</v>
      </c>
      <c r="J238" s="12">
        <v>1206</v>
      </c>
      <c r="K238" s="24">
        <f t="shared" si="95"/>
        <v>1206</v>
      </c>
      <c r="L238" s="12">
        <v>18</v>
      </c>
      <c r="M238" s="11"/>
    </row>
    <row r="239" spans="1:13" ht="15" customHeight="1" x14ac:dyDescent="0.25">
      <c r="A239" s="147">
        <v>46237</v>
      </c>
      <c r="B239" s="7" t="str">
        <f>INDEX(Réference!A:A,MATCH('Suivi reception'!C239,Réference!F:F,0))</f>
        <v>E0.04</v>
      </c>
      <c r="C239" s="8" t="s">
        <v>226</v>
      </c>
      <c r="D239" s="20" t="str">
        <f>INDEX(Réference!G:G,MATCH('Suivi reception'!C239,Réference!F:F,0))</f>
        <v>Saumon Aneth Riz</v>
      </c>
      <c r="E239" s="9" t="s">
        <v>20</v>
      </c>
      <c r="F239" s="10" t="s">
        <v>726</v>
      </c>
      <c r="G239" s="13">
        <v>46772</v>
      </c>
      <c r="H239" s="11">
        <v>12</v>
      </c>
      <c r="I239" s="9" t="s">
        <v>518</v>
      </c>
      <c r="J239" s="12">
        <v>840</v>
      </c>
      <c r="K239" s="24">
        <f t="shared" si="90"/>
        <v>10080</v>
      </c>
      <c r="L239" s="12">
        <v>10</v>
      </c>
      <c r="M239" s="11"/>
    </row>
    <row r="240" spans="1:13" ht="15" customHeight="1" x14ac:dyDescent="0.25">
      <c r="A240" s="147">
        <v>46237</v>
      </c>
      <c r="B240" s="7" t="str">
        <f>INDEX(Réference!A:A,MATCH('Suivi reception'!C240,Réference!F:F,0))</f>
        <v>G0.017</v>
      </c>
      <c r="C240" s="8" t="s">
        <v>417</v>
      </c>
      <c r="D240" s="20" t="str">
        <f>INDEX(Réference!G:G,MATCH('Suivi reception'!C240,Réference!F:F,0))</f>
        <v>Mini cake vanille</v>
      </c>
      <c r="E240" s="9" t="s">
        <v>16</v>
      </c>
      <c r="F240" s="10" t="s">
        <v>727</v>
      </c>
      <c r="G240" s="13">
        <v>46352</v>
      </c>
      <c r="H240" s="11">
        <v>1</v>
      </c>
      <c r="I240" s="9" t="s">
        <v>518</v>
      </c>
      <c r="J240" s="12">
        <v>4200</v>
      </c>
      <c r="K240" s="24">
        <f t="shared" si="90"/>
        <v>4200</v>
      </c>
      <c r="L240" s="12">
        <v>50</v>
      </c>
      <c r="M240" s="11"/>
    </row>
    <row r="241" spans="1:13" ht="15" customHeight="1" x14ac:dyDescent="0.25">
      <c r="A241" s="147">
        <v>46237</v>
      </c>
      <c r="B241" s="7" t="str">
        <f>INDEX(Réference!A:A,MATCH('Suivi reception'!C241,Réference!F:F,0))</f>
        <v>G0.017</v>
      </c>
      <c r="C241" s="8" t="s">
        <v>417</v>
      </c>
      <c r="D241" s="20" t="str">
        <f>INDEX(Réference!G:G,MATCH('Suivi reception'!C241,Réference!F:F,0))</f>
        <v>Mini cake vanille</v>
      </c>
      <c r="E241" s="9" t="s">
        <v>16</v>
      </c>
      <c r="F241" s="10" t="s">
        <v>728</v>
      </c>
      <c r="G241" s="13">
        <v>46352</v>
      </c>
      <c r="H241" s="11">
        <v>1</v>
      </c>
      <c r="I241" s="9" t="s">
        <v>518</v>
      </c>
      <c r="J241" s="12">
        <v>4200</v>
      </c>
      <c r="K241" s="24">
        <f t="shared" ref="K241:K242" si="96">IF(ISBLANK(H241),"",H241*J241)</f>
        <v>4200</v>
      </c>
      <c r="L241" s="12">
        <v>50</v>
      </c>
      <c r="M241" s="11"/>
    </row>
    <row r="242" spans="1:13" ht="15" customHeight="1" x14ac:dyDescent="0.25">
      <c r="A242" s="147">
        <v>46237</v>
      </c>
      <c r="B242" s="7" t="str">
        <f>INDEX(Réference!A:A,MATCH('Suivi reception'!C242,Réference!F:F,0))</f>
        <v>G0.017</v>
      </c>
      <c r="C242" s="8" t="s">
        <v>417</v>
      </c>
      <c r="D242" s="20" t="str">
        <f>INDEX(Réference!G:G,MATCH('Suivi reception'!C242,Réference!F:F,0))</f>
        <v>Mini cake vanille</v>
      </c>
      <c r="E242" s="9" t="s">
        <v>16</v>
      </c>
      <c r="F242" s="10" t="s">
        <v>729</v>
      </c>
      <c r="G242" s="13">
        <v>46352</v>
      </c>
      <c r="H242" s="11">
        <v>1</v>
      </c>
      <c r="I242" s="9" t="s">
        <v>518</v>
      </c>
      <c r="J242" s="12">
        <v>3182</v>
      </c>
      <c r="K242" s="24">
        <f t="shared" si="96"/>
        <v>3182</v>
      </c>
      <c r="L242" s="12">
        <v>50</v>
      </c>
      <c r="M242" s="11"/>
    </row>
    <row r="243" spans="1:13" ht="15" customHeight="1" x14ac:dyDescent="0.25">
      <c r="A243" s="147">
        <v>46237</v>
      </c>
      <c r="B243" s="7" t="str">
        <f>INDEX(Réference!A:A,MATCH('Suivi reception'!C243,Réference!F:F,0))</f>
        <v>F0.023</v>
      </c>
      <c r="C243" s="8" t="s">
        <v>326</v>
      </c>
      <c r="D243" s="20" t="str">
        <f>INDEX(Réference!G:G,MATCH('Suivi reception'!C243,Réference!F:F,0))</f>
        <v>Mini cakes aux superfruits</v>
      </c>
      <c r="E243" s="9" t="s">
        <v>16</v>
      </c>
      <c r="F243" s="10" t="s">
        <v>730</v>
      </c>
      <c r="G243" s="13">
        <v>46353</v>
      </c>
      <c r="H243" s="11">
        <v>1</v>
      </c>
      <c r="I243" s="9" t="s">
        <v>518</v>
      </c>
      <c r="J243" s="12">
        <v>4200</v>
      </c>
      <c r="K243" s="24">
        <f t="shared" si="90"/>
        <v>4200</v>
      </c>
      <c r="L243" s="12">
        <v>50</v>
      </c>
      <c r="M243" s="11"/>
    </row>
    <row r="244" spans="1:13" ht="15" customHeight="1" x14ac:dyDescent="0.25">
      <c r="A244" s="147">
        <v>46237</v>
      </c>
      <c r="B244" s="7" t="str">
        <f>INDEX(Réference!A:A,MATCH('Suivi reception'!C244,Réference!F:F,0))</f>
        <v>F0.023</v>
      </c>
      <c r="C244" s="8" t="s">
        <v>326</v>
      </c>
      <c r="D244" s="20" t="str">
        <f>INDEX(Réference!G:G,MATCH('Suivi reception'!C244,Réference!F:F,0))</f>
        <v>Mini cakes aux superfruits</v>
      </c>
      <c r="E244" s="9" t="s">
        <v>16</v>
      </c>
      <c r="F244" s="10" t="s">
        <v>731</v>
      </c>
      <c r="G244" s="13">
        <v>46353</v>
      </c>
      <c r="H244" s="11">
        <v>1</v>
      </c>
      <c r="I244" s="9" t="s">
        <v>518</v>
      </c>
      <c r="J244" s="12">
        <v>4200</v>
      </c>
      <c r="K244" s="24">
        <f t="shared" ref="K244:K245" si="97">IF(ISBLANK(H244),"",H244*J244)</f>
        <v>4200</v>
      </c>
      <c r="L244" s="12">
        <v>50</v>
      </c>
      <c r="M244" s="11"/>
    </row>
    <row r="245" spans="1:13" ht="15" customHeight="1" x14ac:dyDescent="0.25">
      <c r="A245" s="147">
        <v>46237</v>
      </c>
      <c r="B245" s="7" t="str">
        <f>INDEX(Réference!A:A,MATCH('Suivi reception'!C245,Réference!F:F,0))</f>
        <v>F0.023</v>
      </c>
      <c r="C245" s="8" t="s">
        <v>326</v>
      </c>
      <c r="D245" s="20" t="str">
        <f>INDEX(Réference!G:G,MATCH('Suivi reception'!C245,Réference!F:F,0))</f>
        <v>Mini cakes aux superfruits</v>
      </c>
      <c r="E245" s="9" t="s">
        <v>16</v>
      </c>
      <c r="F245" s="10" t="s">
        <v>732</v>
      </c>
      <c r="G245" s="13">
        <v>46353</v>
      </c>
      <c r="H245" s="11">
        <v>1</v>
      </c>
      <c r="I245" s="9" t="s">
        <v>518</v>
      </c>
      <c r="J245" s="12">
        <v>3150</v>
      </c>
      <c r="K245" s="24">
        <f t="shared" si="97"/>
        <v>3150</v>
      </c>
      <c r="L245" s="12">
        <v>50</v>
      </c>
      <c r="M245" s="11"/>
    </row>
    <row r="246" spans="1:13" ht="15" customHeight="1" x14ac:dyDescent="0.25">
      <c r="A246" s="147">
        <v>46237</v>
      </c>
      <c r="B246" s="7" t="str">
        <f>INDEX(Réference!A:A,MATCH('Suivi reception'!C246,Réference!F:F,0))</f>
        <v>F0.002</v>
      </c>
      <c r="C246" s="8" t="s">
        <v>274</v>
      </c>
      <c r="D246" s="20" t="str">
        <f>INDEX(Réference!G:G,MATCH('Suivi reception'!C246,Réference!F:F,0))</f>
        <v>Mini cake banane</v>
      </c>
      <c r="E246" s="9" t="s">
        <v>16</v>
      </c>
      <c r="F246" s="10" t="s">
        <v>733</v>
      </c>
      <c r="G246" s="13">
        <v>46353</v>
      </c>
      <c r="H246" s="11">
        <v>1</v>
      </c>
      <c r="I246" s="9" t="s">
        <v>518</v>
      </c>
      <c r="J246" s="12">
        <v>4200</v>
      </c>
      <c r="K246" s="24">
        <f t="shared" si="90"/>
        <v>4200</v>
      </c>
      <c r="L246" s="12">
        <v>50</v>
      </c>
      <c r="M246" s="11"/>
    </row>
    <row r="247" spans="1:13" ht="15" customHeight="1" x14ac:dyDescent="0.25">
      <c r="A247" s="147">
        <v>46237</v>
      </c>
      <c r="B247" s="7" t="str">
        <f>INDEX(Réference!A:A,MATCH('Suivi reception'!C247,Réference!F:F,0))</f>
        <v>F0.002</v>
      </c>
      <c r="C247" s="8" t="s">
        <v>274</v>
      </c>
      <c r="D247" s="20" t="str">
        <f>INDEX(Réference!G:G,MATCH('Suivi reception'!C247,Réference!F:F,0))</f>
        <v>Mini cake banane</v>
      </c>
      <c r="E247" s="9" t="s">
        <v>16</v>
      </c>
      <c r="F247" s="10" t="s">
        <v>734</v>
      </c>
      <c r="G247" s="13">
        <v>46353</v>
      </c>
      <c r="H247" s="11">
        <v>1</v>
      </c>
      <c r="I247" s="9" t="s">
        <v>518</v>
      </c>
      <c r="J247" s="12">
        <v>4200</v>
      </c>
      <c r="K247" s="24">
        <f t="shared" ref="K247:K248" si="98">IF(ISBLANK(H247),"",H247*J247)</f>
        <v>4200</v>
      </c>
      <c r="L247" s="12">
        <v>50</v>
      </c>
      <c r="M247" s="11"/>
    </row>
    <row r="248" spans="1:13" ht="15" customHeight="1" x14ac:dyDescent="0.25">
      <c r="A248" s="147">
        <v>46237</v>
      </c>
      <c r="B248" s="7" t="str">
        <f>INDEX(Réference!A:A,MATCH('Suivi reception'!C248,Réference!F:F,0))</f>
        <v>F0.002</v>
      </c>
      <c r="C248" s="8" t="s">
        <v>274</v>
      </c>
      <c r="D248" s="20" t="str">
        <f>INDEX(Réference!G:G,MATCH('Suivi reception'!C248,Réference!F:F,0))</f>
        <v>Mini cake banane</v>
      </c>
      <c r="E248" s="9" t="s">
        <v>16</v>
      </c>
      <c r="F248" s="10" t="s">
        <v>735</v>
      </c>
      <c r="G248" s="13">
        <v>46353</v>
      </c>
      <c r="H248" s="11">
        <v>1</v>
      </c>
      <c r="I248" s="9" t="s">
        <v>518</v>
      </c>
      <c r="J248" s="12">
        <v>3250</v>
      </c>
      <c r="K248" s="24">
        <f t="shared" si="98"/>
        <v>3250</v>
      </c>
      <c r="L248" s="12">
        <v>50</v>
      </c>
      <c r="M248" s="11"/>
    </row>
    <row r="249" spans="1:13" ht="15" customHeight="1" x14ac:dyDescent="0.25">
      <c r="A249" s="147">
        <v>46237</v>
      </c>
      <c r="B249" s="7" t="str">
        <f>INDEX(Réference!A:A,MATCH('Suivi reception'!C249,Réference!F:F,0))</f>
        <v>F0.022</v>
      </c>
      <c r="C249" s="8" t="s">
        <v>323</v>
      </c>
      <c r="D249" s="20" t="str">
        <f>INDEX(Réference!G:G,MATCH('Suivi reception'!C249,Réference!F:F,0))</f>
        <v>Mini cakes aux pépites de chocolat</v>
      </c>
      <c r="E249" s="9" t="s">
        <v>16</v>
      </c>
      <c r="F249" s="10" t="s">
        <v>736</v>
      </c>
      <c r="G249" s="13">
        <v>46352</v>
      </c>
      <c r="H249" s="11">
        <v>1</v>
      </c>
      <c r="I249" s="9" t="s">
        <v>518</v>
      </c>
      <c r="J249" s="12">
        <v>4200</v>
      </c>
      <c r="K249" s="24">
        <f t="shared" si="90"/>
        <v>4200</v>
      </c>
      <c r="L249" s="12">
        <v>50</v>
      </c>
      <c r="M249" s="11"/>
    </row>
    <row r="250" spans="1:13" ht="15" customHeight="1" x14ac:dyDescent="0.25">
      <c r="A250" s="147">
        <v>46237</v>
      </c>
      <c r="B250" s="7" t="str">
        <f>INDEX(Réference!A:A,MATCH('Suivi reception'!C250,Réference!F:F,0))</f>
        <v>F0.022</v>
      </c>
      <c r="C250" s="8" t="s">
        <v>323</v>
      </c>
      <c r="D250" s="20" t="str">
        <f>INDEX(Réference!G:G,MATCH('Suivi reception'!C250,Réference!F:F,0))</f>
        <v>Mini cakes aux pépites de chocolat</v>
      </c>
      <c r="E250" s="9" t="s">
        <v>16</v>
      </c>
      <c r="F250" s="10" t="s">
        <v>737</v>
      </c>
      <c r="G250" s="13">
        <v>46352</v>
      </c>
      <c r="H250" s="11">
        <v>1</v>
      </c>
      <c r="I250" s="9" t="s">
        <v>518</v>
      </c>
      <c r="J250" s="12">
        <v>4200</v>
      </c>
      <c r="K250" s="24">
        <f t="shared" ref="K250:K251" si="99">IF(ISBLANK(H250),"",H250*J250)</f>
        <v>4200</v>
      </c>
      <c r="L250" s="12">
        <v>50</v>
      </c>
      <c r="M250" s="11"/>
    </row>
    <row r="251" spans="1:13" ht="15" customHeight="1" x14ac:dyDescent="0.25">
      <c r="A251" s="147">
        <v>46237</v>
      </c>
      <c r="B251" s="7" t="str">
        <f>INDEX(Réference!A:A,MATCH('Suivi reception'!C251,Réference!F:F,0))</f>
        <v>F0.022</v>
      </c>
      <c r="C251" s="8" t="s">
        <v>323</v>
      </c>
      <c r="D251" s="20" t="str">
        <f>INDEX(Réference!G:G,MATCH('Suivi reception'!C251,Réference!F:F,0))</f>
        <v>Mini cakes aux pépites de chocolat</v>
      </c>
      <c r="E251" s="9" t="s">
        <v>16</v>
      </c>
      <c r="F251" s="10" t="s">
        <v>738</v>
      </c>
      <c r="G251" s="13">
        <v>46352</v>
      </c>
      <c r="H251" s="11">
        <v>1</v>
      </c>
      <c r="I251" s="9" t="s">
        <v>518</v>
      </c>
      <c r="J251" s="12">
        <v>3500</v>
      </c>
      <c r="K251" s="24">
        <f t="shared" si="99"/>
        <v>3500</v>
      </c>
      <c r="L251" s="12">
        <v>50</v>
      </c>
      <c r="M251" s="11"/>
    </row>
    <row r="252" spans="1:13" ht="15" customHeight="1" x14ac:dyDescent="0.25">
      <c r="A252" s="147">
        <v>46237</v>
      </c>
      <c r="B252" s="7" t="str">
        <f>INDEX(Réference!A:A,MATCH('Suivi reception'!C252,Réference!F:F,0))</f>
        <v>F0.018</v>
      </c>
      <c r="C252" s="8" t="s">
        <v>314</v>
      </c>
      <c r="D252" s="20" t="str">
        <f>INDEX(Réference!G:G,MATCH('Suivi reception'!C252,Réference!F:F,0))</f>
        <v>Mini cakes citron pavot</v>
      </c>
      <c r="E252" s="9" t="s">
        <v>16</v>
      </c>
      <c r="F252" s="10" t="s">
        <v>739</v>
      </c>
      <c r="G252" s="13">
        <v>46354</v>
      </c>
      <c r="H252" s="11">
        <v>1</v>
      </c>
      <c r="I252" s="9" t="s">
        <v>518</v>
      </c>
      <c r="J252" s="12">
        <v>3750</v>
      </c>
      <c r="K252" s="24">
        <f t="shared" si="90"/>
        <v>3750</v>
      </c>
      <c r="L252" s="12">
        <v>50</v>
      </c>
      <c r="M252" s="11"/>
    </row>
    <row r="253" spans="1:13" ht="15" customHeight="1" x14ac:dyDescent="0.25">
      <c r="A253" s="147">
        <v>46237</v>
      </c>
      <c r="B253" s="7" t="str">
        <f>INDEX(Réference!A:A,MATCH('Suivi reception'!C253,Réference!F:F,0))</f>
        <v>F0.026</v>
      </c>
      <c r="C253" s="8" t="s">
        <v>333</v>
      </c>
      <c r="D253" s="20" t="str">
        <f>INDEX(Réference!G:G,MATCH('Suivi reception'!C253,Réference!F:F,0))</f>
        <v>Mini brownie tout choco</v>
      </c>
      <c r="E253" s="9" t="s">
        <v>16</v>
      </c>
      <c r="F253" s="10" t="s">
        <v>740</v>
      </c>
      <c r="G253" s="13">
        <v>46347</v>
      </c>
      <c r="H253" s="11">
        <v>1</v>
      </c>
      <c r="I253" s="9" t="s">
        <v>518</v>
      </c>
      <c r="J253" s="12">
        <v>4300</v>
      </c>
      <c r="K253" s="24">
        <f t="shared" si="90"/>
        <v>4300</v>
      </c>
      <c r="L253" s="12">
        <v>50</v>
      </c>
      <c r="M253" s="11"/>
    </row>
    <row r="254" spans="1:13" ht="15" customHeight="1" x14ac:dyDescent="0.25">
      <c r="A254" s="147">
        <v>46237</v>
      </c>
      <c r="B254" s="7" t="str">
        <f>INDEX(Réference!A:A,MATCH('Suivi reception'!C254,Réference!F:F,0))</f>
        <v>F0.026</v>
      </c>
      <c r="C254" s="8" t="s">
        <v>333</v>
      </c>
      <c r="D254" s="20" t="str">
        <f>INDEX(Réference!G:G,MATCH('Suivi reception'!C254,Réference!F:F,0))</f>
        <v>Mini brownie tout choco</v>
      </c>
      <c r="E254" s="9" t="s">
        <v>16</v>
      </c>
      <c r="F254" s="10" t="s">
        <v>741</v>
      </c>
      <c r="G254" s="13">
        <v>46347</v>
      </c>
      <c r="H254" s="11">
        <v>1</v>
      </c>
      <c r="I254" s="9" t="s">
        <v>518</v>
      </c>
      <c r="J254" s="12">
        <v>4300</v>
      </c>
      <c r="K254" s="24">
        <f t="shared" ref="K254:K256" si="100">IF(ISBLANK(H254),"",H254*J254)</f>
        <v>4300</v>
      </c>
      <c r="L254" s="12">
        <v>50</v>
      </c>
      <c r="M254" s="11"/>
    </row>
    <row r="255" spans="1:13" ht="15" customHeight="1" x14ac:dyDescent="0.25">
      <c r="A255" s="147">
        <v>46237</v>
      </c>
      <c r="B255" s="7" t="str">
        <f>INDEX(Réference!A:A,MATCH('Suivi reception'!C255,Réference!F:F,0))</f>
        <v>F0.026</v>
      </c>
      <c r="C255" s="8" t="s">
        <v>333</v>
      </c>
      <c r="D255" s="20" t="str">
        <f>INDEX(Réference!G:G,MATCH('Suivi reception'!C255,Réference!F:F,0))</f>
        <v>Mini brownie tout choco</v>
      </c>
      <c r="E255" s="9" t="s">
        <v>16</v>
      </c>
      <c r="F255" s="10" t="s">
        <v>742</v>
      </c>
      <c r="G255" s="13">
        <v>46347</v>
      </c>
      <c r="H255" s="11">
        <v>1</v>
      </c>
      <c r="I255" s="9" t="s">
        <v>518</v>
      </c>
      <c r="J255" s="12">
        <v>4300</v>
      </c>
      <c r="K255" s="24">
        <f t="shared" si="100"/>
        <v>4300</v>
      </c>
      <c r="L255" s="12">
        <v>50</v>
      </c>
      <c r="M255" s="11"/>
    </row>
    <row r="256" spans="1:13" ht="15" customHeight="1" x14ac:dyDescent="0.25">
      <c r="A256" s="147">
        <v>46237</v>
      </c>
      <c r="B256" s="7" t="str">
        <f>INDEX(Réference!A:A,MATCH('Suivi reception'!C256,Réference!F:F,0))</f>
        <v>F0.026</v>
      </c>
      <c r="C256" s="8" t="s">
        <v>333</v>
      </c>
      <c r="D256" s="20" t="str">
        <f>INDEX(Réference!G:G,MATCH('Suivi reception'!C256,Réference!F:F,0))</f>
        <v>Mini brownie tout choco</v>
      </c>
      <c r="E256" s="9" t="s">
        <v>16</v>
      </c>
      <c r="F256" s="10" t="s">
        <v>743</v>
      </c>
      <c r="G256" s="13">
        <v>46347</v>
      </c>
      <c r="H256" s="11">
        <v>1</v>
      </c>
      <c r="I256" s="9" t="s">
        <v>518</v>
      </c>
      <c r="J256" s="12">
        <v>4300</v>
      </c>
      <c r="K256" s="24">
        <f t="shared" si="100"/>
        <v>4300</v>
      </c>
      <c r="L256" s="12">
        <v>50</v>
      </c>
      <c r="M256" s="11"/>
    </row>
    <row r="257" spans="1:13" ht="15" customHeight="1" x14ac:dyDescent="0.25">
      <c r="A257" s="147">
        <v>46237</v>
      </c>
      <c r="B257" s="7" t="str">
        <f>INDEX(Réference!A:A,MATCH('Suivi reception'!C257,Réference!F:F,0))</f>
        <v>F0.026</v>
      </c>
      <c r="C257" s="8" t="s">
        <v>333</v>
      </c>
      <c r="D257" s="20" t="str">
        <f>INDEX(Réference!G:G,MATCH('Suivi reception'!C257,Réference!F:F,0))</f>
        <v>Mini brownie tout choco</v>
      </c>
      <c r="E257" s="9" t="s">
        <v>16</v>
      </c>
      <c r="F257" s="10" t="s">
        <v>744</v>
      </c>
      <c r="G257" s="13">
        <v>46347</v>
      </c>
      <c r="H257" s="11">
        <v>1</v>
      </c>
      <c r="I257" s="9" t="s">
        <v>518</v>
      </c>
      <c r="J257" s="12">
        <v>2967</v>
      </c>
      <c r="K257" s="24">
        <f t="shared" ref="K257" si="101">IF(ISBLANK(H257),"",H257*J257)</f>
        <v>2967</v>
      </c>
      <c r="L257" s="12">
        <v>50</v>
      </c>
      <c r="M257" s="11"/>
    </row>
    <row r="258" spans="1:13" ht="15" customHeight="1" x14ac:dyDescent="0.25">
      <c r="A258" s="147">
        <v>46237</v>
      </c>
      <c r="B258" s="7" t="str">
        <f>INDEX(Réference!A:A,MATCH('Suivi reception'!C258,Réference!F:F,0))</f>
        <v>F0.016</v>
      </c>
      <c r="C258" s="8" t="s">
        <v>309</v>
      </c>
      <c r="D258" s="20" t="str">
        <f>INDEX(Réference!G:G,MATCH('Suivi reception'!C258,Réference!F:F,0))</f>
        <v>Compote pomme abricot banane Bio</v>
      </c>
      <c r="E258" s="9" t="s">
        <v>74</v>
      </c>
      <c r="F258" s="10" t="s">
        <v>745</v>
      </c>
      <c r="G258" s="13">
        <v>46619</v>
      </c>
      <c r="H258" s="11">
        <v>2</v>
      </c>
      <c r="I258" s="9" t="s">
        <v>528</v>
      </c>
      <c r="J258" s="12">
        <v>72</v>
      </c>
      <c r="K258" s="24">
        <f t="shared" si="90"/>
        <v>144</v>
      </c>
      <c r="L258" s="12">
        <v>72</v>
      </c>
      <c r="M258" s="11"/>
    </row>
    <row r="259" spans="1:13" ht="15" customHeight="1" x14ac:dyDescent="0.25">
      <c r="A259" s="147">
        <v>46238</v>
      </c>
      <c r="B259" s="7" t="str">
        <f>INDEX(Réference!A:A,MATCH('Suivi reception'!C259,Réference!F:F,0))</f>
        <v>C0.18</v>
      </c>
      <c r="C259" s="8" t="s">
        <v>159</v>
      </c>
      <c r="D259" s="20" t="str">
        <f>INDEX(Réference!G:G,MATCH('Suivi reception'!C259,Réference!F:F,0))</f>
        <v>Bœuf bourguignon</v>
      </c>
      <c r="E259" s="9" t="s">
        <v>20</v>
      </c>
      <c r="F259" s="10" t="s">
        <v>746</v>
      </c>
      <c r="G259" s="13">
        <v>46775</v>
      </c>
      <c r="H259" s="11">
        <v>8</v>
      </c>
      <c r="I259" s="9" t="s">
        <v>518</v>
      </c>
      <c r="J259" s="12">
        <v>924</v>
      </c>
      <c r="K259" s="24">
        <f t="shared" si="90"/>
        <v>7392</v>
      </c>
      <c r="L259" s="12">
        <v>11</v>
      </c>
      <c r="M259" s="11"/>
    </row>
    <row r="260" spans="1:13" ht="15" customHeight="1" x14ac:dyDescent="0.25">
      <c r="A260" s="147">
        <v>46238</v>
      </c>
      <c r="B260" s="7" t="str">
        <f>INDEX(Réference!A:A,MATCH('Suivi reception'!C260,Réference!F:F,0))</f>
        <v>C0.18</v>
      </c>
      <c r="C260" s="8" t="s">
        <v>159</v>
      </c>
      <c r="D260" s="20" t="str">
        <f>INDEX(Réference!G:G,MATCH('Suivi reception'!C260,Réference!F:F,0))</f>
        <v>Bœuf bourguignon</v>
      </c>
      <c r="E260" s="9" t="s">
        <v>20</v>
      </c>
      <c r="F260" s="10" t="s">
        <v>746</v>
      </c>
      <c r="G260" s="13">
        <v>46775</v>
      </c>
      <c r="H260" s="11">
        <v>1</v>
      </c>
      <c r="I260" s="9" t="s">
        <v>518</v>
      </c>
      <c r="J260" s="12">
        <v>946</v>
      </c>
      <c r="K260" s="24">
        <f t="shared" ref="K260" si="102">IF(ISBLANK(H260),"",H260*J260)</f>
        <v>946</v>
      </c>
      <c r="L260" s="12">
        <v>11</v>
      </c>
      <c r="M260" s="11"/>
    </row>
    <row r="261" spans="1:13" ht="15" customHeight="1" x14ac:dyDescent="0.25">
      <c r="A261" s="147">
        <v>46238</v>
      </c>
      <c r="B261" s="7" t="str">
        <f>INDEX(Réference!A:A,MATCH('Suivi reception'!C261,Réference!F:F,0))</f>
        <v>F0.040</v>
      </c>
      <c r="C261" s="8" t="s">
        <v>363</v>
      </c>
      <c r="D261" s="20" t="str">
        <f>INDEX(Réference!G:G,MATCH('Suivi reception'!C261,Réference!F:F,0))</f>
        <v>Lunch bag isotherme Cheef</v>
      </c>
      <c r="E261" s="9"/>
      <c r="F261" s="10"/>
      <c r="G261" s="13"/>
      <c r="H261" s="11">
        <v>4</v>
      </c>
      <c r="I261" s="9" t="s">
        <v>518</v>
      </c>
      <c r="J261" s="12">
        <v>240</v>
      </c>
      <c r="K261" s="24">
        <f t="shared" si="90"/>
        <v>960</v>
      </c>
      <c r="L261" s="12">
        <v>40</v>
      </c>
      <c r="M261" s="11"/>
    </row>
    <row r="262" spans="1:13" ht="15" customHeight="1" x14ac:dyDescent="0.25">
      <c r="A262" s="147">
        <v>46238</v>
      </c>
      <c r="B262" s="7" t="str">
        <f>INDEX(Réference!A:A,MATCH('Suivi reception'!C262,Réference!F:F,0))</f>
        <v>F0.040</v>
      </c>
      <c r="C262" s="8" t="s">
        <v>363</v>
      </c>
      <c r="D262" s="20" t="str">
        <f>INDEX(Réference!G:G,MATCH('Suivi reception'!C262,Réference!F:F,0))</f>
        <v>Lunch bag isotherme Cheef</v>
      </c>
      <c r="E262" s="9"/>
      <c r="F262" s="10"/>
      <c r="G262" s="13"/>
      <c r="H262" s="11">
        <v>1</v>
      </c>
      <c r="I262" s="9" t="s">
        <v>518</v>
      </c>
      <c r="J262" s="12">
        <v>80</v>
      </c>
      <c r="K262" s="24">
        <f t="shared" ref="K262" si="103">IF(ISBLANK(H262),"",H262*J262)</f>
        <v>80</v>
      </c>
      <c r="L262" s="12">
        <v>40</v>
      </c>
      <c r="M262" s="11"/>
    </row>
    <row r="263" spans="1:13" ht="15" customHeight="1" x14ac:dyDescent="0.25">
      <c r="A263" s="147">
        <v>46238</v>
      </c>
      <c r="B263" s="7" t="str">
        <f>INDEX(Réference!A:A,MATCH('Suivi reception'!C263,Réference!F:F,0))</f>
        <v>G0.013</v>
      </c>
      <c r="C263" s="8" t="s">
        <v>409</v>
      </c>
      <c r="D263" s="20" t="str">
        <f>INDEX(Réference!G:G,MATCH('Suivi reception'!C263,Réference!F:F,0))</f>
        <v>Gourde isotherme Cheef 500ml</v>
      </c>
      <c r="E263" s="9"/>
      <c r="F263" s="10"/>
      <c r="G263" s="13"/>
      <c r="H263" s="11">
        <v>4</v>
      </c>
      <c r="I263" s="9" t="s">
        <v>518</v>
      </c>
      <c r="J263" s="12">
        <v>600</v>
      </c>
      <c r="K263" s="24">
        <f t="shared" si="90"/>
        <v>2400</v>
      </c>
      <c r="L263" s="12">
        <v>50</v>
      </c>
      <c r="M263" s="11"/>
    </row>
    <row r="264" spans="1:13" ht="15" customHeight="1" x14ac:dyDescent="0.25">
      <c r="A264" s="147">
        <v>46238</v>
      </c>
      <c r="B264" s="7" t="str">
        <f>INDEX(Réference!A:A,MATCH('Suivi reception'!C264,Réference!F:F,0))</f>
        <v>G0.013</v>
      </c>
      <c r="C264" s="8" t="s">
        <v>409</v>
      </c>
      <c r="D264" s="20" t="str">
        <f>INDEX(Réference!G:G,MATCH('Suivi reception'!C264,Réference!F:F,0))</f>
        <v>Gourde isotherme Cheef 500ml</v>
      </c>
      <c r="E264" s="9"/>
      <c r="F264" s="10"/>
      <c r="G264" s="13"/>
      <c r="H264" s="11">
        <v>1</v>
      </c>
      <c r="I264" s="9" t="s">
        <v>518</v>
      </c>
      <c r="J264" s="12">
        <v>200</v>
      </c>
      <c r="K264" s="24">
        <f t="shared" ref="K264" si="104">IF(ISBLANK(H264),"",H264*J264)</f>
        <v>200</v>
      </c>
      <c r="L264" s="12">
        <v>50</v>
      </c>
      <c r="M264" s="11"/>
    </row>
    <row r="265" spans="1:13" ht="15" customHeight="1" x14ac:dyDescent="0.25">
      <c r="A265" s="147">
        <v>46238</v>
      </c>
      <c r="B265" s="7" t="str">
        <f>INDEX(Réference!A:A,MATCH('Suivi reception'!C265,Réference!F:F,0))</f>
        <v>G0.027</v>
      </c>
      <c r="C265" s="8" t="s">
        <v>443</v>
      </c>
      <c r="D265" s="20" t="str">
        <f>INDEX(Réference!G:G,MATCH('Suivi reception'!C265,Réference!F:F,0))</f>
        <v>Mètre ruban</v>
      </c>
      <c r="E265" s="9"/>
      <c r="F265" s="10"/>
      <c r="G265" s="13"/>
      <c r="H265" s="11">
        <v>1</v>
      </c>
      <c r="I265" s="9" t="s">
        <v>518</v>
      </c>
      <c r="J265" s="12">
        <v>4300</v>
      </c>
      <c r="K265" s="24">
        <f t="shared" ref="K265:K324" si="105">IF(ISBLANK(H265),"",H265*J265)</f>
        <v>4300</v>
      </c>
      <c r="L265" s="12">
        <v>50</v>
      </c>
      <c r="M265" s="11"/>
    </row>
    <row r="266" spans="1:13" ht="15" customHeight="1" x14ac:dyDescent="0.25">
      <c r="A266" s="147">
        <v>46239</v>
      </c>
      <c r="B266" s="7" t="str">
        <f>INDEX(Réference!A:A,MATCH('Suivi reception'!C266,Réference!F:F,0))</f>
        <v>F0.018</v>
      </c>
      <c r="C266" s="8" t="s">
        <v>314</v>
      </c>
      <c r="D266" s="20" t="str">
        <f>INDEX(Réference!G:G,MATCH('Suivi reception'!C266,Réference!F:F,0))</f>
        <v>Mini cakes citron pavot</v>
      </c>
      <c r="E266" s="9" t="s">
        <v>16</v>
      </c>
      <c r="F266" s="10" t="s">
        <v>747</v>
      </c>
      <c r="G266" s="13">
        <v>46354</v>
      </c>
      <c r="H266" s="11">
        <v>1</v>
      </c>
      <c r="I266" s="9" t="s">
        <v>518</v>
      </c>
      <c r="J266" s="12">
        <v>3700</v>
      </c>
      <c r="K266" s="24">
        <f t="shared" si="105"/>
        <v>3700</v>
      </c>
      <c r="L266" s="12">
        <v>50</v>
      </c>
      <c r="M266" s="11"/>
    </row>
    <row r="267" spans="1:13" ht="15" customHeight="1" x14ac:dyDescent="0.25">
      <c r="A267" s="147">
        <v>46239</v>
      </c>
      <c r="B267" s="7" t="str">
        <f>INDEX(Réference!A:A,MATCH('Suivi reception'!C267,Réference!F:F,0))</f>
        <v>F0.019</v>
      </c>
      <c r="C267" s="8" t="s">
        <v>316</v>
      </c>
      <c r="D267" s="20" t="str">
        <f>INDEX(Réference!G:G,MATCH('Suivi reception'!C267,Réference!F:F,0))</f>
        <v>Mini cake marbré cacao &amp; vanille</v>
      </c>
      <c r="E267" s="9" t="s">
        <v>16</v>
      </c>
      <c r="F267" s="10" t="s">
        <v>748</v>
      </c>
      <c r="G267" s="13">
        <v>46354</v>
      </c>
      <c r="H267" s="11">
        <v>1</v>
      </c>
      <c r="I267" s="9" t="s">
        <v>518</v>
      </c>
      <c r="J267" s="12">
        <v>3600</v>
      </c>
      <c r="K267" s="24">
        <f t="shared" si="105"/>
        <v>3600</v>
      </c>
      <c r="L267" s="12">
        <v>50</v>
      </c>
      <c r="M267" s="11"/>
    </row>
    <row r="268" spans="1:13" ht="15" customHeight="1" x14ac:dyDescent="0.25">
      <c r="A268" s="147">
        <v>46240</v>
      </c>
      <c r="B268" s="7" t="str">
        <f>INDEX(Réference!A:A,MATCH('Suivi reception'!C268,Réference!F:F,0))</f>
        <v>F0.040</v>
      </c>
      <c r="C268" s="8" t="s">
        <v>363</v>
      </c>
      <c r="D268" s="20" t="str">
        <f>INDEX(Réference!G:G,MATCH('Suivi reception'!C268,Réference!F:F,0))</f>
        <v>Lunch bag isotherme Cheef</v>
      </c>
      <c r="E268" s="9"/>
      <c r="F268" s="10"/>
      <c r="G268" s="13"/>
      <c r="H268" s="11">
        <v>2</v>
      </c>
      <c r="I268" s="9" t="s">
        <v>518</v>
      </c>
      <c r="J268" s="12">
        <v>240</v>
      </c>
      <c r="K268" s="24">
        <f t="shared" si="105"/>
        <v>480</v>
      </c>
      <c r="L268" s="12">
        <v>40</v>
      </c>
      <c r="M268" s="11"/>
    </row>
    <row r="269" spans="1:13" ht="15" customHeight="1" x14ac:dyDescent="0.25">
      <c r="A269" s="147">
        <v>46240</v>
      </c>
      <c r="B269" s="7" t="str">
        <f>INDEX(Réference!A:A,MATCH('Suivi reception'!C269,Réference!F:F,0))</f>
        <v>G0.013</v>
      </c>
      <c r="C269" s="8" t="s">
        <v>409</v>
      </c>
      <c r="D269" s="20" t="str">
        <f>INDEX(Réference!G:G,MATCH('Suivi reception'!C269,Réference!F:F,0))</f>
        <v>Gourde isotherme Cheef 500ml</v>
      </c>
      <c r="E269" s="9"/>
      <c r="F269" s="10"/>
      <c r="G269" s="13"/>
      <c r="H269" s="11">
        <v>4</v>
      </c>
      <c r="I269" s="9" t="s">
        <v>518</v>
      </c>
      <c r="J269" s="12">
        <v>600</v>
      </c>
      <c r="K269" s="24">
        <f t="shared" si="105"/>
        <v>2400</v>
      </c>
      <c r="L269" s="12">
        <v>50</v>
      </c>
      <c r="M269" s="11"/>
    </row>
    <row r="270" spans="1:13" ht="15" customHeight="1" x14ac:dyDescent="0.25">
      <c r="A270" s="147">
        <v>46240</v>
      </c>
      <c r="B270" s="7" t="str">
        <f>INDEX(Réference!A:A,MATCH('Suivi reception'!C270,Réference!F:F,0))</f>
        <v>G0.027</v>
      </c>
      <c r="C270" s="8" t="s">
        <v>443</v>
      </c>
      <c r="D270" s="20" t="str">
        <f>INDEX(Réference!G:G,MATCH('Suivi reception'!C270,Réference!F:F,0))</f>
        <v>Mètre ruban</v>
      </c>
      <c r="E270" s="9"/>
      <c r="F270" s="10"/>
      <c r="G270" s="13"/>
      <c r="H270" s="11">
        <v>1</v>
      </c>
      <c r="I270" s="9" t="s">
        <v>518</v>
      </c>
      <c r="J270" s="12">
        <v>6000</v>
      </c>
      <c r="K270" s="24">
        <f t="shared" si="105"/>
        <v>6000</v>
      </c>
      <c r="L270" s="12">
        <v>50</v>
      </c>
      <c r="M270" s="11"/>
    </row>
    <row r="271" spans="1:13" ht="15" customHeight="1" x14ac:dyDescent="0.25">
      <c r="A271" s="147">
        <v>46241</v>
      </c>
      <c r="B271" s="7" t="str">
        <f>INDEX(Réference!A:A,MATCH('Suivi reception'!C271,Réference!F:F,0))</f>
        <v>D0.17</v>
      </c>
      <c r="C271" s="8" t="s">
        <v>503</v>
      </c>
      <c r="D271" s="20" t="str">
        <f>INDEX(Réference!G:G,MATCH('Suivi reception'!C271,Réference!F:F,0))</f>
        <v>Poulet sauce aigre douce et son quinoa</v>
      </c>
      <c r="E271" s="9" t="s">
        <v>12</v>
      </c>
      <c r="F271" s="10" t="s">
        <v>580</v>
      </c>
      <c r="G271" s="13">
        <v>46702</v>
      </c>
      <c r="H271" s="11">
        <v>5</v>
      </c>
      <c r="I271" s="9" t="s">
        <v>518</v>
      </c>
      <c r="J271" s="12">
        <v>672</v>
      </c>
      <c r="K271" s="24">
        <f t="shared" si="105"/>
        <v>3360</v>
      </c>
      <c r="L271" s="12">
        <v>8</v>
      </c>
      <c r="M271" s="11" t="s">
        <v>749</v>
      </c>
    </row>
    <row r="272" spans="1:13" ht="15" customHeight="1" x14ac:dyDescent="0.25">
      <c r="A272" s="147">
        <v>46241</v>
      </c>
      <c r="B272" s="7" t="str">
        <f>INDEX(Réference!A:A,MATCH('Suivi reception'!C272,Réference!F:F,0))</f>
        <v>D0.17</v>
      </c>
      <c r="C272" s="8" t="s">
        <v>503</v>
      </c>
      <c r="D272" s="20" t="str">
        <f>INDEX(Réference!G:G,MATCH('Suivi reception'!C272,Réference!F:F,0))</f>
        <v>Poulet sauce aigre douce et son quinoa</v>
      </c>
      <c r="E272" s="9" t="s">
        <v>12</v>
      </c>
      <c r="F272" s="10" t="s">
        <v>580</v>
      </c>
      <c r="G272" s="13">
        <v>46702</v>
      </c>
      <c r="H272" s="11">
        <v>1</v>
      </c>
      <c r="I272" s="9" t="s">
        <v>518</v>
      </c>
      <c r="J272" s="12">
        <v>144</v>
      </c>
      <c r="K272" s="24">
        <f t="shared" ref="K272" si="106">IF(ISBLANK(H272),"",H272*J272)</f>
        <v>144</v>
      </c>
      <c r="L272" s="12">
        <v>8</v>
      </c>
      <c r="M272" s="11" t="s">
        <v>749</v>
      </c>
    </row>
    <row r="273" spans="1:13" ht="15" customHeight="1" x14ac:dyDescent="0.25">
      <c r="A273" s="147">
        <v>46241</v>
      </c>
      <c r="B273" s="7" t="str">
        <f>INDEX(Réference!A:A,MATCH('Suivi reception'!C273,Réference!F:F,0))</f>
        <v>D0.14</v>
      </c>
      <c r="C273" s="8" t="s">
        <v>501</v>
      </c>
      <c r="D273" s="20" t="str">
        <f>INDEX(Réference!G:G,MATCH('Suivi reception'!C273,Réference!F:F,0))</f>
        <v>Tajine de poulet</v>
      </c>
      <c r="E273" s="9" t="s">
        <v>12</v>
      </c>
      <c r="F273" s="10" t="s">
        <v>593</v>
      </c>
      <c r="G273" s="13">
        <v>46726</v>
      </c>
      <c r="H273" s="11">
        <v>2</v>
      </c>
      <c r="I273" s="9" t="s">
        <v>518</v>
      </c>
      <c r="J273" s="12">
        <v>672</v>
      </c>
      <c r="K273" s="24">
        <f t="shared" si="105"/>
        <v>1344</v>
      </c>
      <c r="L273" s="12">
        <v>8</v>
      </c>
      <c r="M273" s="11" t="s">
        <v>749</v>
      </c>
    </row>
    <row r="274" spans="1:13" ht="15" customHeight="1" x14ac:dyDescent="0.25">
      <c r="A274" s="147">
        <v>46241</v>
      </c>
      <c r="B274" s="7" t="str">
        <f>INDEX(Réference!A:A,MATCH('Suivi reception'!C274,Réference!F:F,0))</f>
        <v>D0.14</v>
      </c>
      <c r="C274" s="8" t="s">
        <v>501</v>
      </c>
      <c r="D274" s="20" t="str">
        <f>INDEX(Réference!G:G,MATCH('Suivi reception'!C274,Réference!F:F,0))</f>
        <v>Tajine de poulet</v>
      </c>
      <c r="E274" s="9" t="s">
        <v>12</v>
      </c>
      <c r="F274" s="10" t="s">
        <v>593</v>
      </c>
      <c r="G274" s="13">
        <v>46726</v>
      </c>
      <c r="H274" s="11">
        <v>1</v>
      </c>
      <c r="I274" s="9" t="s">
        <v>518</v>
      </c>
      <c r="J274" s="12">
        <v>304</v>
      </c>
      <c r="K274" s="24">
        <f t="shared" ref="K274" si="107">IF(ISBLANK(H274),"",H274*J274)</f>
        <v>304</v>
      </c>
      <c r="L274" s="12">
        <v>8</v>
      </c>
      <c r="M274" s="11" t="s">
        <v>749</v>
      </c>
    </row>
    <row r="275" spans="1:13" ht="15" customHeight="1" x14ac:dyDescent="0.25">
      <c r="A275" s="147">
        <v>46241</v>
      </c>
      <c r="B275" s="7" t="str">
        <f>INDEX(Réference!A:A,MATCH('Suivi reception'!C275,Réference!F:F,0))</f>
        <v>B0.09</v>
      </c>
      <c r="C275" s="8" t="s">
        <v>72</v>
      </c>
      <c r="D275" s="20" t="str">
        <f>INDEX(Réference!G:G,MATCH('Suivi reception'!C275,Réference!F:F,0))</f>
        <v>Lasagnes à la Bolognaise</v>
      </c>
      <c r="E275" s="9" t="s">
        <v>12</v>
      </c>
      <c r="F275" s="10" t="s">
        <v>678</v>
      </c>
      <c r="G275" s="13">
        <v>46933</v>
      </c>
      <c r="H275" s="11">
        <v>4</v>
      </c>
      <c r="I275" s="9" t="s">
        <v>518</v>
      </c>
      <c r="J275" s="12">
        <v>672</v>
      </c>
      <c r="K275" s="24">
        <f t="shared" si="105"/>
        <v>2688</v>
      </c>
      <c r="L275" s="12">
        <v>8</v>
      </c>
      <c r="M275" s="11" t="s">
        <v>749</v>
      </c>
    </row>
    <row r="276" spans="1:13" ht="15" customHeight="1" x14ac:dyDescent="0.25">
      <c r="A276" s="147">
        <v>46241</v>
      </c>
      <c r="B276" s="7" t="str">
        <f>INDEX(Réference!A:A,MATCH('Suivi reception'!C276,Réference!F:F,0))</f>
        <v>B0.09</v>
      </c>
      <c r="C276" s="8" t="s">
        <v>72</v>
      </c>
      <c r="D276" s="20" t="str">
        <f>INDEX(Réference!G:G,MATCH('Suivi reception'!C276,Réference!F:F,0))</f>
        <v>Lasagnes à la Bolognaise</v>
      </c>
      <c r="E276" s="9" t="s">
        <v>12</v>
      </c>
      <c r="F276" s="10" t="s">
        <v>678</v>
      </c>
      <c r="G276" s="13">
        <v>46933</v>
      </c>
      <c r="H276" s="11">
        <v>1</v>
      </c>
      <c r="I276" s="9" t="s">
        <v>518</v>
      </c>
      <c r="J276" s="12">
        <v>80</v>
      </c>
      <c r="K276" s="24">
        <f t="shared" ref="K276" si="108">IF(ISBLANK(H276),"",H276*J276)</f>
        <v>80</v>
      </c>
      <c r="L276" s="12">
        <v>8</v>
      </c>
      <c r="M276" s="11" t="s">
        <v>749</v>
      </c>
    </row>
    <row r="277" spans="1:13" ht="15" customHeight="1" x14ac:dyDescent="0.25">
      <c r="A277" s="147">
        <v>46241</v>
      </c>
      <c r="B277" s="7" t="str">
        <f>INDEX(Réference!A:A,MATCH('Suivi reception'!C277,Réference!F:F,0))</f>
        <v>D0.18</v>
      </c>
      <c r="C277" s="8" t="s">
        <v>207</v>
      </c>
      <c r="D277" s="20" t="str">
        <f>INDEX(Réference!G:G,MATCH('Suivi reception'!C277,Réference!F:F,0))</f>
        <v>Filet de merlu sauce citron et son riz</v>
      </c>
      <c r="E277" s="9" t="s">
        <v>12</v>
      </c>
      <c r="F277" s="10" t="s">
        <v>530</v>
      </c>
      <c r="G277" s="13">
        <v>46648</v>
      </c>
      <c r="H277" s="11">
        <v>10</v>
      </c>
      <c r="I277" s="9" t="s">
        <v>518</v>
      </c>
      <c r="J277" s="12">
        <v>672</v>
      </c>
      <c r="K277" s="24">
        <f t="shared" si="105"/>
        <v>6720</v>
      </c>
      <c r="L277" s="12">
        <v>8</v>
      </c>
      <c r="M277" s="11" t="s">
        <v>749</v>
      </c>
    </row>
    <row r="278" spans="1:13" ht="15" customHeight="1" x14ac:dyDescent="0.25">
      <c r="A278" s="147">
        <v>46241</v>
      </c>
      <c r="B278" s="7" t="str">
        <f>INDEX(Réference!A:A,MATCH('Suivi reception'!C278,Réference!F:F,0))</f>
        <v>A0.19</v>
      </c>
      <c r="C278" s="8" t="s">
        <v>494</v>
      </c>
      <c r="D278" s="20" t="str">
        <f>INDEX(Réference!G:G,MATCH('Suivi reception'!C278,Réference!F:F,0))</f>
        <v>Merlu Kerala riz complet</v>
      </c>
      <c r="E278" s="9" t="s">
        <v>12</v>
      </c>
      <c r="F278" s="10" t="s">
        <v>750</v>
      </c>
      <c r="G278" s="13">
        <v>46743</v>
      </c>
      <c r="H278" s="11">
        <v>4</v>
      </c>
      <c r="I278" s="9" t="s">
        <v>518</v>
      </c>
      <c r="J278" s="12">
        <v>672</v>
      </c>
      <c r="K278" s="24">
        <f t="shared" si="105"/>
        <v>2688</v>
      </c>
      <c r="L278" s="12">
        <v>8</v>
      </c>
      <c r="M278" s="11" t="s">
        <v>749</v>
      </c>
    </row>
    <row r="279" spans="1:13" ht="15" customHeight="1" x14ac:dyDescent="0.25">
      <c r="A279" s="147">
        <v>46241</v>
      </c>
      <c r="B279" s="7" t="str">
        <f>INDEX(Réference!A:A,MATCH('Suivi reception'!C279,Réference!F:F,0))</f>
        <v>A0.19</v>
      </c>
      <c r="C279" s="8" t="s">
        <v>494</v>
      </c>
      <c r="D279" s="20" t="str">
        <f>INDEX(Réference!G:G,MATCH('Suivi reception'!C279,Réference!F:F,0))</f>
        <v>Merlu Kerala riz complet</v>
      </c>
      <c r="E279" s="9" t="s">
        <v>12</v>
      </c>
      <c r="F279" s="10" t="s">
        <v>750</v>
      </c>
      <c r="G279" s="13">
        <v>46743</v>
      </c>
      <c r="H279" s="11">
        <v>1</v>
      </c>
      <c r="I279" s="9" t="s">
        <v>518</v>
      </c>
      <c r="J279" s="12">
        <v>464</v>
      </c>
      <c r="K279" s="24">
        <f t="shared" ref="K279:K280" si="109">IF(ISBLANK(H279),"",H279*J279)</f>
        <v>464</v>
      </c>
      <c r="L279" s="12">
        <v>8</v>
      </c>
      <c r="M279" s="11" t="s">
        <v>749</v>
      </c>
    </row>
    <row r="280" spans="1:13" ht="15" customHeight="1" x14ac:dyDescent="0.25">
      <c r="A280" s="147">
        <v>46241</v>
      </c>
      <c r="B280" s="7" t="str">
        <f>INDEX(Réference!A:A,MATCH('Suivi reception'!C280,Réference!F:F,0))</f>
        <v>F0.016</v>
      </c>
      <c r="C280" s="8" t="s">
        <v>309</v>
      </c>
      <c r="D280" s="20" t="str">
        <f>INDEX(Réference!G:G,MATCH('Suivi reception'!C280,Réference!F:F,0))</f>
        <v>Compote pomme abricot banane Bio</v>
      </c>
      <c r="E280" s="9" t="s">
        <v>74</v>
      </c>
      <c r="F280" s="10" t="s">
        <v>745</v>
      </c>
      <c r="G280" s="13">
        <v>46619</v>
      </c>
      <c r="H280" s="11">
        <v>4</v>
      </c>
      <c r="I280" s="9" t="s">
        <v>528</v>
      </c>
      <c r="J280" s="12">
        <v>72</v>
      </c>
      <c r="K280" s="24">
        <f t="shared" si="109"/>
        <v>288</v>
      </c>
      <c r="L280" s="12">
        <v>72</v>
      </c>
      <c r="M280" s="11"/>
    </row>
    <row r="281" spans="1:13" ht="15" customHeight="1" x14ac:dyDescent="0.25">
      <c r="A281" s="147">
        <v>46241</v>
      </c>
      <c r="B281" s="7" t="str">
        <f>INDEX(Réference!A:A,MATCH('Suivi reception'!C281,Réference!F:F,0))</f>
        <v>G0.015</v>
      </c>
      <c r="C281" s="8" t="s">
        <v>413</v>
      </c>
      <c r="D281" s="20" t="str">
        <f>INDEX(Réference!G:G,MATCH('Suivi reception'!C281,Réference!F:F,0))</f>
        <v>Crackers pois chiche &amp; romarin</v>
      </c>
      <c r="E281" s="9" t="s">
        <v>47</v>
      </c>
      <c r="F281" s="10" t="s">
        <v>751</v>
      </c>
      <c r="G281" s="13">
        <v>46551</v>
      </c>
      <c r="H281" s="11">
        <v>4</v>
      </c>
      <c r="I281" s="9" t="s">
        <v>518</v>
      </c>
      <c r="J281" s="12">
        <v>2160</v>
      </c>
      <c r="K281" s="24">
        <f t="shared" si="105"/>
        <v>8640</v>
      </c>
      <c r="L281" s="12">
        <v>10</v>
      </c>
      <c r="M281" s="11"/>
    </row>
    <row r="282" spans="1:13" ht="15" customHeight="1" x14ac:dyDescent="0.25">
      <c r="A282" s="147">
        <v>46241</v>
      </c>
      <c r="B282" s="7" t="str">
        <f>INDEX(Réference!A:A,MATCH('Suivi reception'!C282,Réference!F:F,0))</f>
        <v>G0.016</v>
      </c>
      <c r="C282" s="8" t="s">
        <v>415</v>
      </c>
      <c r="D282" s="20" t="str">
        <f>INDEX(Réference!G:G,MATCH('Suivi reception'!C282,Réference!F:F,0))</f>
        <v>Crackers patate douce &amp; piment jalapeño</v>
      </c>
      <c r="E282" s="9" t="s">
        <v>47</v>
      </c>
      <c r="F282" s="10" t="s">
        <v>752</v>
      </c>
      <c r="G282" s="13">
        <v>46527</v>
      </c>
      <c r="H282" s="11">
        <v>2</v>
      </c>
      <c r="I282" s="9" t="s">
        <v>518</v>
      </c>
      <c r="J282" s="12">
        <v>2160</v>
      </c>
      <c r="K282" s="24">
        <f t="shared" si="105"/>
        <v>4320</v>
      </c>
      <c r="L282" s="12">
        <v>10</v>
      </c>
      <c r="M282" s="11"/>
    </row>
    <row r="283" spans="1:13" ht="15" customHeight="1" x14ac:dyDescent="0.25">
      <c r="A283" s="147">
        <v>46241</v>
      </c>
      <c r="B283" s="7" t="str">
        <f>INDEX(Réference!A:A,MATCH('Suivi reception'!C283,Réference!F:F,0))</f>
        <v>G0.019</v>
      </c>
      <c r="C283" s="8" t="s">
        <v>422</v>
      </c>
      <c r="D283" s="20" t="str">
        <f>INDEX(Réference!G:G,MATCH('Suivi reception'!C283,Réference!F:F,0))</f>
        <v>Crackers tomate et paprika fumé</v>
      </c>
      <c r="E283" s="9" t="s">
        <v>47</v>
      </c>
      <c r="F283" s="10" t="s">
        <v>617</v>
      </c>
      <c r="G283" s="13">
        <v>46508</v>
      </c>
      <c r="H283" s="11">
        <v>3</v>
      </c>
      <c r="I283" s="9" t="s">
        <v>518</v>
      </c>
      <c r="J283" s="12">
        <v>2160</v>
      </c>
      <c r="K283" s="24">
        <f t="shared" si="105"/>
        <v>6480</v>
      </c>
      <c r="L283" s="12">
        <v>10</v>
      </c>
      <c r="M283" s="11"/>
    </row>
    <row r="284" spans="1:13" ht="15" customHeight="1" x14ac:dyDescent="0.25">
      <c r="A284" s="147">
        <v>46241</v>
      </c>
      <c r="B284" s="7" t="str">
        <f>INDEX(Réference!A:A,MATCH('Suivi reception'!C284,Réference!F:F,0))</f>
        <v>G0.019</v>
      </c>
      <c r="C284" s="8" t="s">
        <v>422</v>
      </c>
      <c r="D284" s="20" t="str">
        <f>INDEX(Réference!G:G,MATCH('Suivi reception'!C284,Réference!F:F,0))</f>
        <v>Crackers tomate et paprika fumé</v>
      </c>
      <c r="E284" s="9" t="s">
        <v>47</v>
      </c>
      <c r="F284" s="10" t="s">
        <v>616</v>
      </c>
      <c r="G284" s="13">
        <v>46484</v>
      </c>
      <c r="H284" s="11">
        <v>1</v>
      </c>
      <c r="I284" s="9" t="s">
        <v>518</v>
      </c>
      <c r="J284" s="12">
        <v>2160</v>
      </c>
      <c r="K284" s="24">
        <f t="shared" ref="K284" si="110">IF(ISBLANK(H284),"",H284*J284)</f>
        <v>2160</v>
      </c>
      <c r="L284" s="12">
        <v>10</v>
      </c>
      <c r="M284" s="11"/>
    </row>
    <row r="285" spans="1:13" ht="15" customHeight="1" x14ac:dyDescent="0.25">
      <c r="A285" s="147">
        <v>46244</v>
      </c>
      <c r="B285" s="7" t="str">
        <f>INDEX(Réference!A:A,MATCH('Suivi reception'!C285,Réference!F:F,0))</f>
        <v>F0.019</v>
      </c>
      <c r="C285" s="8" t="s">
        <v>316</v>
      </c>
      <c r="D285" s="20" t="str">
        <f>INDEX(Réference!G:G,MATCH('Suivi reception'!C285,Réference!F:F,0))</f>
        <v>Mini cake marbré cacao &amp; vanille</v>
      </c>
      <c r="E285" s="9" t="s">
        <v>16</v>
      </c>
      <c r="F285" s="10" t="s">
        <v>753</v>
      </c>
      <c r="G285" s="13">
        <v>46354</v>
      </c>
      <c r="H285" s="11">
        <v>1</v>
      </c>
      <c r="I285" s="9" t="s">
        <v>518</v>
      </c>
      <c r="J285" s="12">
        <v>4200</v>
      </c>
      <c r="K285" s="24">
        <f t="shared" si="105"/>
        <v>4200</v>
      </c>
      <c r="L285" s="12">
        <v>50</v>
      </c>
      <c r="M285" s="11"/>
    </row>
    <row r="286" spans="1:13" ht="15" customHeight="1" x14ac:dyDescent="0.25">
      <c r="A286" s="147">
        <v>46244</v>
      </c>
      <c r="B286" s="7" t="str">
        <f>INDEX(Réference!A:A,MATCH('Suivi reception'!C286,Réference!F:F,0))</f>
        <v>F0.019</v>
      </c>
      <c r="C286" s="8" t="s">
        <v>316</v>
      </c>
      <c r="D286" s="20" t="str">
        <f>INDEX(Réference!G:G,MATCH('Suivi reception'!C286,Réference!F:F,0))</f>
        <v>Mini cake marbré cacao &amp; vanille</v>
      </c>
      <c r="E286" s="9" t="s">
        <v>16</v>
      </c>
      <c r="F286" s="10" t="s">
        <v>753</v>
      </c>
      <c r="G286" s="13">
        <v>46354</v>
      </c>
      <c r="H286" s="11">
        <v>1</v>
      </c>
      <c r="I286" s="9" t="s">
        <v>518</v>
      </c>
      <c r="J286" s="12">
        <v>3350</v>
      </c>
      <c r="K286" s="24">
        <f t="shared" ref="K286" si="111">IF(ISBLANK(H286),"",H286*J286)</f>
        <v>3350</v>
      </c>
      <c r="L286" s="12">
        <v>50</v>
      </c>
      <c r="M286" s="11"/>
    </row>
    <row r="287" spans="1:13" ht="15" customHeight="1" x14ac:dyDescent="0.25">
      <c r="A287" s="147">
        <v>46245</v>
      </c>
      <c r="B287" s="7" t="str">
        <f>INDEX(Réference!A:A,MATCH('Suivi reception'!C287,Réference!F:F,0))</f>
        <v>B0.05</v>
      </c>
      <c r="C287" s="8" t="s">
        <v>57</v>
      </c>
      <c r="D287" s="20" t="str">
        <f>INDEX(Réference!G:G,MATCH('Suivi reception'!C287,Réference!F:F,0))</f>
        <v>Poulet Roti gratin choufleur</v>
      </c>
      <c r="E287" s="9" t="s">
        <v>20</v>
      </c>
      <c r="F287" s="10" t="s">
        <v>573</v>
      </c>
      <c r="G287" s="13">
        <v>46673</v>
      </c>
      <c r="H287" s="11">
        <v>19</v>
      </c>
      <c r="I287" s="9" t="s">
        <v>518</v>
      </c>
      <c r="J287" s="12">
        <v>924</v>
      </c>
      <c r="K287" s="24">
        <f t="shared" si="105"/>
        <v>17556</v>
      </c>
      <c r="L287" s="12">
        <v>11</v>
      </c>
      <c r="M287" s="11" t="s">
        <v>749</v>
      </c>
    </row>
    <row r="288" spans="1:13" ht="15" customHeight="1" x14ac:dyDescent="0.25">
      <c r="A288" s="147">
        <v>46245</v>
      </c>
      <c r="B288" s="7" t="str">
        <f>INDEX(Réference!A:A,MATCH('Suivi reception'!C288,Réference!F:F,0))</f>
        <v>B0.05</v>
      </c>
      <c r="C288" s="8" t="s">
        <v>57</v>
      </c>
      <c r="D288" s="20" t="str">
        <f>INDEX(Réference!G:G,MATCH('Suivi reception'!C288,Réference!F:F,0))</f>
        <v>Poulet Roti gratin choufleur</v>
      </c>
      <c r="E288" s="9" t="s">
        <v>20</v>
      </c>
      <c r="F288" s="10" t="s">
        <v>573</v>
      </c>
      <c r="G288" s="13">
        <v>46673</v>
      </c>
      <c r="H288" s="11">
        <v>1</v>
      </c>
      <c r="I288" s="9" t="s">
        <v>518</v>
      </c>
      <c r="J288" s="12">
        <v>220</v>
      </c>
      <c r="K288" s="24">
        <f t="shared" ref="K288" si="112">IF(ISBLANK(H288),"",H288*J288)</f>
        <v>220</v>
      </c>
      <c r="L288" s="12">
        <v>11</v>
      </c>
      <c r="M288" s="11" t="s">
        <v>749</v>
      </c>
    </row>
    <row r="289" spans="1:13" ht="15" customHeight="1" x14ac:dyDescent="0.25">
      <c r="A289" s="147">
        <v>46245</v>
      </c>
      <c r="B289" s="7" t="str">
        <f>INDEX(Réference!A:A,MATCH('Suivi reception'!C289,Réference!F:F,0))</f>
        <v>B0.20</v>
      </c>
      <c r="C289" s="8" t="s">
        <v>110</v>
      </c>
      <c r="D289" s="20" t="str">
        <f>INDEX(Réference!G:G,MATCH('Suivi reception'!C289,Réference!F:F,0))</f>
        <v>Boulettes de bœuf sauce tomate Olive</v>
      </c>
      <c r="E289" s="9" t="s">
        <v>24</v>
      </c>
      <c r="F289" s="10" t="s">
        <v>604</v>
      </c>
      <c r="G289" s="13">
        <v>46661</v>
      </c>
      <c r="H289" s="11">
        <v>6</v>
      </c>
      <c r="I289" s="9" t="s">
        <v>518</v>
      </c>
      <c r="J289" s="12">
        <v>960</v>
      </c>
      <c r="K289" s="24">
        <f t="shared" si="105"/>
        <v>5760</v>
      </c>
      <c r="L289" s="12">
        <v>10</v>
      </c>
      <c r="M289" s="11" t="s">
        <v>749</v>
      </c>
    </row>
    <row r="290" spans="1:13" ht="15" customHeight="1" x14ac:dyDescent="0.25">
      <c r="A290" s="147">
        <v>46245</v>
      </c>
      <c r="B290" s="7" t="str">
        <f>INDEX(Réference!A:A,MATCH('Suivi reception'!C290,Réference!F:F,0))</f>
        <v>B0.20</v>
      </c>
      <c r="C290" s="8" t="s">
        <v>110</v>
      </c>
      <c r="D290" s="20" t="str">
        <f>INDEX(Réference!G:G,MATCH('Suivi reception'!C290,Réference!F:F,0))</f>
        <v>Boulettes de bœuf sauce tomate Olive</v>
      </c>
      <c r="E290" s="9" t="s">
        <v>24</v>
      </c>
      <c r="F290" s="10" t="s">
        <v>604</v>
      </c>
      <c r="G290" s="13">
        <v>46661</v>
      </c>
      <c r="H290" s="11">
        <v>1</v>
      </c>
      <c r="I290" s="9" t="s">
        <v>518</v>
      </c>
      <c r="J290" s="12">
        <v>176</v>
      </c>
      <c r="K290" s="24">
        <f t="shared" ref="K290" si="113">IF(ISBLANK(H290),"",H290*J290)</f>
        <v>176</v>
      </c>
      <c r="L290" s="12">
        <v>10</v>
      </c>
      <c r="M290" s="11" t="s">
        <v>749</v>
      </c>
    </row>
    <row r="291" spans="1:13" ht="15" customHeight="1" x14ac:dyDescent="0.25">
      <c r="A291" s="147">
        <v>46247</v>
      </c>
      <c r="B291" s="7" t="str">
        <f>INDEX(Réference!A:A,MATCH('Suivi reception'!C291,Réference!F:F,0))</f>
        <v>F0.010</v>
      </c>
      <c r="C291" s="8" t="s">
        <v>293</v>
      </c>
      <c r="D291" s="20" t="str">
        <f>INDEX(Réference!G:G,MATCH('Suivi reception'!C291,Réference!F:F,0))</f>
        <v>Biscuits chocolat noisettes</v>
      </c>
      <c r="E291" s="9" t="s">
        <v>55</v>
      </c>
      <c r="F291" s="10" t="s">
        <v>754</v>
      </c>
      <c r="G291" s="13">
        <v>46599</v>
      </c>
      <c r="H291" s="11">
        <v>3</v>
      </c>
      <c r="I291" s="9" t="s">
        <v>518</v>
      </c>
      <c r="J291" s="12">
        <v>6336</v>
      </c>
      <c r="K291" s="24">
        <f t="shared" si="105"/>
        <v>19008</v>
      </c>
      <c r="L291" s="12">
        <v>99</v>
      </c>
      <c r="M291" s="11"/>
    </row>
    <row r="292" spans="1:13" ht="15" customHeight="1" x14ac:dyDescent="0.25">
      <c r="A292" s="147">
        <v>46247</v>
      </c>
      <c r="B292" s="7" t="str">
        <f>INDEX(Réference!A:A,MATCH('Suivi reception'!C292,Réference!F:F,0))</f>
        <v>F0.010</v>
      </c>
      <c r="C292" s="8" t="s">
        <v>293</v>
      </c>
      <c r="D292" s="20" t="str">
        <f>INDEX(Réference!G:G,MATCH('Suivi reception'!C292,Réference!F:F,0))</f>
        <v>Biscuits chocolat noisettes</v>
      </c>
      <c r="E292" s="9" t="s">
        <v>55</v>
      </c>
      <c r="F292" s="10" t="s">
        <v>754</v>
      </c>
      <c r="G292" s="13">
        <v>46599</v>
      </c>
      <c r="H292" s="11">
        <v>1</v>
      </c>
      <c r="I292" s="9" t="s">
        <v>518</v>
      </c>
      <c r="J292" s="12">
        <v>4257</v>
      </c>
      <c r="K292" s="24">
        <f t="shared" ref="K292" si="114">IF(ISBLANK(H292),"",H292*J292)</f>
        <v>4257</v>
      </c>
      <c r="L292" s="12">
        <v>99</v>
      </c>
      <c r="M292" s="11"/>
    </row>
    <row r="293" spans="1:13" ht="15" customHeight="1" x14ac:dyDescent="0.25">
      <c r="A293" s="147">
        <v>46247</v>
      </c>
      <c r="B293" s="7" t="str">
        <f>INDEX(Réference!A:A,MATCH('Suivi reception'!C293,Réference!F:F,0))</f>
        <v>C0.01</v>
      </c>
      <c r="C293" s="8" t="s">
        <v>601</v>
      </c>
      <c r="D293" s="20" t="str">
        <f>INDEX(Réference!G:G,MATCH('Suivi reception'!C293,Réference!F:F,0))</f>
        <v> sachet de 4 tranches de pain noir</v>
      </c>
      <c r="E293" s="9" t="s">
        <v>602</v>
      </c>
      <c r="F293" s="10" t="s">
        <v>755</v>
      </c>
      <c r="G293" s="13">
        <v>46338</v>
      </c>
      <c r="H293" s="11">
        <v>3</v>
      </c>
      <c r="I293" s="9" t="s">
        <v>518</v>
      </c>
      <c r="J293" s="12">
        <v>720</v>
      </c>
      <c r="K293" s="24">
        <f t="shared" si="105"/>
        <v>2160</v>
      </c>
      <c r="L293" s="12">
        <v>30</v>
      </c>
      <c r="M293" s="11"/>
    </row>
    <row r="294" spans="1:13" ht="15" customHeight="1" x14ac:dyDescent="0.25">
      <c r="A294" s="147">
        <v>46251</v>
      </c>
      <c r="B294" s="7" t="str">
        <f>INDEX(Réference!A:A,MATCH('Suivi reception'!C294,Réference!F:F,0))</f>
        <v>C0.01</v>
      </c>
      <c r="C294" s="8" t="s">
        <v>601</v>
      </c>
      <c r="D294" s="20" t="str">
        <f>INDEX(Réference!G:G,MATCH('Suivi reception'!C294,Réference!F:F,0))</f>
        <v> sachet de 4 tranches de pain noir</v>
      </c>
      <c r="E294" s="9" t="s">
        <v>602</v>
      </c>
      <c r="F294" s="10" t="s">
        <v>755</v>
      </c>
      <c r="G294" s="13">
        <v>46338</v>
      </c>
      <c r="H294" s="11">
        <v>1</v>
      </c>
      <c r="I294" s="9" t="s">
        <v>518</v>
      </c>
      <c r="J294" s="12">
        <v>720</v>
      </c>
      <c r="K294" s="24">
        <f t="shared" ref="K294" si="115">IF(ISBLANK(H294),"",H294*J294)</f>
        <v>720</v>
      </c>
      <c r="L294" s="12">
        <v>30</v>
      </c>
      <c r="M294" s="11"/>
    </row>
    <row r="295" spans="1:13" ht="15" customHeight="1" x14ac:dyDescent="0.25">
      <c r="A295" s="147">
        <v>46251</v>
      </c>
      <c r="B295" s="7" t="str">
        <f>INDEX(Réference!A:A,MATCH('Suivi reception'!C295,Réference!F:F,0))</f>
        <v>G0.028</v>
      </c>
      <c r="C295" s="8" t="s">
        <v>446</v>
      </c>
      <c r="D295" s="20" t="str">
        <f>INDEX(Réference!G:G,MATCH('Suivi reception'!C295,Réference!F:F,0))</f>
        <v>Gaufrettes riches en protéines</v>
      </c>
      <c r="E295" s="9" t="s">
        <v>67</v>
      </c>
      <c r="F295" s="10" t="s">
        <v>756</v>
      </c>
      <c r="G295" s="13">
        <v>46495</v>
      </c>
      <c r="H295" s="11">
        <v>2</v>
      </c>
      <c r="I295" s="9" t="s">
        <v>518</v>
      </c>
      <c r="J295" s="12">
        <v>7680</v>
      </c>
      <c r="K295" s="24">
        <f t="shared" si="105"/>
        <v>15360</v>
      </c>
      <c r="L295" s="12">
        <v>80</v>
      </c>
      <c r="M295" s="11"/>
    </row>
    <row r="296" spans="1:13" ht="15" customHeight="1" x14ac:dyDescent="0.25">
      <c r="A296" s="147">
        <v>46251</v>
      </c>
      <c r="B296" s="7" t="str">
        <f>INDEX(Réference!A:A,MATCH('Suivi reception'!C296,Réference!F:F,0))</f>
        <v>G0.032</v>
      </c>
      <c r="C296" s="8" t="s">
        <v>457</v>
      </c>
      <c r="D296" s="20" t="str">
        <f>INDEX(Réference!G:G,MATCH('Suivi reception'!C296,Réference!F:F,0))</f>
        <v>Gaufrettes fines sans sucres</v>
      </c>
      <c r="E296" s="9" t="s">
        <v>67</v>
      </c>
      <c r="F296" s="10" t="s">
        <v>757</v>
      </c>
      <c r="G296" s="13">
        <v>46551</v>
      </c>
      <c r="H296" s="11">
        <v>2</v>
      </c>
      <c r="I296" s="9" t="s">
        <v>518</v>
      </c>
      <c r="J296" s="12">
        <v>7680</v>
      </c>
      <c r="K296" s="24">
        <f t="shared" si="105"/>
        <v>15360</v>
      </c>
      <c r="L296" s="12">
        <v>80</v>
      </c>
      <c r="M296" s="11"/>
    </row>
    <row r="297" spans="1:13" ht="15" customHeight="1" x14ac:dyDescent="0.25">
      <c r="A297" s="147">
        <v>46251</v>
      </c>
      <c r="B297" s="7" t="str">
        <f>INDEX(Réference!A:A,MATCH('Suivi reception'!C297,Réference!F:F,0))</f>
        <v>G0.032</v>
      </c>
      <c r="C297" s="8" t="s">
        <v>457</v>
      </c>
      <c r="D297" s="20" t="str">
        <f>INDEX(Réference!G:G,MATCH('Suivi reception'!C297,Réference!F:F,0))</f>
        <v>Gaufrettes fines sans sucres</v>
      </c>
      <c r="E297" s="9" t="s">
        <v>67</v>
      </c>
      <c r="F297" s="10" t="s">
        <v>757</v>
      </c>
      <c r="G297" s="13">
        <v>46551</v>
      </c>
      <c r="H297" s="11">
        <v>1</v>
      </c>
      <c r="I297" s="9" t="s">
        <v>518</v>
      </c>
      <c r="J297" s="12">
        <v>7360</v>
      </c>
      <c r="K297" s="24">
        <f t="shared" ref="K297" si="116">IF(ISBLANK(H297),"",H297*J297)</f>
        <v>7360</v>
      </c>
      <c r="L297" s="12">
        <v>80</v>
      </c>
      <c r="M297" s="11"/>
    </row>
    <row r="298" spans="1:13" ht="15" customHeight="1" x14ac:dyDescent="0.25">
      <c r="A298" s="147">
        <v>46251</v>
      </c>
      <c r="B298" s="7" t="str">
        <f>INDEX(Réference!A:A,MATCH('Suivi reception'!C298,Réference!F:F,0))</f>
        <v>G0.031</v>
      </c>
      <c r="C298" s="8" t="s">
        <v>454</v>
      </c>
      <c r="D298" s="20" t="str">
        <f>INDEX(Réference!G:G,MATCH('Suivi reception'!C298,Réference!F:F,0))</f>
        <v>Gaufre à la vanille avec édulcorant maltilol</v>
      </c>
      <c r="E298" s="9" t="s">
        <v>67</v>
      </c>
      <c r="F298" s="10" t="s">
        <v>758</v>
      </c>
      <c r="G298" s="13">
        <v>46432</v>
      </c>
      <c r="H298" s="11">
        <v>2</v>
      </c>
      <c r="I298" s="9" t="s">
        <v>518</v>
      </c>
      <c r="J298" s="12">
        <v>4928</v>
      </c>
      <c r="K298" s="24">
        <f t="shared" si="105"/>
        <v>9856</v>
      </c>
      <c r="L298" s="12">
        <v>44</v>
      </c>
      <c r="M298" s="11"/>
    </row>
    <row r="299" spans="1:13" ht="15" customHeight="1" x14ac:dyDescent="0.25">
      <c r="A299" s="147">
        <v>46251</v>
      </c>
      <c r="B299" s="7" t="str">
        <f>INDEX(Réference!A:A,MATCH('Suivi reception'!C299,Réference!F:F,0))</f>
        <v>G0.031</v>
      </c>
      <c r="C299" s="8" t="s">
        <v>454</v>
      </c>
      <c r="D299" s="20" t="str">
        <f>INDEX(Réference!G:G,MATCH('Suivi reception'!C299,Réference!F:F,0))</f>
        <v>Gaufre à la vanille avec édulcorant maltilol</v>
      </c>
      <c r="E299" s="9" t="s">
        <v>67</v>
      </c>
      <c r="F299" s="10" t="s">
        <v>758</v>
      </c>
      <c r="G299" s="13">
        <v>46432</v>
      </c>
      <c r="H299" s="11">
        <v>1</v>
      </c>
      <c r="I299" s="9" t="s">
        <v>518</v>
      </c>
      <c r="J299" s="12">
        <v>5280</v>
      </c>
      <c r="K299" s="24">
        <f t="shared" ref="K299" si="117">IF(ISBLANK(H299),"",H299*J299)</f>
        <v>5280</v>
      </c>
      <c r="L299" s="12">
        <v>44</v>
      </c>
      <c r="M299" s="11"/>
    </row>
    <row r="300" spans="1:13" ht="15" customHeight="1" x14ac:dyDescent="0.25">
      <c r="A300" s="147">
        <v>46251</v>
      </c>
      <c r="B300" s="7" t="str">
        <f>INDEX(Réference!A:A,MATCH('Suivi reception'!C300,Réference!F:F,0))</f>
        <v>H0.014</v>
      </c>
      <c r="C300" s="8" t="s">
        <v>762</v>
      </c>
      <c r="D300" s="20" t="str">
        <f>INDEX(Réference!G:G,MATCH('Suivi reception'!C300,Réference!F:F,0))</f>
        <v>Infusion - Digestion</v>
      </c>
      <c r="E300" s="9" t="s">
        <v>55</v>
      </c>
      <c r="F300" s="10" t="s">
        <v>764</v>
      </c>
      <c r="G300" s="13">
        <v>47330</v>
      </c>
      <c r="H300" s="11">
        <v>1</v>
      </c>
      <c r="I300" s="9" t="s">
        <v>518</v>
      </c>
      <c r="J300" s="12">
        <v>1530</v>
      </c>
      <c r="K300" s="24">
        <f t="shared" si="105"/>
        <v>1530</v>
      </c>
      <c r="L300" s="12">
        <v>6</v>
      </c>
      <c r="M300" s="11"/>
    </row>
    <row r="301" spans="1:13" ht="15" customHeight="1" x14ac:dyDescent="0.25">
      <c r="A301" s="147">
        <v>46251</v>
      </c>
      <c r="B301" s="7" t="str">
        <f>INDEX(Réference!A:A,MATCH('Suivi reception'!C301,Réference!F:F,0))</f>
        <v>H0.015</v>
      </c>
      <c r="C301" s="8" t="s">
        <v>763</v>
      </c>
      <c r="D301" s="20" t="str">
        <f>INDEX(Réference!G:G,MATCH('Suivi reception'!C301,Réference!F:F,0))</f>
        <v>Infusion - Défenses naturelles</v>
      </c>
      <c r="E301" s="9" t="s">
        <v>55</v>
      </c>
      <c r="F301" s="10" t="s">
        <v>765</v>
      </c>
      <c r="G301" s="13">
        <v>47330</v>
      </c>
      <c r="H301" s="11">
        <v>1</v>
      </c>
      <c r="I301" s="9" t="s">
        <v>518</v>
      </c>
      <c r="J301" s="12">
        <v>1524</v>
      </c>
      <c r="K301" s="24">
        <f t="shared" si="105"/>
        <v>1524</v>
      </c>
      <c r="L301" s="12">
        <v>6</v>
      </c>
      <c r="M301" s="11"/>
    </row>
    <row r="302" spans="1:13" ht="15" customHeight="1" x14ac:dyDescent="0.25">
      <c r="A302" s="147">
        <v>46252</v>
      </c>
      <c r="B302" s="7" t="str">
        <f>INDEX(Réference!A:A,MATCH('Suivi reception'!C302,Réference!F:F,0))</f>
        <v>E0.20</v>
      </c>
      <c r="C302" s="8" t="s">
        <v>267</v>
      </c>
      <c r="D302" s="20" t="str">
        <f>INDEX(Réference!G:G,MATCH('Suivi reception'!C302,Réference!F:F,0))</f>
        <v>Lot de 4 petits pains protéinés spécial multigrain</v>
      </c>
      <c r="E302" s="9" t="s">
        <v>34</v>
      </c>
      <c r="F302" s="10" t="s">
        <v>766</v>
      </c>
      <c r="G302" s="13">
        <v>46330</v>
      </c>
      <c r="H302" s="11">
        <v>7</v>
      </c>
      <c r="I302" s="9" t="s">
        <v>518</v>
      </c>
      <c r="J302" s="12">
        <v>576</v>
      </c>
      <c r="K302" s="24">
        <f t="shared" si="105"/>
        <v>4032</v>
      </c>
      <c r="L302" s="12">
        <v>12</v>
      </c>
      <c r="M302" s="11"/>
    </row>
    <row r="303" spans="1:13" ht="15" customHeight="1" x14ac:dyDescent="0.25">
      <c r="A303" s="147">
        <v>46253</v>
      </c>
      <c r="B303" s="7" t="str">
        <f>INDEX(Réference!A:A,MATCH('Suivi reception'!C303,Réference!F:F,0))</f>
        <v>C0.08</v>
      </c>
      <c r="C303" s="8" t="s">
        <v>135</v>
      </c>
      <c r="D303" s="20" t="str">
        <f>INDEX(Réference!G:G,MATCH('Suivi reception'!C303,Réference!F:F,0))</f>
        <v>Salade provençale au poulet</v>
      </c>
      <c r="E303" s="9" t="s">
        <v>20</v>
      </c>
      <c r="F303" s="10" t="s">
        <v>632</v>
      </c>
      <c r="G303" s="13">
        <v>46726</v>
      </c>
      <c r="H303" s="11">
        <v>1</v>
      </c>
      <c r="I303" s="9" t="s">
        <v>518</v>
      </c>
      <c r="J303" s="12">
        <v>630</v>
      </c>
      <c r="K303" s="24">
        <f t="shared" si="105"/>
        <v>630</v>
      </c>
      <c r="L303" s="12">
        <v>7</v>
      </c>
      <c r="M303" s="11"/>
    </row>
    <row r="304" spans="1:13" ht="15" customHeight="1" x14ac:dyDescent="0.25">
      <c r="A304" s="147">
        <v>46253</v>
      </c>
      <c r="B304" s="7" t="str">
        <f>INDEX(Réference!A:A,MATCH('Suivi reception'!C304,Réference!F:F,0))</f>
        <v>C0.04</v>
      </c>
      <c r="C304" s="8" t="s">
        <v>123</v>
      </c>
      <c r="D304" s="20" t="str">
        <f>INDEX(Réference!G:G,MATCH('Suivi reception'!C304,Réference!F:F,0))</f>
        <v>Salade mexicaine au thon</v>
      </c>
      <c r="E304" s="9" t="s">
        <v>20</v>
      </c>
      <c r="F304" s="10" t="s">
        <v>767</v>
      </c>
      <c r="G304" s="13">
        <v>46788</v>
      </c>
      <c r="H304" s="11">
        <v>4</v>
      </c>
      <c r="I304" s="9" t="s">
        <v>518</v>
      </c>
      <c r="J304" s="12">
        <v>1344</v>
      </c>
      <c r="K304" s="24">
        <f t="shared" si="105"/>
        <v>5376</v>
      </c>
      <c r="L304" s="12">
        <v>7</v>
      </c>
      <c r="M304" s="11"/>
    </row>
    <row r="305" spans="1:13" ht="15" customHeight="1" x14ac:dyDescent="0.25">
      <c r="A305" s="147">
        <v>46253</v>
      </c>
      <c r="B305" s="7" t="str">
        <f>INDEX(Réference!A:A,MATCH('Suivi reception'!C305,Réference!F:F,0))</f>
        <v>C0.04</v>
      </c>
      <c r="C305" s="8" t="s">
        <v>123</v>
      </c>
      <c r="D305" s="20" t="str">
        <f>INDEX(Réference!G:G,MATCH('Suivi reception'!C305,Réference!F:F,0))</f>
        <v>Salade mexicaine au thon</v>
      </c>
      <c r="E305" s="9" t="s">
        <v>20</v>
      </c>
      <c r="F305" s="10" t="s">
        <v>767</v>
      </c>
      <c r="G305" s="13">
        <v>46788</v>
      </c>
      <c r="H305" s="11">
        <v>1</v>
      </c>
      <c r="I305" s="9" t="s">
        <v>518</v>
      </c>
      <c r="J305" s="12">
        <v>392</v>
      </c>
      <c r="K305" s="24">
        <f t="shared" ref="K305" si="118">IF(ISBLANK(H305),"",H305*J305)</f>
        <v>392</v>
      </c>
      <c r="L305" s="12">
        <v>7</v>
      </c>
      <c r="M305" s="11"/>
    </row>
    <row r="306" spans="1:13" ht="15" customHeight="1" x14ac:dyDescent="0.25">
      <c r="A306" s="147">
        <v>46253</v>
      </c>
      <c r="B306" s="7" t="str">
        <f>INDEX(Réference!A:A,MATCH('Suivi reception'!C306,Réference!F:F,0))</f>
        <v>H0.007</v>
      </c>
      <c r="C306" s="8" t="s">
        <v>35</v>
      </c>
      <c r="D306" s="20" t="str">
        <f>INDEX(Réference!G:G,MATCH('Suivi reception'!C306,Réference!F:F,0))</f>
        <v>Tranche de cake citron pavot</v>
      </c>
      <c r="E306" s="9" t="s">
        <v>16</v>
      </c>
      <c r="F306" s="10" t="s">
        <v>768</v>
      </c>
      <c r="G306" s="13">
        <v>46341</v>
      </c>
      <c r="H306" s="11">
        <v>1</v>
      </c>
      <c r="I306" s="9" t="s">
        <v>518</v>
      </c>
      <c r="J306" s="12">
        <v>2750</v>
      </c>
      <c r="K306" s="24">
        <f t="shared" si="105"/>
        <v>2750</v>
      </c>
      <c r="L306" s="12">
        <v>50</v>
      </c>
      <c r="M306" s="11"/>
    </row>
    <row r="307" spans="1:13" ht="15" customHeight="1" x14ac:dyDescent="0.25">
      <c r="A307" s="147">
        <v>46253</v>
      </c>
      <c r="B307" s="7" t="str">
        <f>INDEX(Réference!A:A,MATCH('Suivi reception'!C307,Réference!F:F,0))</f>
        <v>H0.007</v>
      </c>
      <c r="C307" s="8" t="s">
        <v>35</v>
      </c>
      <c r="D307" s="20" t="str">
        <f>INDEX(Réference!G:G,MATCH('Suivi reception'!C307,Réference!F:F,0))</f>
        <v>Tranche de cake citron pavot</v>
      </c>
      <c r="E307" s="9" t="s">
        <v>16</v>
      </c>
      <c r="F307" s="10" t="s">
        <v>769</v>
      </c>
      <c r="G307" s="13">
        <v>46341</v>
      </c>
      <c r="H307" s="11">
        <v>1</v>
      </c>
      <c r="I307" s="9" t="s">
        <v>518</v>
      </c>
      <c r="J307" s="12">
        <v>2700</v>
      </c>
      <c r="K307" s="24">
        <f t="shared" ref="K307:K308" si="119">IF(ISBLANK(H307),"",H307*J307)</f>
        <v>2700</v>
      </c>
      <c r="L307" s="12">
        <v>50</v>
      </c>
      <c r="M307" s="11"/>
    </row>
    <row r="308" spans="1:13" ht="15" customHeight="1" x14ac:dyDescent="0.25">
      <c r="A308" s="147">
        <v>46253</v>
      </c>
      <c r="B308" s="7" t="str">
        <f>INDEX(Réference!A:A,MATCH('Suivi reception'!C308,Réference!F:F,0))</f>
        <v>H0.007</v>
      </c>
      <c r="C308" s="8" t="s">
        <v>35</v>
      </c>
      <c r="D308" s="20" t="str">
        <f>INDEX(Réference!G:G,MATCH('Suivi reception'!C308,Réference!F:F,0))</f>
        <v>Tranche de cake citron pavot</v>
      </c>
      <c r="E308" s="9" t="s">
        <v>16</v>
      </c>
      <c r="F308" s="10" t="s">
        <v>770</v>
      </c>
      <c r="G308" s="13">
        <v>46341</v>
      </c>
      <c r="H308" s="11">
        <v>1</v>
      </c>
      <c r="I308" s="9" t="s">
        <v>518</v>
      </c>
      <c r="J308" s="12">
        <v>2493</v>
      </c>
      <c r="K308" s="24">
        <f t="shared" si="119"/>
        <v>2493</v>
      </c>
      <c r="L308" s="12">
        <v>50</v>
      </c>
      <c r="M308" s="11"/>
    </row>
    <row r="309" spans="1:13" ht="15" customHeight="1" x14ac:dyDescent="0.25">
      <c r="A309" s="147">
        <v>46253</v>
      </c>
      <c r="B309" s="7" t="str">
        <f>INDEX(Réference!A:A,MATCH('Suivi reception'!C309,Réference!F:F,0))</f>
        <v>H0.011</v>
      </c>
      <c r="C309" s="8" t="s">
        <v>36</v>
      </c>
      <c r="D309" s="20" t="str">
        <f>INDEX(Réference!G:G,MATCH('Suivi reception'!C309,Réference!F:F,0))</f>
        <v>Tranche de cake aux pépites de chocolat</v>
      </c>
      <c r="E309" s="9" t="s">
        <v>16</v>
      </c>
      <c r="F309" s="10" t="s">
        <v>771</v>
      </c>
      <c r="G309" s="13">
        <v>46341</v>
      </c>
      <c r="H309" s="11">
        <v>1</v>
      </c>
      <c r="I309" s="9" t="s">
        <v>518</v>
      </c>
      <c r="J309" s="12">
        <v>2500</v>
      </c>
      <c r="K309" s="24">
        <f t="shared" si="105"/>
        <v>2500</v>
      </c>
      <c r="L309" s="12">
        <v>50</v>
      </c>
      <c r="M309" s="11"/>
    </row>
    <row r="310" spans="1:13" ht="15" customHeight="1" x14ac:dyDescent="0.25">
      <c r="A310" s="147">
        <v>46253</v>
      </c>
      <c r="B310" s="7" t="str">
        <f>INDEX(Réference!A:A,MATCH('Suivi reception'!C310,Réference!F:F,0))</f>
        <v>H0.011</v>
      </c>
      <c r="C310" s="8" t="s">
        <v>36</v>
      </c>
      <c r="D310" s="20" t="str">
        <f>INDEX(Réference!G:G,MATCH('Suivi reception'!C310,Réference!F:F,0))</f>
        <v>Tranche de cake aux pépites de chocolat</v>
      </c>
      <c r="E310" s="9" t="s">
        <v>16</v>
      </c>
      <c r="F310" s="10" t="s">
        <v>772</v>
      </c>
      <c r="G310" s="13">
        <v>46341</v>
      </c>
      <c r="H310" s="11">
        <v>1</v>
      </c>
      <c r="I310" s="9" t="s">
        <v>518</v>
      </c>
      <c r="J310" s="12">
        <v>3000</v>
      </c>
      <c r="K310" s="24">
        <f t="shared" ref="K310:K311" si="120">IF(ISBLANK(H310),"",H310*J310)</f>
        <v>3000</v>
      </c>
      <c r="L310" s="12">
        <v>50</v>
      </c>
      <c r="M310" s="11"/>
    </row>
    <row r="311" spans="1:13" ht="15" customHeight="1" x14ac:dyDescent="0.25">
      <c r="A311" s="147">
        <v>46253</v>
      </c>
      <c r="B311" s="7" t="str">
        <f>INDEX(Réference!A:A,MATCH('Suivi reception'!C311,Réference!F:F,0))</f>
        <v>H0.011</v>
      </c>
      <c r="C311" s="8" t="s">
        <v>36</v>
      </c>
      <c r="D311" s="20" t="str">
        <f>INDEX(Réference!G:G,MATCH('Suivi reception'!C311,Réference!F:F,0))</f>
        <v>Tranche de cake aux pépites de chocolat</v>
      </c>
      <c r="E311" s="9" t="s">
        <v>16</v>
      </c>
      <c r="F311" s="10" t="s">
        <v>773</v>
      </c>
      <c r="G311" s="13">
        <v>46341</v>
      </c>
      <c r="H311" s="11">
        <v>1</v>
      </c>
      <c r="I311" s="9" t="s">
        <v>518</v>
      </c>
      <c r="J311" s="12">
        <v>2500</v>
      </c>
      <c r="K311" s="24">
        <f t="shared" si="120"/>
        <v>2500</v>
      </c>
      <c r="L311" s="12">
        <v>50</v>
      </c>
      <c r="M311" s="11"/>
    </row>
    <row r="312" spans="1:13" ht="15" customHeight="1" x14ac:dyDescent="0.25">
      <c r="A312" s="147">
        <v>46253</v>
      </c>
      <c r="B312" s="7" t="str">
        <f>INDEX(Réference!A:A,MATCH('Suivi reception'!C312,Réference!F:F,0))</f>
        <v>H0.003</v>
      </c>
      <c r="C312" s="8" t="s">
        <v>38</v>
      </c>
      <c r="D312" s="20" t="str">
        <f>INDEX(Réference!G:G,MATCH('Suivi reception'!C312,Réference!F:F,0))</f>
        <v>Tranche de cake tout chocolat</v>
      </c>
      <c r="E312" s="9" t="s">
        <v>16</v>
      </c>
      <c r="F312" s="10" t="s">
        <v>774</v>
      </c>
      <c r="G312" s="13">
        <v>46339</v>
      </c>
      <c r="H312" s="11">
        <v>1</v>
      </c>
      <c r="I312" s="9" t="s">
        <v>518</v>
      </c>
      <c r="J312" s="12">
        <v>3000</v>
      </c>
      <c r="K312" s="24">
        <f t="shared" si="105"/>
        <v>3000</v>
      </c>
      <c r="L312" s="12">
        <v>50</v>
      </c>
      <c r="M312" s="11"/>
    </row>
    <row r="313" spans="1:13" ht="15" customHeight="1" x14ac:dyDescent="0.25">
      <c r="A313" s="147">
        <v>46253</v>
      </c>
      <c r="B313" s="7" t="str">
        <f>INDEX(Réference!A:A,MATCH('Suivi reception'!C313,Réference!F:F,0))</f>
        <v>H0.003</v>
      </c>
      <c r="C313" s="8" t="s">
        <v>38</v>
      </c>
      <c r="D313" s="20" t="str">
        <f>INDEX(Réference!G:G,MATCH('Suivi reception'!C313,Réference!F:F,0))</f>
        <v>Tranche de cake tout chocolat</v>
      </c>
      <c r="E313" s="9" t="s">
        <v>16</v>
      </c>
      <c r="F313" s="10" t="s">
        <v>775</v>
      </c>
      <c r="G313" s="13">
        <v>46339</v>
      </c>
      <c r="H313" s="11">
        <v>1</v>
      </c>
      <c r="I313" s="9" t="s">
        <v>518</v>
      </c>
      <c r="J313" s="12">
        <v>3700</v>
      </c>
      <c r="K313" s="24">
        <f t="shared" ref="K313:K315" si="121">IF(ISBLANK(H313),"",H313*J313)</f>
        <v>3700</v>
      </c>
      <c r="L313" s="12">
        <v>50</v>
      </c>
      <c r="M313" s="11"/>
    </row>
    <row r="314" spans="1:13" ht="15" customHeight="1" x14ac:dyDescent="0.25">
      <c r="A314" s="147">
        <v>46253</v>
      </c>
      <c r="B314" s="7" t="str">
        <f>INDEX(Réference!A:A,MATCH('Suivi reception'!C314,Réference!F:F,0))</f>
        <v>H0.003</v>
      </c>
      <c r="C314" s="8" t="s">
        <v>38</v>
      </c>
      <c r="D314" s="20" t="str">
        <f>INDEX(Réference!G:G,MATCH('Suivi reception'!C314,Réference!F:F,0))</f>
        <v>Tranche de cake tout chocolat</v>
      </c>
      <c r="E314" s="9" t="s">
        <v>16</v>
      </c>
      <c r="F314" s="10" t="s">
        <v>776</v>
      </c>
      <c r="G314" s="13">
        <v>46339</v>
      </c>
      <c r="H314" s="11">
        <v>1</v>
      </c>
      <c r="I314" s="9" t="s">
        <v>518</v>
      </c>
      <c r="J314" s="12">
        <v>3650</v>
      </c>
      <c r="K314" s="24">
        <v>3850</v>
      </c>
      <c r="L314" s="12">
        <v>50</v>
      </c>
      <c r="M314" s="11"/>
    </row>
    <row r="315" spans="1:13" ht="15" customHeight="1" x14ac:dyDescent="0.25">
      <c r="A315" s="147">
        <v>46253</v>
      </c>
      <c r="B315" s="7" t="str">
        <f>INDEX(Réference!A:A,MATCH('Suivi reception'!C315,Réference!F:F,0))</f>
        <v>H0.003</v>
      </c>
      <c r="C315" s="8" t="s">
        <v>38</v>
      </c>
      <c r="D315" s="20" t="str">
        <f>INDEX(Réference!G:G,MATCH('Suivi reception'!C315,Réference!F:F,0))</f>
        <v>Tranche de cake tout chocolat</v>
      </c>
      <c r="E315" s="9" t="s">
        <v>16</v>
      </c>
      <c r="F315" s="10" t="s">
        <v>777</v>
      </c>
      <c r="G315" s="13">
        <v>46339</v>
      </c>
      <c r="H315" s="11">
        <v>1</v>
      </c>
      <c r="I315" s="9" t="s">
        <v>518</v>
      </c>
      <c r="J315" s="12">
        <v>3080</v>
      </c>
      <c r="K315" s="24">
        <f t="shared" si="121"/>
        <v>3080</v>
      </c>
      <c r="L315" s="12">
        <v>50</v>
      </c>
      <c r="M315" s="11"/>
    </row>
    <row r="316" spans="1:13" ht="15" customHeight="1" x14ac:dyDescent="0.25">
      <c r="A316" s="147">
        <v>46253</v>
      </c>
      <c r="B316" s="7" t="str">
        <f>INDEX(Réference!A:A,MATCH('Suivi reception'!C316,Réference!F:F,0))</f>
        <v>H0.005</v>
      </c>
      <c r="C316" s="8" t="s">
        <v>39</v>
      </c>
      <c r="D316" s="20" t="str">
        <f>INDEX(Réference!G:G,MATCH('Suivi reception'!C316,Réference!F:F,0))</f>
        <v>Tranche de cake à la vanille</v>
      </c>
      <c r="E316" s="9" t="s">
        <v>16</v>
      </c>
      <c r="F316" s="10" t="s">
        <v>778</v>
      </c>
      <c r="G316" s="13">
        <v>46339</v>
      </c>
      <c r="H316" s="11">
        <v>1</v>
      </c>
      <c r="I316" s="9" t="s">
        <v>518</v>
      </c>
      <c r="J316" s="12">
        <v>2150</v>
      </c>
      <c r="K316" s="24">
        <f t="shared" si="105"/>
        <v>2150</v>
      </c>
      <c r="L316" s="12">
        <v>50</v>
      </c>
      <c r="M316" s="11"/>
    </row>
    <row r="317" spans="1:13" ht="15" customHeight="1" x14ac:dyDescent="0.25">
      <c r="A317" s="147">
        <v>46253</v>
      </c>
      <c r="B317" s="7" t="str">
        <f>INDEX(Réference!A:A,MATCH('Suivi reception'!C317,Réference!F:F,0))</f>
        <v>H0.005</v>
      </c>
      <c r="C317" s="8" t="s">
        <v>39</v>
      </c>
      <c r="D317" s="20" t="str">
        <f>INDEX(Réference!G:G,MATCH('Suivi reception'!C317,Réference!F:F,0))</f>
        <v>Tranche de cake à la vanille</v>
      </c>
      <c r="E317" s="9" t="s">
        <v>16</v>
      </c>
      <c r="F317" s="10" t="s">
        <v>779</v>
      </c>
      <c r="G317" s="13">
        <v>46339</v>
      </c>
      <c r="H317" s="11">
        <v>1</v>
      </c>
      <c r="I317" s="9" t="s">
        <v>518</v>
      </c>
      <c r="J317" s="12">
        <v>2060</v>
      </c>
      <c r="K317" s="24">
        <f t="shared" ref="K317" si="122">IF(ISBLANK(H317),"",H317*J317)</f>
        <v>2060</v>
      </c>
      <c r="L317" s="12">
        <v>50</v>
      </c>
      <c r="M317" s="11"/>
    </row>
    <row r="318" spans="1:13" ht="15" customHeight="1" x14ac:dyDescent="0.25">
      <c r="A318" s="147">
        <v>46253</v>
      </c>
      <c r="B318" s="7" t="str">
        <f>INDEX(Réference!A:A,MATCH('Suivi reception'!C318,Réference!F:F,0))</f>
        <v>H0.009</v>
      </c>
      <c r="C318" s="8" t="s">
        <v>472</v>
      </c>
      <c r="D318" s="20" t="str">
        <f>INDEX(Réference!G:G,MATCH('Suivi reception'!C318,Réference!F:F,0))</f>
        <v>Tranche de cake à la banane</v>
      </c>
      <c r="E318" s="9" t="s">
        <v>16</v>
      </c>
      <c r="F318" s="10" t="s">
        <v>780</v>
      </c>
      <c r="G318" s="13">
        <v>46341</v>
      </c>
      <c r="H318" s="11">
        <v>1</v>
      </c>
      <c r="I318" s="9" t="s">
        <v>518</v>
      </c>
      <c r="J318" s="12">
        <v>2400</v>
      </c>
      <c r="K318" s="24">
        <f t="shared" si="105"/>
        <v>2400</v>
      </c>
      <c r="L318" s="12">
        <v>50</v>
      </c>
      <c r="M318" s="11"/>
    </row>
    <row r="319" spans="1:13" ht="15" customHeight="1" x14ac:dyDescent="0.25">
      <c r="A319" s="147">
        <v>46253</v>
      </c>
      <c r="B319" s="7" t="str">
        <f>INDEX(Réference!A:A,MATCH('Suivi reception'!C319,Réference!F:F,0))</f>
        <v>H0.009</v>
      </c>
      <c r="C319" s="8" t="s">
        <v>472</v>
      </c>
      <c r="D319" s="20" t="str">
        <f>INDEX(Réference!G:G,MATCH('Suivi reception'!C319,Réference!F:F,0))</f>
        <v>Tranche de cake à la banane</v>
      </c>
      <c r="E319" s="9" t="s">
        <v>16</v>
      </c>
      <c r="F319" s="10" t="s">
        <v>781</v>
      </c>
      <c r="G319" s="13">
        <v>46341</v>
      </c>
      <c r="H319" s="11">
        <v>1</v>
      </c>
      <c r="I319" s="9" t="s">
        <v>518</v>
      </c>
      <c r="J319" s="12">
        <v>2750</v>
      </c>
      <c r="K319" s="24">
        <f t="shared" ref="K319" si="123">IF(ISBLANK(H319),"",H319*J319)</f>
        <v>2750</v>
      </c>
      <c r="L319" s="12">
        <v>50</v>
      </c>
      <c r="M319" s="11"/>
    </row>
    <row r="320" spans="1:13" ht="15" customHeight="1" x14ac:dyDescent="0.25">
      <c r="A320" s="147">
        <v>46254</v>
      </c>
      <c r="B320" s="7" t="str">
        <f>INDEX(Réference!A:A,MATCH('Suivi reception'!C320,Réference!F:F,0))</f>
        <v>E0.21</v>
      </c>
      <c r="C320" s="8" t="s">
        <v>270</v>
      </c>
      <c r="D320" s="20" t="str">
        <f>INDEX(Réference!G:G,MATCH('Suivi reception'!C320,Réference!F:F,0))</f>
        <v>Boule de pain</v>
      </c>
      <c r="E320" s="9" t="s">
        <v>30</v>
      </c>
      <c r="F320" s="10" t="s">
        <v>782</v>
      </c>
      <c r="G320" s="13">
        <v>46424</v>
      </c>
      <c r="H320" s="11">
        <v>4</v>
      </c>
      <c r="I320" s="9" t="s">
        <v>518</v>
      </c>
      <c r="J320" s="12">
        <v>504</v>
      </c>
      <c r="K320" s="24">
        <f t="shared" si="105"/>
        <v>2016</v>
      </c>
      <c r="L320" s="12">
        <v>7</v>
      </c>
      <c r="M320" s="11"/>
    </row>
    <row r="321" spans="1:13" ht="15" customHeight="1" x14ac:dyDescent="0.25">
      <c r="A321" s="147">
        <v>46254</v>
      </c>
      <c r="B321" s="7" t="str">
        <f>INDEX(Réference!A:A,MATCH('Suivi reception'!C321,Réference!F:F,0))</f>
        <v>E0.21</v>
      </c>
      <c r="C321" s="8" t="s">
        <v>270</v>
      </c>
      <c r="D321" s="20" t="str">
        <f>INDEX(Réference!G:G,MATCH('Suivi reception'!C321,Réference!F:F,0))</f>
        <v>Boule de pain</v>
      </c>
      <c r="E321" s="9" t="s">
        <v>30</v>
      </c>
      <c r="F321" s="10" t="s">
        <v>782</v>
      </c>
      <c r="G321" s="13">
        <v>46424</v>
      </c>
      <c r="H321" s="11">
        <v>1</v>
      </c>
      <c r="I321" s="9" t="s">
        <v>518</v>
      </c>
      <c r="J321" s="12">
        <v>441</v>
      </c>
      <c r="K321" s="24">
        <f t="shared" ref="K321" si="124">IF(ISBLANK(H321),"",H321*J321)</f>
        <v>441</v>
      </c>
      <c r="L321" s="12">
        <v>7</v>
      </c>
      <c r="M321" s="11"/>
    </row>
    <row r="322" spans="1:13" ht="15" customHeight="1" x14ac:dyDescent="0.25">
      <c r="A322" s="147">
        <v>46254</v>
      </c>
      <c r="B322" s="7" t="str">
        <f>INDEX(Réference!A:A,MATCH('Suivi reception'!C322,Réference!F:F,0))</f>
        <v>E0.21</v>
      </c>
      <c r="C322" s="8" t="s">
        <v>270</v>
      </c>
      <c r="D322" s="20" t="str">
        <f>INDEX(Réference!G:G,MATCH('Suivi reception'!C322,Réference!F:F,0))</f>
        <v>Boule de pain</v>
      </c>
      <c r="E322" s="9" t="s">
        <v>30</v>
      </c>
      <c r="F322" s="10" t="s">
        <v>758</v>
      </c>
      <c r="G322" s="13">
        <v>46434</v>
      </c>
      <c r="H322" s="11">
        <v>1</v>
      </c>
      <c r="I322" s="9" t="s">
        <v>518</v>
      </c>
      <c r="J322" s="12">
        <v>504</v>
      </c>
      <c r="K322" s="24">
        <f t="shared" ref="K322:K323" si="125">IF(ISBLANK(H322),"",H322*J322)</f>
        <v>504</v>
      </c>
      <c r="L322" s="12">
        <v>7</v>
      </c>
      <c r="M322" s="11"/>
    </row>
    <row r="323" spans="1:13" ht="15" customHeight="1" x14ac:dyDescent="0.25">
      <c r="A323" s="147">
        <v>46254</v>
      </c>
      <c r="B323" s="7" t="str">
        <f>INDEX(Réference!A:A,MATCH('Suivi reception'!C323,Réference!F:F,0))</f>
        <v>E0.21</v>
      </c>
      <c r="C323" s="8" t="s">
        <v>270</v>
      </c>
      <c r="D323" s="20" t="str">
        <f>INDEX(Réference!G:G,MATCH('Suivi reception'!C323,Réference!F:F,0))</f>
        <v>Boule de pain</v>
      </c>
      <c r="E323" s="9" t="s">
        <v>30</v>
      </c>
      <c r="F323" s="10" t="s">
        <v>758</v>
      </c>
      <c r="G323" s="13">
        <v>46434</v>
      </c>
      <c r="H323" s="11">
        <v>1</v>
      </c>
      <c r="I323" s="9" t="s">
        <v>518</v>
      </c>
      <c r="J323" s="12">
        <v>511</v>
      </c>
      <c r="K323" s="24">
        <f t="shared" si="125"/>
        <v>511</v>
      </c>
      <c r="L323" s="12">
        <v>7</v>
      </c>
      <c r="M323" s="11"/>
    </row>
    <row r="324" spans="1:13" ht="15" customHeight="1" x14ac:dyDescent="0.25">
      <c r="A324" s="147">
        <v>46254</v>
      </c>
      <c r="B324" s="7" t="str">
        <f>INDEX(Réference!A:A,MATCH('Suivi reception'!C324,Réference!F:F,0))</f>
        <v>D0.12</v>
      </c>
      <c r="C324" s="8" t="s">
        <v>194</v>
      </c>
      <c r="D324" s="20" t="str">
        <f>INDEX(Réference!G:G,MATCH('Suivi reception'!C324,Réference!F:F,0))</f>
        <v>Petit pavé céréales pavot BIO</v>
      </c>
      <c r="E324" s="9" t="s">
        <v>30</v>
      </c>
      <c r="F324" s="10" t="s">
        <v>783</v>
      </c>
      <c r="G324" s="13">
        <v>46421</v>
      </c>
      <c r="H324" s="11">
        <v>5</v>
      </c>
      <c r="I324" s="9" t="s">
        <v>518</v>
      </c>
      <c r="J324" s="12">
        <v>504</v>
      </c>
      <c r="K324" s="24">
        <f t="shared" si="105"/>
        <v>2520</v>
      </c>
      <c r="L324" s="12">
        <v>7</v>
      </c>
      <c r="M324" s="11"/>
    </row>
    <row r="325" spans="1:13" ht="15" customHeight="1" x14ac:dyDescent="0.25">
      <c r="A325" s="147">
        <v>46254</v>
      </c>
      <c r="B325" s="7" t="str">
        <f>INDEX(Réference!A:A,MATCH('Suivi reception'!C325,Réference!F:F,0))</f>
        <v>D0.12</v>
      </c>
      <c r="C325" s="8" t="s">
        <v>194</v>
      </c>
      <c r="D325" s="20" t="str">
        <f>INDEX(Réference!G:G,MATCH('Suivi reception'!C325,Réference!F:F,0))</f>
        <v>Petit pavé céréales pavot BIO</v>
      </c>
      <c r="E325" s="9" t="s">
        <v>30</v>
      </c>
      <c r="F325" s="10" t="s">
        <v>783</v>
      </c>
      <c r="G325" s="13">
        <v>46421</v>
      </c>
      <c r="H325" s="11">
        <v>1</v>
      </c>
      <c r="I325" s="9" t="s">
        <v>518</v>
      </c>
      <c r="J325" s="12">
        <v>203</v>
      </c>
      <c r="K325" s="24">
        <f t="shared" ref="K325:K327" si="126">IF(ISBLANK(H325),"",H325*J325)</f>
        <v>203</v>
      </c>
      <c r="L325" s="12">
        <v>7</v>
      </c>
      <c r="M325" s="11"/>
    </row>
    <row r="326" spans="1:13" ht="15" customHeight="1" x14ac:dyDescent="0.25">
      <c r="A326" s="147">
        <v>46254</v>
      </c>
      <c r="B326" s="7" t="str">
        <f>INDEX(Réference!A:A,MATCH('Suivi reception'!C326,Réference!F:F,0))</f>
        <v>D0.12</v>
      </c>
      <c r="C326" s="8" t="s">
        <v>194</v>
      </c>
      <c r="D326" s="20" t="str">
        <f>INDEX(Réference!G:G,MATCH('Suivi reception'!C326,Réference!F:F,0))</f>
        <v>Petit pavé céréales pavot BIO</v>
      </c>
      <c r="E326" s="9" t="s">
        <v>30</v>
      </c>
      <c r="F326" s="10" t="s">
        <v>784</v>
      </c>
      <c r="G326" s="13">
        <v>46422</v>
      </c>
      <c r="H326" s="11">
        <v>4</v>
      </c>
      <c r="I326" s="9" t="s">
        <v>518</v>
      </c>
      <c r="J326" s="12">
        <v>504</v>
      </c>
      <c r="K326" s="24">
        <f t="shared" si="126"/>
        <v>2016</v>
      </c>
      <c r="L326" s="12">
        <v>7</v>
      </c>
      <c r="M326" s="11"/>
    </row>
    <row r="327" spans="1:13" ht="15" customHeight="1" x14ac:dyDescent="0.25">
      <c r="A327" s="147">
        <v>46254</v>
      </c>
      <c r="B327" s="7" t="str">
        <f>INDEX(Réference!A:A,MATCH('Suivi reception'!C327,Réference!F:F,0))</f>
        <v>D0.12</v>
      </c>
      <c r="C327" s="8" t="s">
        <v>194</v>
      </c>
      <c r="D327" s="20" t="str">
        <f>INDEX(Réference!G:G,MATCH('Suivi reception'!C327,Réference!F:F,0))</f>
        <v>Petit pavé céréales pavot BIO</v>
      </c>
      <c r="E327" s="9" t="s">
        <v>30</v>
      </c>
      <c r="F327" s="10" t="s">
        <v>784</v>
      </c>
      <c r="G327" s="13">
        <v>46422</v>
      </c>
      <c r="H327" s="11">
        <v>1</v>
      </c>
      <c r="I327" s="9" t="s">
        <v>518</v>
      </c>
      <c r="J327" s="12">
        <v>462</v>
      </c>
      <c r="K327" s="24">
        <f t="shared" si="126"/>
        <v>462</v>
      </c>
      <c r="L327" s="12">
        <v>7</v>
      </c>
      <c r="M327" s="11"/>
    </row>
    <row r="328" spans="1:13" ht="15" customHeight="1" x14ac:dyDescent="0.25">
      <c r="A328" s="147">
        <v>46254</v>
      </c>
      <c r="B328" s="7" t="str">
        <f>INDEX(Réference!A:A,MATCH('Suivi reception'!C328,Réference!F:F,0))</f>
        <v>E0.13</v>
      </c>
      <c r="C328" s="8" t="s">
        <v>542</v>
      </c>
      <c r="D328" s="20" t="str">
        <f>INDEX(Réference!G:G,MATCH('Suivi reception'!C328,Réference!F:F,0))</f>
        <v>Lot de 4 petits pavés au muesli Bio 200 g</v>
      </c>
      <c r="E328" s="9" t="s">
        <v>30</v>
      </c>
      <c r="F328" s="10" t="s">
        <v>784</v>
      </c>
      <c r="G328" s="13">
        <v>46422</v>
      </c>
      <c r="H328" s="11">
        <v>1</v>
      </c>
      <c r="I328" s="9" t="s">
        <v>518</v>
      </c>
      <c r="J328" s="12">
        <v>504</v>
      </c>
      <c r="K328" s="24">
        <f t="shared" ref="K328:K397" si="127">IF(ISBLANK(H328),"",H328*J328)</f>
        <v>504</v>
      </c>
      <c r="L328" s="12">
        <v>7</v>
      </c>
      <c r="M328" s="11"/>
    </row>
    <row r="329" spans="1:13" ht="15" customHeight="1" x14ac:dyDescent="0.25">
      <c r="A329" s="147">
        <v>46254</v>
      </c>
      <c r="B329" s="7" t="str">
        <f>INDEX(Réference!A:A,MATCH('Suivi reception'!C329,Réference!F:F,0))</f>
        <v>E0.13</v>
      </c>
      <c r="C329" s="8" t="s">
        <v>542</v>
      </c>
      <c r="D329" s="20" t="str">
        <f>INDEX(Réference!G:G,MATCH('Suivi reception'!C329,Réference!F:F,0))</f>
        <v>Lot de 4 petits pavés au muesli Bio 200 g</v>
      </c>
      <c r="E329" s="9" t="s">
        <v>30</v>
      </c>
      <c r="F329" s="10" t="s">
        <v>784</v>
      </c>
      <c r="G329" s="13">
        <v>46422</v>
      </c>
      <c r="H329" s="11">
        <v>1</v>
      </c>
      <c r="I329" s="9" t="s">
        <v>518</v>
      </c>
      <c r="J329" s="12">
        <v>217</v>
      </c>
      <c r="K329" s="24">
        <f t="shared" ref="K329:K331" si="128">IF(ISBLANK(H329),"",H329*J329)</f>
        <v>217</v>
      </c>
      <c r="L329" s="12">
        <v>7</v>
      </c>
      <c r="M329" s="11"/>
    </row>
    <row r="330" spans="1:13" ht="15" customHeight="1" x14ac:dyDescent="0.25">
      <c r="A330" s="147">
        <v>46254</v>
      </c>
      <c r="B330" s="7" t="str">
        <f>INDEX(Réference!A:A,MATCH('Suivi reception'!C330,Réference!F:F,0))</f>
        <v>E0.13</v>
      </c>
      <c r="C330" s="8" t="s">
        <v>542</v>
      </c>
      <c r="D330" s="20" t="str">
        <f>INDEX(Réference!G:G,MATCH('Suivi reception'!C330,Réference!F:F,0))</f>
        <v>Lot de 4 petits pavés au muesli Bio 200 g</v>
      </c>
      <c r="E330" s="9" t="s">
        <v>30</v>
      </c>
      <c r="F330" s="10" t="s">
        <v>785</v>
      </c>
      <c r="G330" s="13">
        <v>46423</v>
      </c>
      <c r="H330" s="11">
        <v>2</v>
      </c>
      <c r="I330" s="9" t="s">
        <v>518</v>
      </c>
      <c r="J330" s="12">
        <v>504</v>
      </c>
      <c r="K330" s="24">
        <f t="shared" si="128"/>
        <v>1008</v>
      </c>
      <c r="L330" s="12">
        <v>7</v>
      </c>
      <c r="M330" s="11"/>
    </row>
    <row r="331" spans="1:13" ht="15" customHeight="1" x14ac:dyDescent="0.25">
      <c r="A331" s="147">
        <v>46254</v>
      </c>
      <c r="B331" s="7" t="str">
        <f>INDEX(Réference!A:A,MATCH('Suivi reception'!C331,Réference!F:F,0))</f>
        <v>E0.13</v>
      </c>
      <c r="C331" s="8" t="s">
        <v>542</v>
      </c>
      <c r="D331" s="20" t="str">
        <f>INDEX(Réference!G:G,MATCH('Suivi reception'!C331,Réference!F:F,0))</f>
        <v>Lot de 4 petits pavés au muesli Bio 200 g</v>
      </c>
      <c r="E331" s="9" t="s">
        <v>30</v>
      </c>
      <c r="F331" s="10" t="s">
        <v>785</v>
      </c>
      <c r="G331" s="13">
        <v>46423</v>
      </c>
      <c r="H331" s="11">
        <v>1</v>
      </c>
      <c r="I331" s="9" t="s">
        <v>518</v>
      </c>
      <c r="J331" s="12">
        <v>483</v>
      </c>
      <c r="K331" s="24">
        <f t="shared" si="128"/>
        <v>483</v>
      </c>
      <c r="L331" s="12">
        <v>7</v>
      </c>
      <c r="M331" s="11"/>
    </row>
    <row r="332" spans="1:13" ht="15" customHeight="1" x14ac:dyDescent="0.25">
      <c r="A332" s="147">
        <v>46254</v>
      </c>
      <c r="B332" s="7" t="str">
        <f>INDEX(Réference!A:A,MATCH('Suivi reception'!C332,Réference!F:F,0))</f>
        <v>C0.13</v>
      </c>
      <c r="C332" s="8" t="s">
        <v>540</v>
      </c>
      <c r="D332" s="20" t="str">
        <f>INDEX(Réference!G:G,MATCH('Suivi reception'!C332,Réference!F:F,0))</f>
        <v>Lot de 4 petits pavés au chocolat et pépites de chocolat Bio</v>
      </c>
      <c r="E332" s="9" t="s">
        <v>30</v>
      </c>
      <c r="F332" s="10" t="s">
        <v>785</v>
      </c>
      <c r="G332" s="13">
        <v>46423</v>
      </c>
      <c r="H332" s="11">
        <v>4</v>
      </c>
      <c r="I332" s="9" t="s">
        <v>518</v>
      </c>
      <c r="J332" s="12">
        <v>504</v>
      </c>
      <c r="K332" s="24">
        <f t="shared" si="127"/>
        <v>2016</v>
      </c>
      <c r="L332" s="12">
        <v>7</v>
      </c>
      <c r="M332" s="11"/>
    </row>
    <row r="333" spans="1:13" ht="15" customHeight="1" x14ac:dyDescent="0.25">
      <c r="A333" s="147">
        <v>46254</v>
      </c>
      <c r="B333" s="7" t="str">
        <f>INDEX(Réference!A:A,MATCH('Suivi reception'!C333,Réference!F:F,0))</f>
        <v>C0.13</v>
      </c>
      <c r="C333" s="8" t="s">
        <v>540</v>
      </c>
      <c r="D333" s="20" t="str">
        <f>INDEX(Réference!G:G,MATCH('Suivi reception'!C333,Réference!F:F,0))</f>
        <v>Lot de 4 petits pavés au chocolat et pépites de chocolat Bio</v>
      </c>
      <c r="E333" s="9" t="s">
        <v>30</v>
      </c>
      <c r="F333" s="10" t="s">
        <v>785</v>
      </c>
      <c r="G333" s="13">
        <v>46423</v>
      </c>
      <c r="H333" s="11">
        <v>1</v>
      </c>
      <c r="I333" s="9" t="s">
        <v>518</v>
      </c>
      <c r="J333" s="12">
        <v>210</v>
      </c>
      <c r="K333" s="24">
        <f t="shared" ref="K333:K335" si="129">IF(ISBLANK(H333),"",H333*J333)</f>
        <v>210</v>
      </c>
      <c r="L333" s="12">
        <v>7</v>
      </c>
      <c r="M333" s="11"/>
    </row>
    <row r="334" spans="1:13" ht="15" customHeight="1" x14ac:dyDescent="0.25">
      <c r="A334" s="147">
        <v>46254</v>
      </c>
      <c r="B334" s="7" t="str">
        <f>INDEX(Réference!A:A,MATCH('Suivi reception'!C334,Réference!F:F,0))</f>
        <v>C0.13</v>
      </c>
      <c r="C334" s="8" t="s">
        <v>540</v>
      </c>
      <c r="D334" s="20" t="str">
        <f>INDEX(Réference!G:G,MATCH('Suivi reception'!C334,Réference!F:F,0))</f>
        <v>Lot de 4 petits pavés au chocolat et pépites de chocolat Bio</v>
      </c>
      <c r="E334" s="9" t="s">
        <v>30</v>
      </c>
      <c r="F334" s="10" t="s">
        <v>782</v>
      </c>
      <c r="G334" s="13">
        <v>46424</v>
      </c>
      <c r="H334" s="11">
        <v>2</v>
      </c>
      <c r="I334" s="9" t="s">
        <v>518</v>
      </c>
      <c r="J334" s="12">
        <v>504</v>
      </c>
      <c r="K334" s="24">
        <f t="shared" si="129"/>
        <v>1008</v>
      </c>
      <c r="L334" s="12">
        <v>7</v>
      </c>
      <c r="M334" s="11"/>
    </row>
    <row r="335" spans="1:13" ht="15" customHeight="1" x14ac:dyDescent="0.25">
      <c r="A335" s="147">
        <v>46254</v>
      </c>
      <c r="B335" s="7" t="str">
        <f>INDEX(Réference!A:A,MATCH('Suivi reception'!C335,Réference!F:F,0))</f>
        <v>C0.13</v>
      </c>
      <c r="C335" s="8" t="s">
        <v>540</v>
      </c>
      <c r="D335" s="20" t="str">
        <f>INDEX(Réference!G:G,MATCH('Suivi reception'!C335,Réference!F:F,0))</f>
        <v>Lot de 4 petits pavés au chocolat et pépites de chocolat Bio</v>
      </c>
      <c r="E335" s="9" t="s">
        <v>30</v>
      </c>
      <c r="F335" s="10" t="s">
        <v>782</v>
      </c>
      <c r="G335" s="13">
        <v>46424</v>
      </c>
      <c r="H335" s="11">
        <v>1</v>
      </c>
      <c r="I335" s="9" t="s">
        <v>518</v>
      </c>
      <c r="J335" s="12">
        <v>133</v>
      </c>
      <c r="K335" s="24">
        <f t="shared" si="129"/>
        <v>133</v>
      </c>
      <c r="L335" s="12">
        <v>7</v>
      </c>
      <c r="M335" s="11"/>
    </row>
    <row r="336" spans="1:13" ht="15" customHeight="1" x14ac:dyDescent="0.25">
      <c r="A336" s="147">
        <v>46258</v>
      </c>
      <c r="B336" s="7" t="str">
        <f>INDEX(Réference!A:A,MATCH('Suivi reception'!C336,Réference!F:F,0))</f>
        <v>C0.10</v>
      </c>
      <c r="C336" s="8" t="s">
        <v>141</v>
      </c>
      <c r="D336" s="20" t="str">
        <f>INDEX(Réference!G:G,MATCH('Suivi reception'!C336,Réference!F:F,0))</f>
        <v>Salade de lentilles, sauce aux agrumes</v>
      </c>
      <c r="E336" s="9" t="s">
        <v>688</v>
      </c>
      <c r="F336" s="10" t="s">
        <v>592</v>
      </c>
      <c r="G336" s="13">
        <v>46909</v>
      </c>
      <c r="H336" s="11">
        <v>1</v>
      </c>
      <c r="I336" s="9" t="s">
        <v>518</v>
      </c>
      <c r="J336" s="12">
        <v>664</v>
      </c>
      <c r="K336" s="24">
        <f t="shared" si="127"/>
        <v>664</v>
      </c>
      <c r="L336" s="12">
        <v>8</v>
      </c>
      <c r="M336" s="11"/>
    </row>
    <row r="337" spans="1:13" ht="15" customHeight="1" x14ac:dyDescent="0.25">
      <c r="A337" s="147">
        <v>46258</v>
      </c>
      <c r="B337" s="7" t="str">
        <f>INDEX(Réference!A:A,MATCH('Suivi reception'!C337,Réference!F:F,0))</f>
        <v>C0.10</v>
      </c>
      <c r="C337" s="8" t="s">
        <v>141</v>
      </c>
      <c r="D337" s="20" t="str">
        <f>INDEX(Réference!G:G,MATCH('Suivi reception'!C337,Réference!F:F,0))</f>
        <v>Salade de lentilles, sauce aux agrumes</v>
      </c>
      <c r="E337" s="9" t="s">
        <v>688</v>
      </c>
      <c r="F337" s="10" t="s">
        <v>786</v>
      </c>
      <c r="G337" s="13">
        <v>46935</v>
      </c>
      <c r="H337" s="11">
        <v>2</v>
      </c>
      <c r="I337" s="9" t="s">
        <v>518</v>
      </c>
      <c r="J337" s="12">
        <v>1144</v>
      </c>
      <c r="K337" s="24">
        <f t="shared" ref="K337:K342" si="130">IF(ISBLANK(H337),"",H337*J337)</f>
        <v>2288</v>
      </c>
      <c r="L337" s="12">
        <v>8</v>
      </c>
      <c r="M337" s="11"/>
    </row>
    <row r="338" spans="1:13" ht="15" customHeight="1" x14ac:dyDescent="0.25">
      <c r="A338" s="147">
        <v>46258</v>
      </c>
      <c r="B338" s="7" t="str">
        <f>INDEX(Réference!A:A,MATCH('Suivi reception'!C338,Réference!F:F,0))</f>
        <v>C0.10</v>
      </c>
      <c r="C338" s="8" t="s">
        <v>141</v>
      </c>
      <c r="D338" s="20" t="str">
        <f>INDEX(Réference!G:G,MATCH('Suivi reception'!C338,Réference!F:F,0))</f>
        <v>Salade de lentilles, sauce aux agrumes</v>
      </c>
      <c r="E338" s="9" t="s">
        <v>688</v>
      </c>
      <c r="F338" s="10" t="s">
        <v>787</v>
      </c>
      <c r="G338" s="13">
        <v>46935</v>
      </c>
      <c r="H338" s="11">
        <v>1</v>
      </c>
      <c r="I338" s="9" t="s">
        <v>518</v>
      </c>
      <c r="J338" s="12">
        <v>1144</v>
      </c>
      <c r="K338" s="24">
        <f t="shared" si="130"/>
        <v>1144</v>
      </c>
      <c r="L338" s="12">
        <v>8</v>
      </c>
      <c r="M338" s="11"/>
    </row>
    <row r="339" spans="1:13" ht="15" customHeight="1" x14ac:dyDescent="0.25">
      <c r="A339" s="147">
        <v>46258</v>
      </c>
      <c r="B339" s="7" t="str">
        <f>INDEX(Réference!A:A,MATCH('Suivi reception'!C339,Réference!F:F,0))</f>
        <v>C0.10</v>
      </c>
      <c r="C339" s="8" t="s">
        <v>141</v>
      </c>
      <c r="D339" s="20" t="str">
        <f>INDEX(Réference!G:G,MATCH('Suivi reception'!C339,Réference!F:F,0))</f>
        <v>Salade de lentilles, sauce aux agrumes</v>
      </c>
      <c r="E339" s="9" t="s">
        <v>688</v>
      </c>
      <c r="F339" s="10" t="s">
        <v>788</v>
      </c>
      <c r="G339" s="13">
        <v>46936</v>
      </c>
      <c r="H339" s="11">
        <v>1</v>
      </c>
      <c r="I339" s="9" t="s">
        <v>518</v>
      </c>
      <c r="J339" s="12">
        <v>1144</v>
      </c>
      <c r="K339" s="24">
        <f t="shared" si="130"/>
        <v>1144</v>
      </c>
      <c r="L339" s="12">
        <v>8</v>
      </c>
      <c r="M339" s="11"/>
    </row>
    <row r="340" spans="1:13" ht="15" customHeight="1" x14ac:dyDescent="0.25">
      <c r="A340" s="147">
        <v>46258</v>
      </c>
      <c r="B340" s="7" t="str">
        <f>INDEX(Réference!A:A,MATCH('Suivi reception'!C340,Réference!F:F,0))</f>
        <v>C0.10</v>
      </c>
      <c r="C340" s="8" t="s">
        <v>141</v>
      </c>
      <c r="D340" s="20" t="str">
        <f>INDEX(Réference!G:G,MATCH('Suivi reception'!C340,Réference!F:F,0))</f>
        <v>Salade de lentilles, sauce aux agrumes</v>
      </c>
      <c r="E340" s="9" t="s">
        <v>688</v>
      </c>
      <c r="F340" s="10" t="s">
        <v>789</v>
      </c>
      <c r="G340" s="13">
        <v>46937</v>
      </c>
      <c r="H340" s="11">
        <v>2</v>
      </c>
      <c r="I340" s="9" t="s">
        <v>518</v>
      </c>
      <c r="J340" s="12">
        <v>1144</v>
      </c>
      <c r="K340" s="24">
        <f t="shared" si="130"/>
        <v>2288</v>
      </c>
      <c r="L340" s="12">
        <v>8</v>
      </c>
      <c r="M340" s="11"/>
    </row>
    <row r="341" spans="1:13" ht="15" customHeight="1" x14ac:dyDescent="0.25">
      <c r="A341" s="147">
        <v>46258</v>
      </c>
      <c r="B341" s="7" t="str">
        <f>INDEX(Réference!A:A,MATCH('Suivi reception'!C341,Réference!F:F,0))</f>
        <v>C0.10</v>
      </c>
      <c r="C341" s="8" t="s">
        <v>141</v>
      </c>
      <c r="D341" s="20" t="str">
        <f>INDEX(Réference!G:G,MATCH('Suivi reception'!C341,Réference!F:F,0))</f>
        <v>Salade de lentilles, sauce aux agrumes</v>
      </c>
      <c r="E341" s="9" t="s">
        <v>688</v>
      </c>
      <c r="F341" s="10" t="s">
        <v>789</v>
      </c>
      <c r="G341" s="13">
        <v>46937</v>
      </c>
      <c r="H341" s="11">
        <v>1</v>
      </c>
      <c r="I341" s="9" t="s">
        <v>518</v>
      </c>
      <c r="J341" s="12">
        <v>584</v>
      </c>
      <c r="K341" s="24">
        <f t="shared" si="130"/>
        <v>584</v>
      </c>
      <c r="L341" s="12">
        <v>8</v>
      </c>
      <c r="M341" s="11"/>
    </row>
    <row r="342" spans="1:13" ht="15" customHeight="1" x14ac:dyDescent="0.25">
      <c r="A342" s="147">
        <v>46258</v>
      </c>
      <c r="B342" s="7" t="str">
        <f>INDEX(Réference!A:A,MATCH('Suivi reception'!C342,Réference!F:F,0))</f>
        <v>C0.10</v>
      </c>
      <c r="C342" s="8" t="s">
        <v>141</v>
      </c>
      <c r="D342" s="20" t="str">
        <f>INDEX(Réference!G:G,MATCH('Suivi reception'!C342,Réference!F:F,0))</f>
        <v>Salade de lentilles, sauce aux agrumes</v>
      </c>
      <c r="E342" s="9" t="s">
        <v>688</v>
      </c>
      <c r="F342" s="10" t="s">
        <v>790</v>
      </c>
      <c r="G342" s="13">
        <v>46909</v>
      </c>
      <c r="H342" s="11">
        <v>1</v>
      </c>
      <c r="I342" s="9" t="s">
        <v>518</v>
      </c>
      <c r="J342" s="12">
        <v>136</v>
      </c>
      <c r="K342" s="24">
        <f t="shared" si="130"/>
        <v>136</v>
      </c>
      <c r="L342" s="12">
        <v>8</v>
      </c>
      <c r="M342" s="11"/>
    </row>
    <row r="343" spans="1:13" ht="15" customHeight="1" x14ac:dyDescent="0.25">
      <c r="A343" s="147">
        <v>46258</v>
      </c>
      <c r="B343" s="7" t="str">
        <f>INDEX(Réference!A:A,MATCH('Suivi reception'!C343,Réference!F:F,0))</f>
        <v>D0.21</v>
      </c>
      <c r="C343" s="8" t="s">
        <v>216</v>
      </c>
      <c r="D343" s="20" t="str">
        <f>INDEX(Réference!G:G,MATCH('Suivi reception'!C343,Réference!F:F,0))</f>
        <v>Salade à l'orientale, pois chiches et légumes</v>
      </c>
      <c r="E343" s="9" t="s">
        <v>688</v>
      </c>
      <c r="F343" s="10" t="s">
        <v>684</v>
      </c>
      <c r="G343" s="13">
        <v>46902</v>
      </c>
      <c r="H343" s="11">
        <v>3</v>
      </c>
      <c r="I343" s="9" t="s">
        <v>518</v>
      </c>
      <c r="J343" s="12">
        <v>1144</v>
      </c>
      <c r="K343" s="24">
        <f t="shared" si="127"/>
        <v>3432</v>
      </c>
      <c r="L343" s="12">
        <v>8</v>
      </c>
      <c r="M343" s="11"/>
    </row>
    <row r="344" spans="1:13" ht="15" customHeight="1" x14ac:dyDescent="0.25">
      <c r="A344" s="147">
        <v>46258</v>
      </c>
      <c r="B344" s="7" t="str">
        <f>INDEX(Réference!A:A,MATCH('Suivi reception'!C344,Réference!F:F,0))</f>
        <v>D0.21</v>
      </c>
      <c r="C344" s="8" t="s">
        <v>216</v>
      </c>
      <c r="D344" s="20" t="str">
        <f>INDEX(Réference!G:G,MATCH('Suivi reception'!C344,Réference!F:F,0))</f>
        <v>Salade à l'orientale, pois chiches et légumes</v>
      </c>
      <c r="E344" s="9" t="s">
        <v>688</v>
      </c>
      <c r="F344" s="10" t="s">
        <v>791</v>
      </c>
      <c r="G344" s="13">
        <v>46902</v>
      </c>
      <c r="H344" s="11">
        <v>1</v>
      </c>
      <c r="I344" s="9" t="s">
        <v>518</v>
      </c>
      <c r="J344" s="12">
        <v>944</v>
      </c>
      <c r="K344" s="24">
        <f t="shared" ref="K344:K346" si="131">IF(ISBLANK(H344),"",H344*J344)</f>
        <v>944</v>
      </c>
      <c r="L344" s="12">
        <v>8</v>
      </c>
      <c r="M344" s="11"/>
    </row>
    <row r="345" spans="1:13" ht="15" customHeight="1" x14ac:dyDescent="0.25">
      <c r="A345" s="147">
        <v>46258</v>
      </c>
      <c r="B345" s="7" t="str">
        <f>INDEX(Réference!A:A,MATCH('Suivi reception'!C345,Réference!F:F,0))</f>
        <v>D0.21</v>
      </c>
      <c r="C345" s="8" t="s">
        <v>216</v>
      </c>
      <c r="D345" s="20" t="str">
        <f>INDEX(Réference!G:G,MATCH('Suivi reception'!C345,Réference!F:F,0))</f>
        <v>Salade à l'orientale, pois chiches et légumes</v>
      </c>
      <c r="E345" s="9" t="s">
        <v>688</v>
      </c>
      <c r="F345" s="10" t="s">
        <v>792</v>
      </c>
      <c r="G345" s="13">
        <v>46929</v>
      </c>
      <c r="H345" s="11">
        <v>2</v>
      </c>
      <c r="I345" s="9" t="s">
        <v>518</v>
      </c>
      <c r="J345" s="12">
        <v>1144</v>
      </c>
      <c r="K345" s="24">
        <f t="shared" si="131"/>
        <v>2288</v>
      </c>
      <c r="L345" s="12">
        <v>8</v>
      </c>
      <c r="M345" s="11"/>
    </row>
    <row r="346" spans="1:13" ht="15" customHeight="1" x14ac:dyDescent="0.25">
      <c r="A346" s="147">
        <v>46258</v>
      </c>
      <c r="B346" s="7" t="str">
        <f>INDEX(Réference!A:A,MATCH('Suivi reception'!C346,Réference!F:F,0))</f>
        <v>D0.21</v>
      </c>
      <c r="C346" s="8" t="s">
        <v>216</v>
      </c>
      <c r="D346" s="20" t="str">
        <f>INDEX(Réference!G:G,MATCH('Suivi reception'!C346,Réference!F:F,0))</f>
        <v>Salade à l'orientale, pois chiches et légumes</v>
      </c>
      <c r="E346" s="9" t="s">
        <v>688</v>
      </c>
      <c r="F346" s="10" t="s">
        <v>792</v>
      </c>
      <c r="G346" s="13">
        <v>46929</v>
      </c>
      <c r="H346" s="11">
        <v>1</v>
      </c>
      <c r="I346" s="9" t="s">
        <v>518</v>
      </c>
      <c r="J346" s="12">
        <v>680</v>
      </c>
      <c r="K346" s="24">
        <f t="shared" si="131"/>
        <v>680</v>
      </c>
      <c r="L346" s="12">
        <v>8</v>
      </c>
      <c r="M346" s="11"/>
    </row>
    <row r="347" spans="1:13" ht="15" customHeight="1" x14ac:dyDescent="0.25">
      <c r="A347" s="147">
        <v>46258</v>
      </c>
      <c r="B347" s="7" t="str">
        <f>INDEX(Réference!A:A,MATCH('Suivi reception'!C347,Réference!F:F,0))</f>
        <v>D0.21</v>
      </c>
      <c r="C347" s="8" t="s">
        <v>216</v>
      </c>
      <c r="D347" s="20" t="str">
        <f>INDEX(Réference!G:G,MATCH('Suivi reception'!C347,Réference!F:F,0))</f>
        <v>Salade à l'orientale, pois chiches et légumes</v>
      </c>
      <c r="E347" s="9" t="s">
        <v>688</v>
      </c>
      <c r="F347" s="10" t="s">
        <v>793</v>
      </c>
      <c r="G347" s="13">
        <v>46929</v>
      </c>
      <c r="H347" s="11">
        <v>1</v>
      </c>
      <c r="I347" s="9" t="s">
        <v>518</v>
      </c>
      <c r="J347" s="12">
        <v>536</v>
      </c>
      <c r="K347" s="24">
        <f t="shared" ref="K347" si="132">IF(ISBLANK(H347),"",H347*J347)</f>
        <v>536</v>
      </c>
      <c r="L347" s="12">
        <v>8</v>
      </c>
      <c r="M347" s="11"/>
    </row>
    <row r="348" spans="1:13" ht="15" customHeight="1" x14ac:dyDescent="0.25">
      <c r="A348" s="147">
        <v>46258</v>
      </c>
      <c r="B348" s="7" t="str">
        <f>INDEX(Réference!A:A,MATCH('Suivi reception'!C348,Réference!F:F,0))</f>
        <v>E0.12</v>
      </c>
      <c r="C348" s="8" t="s">
        <v>249</v>
      </c>
      <c r="D348" s="20" t="str">
        <f>INDEX(Réference!G:G,MATCH('Suivi reception'!C348,Réference!F:F,0))</f>
        <v>Salade thai, légumes et riz</v>
      </c>
      <c r="E348" s="9" t="s">
        <v>688</v>
      </c>
      <c r="F348" s="10" t="s">
        <v>794</v>
      </c>
      <c r="G348" s="13">
        <v>46895</v>
      </c>
      <c r="H348" s="11">
        <v>1</v>
      </c>
      <c r="I348" s="9" t="s">
        <v>518</v>
      </c>
      <c r="J348" s="12">
        <v>144</v>
      </c>
      <c r="K348" s="24">
        <f t="shared" si="127"/>
        <v>144</v>
      </c>
      <c r="L348" s="12">
        <v>8</v>
      </c>
      <c r="M348" s="11"/>
    </row>
    <row r="349" spans="1:13" ht="15" customHeight="1" x14ac:dyDescent="0.25">
      <c r="A349" s="147">
        <v>46258</v>
      </c>
      <c r="B349" s="7" t="str">
        <f>INDEX(Réference!A:A,MATCH('Suivi reception'!C349,Réference!F:F,0))</f>
        <v>E0.12</v>
      </c>
      <c r="C349" s="8" t="s">
        <v>249</v>
      </c>
      <c r="D349" s="20" t="str">
        <f>INDEX(Réference!G:G,MATCH('Suivi reception'!C349,Réference!F:F,0))</f>
        <v>Salade thai, légumes et riz</v>
      </c>
      <c r="E349" s="9" t="s">
        <v>688</v>
      </c>
      <c r="F349" s="10" t="s">
        <v>795</v>
      </c>
      <c r="G349" s="13">
        <v>46933</v>
      </c>
      <c r="H349" s="11">
        <v>3</v>
      </c>
      <c r="I349" s="9" t="s">
        <v>518</v>
      </c>
      <c r="J349" s="12">
        <v>1144</v>
      </c>
      <c r="K349" s="24">
        <f t="shared" ref="K349:K351" si="133">IF(ISBLANK(H349),"",H349*J349)</f>
        <v>3432</v>
      </c>
      <c r="L349" s="12">
        <v>8</v>
      </c>
      <c r="M349" s="11"/>
    </row>
    <row r="350" spans="1:13" ht="15" customHeight="1" x14ac:dyDescent="0.25">
      <c r="A350" s="147">
        <v>46258</v>
      </c>
      <c r="B350" s="7" t="str">
        <f>INDEX(Réference!A:A,MATCH('Suivi reception'!C350,Réference!F:F,0))</f>
        <v>E0.12</v>
      </c>
      <c r="C350" s="8" t="s">
        <v>249</v>
      </c>
      <c r="D350" s="20" t="str">
        <f>INDEX(Réference!G:G,MATCH('Suivi reception'!C350,Réference!F:F,0))</f>
        <v>Salade thai, légumes et riz</v>
      </c>
      <c r="E350" s="9" t="s">
        <v>688</v>
      </c>
      <c r="F350" s="10" t="s">
        <v>796</v>
      </c>
      <c r="G350" s="13">
        <v>46933</v>
      </c>
      <c r="H350" s="11">
        <v>1</v>
      </c>
      <c r="I350" s="9" t="s">
        <v>518</v>
      </c>
      <c r="J350" s="12">
        <v>1144</v>
      </c>
      <c r="K350" s="24">
        <f t="shared" si="133"/>
        <v>1144</v>
      </c>
      <c r="L350" s="12">
        <v>8</v>
      </c>
      <c r="M350" s="11"/>
    </row>
    <row r="351" spans="1:13" ht="15" customHeight="1" x14ac:dyDescent="0.25">
      <c r="A351" s="147">
        <v>46258</v>
      </c>
      <c r="B351" s="7" t="str">
        <f>INDEX(Réference!A:A,MATCH('Suivi reception'!C351,Réference!F:F,0))</f>
        <v>E0.12</v>
      </c>
      <c r="C351" s="8" t="s">
        <v>249</v>
      </c>
      <c r="D351" s="20" t="str">
        <f>INDEX(Réference!G:G,MATCH('Suivi reception'!C351,Réference!F:F,0))</f>
        <v>Salade thai, légumes et riz</v>
      </c>
      <c r="E351" s="9" t="s">
        <v>688</v>
      </c>
      <c r="F351" s="10" t="s">
        <v>797</v>
      </c>
      <c r="G351" s="13">
        <v>46936</v>
      </c>
      <c r="H351" s="11">
        <v>2</v>
      </c>
      <c r="I351" s="9" t="s">
        <v>518</v>
      </c>
      <c r="J351" s="12">
        <v>1144</v>
      </c>
      <c r="K351" s="24">
        <f t="shared" si="133"/>
        <v>2288</v>
      </c>
      <c r="L351" s="12">
        <v>8</v>
      </c>
      <c r="M351" s="11"/>
    </row>
    <row r="352" spans="1:13" ht="15" customHeight="1" x14ac:dyDescent="0.25">
      <c r="A352" s="147">
        <v>46258</v>
      </c>
      <c r="B352" s="7" t="str">
        <f>INDEX(Réference!A:A,MATCH('Suivi reception'!C352,Réference!F:F,0))</f>
        <v>E0.12</v>
      </c>
      <c r="C352" s="8" t="s">
        <v>249</v>
      </c>
      <c r="D352" s="20" t="str">
        <f>INDEX(Réference!G:G,MATCH('Suivi reception'!C352,Réference!F:F,0))</f>
        <v>Salade thai, légumes et riz</v>
      </c>
      <c r="E352" s="9" t="s">
        <v>688</v>
      </c>
      <c r="F352" s="10" t="s">
        <v>798</v>
      </c>
      <c r="G352" s="13">
        <v>46936</v>
      </c>
      <c r="H352" s="11">
        <v>1</v>
      </c>
      <c r="I352" s="9" t="s">
        <v>518</v>
      </c>
      <c r="J352" s="12">
        <v>264</v>
      </c>
      <c r="K352" s="24">
        <f t="shared" si="127"/>
        <v>264</v>
      </c>
      <c r="L352" s="12">
        <v>8</v>
      </c>
      <c r="M352" s="11"/>
    </row>
    <row r="353" spans="1:13" ht="15" customHeight="1" x14ac:dyDescent="0.25">
      <c r="A353" s="147">
        <v>46259</v>
      </c>
      <c r="B353" s="7" t="str">
        <f>INDEX(Réference!A:A,MATCH('Suivi reception'!C353,Réference!F:F,0))</f>
        <v>F0.003</v>
      </c>
      <c r="C353" s="8" t="s">
        <v>277</v>
      </c>
      <c r="D353" s="20" t="str">
        <f>INDEX(Réference!G:G,MATCH('Suivi reception'!C353,Réference!F:F,0))</f>
        <v>Biscuits aux fruits rouges (sachet de 5)</v>
      </c>
      <c r="E353" s="9" t="s">
        <v>37</v>
      </c>
      <c r="F353" s="10" t="s">
        <v>598</v>
      </c>
      <c r="G353" s="13">
        <v>46902</v>
      </c>
      <c r="H353" s="11">
        <v>1</v>
      </c>
      <c r="I353" s="9" t="s">
        <v>518</v>
      </c>
      <c r="J353" s="12">
        <v>6480</v>
      </c>
      <c r="K353" s="24">
        <f t="shared" si="127"/>
        <v>6480</v>
      </c>
      <c r="L353" s="12">
        <v>72</v>
      </c>
      <c r="M353" s="11"/>
    </row>
    <row r="354" spans="1:13" ht="15" customHeight="1" x14ac:dyDescent="0.25">
      <c r="A354" s="147">
        <v>46260</v>
      </c>
      <c r="B354" s="7" t="str">
        <f>INDEX(Réference!A:A,MATCH('Suivi reception'!C354,Réference!F:F,0))</f>
        <v>G0.020</v>
      </c>
      <c r="C354" s="8" t="s">
        <v>425</v>
      </c>
      <c r="D354" s="20" t="str">
        <f>INDEX(Réference!G:G,MATCH('Suivi reception'!C354,Réference!F:F,0))</f>
        <v>Pancakes x2</v>
      </c>
      <c r="E354" s="9" t="s">
        <v>86</v>
      </c>
      <c r="F354" s="10" t="s">
        <v>800</v>
      </c>
      <c r="G354" s="13">
        <v>46319</v>
      </c>
      <c r="H354" s="11">
        <v>3</v>
      </c>
      <c r="I354" s="9" t="s">
        <v>518</v>
      </c>
      <c r="J354" s="12">
        <v>5760</v>
      </c>
      <c r="K354" s="24">
        <f t="shared" si="127"/>
        <v>17280</v>
      </c>
      <c r="L354" s="12">
        <v>120</v>
      </c>
      <c r="M354" s="11"/>
    </row>
    <row r="355" spans="1:13" ht="15" customHeight="1" x14ac:dyDescent="0.25">
      <c r="A355" s="147">
        <v>46261</v>
      </c>
      <c r="B355" s="7" t="str">
        <f>INDEX(Réference!A:A,MATCH('Suivi reception'!C355,Réference!F:F,0))</f>
        <v>A0.04</v>
      </c>
      <c r="C355" s="8" t="s">
        <v>7</v>
      </c>
      <c r="D355" s="20" t="str">
        <f>INDEX(Réference!G:G,MATCH('Suivi reception'!C355,Réference!F:F,0))</f>
        <v>Grand Coffret</v>
      </c>
      <c r="E355" s="9" t="s">
        <v>5</v>
      </c>
      <c r="F355" s="10" t="s">
        <v>522</v>
      </c>
      <c r="G355" s="13" t="s">
        <v>526</v>
      </c>
      <c r="H355" s="11">
        <v>30</v>
      </c>
      <c r="I355" s="9" t="s">
        <v>518</v>
      </c>
      <c r="J355" s="12">
        <v>500</v>
      </c>
      <c r="K355" s="24">
        <f t="shared" si="127"/>
        <v>15000</v>
      </c>
      <c r="L355" s="12">
        <v>1</v>
      </c>
      <c r="M355" s="11"/>
    </row>
    <row r="356" spans="1:13" ht="15" customHeight="1" x14ac:dyDescent="0.25">
      <c r="A356" s="147">
        <v>46261</v>
      </c>
      <c r="B356" s="7" t="str">
        <f>INDEX(Réference!A:A,MATCH('Suivi reception'!C356,Réference!F:F,0))</f>
        <v>A0.04</v>
      </c>
      <c r="C356" s="8" t="s">
        <v>7</v>
      </c>
      <c r="D356" s="20" t="str">
        <f>INDEX(Réference!G:G,MATCH('Suivi reception'!C356,Réference!F:F,0))</f>
        <v>Grand Coffret</v>
      </c>
      <c r="E356" s="9" t="s">
        <v>5</v>
      </c>
      <c r="F356" s="10" t="s">
        <v>522</v>
      </c>
      <c r="G356" s="13" t="s">
        <v>526</v>
      </c>
      <c r="H356" s="11">
        <v>1</v>
      </c>
      <c r="I356" s="9" t="s">
        <v>518</v>
      </c>
      <c r="J356" s="12">
        <v>65</v>
      </c>
      <c r="K356" s="24">
        <f t="shared" ref="K356" si="134">IF(ISBLANK(H356),"",H356*J356)</f>
        <v>65</v>
      </c>
      <c r="L356" s="12">
        <v>1</v>
      </c>
      <c r="M356" s="11"/>
    </row>
    <row r="357" spans="1:13" ht="15" customHeight="1" x14ac:dyDescent="0.25">
      <c r="A357" s="147">
        <v>46262</v>
      </c>
      <c r="B357" s="7" t="str">
        <f>INDEX(Réference!A:A,MATCH('Suivi reception'!C357,Réference!F:F,0))</f>
        <v>C0.01</v>
      </c>
      <c r="C357" s="8" t="s">
        <v>601</v>
      </c>
      <c r="D357" s="20" t="str">
        <f>INDEX(Réference!G:G,MATCH('Suivi reception'!C357,Réference!F:F,0))</f>
        <v> sachet de 4 tranches de pain noir</v>
      </c>
      <c r="E357" s="9" t="s">
        <v>602</v>
      </c>
      <c r="F357" s="10" t="s">
        <v>801</v>
      </c>
      <c r="G357" s="13">
        <v>46347</v>
      </c>
      <c r="H357" s="11">
        <v>6</v>
      </c>
      <c r="I357" s="9" t="s">
        <v>518</v>
      </c>
      <c r="J357" s="12">
        <v>600</v>
      </c>
      <c r="K357" s="24">
        <f t="shared" si="127"/>
        <v>3600</v>
      </c>
      <c r="L357" s="12">
        <v>30</v>
      </c>
      <c r="M357" s="11"/>
    </row>
    <row r="358" spans="1:13" ht="15" customHeight="1" x14ac:dyDescent="0.25">
      <c r="A358" s="147">
        <v>46262</v>
      </c>
      <c r="B358" s="7" t="str">
        <f>INDEX(Réference!A:A,MATCH('Suivi reception'!C358,Réference!F:F,0))</f>
        <v>C0.01</v>
      </c>
      <c r="C358" s="8" t="s">
        <v>601</v>
      </c>
      <c r="D358" s="20" t="str">
        <f>INDEX(Réference!G:G,MATCH('Suivi reception'!C358,Réference!F:F,0))</f>
        <v> sachet de 4 tranches de pain noir</v>
      </c>
      <c r="E358" s="9" t="s">
        <v>602</v>
      </c>
      <c r="F358" s="10" t="s">
        <v>801</v>
      </c>
      <c r="G358" s="13">
        <v>46347</v>
      </c>
      <c r="H358" s="11">
        <v>1</v>
      </c>
      <c r="I358" s="9" t="s">
        <v>518</v>
      </c>
      <c r="J358" s="12">
        <v>720</v>
      </c>
      <c r="K358" s="24">
        <f t="shared" ref="K358" si="135">IF(ISBLANK(H358),"",H358*J358)</f>
        <v>720</v>
      </c>
      <c r="L358" s="12">
        <v>30</v>
      </c>
      <c r="M358" s="11"/>
    </row>
    <row r="359" spans="1:13" ht="15" customHeight="1" x14ac:dyDescent="0.25">
      <c r="A359" s="147">
        <v>46262</v>
      </c>
      <c r="B359" s="7" t="str">
        <f>INDEX(Réference!A:A,MATCH('Suivi reception'!C359,Réference!F:F,0))</f>
        <v>E0.18</v>
      </c>
      <c r="C359" s="8" t="s">
        <v>262</v>
      </c>
      <c r="D359" s="20" t="str">
        <f>INDEX(Réference!G:G,MATCH('Suivi reception'!C359,Réference!F:F,0))</f>
        <v>Emincés de poulet à la moutarde et duo lentilles cuisinées
 (Poulet Moutarde)</v>
      </c>
      <c r="E359" s="9" t="s">
        <v>20</v>
      </c>
      <c r="F359" s="10" t="s">
        <v>652</v>
      </c>
      <c r="G359" s="13">
        <v>46744</v>
      </c>
      <c r="H359" s="11">
        <v>7</v>
      </c>
      <c r="I359" s="9" t="s">
        <v>518</v>
      </c>
      <c r="J359" s="12">
        <v>840</v>
      </c>
      <c r="K359" s="24">
        <f t="shared" si="127"/>
        <v>5880</v>
      </c>
      <c r="L359" s="12">
        <v>10</v>
      </c>
      <c r="M359" s="11"/>
    </row>
    <row r="360" spans="1:13" ht="15" customHeight="1" x14ac:dyDescent="0.25">
      <c r="A360" s="147">
        <v>46262</v>
      </c>
      <c r="B360" s="7" t="str">
        <f>INDEX(Réference!A:A,MATCH('Suivi reception'!C360,Réference!F:F,0))</f>
        <v>E0.18</v>
      </c>
      <c r="C360" s="8" t="s">
        <v>262</v>
      </c>
      <c r="D360" s="20" t="str">
        <f>INDEX(Réference!G:G,MATCH('Suivi reception'!C360,Réference!F:F,0))</f>
        <v>Emincés de poulet à la moutarde et duo lentilles cuisinées
 (Poulet Moutarde)</v>
      </c>
      <c r="E360" s="9" t="s">
        <v>20</v>
      </c>
      <c r="F360" s="10" t="s">
        <v>652</v>
      </c>
      <c r="G360" s="13">
        <v>46744</v>
      </c>
      <c r="H360" s="11">
        <v>1</v>
      </c>
      <c r="I360" s="9" t="s">
        <v>518</v>
      </c>
      <c r="J360" s="12">
        <v>710</v>
      </c>
      <c r="K360" s="24">
        <f t="shared" ref="K360" si="136">IF(ISBLANK(H360),"",H360*J360)</f>
        <v>710</v>
      </c>
      <c r="L360" s="12">
        <v>10</v>
      </c>
      <c r="M360" s="11"/>
    </row>
    <row r="361" spans="1:13" ht="15" customHeight="1" x14ac:dyDescent="0.25">
      <c r="A361" s="147">
        <v>46262</v>
      </c>
      <c r="B361" s="7" t="str">
        <f>INDEX(Réference!A:A,MATCH('Suivi reception'!C361,Réference!F:F,0))</f>
        <v>D0.14</v>
      </c>
      <c r="C361" s="8" t="s">
        <v>501</v>
      </c>
      <c r="D361" s="20" t="str">
        <f>INDEX(Réference!G:G,MATCH('Suivi reception'!C361,Réference!F:F,0))</f>
        <v>Tajine de poulet</v>
      </c>
      <c r="E361" s="9" t="s">
        <v>12</v>
      </c>
      <c r="F361" s="10" t="s">
        <v>593</v>
      </c>
      <c r="G361" s="13">
        <v>46726</v>
      </c>
      <c r="H361" s="11">
        <v>3</v>
      </c>
      <c r="I361" s="9" t="s">
        <v>518</v>
      </c>
      <c r="J361" s="12">
        <v>672</v>
      </c>
      <c r="K361" s="24">
        <f t="shared" si="127"/>
        <v>2016</v>
      </c>
      <c r="L361" s="12">
        <v>8</v>
      </c>
      <c r="M361" s="11"/>
    </row>
    <row r="362" spans="1:13" ht="15" customHeight="1" x14ac:dyDescent="0.25">
      <c r="A362" s="147">
        <v>46262</v>
      </c>
      <c r="B362" s="7" t="str">
        <f>INDEX(Réference!A:A,MATCH('Suivi reception'!C362,Réference!F:F,0))</f>
        <v>D0.18</v>
      </c>
      <c r="C362" s="8" t="s">
        <v>207</v>
      </c>
      <c r="D362" s="20" t="str">
        <f>INDEX(Réference!G:G,MATCH('Suivi reception'!C362,Réference!F:F,0))</f>
        <v>Filet de merlu sauce citron et son riz</v>
      </c>
      <c r="E362" s="9" t="s">
        <v>12</v>
      </c>
      <c r="F362" s="10" t="s">
        <v>596</v>
      </c>
      <c r="G362" s="13">
        <v>46730</v>
      </c>
      <c r="H362" s="11">
        <v>4</v>
      </c>
      <c r="I362" s="9" t="s">
        <v>518</v>
      </c>
      <c r="J362" s="12">
        <v>672</v>
      </c>
      <c r="K362" s="24">
        <f t="shared" si="127"/>
        <v>2688</v>
      </c>
      <c r="L362" s="12">
        <v>8</v>
      </c>
      <c r="M362" s="11"/>
    </row>
    <row r="363" spans="1:13" ht="15" customHeight="1" x14ac:dyDescent="0.25">
      <c r="A363" s="147">
        <v>46262</v>
      </c>
      <c r="B363" s="7" t="str">
        <f>INDEX(Réference!A:A,MATCH('Suivi reception'!C363,Réference!F:F,0))</f>
        <v>D0.18</v>
      </c>
      <c r="C363" s="8" t="s">
        <v>207</v>
      </c>
      <c r="D363" s="20" t="str">
        <f>INDEX(Réference!G:G,MATCH('Suivi reception'!C363,Réference!F:F,0))</f>
        <v>Filet de merlu sauce citron et son riz</v>
      </c>
      <c r="E363" s="9" t="s">
        <v>12</v>
      </c>
      <c r="F363" s="10" t="s">
        <v>596</v>
      </c>
      <c r="G363" s="13">
        <v>46730</v>
      </c>
      <c r="H363" s="11">
        <v>1</v>
      </c>
      <c r="I363" s="9" t="s">
        <v>518</v>
      </c>
      <c r="J363" s="12">
        <v>392</v>
      </c>
      <c r="K363" s="24">
        <f t="shared" ref="K363" si="137">IF(ISBLANK(H363),"",H363*J363)</f>
        <v>392</v>
      </c>
      <c r="L363" s="12">
        <v>8</v>
      </c>
      <c r="M363" s="11"/>
    </row>
    <row r="364" spans="1:13" ht="15" customHeight="1" x14ac:dyDescent="0.25">
      <c r="A364" s="147">
        <v>46262</v>
      </c>
      <c r="B364" s="7" t="str">
        <f>INDEX(Réference!A:A,MATCH('Suivi reception'!C364,Réference!F:F,0))</f>
        <v>B0.15</v>
      </c>
      <c r="C364" s="8" t="s">
        <v>496</v>
      </c>
      <c r="D364" s="20" t="str">
        <f>INDEX(Réference!G:G,MATCH('Suivi reception'!C364,Réference!F:F,0))</f>
        <v>Couscous au poulet et merguez</v>
      </c>
      <c r="E364" s="9" t="s">
        <v>12</v>
      </c>
      <c r="F364" s="10" t="s">
        <v>546</v>
      </c>
      <c r="G364" s="13">
        <v>46682</v>
      </c>
      <c r="H364" s="11">
        <v>3</v>
      </c>
      <c r="I364" s="9" t="s">
        <v>518</v>
      </c>
      <c r="J364" s="12">
        <v>672</v>
      </c>
      <c r="K364" s="24">
        <f t="shared" si="127"/>
        <v>2016</v>
      </c>
      <c r="L364" s="12">
        <v>8</v>
      </c>
      <c r="M364" s="11"/>
    </row>
    <row r="365" spans="1:13" ht="15" customHeight="1" x14ac:dyDescent="0.25">
      <c r="A365" s="147">
        <v>46262</v>
      </c>
      <c r="B365" s="7" t="str">
        <f>INDEX(Réference!A:A,MATCH('Suivi reception'!C365,Réference!F:F,0))</f>
        <v>GRAADE</v>
      </c>
      <c r="C365" s="8">
        <v>410090001</v>
      </c>
      <c r="D365" s="20" t="str">
        <f>INDEX(Réference!G:G,MATCH('Suivi reception'!C365,Réference!F:F,0))</f>
        <v>Petit salé aux lentilles</v>
      </c>
      <c r="E365" s="9" t="s">
        <v>12</v>
      </c>
      <c r="F365" s="10" t="s">
        <v>680</v>
      </c>
      <c r="G365" s="13">
        <v>46760</v>
      </c>
      <c r="H365" s="11">
        <v>1</v>
      </c>
      <c r="I365" s="9" t="s">
        <v>518</v>
      </c>
      <c r="J365" s="12">
        <v>224</v>
      </c>
      <c r="K365" s="24">
        <f t="shared" si="127"/>
        <v>224</v>
      </c>
      <c r="L365" s="12">
        <v>8</v>
      </c>
      <c r="M365" s="11"/>
    </row>
    <row r="366" spans="1:13" ht="15" customHeight="1" x14ac:dyDescent="0.25">
      <c r="A366" s="147">
        <v>46262</v>
      </c>
      <c r="B366" s="7" t="str">
        <f>INDEX(Réference!A:A,MATCH('Suivi reception'!C366,Réference!F:F,0))</f>
        <v>GRAADE</v>
      </c>
      <c r="C366" s="8">
        <v>410090002</v>
      </c>
      <c r="D366" s="20" t="str">
        <f>INDEX(Réference!G:G,MATCH('Suivi reception'!C366,Réference!F:F,0))</f>
        <v>Poulet et haricots rouges, sauce chili</v>
      </c>
      <c r="E366" s="9" t="s">
        <v>12</v>
      </c>
      <c r="F366" s="10" t="s">
        <v>698</v>
      </c>
      <c r="G366" s="13">
        <v>46769</v>
      </c>
      <c r="H366" s="11">
        <v>1</v>
      </c>
      <c r="I366" s="9" t="s">
        <v>518</v>
      </c>
      <c r="J366" s="12">
        <v>416</v>
      </c>
      <c r="K366" s="24">
        <f t="shared" si="127"/>
        <v>416</v>
      </c>
      <c r="L366" s="12">
        <v>8</v>
      </c>
      <c r="M366" s="11"/>
    </row>
    <row r="367" spans="1:13" ht="15" customHeight="1" x14ac:dyDescent="0.25">
      <c r="A367" s="147">
        <v>46262</v>
      </c>
      <c r="B367" s="7" t="str">
        <f>INDEX(Réference!A:A,MATCH('Suivi reception'!C367,Réference!F:F,0))</f>
        <v>GRAADE</v>
      </c>
      <c r="C367" s="8">
        <v>410090003</v>
      </c>
      <c r="D367" s="20" t="str">
        <f>INDEX(Réference!G:G,MATCH('Suivi reception'!C367,Réference!F:F,0))</f>
        <v>Poulet et spaghetti, sauce tomate</v>
      </c>
      <c r="E367" s="9" t="s">
        <v>12</v>
      </c>
      <c r="F367" s="10" t="s">
        <v>698</v>
      </c>
      <c r="G367" s="13">
        <v>46769</v>
      </c>
      <c r="H367" s="11">
        <v>1</v>
      </c>
      <c r="I367" s="9" t="s">
        <v>518</v>
      </c>
      <c r="J367" s="12">
        <v>461</v>
      </c>
      <c r="K367" s="24">
        <f t="shared" si="127"/>
        <v>461</v>
      </c>
      <c r="L367" s="12">
        <v>8</v>
      </c>
      <c r="M367" s="11"/>
    </row>
    <row r="368" spans="1:13" ht="15" customHeight="1" x14ac:dyDescent="0.25">
      <c r="A368" s="147">
        <v>46262</v>
      </c>
      <c r="B368" s="7" t="str">
        <f>INDEX(Réference!A:A,MATCH('Suivi reception'!C368,Réference!F:F,0))</f>
        <v>GRAADE</v>
      </c>
      <c r="C368" s="8">
        <v>410090004</v>
      </c>
      <c r="D368" s="20" t="str">
        <f>INDEX(Réference!G:G,MATCH('Suivi reception'!C368,Réference!F:F,0))</f>
        <v>Poulet et torsades, sauce tikka massala</v>
      </c>
      <c r="E368" s="9" t="s">
        <v>12</v>
      </c>
      <c r="F368" s="10" t="s">
        <v>698</v>
      </c>
      <c r="G368" s="13">
        <v>46769</v>
      </c>
      <c r="H368" s="11">
        <v>1</v>
      </c>
      <c r="I368" s="9" t="s">
        <v>518</v>
      </c>
      <c r="J368" s="12">
        <v>509</v>
      </c>
      <c r="K368" s="24">
        <f t="shared" si="127"/>
        <v>509</v>
      </c>
      <c r="L368" s="12">
        <v>8</v>
      </c>
      <c r="M368" s="11"/>
    </row>
    <row r="369" spans="1:13" ht="15" customHeight="1" x14ac:dyDescent="0.25">
      <c r="A369" s="147">
        <v>46262</v>
      </c>
      <c r="B369" s="7" t="str">
        <f>INDEX(Réference!A:A,MATCH('Suivi reception'!C369,Réference!F:F,0))</f>
        <v>GRAADE</v>
      </c>
      <c r="C369" s="8">
        <v>410090005</v>
      </c>
      <c r="D369" s="20" t="str">
        <f>INDEX(Réference!G:G,MATCH('Suivi reception'!C369,Réference!F:F,0))</f>
        <v>Parmentier de poulet, purée de pommes de terre et de lentilles corail</v>
      </c>
      <c r="E369" s="9" t="s">
        <v>12</v>
      </c>
      <c r="F369" s="10" t="s">
        <v>698</v>
      </c>
      <c r="G369" s="13">
        <v>46769</v>
      </c>
      <c r="H369" s="11">
        <v>1</v>
      </c>
      <c r="I369" s="9" t="s">
        <v>518</v>
      </c>
      <c r="J369" s="12">
        <v>520</v>
      </c>
      <c r="K369" s="24">
        <f t="shared" si="127"/>
        <v>520</v>
      </c>
      <c r="L369" s="12">
        <v>8</v>
      </c>
      <c r="M369" s="11"/>
    </row>
    <row r="370" spans="1:13" ht="15" customHeight="1" x14ac:dyDescent="0.25">
      <c r="A370" s="147">
        <v>46262</v>
      </c>
      <c r="B370" s="7" t="str">
        <f>INDEX(Réference!A:A,MATCH('Suivi reception'!C370,Réference!F:F,0))</f>
        <v>GRAADE</v>
      </c>
      <c r="C370" s="8">
        <v>410090006</v>
      </c>
      <c r="D370" s="20" t="str">
        <f>INDEX(Réference!G:G,MATCH('Suivi reception'!C370,Réference!F:F,0))</f>
        <v>Poulet et fusilli, sauce curry</v>
      </c>
      <c r="E370" s="9" t="s">
        <v>12</v>
      </c>
      <c r="F370" s="10" t="s">
        <v>698</v>
      </c>
      <c r="G370" s="13">
        <v>46769</v>
      </c>
      <c r="H370" s="11">
        <v>1</v>
      </c>
      <c r="I370" s="9" t="s">
        <v>518</v>
      </c>
      <c r="J370" s="12">
        <v>232</v>
      </c>
      <c r="K370" s="24">
        <f t="shared" si="127"/>
        <v>232</v>
      </c>
      <c r="L370" s="12">
        <v>8</v>
      </c>
      <c r="M370" s="11"/>
    </row>
    <row r="371" spans="1:13" ht="15" customHeight="1" x14ac:dyDescent="0.25">
      <c r="A371" s="147">
        <v>46262</v>
      </c>
      <c r="B371" s="7" t="str">
        <f>INDEX(Réference!A:A,MATCH('Suivi reception'!C371,Réference!F:F,0))</f>
        <v>GRAADE</v>
      </c>
      <c r="C371" s="8">
        <v>410090007</v>
      </c>
      <c r="D371" s="20" t="str">
        <f>INDEX(Réference!G:G,MATCH('Suivi reception'!C371,Réference!F:F,0))</f>
        <v>Lasagnes au poulet et aux légumes</v>
      </c>
      <c r="E371" s="9" t="s">
        <v>12</v>
      </c>
      <c r="F371" s="10" t="s">
        <v>809</v>
      </c>
      <c r="G371" s="13">
        <v>46767</v>
      </c>
      <c r="H371" s="11">
        <v>1</v>
      </c>
      <c r="I371" s="9" t="s">
        <v>518</v>
      </c>
      <c r="J371" s="12">
        <v>280</v>
      </c>
      <c r="K371" s="24">
        <f t="shared" si="127"/>
        <v>280</v>
      </c>
      <c r="L371" s="12">
        <v>8</v>
      </c>
      <c r="M371" s="11"/>
    </row>
    <row r="372" spans="1:13" ht="15" customHeight="1" x14ac:dyDescent="0.25">
      <c r="A372" s="147">
        <v>46262</v>
      </c>
      <c r="B372" s="7" t="str">
        <f>INDEX(Réference!A:A,MATCH('Suivi reception'!C372,Réference!F:F,0))</f>
        <v>CONSOMMABLE</v>
      </c>
      <c r="C372" s="8">
        <v>700390001</v>
      </c>
      <c r="D372" s="20" t="str">
        <f>INDEX(Réference!G:G,MATCH('Suivi reception'!C372,Réference!F:F,0))</f>
        <v>CA FD SEMI AUTO 385X192X185 EXT SANS IMP</v>
      </c>
      <c r="E372" s="9" t="s">
        <v>813</v>
      </c>
      <c r="F372" s="10" t="s">
        <v>523</v>
      </c>
      <c r="G372" s="13" t="s">
        <v>526</v>
      </c>
      <c r="H372" s="11">
        <v>6</v>
      </c>
      <c r="I372" s="9" t="s">
        <v>518</v>
      </c>
      <c r="J372" s="12">
        <v>1100</v>
      </c>
      <c r="K372" s="24">
        <f t="shared" si="127"/>
        <v>6600</v>
      </c>
      <c r="L372" s="12">
        <v>1</v>
      </c>
      <c r="M372" s="11"/>
    </row>
    <row r="373" spans="1:13" ht="15" customHeight="1" x14ac:dyDescent="0.25">
      <c r="A373" s="147">
        <v>46262</v>
      </c>
      <c r="B373" s="7" t="str">
        <f>INDEX(Réference!A:A,MATCH('Suivi reception'!C373,Réference!F:F,0))</f>
        <v>CONSOMMABLE</v>
      </c>
      <c r="C373" s="8">
        <v>700390002</v>
      </c>
      <c r="D373" s="20" t="str">
        <f>INDEX(Réference!G:G,MATCH('Suivi reception'!C373,Réference!F:F,0))</f>
        <v>600X400X400 EXT IMP</v>
      </c>
      <c r="E373" s="9" t="s">
        <v>813</v>
      </c>
      <c r="F373" s="10" t="s">
        <v>523</v>
      </c>
      <c r="G373" s="13" t="s">
        <v>526</v>
      </c>
      <c r="H373" s="11">
        <v>1</v>
      </c>
      <c r="I373" s="9" t="s">
        <v>518</v>
      </c>
      <c r="J373" s="12">
        <v>120</v>
      </c>
      <c r="K373" s="24">
        <f t="shared" si="127"/>
        <v>120</v>
      </c>
      <c r="L373" s="12">
        <v>1</v>
      </c>
      <c r="M373" s="11"/>
    </row>
    <row r="374" spans="1:13" ht="15" customHeight="1" x14ac:dyDescent="0.25">
      <c r="A374" s="147">
        <v>46262</v>
      </c>
      <c r="B374" s="7" t="e">
        <f>INDEX(Réference!A:A,MATCH('Suivi reception'!C374,Réference!F:F,0))</f>
        <v>#N/A</v>
      </c>
      <c r="C374" s="26" t="s">
        <v>799</v>
      </c>
      <c r="D374" s="20" t="e">
        <f>INDEX(Réference!G:G,MATCH('Suivi reception'!C374,Réference!F:F,0))</f>
        <v>#N/A</v>
      </c>
      <c r="E374" s="9" t="s">
        <v>814</v>
      </c>
      <c r="F374" s="10" t="s">
        <v>523</v>
      </c>
      <c r="G374" s="13" t="s">
        <v>526</v>
      </c>
      <c r="H374" s="11">
        <v>4</v>
      </c>
      <c r="I374" s="9" t="s">
        <v>518</v>
      </c>
      <c r="J374" s="12">
        <v>3600</v>
      </c>
      <c r="K374" s="24">
        <f t="shared" si="127"/>
        <v>14400</v>
      </c>
      <c r="L374" s="12">
        <v>1</v>
      </c>
      <c r="M374" s="11"/>
    </row>
    <row r="375" spans="1:13" ht="15" customHeight="1" x14ac:dyDescent="0.25">
      <c r="A375" s="147">
        <v>46265</v>
      </c>
      <c r="B375" s="7" t="str">
        <f>INDEX(Réference!A:A,MATCH('Suivi reception'!C375,Réference!F:F,0))</f>
        <v>F0.043</v>
      </c>
      <c r="C375" s="8" t="s">
        <v>371</v>
      </c>
      <c r="D375" s="20" t="str">
        <f>INDEX(Réference!G:G,MATCH('Suivi reception'!C375,Réference!F:F,0))</f>
        <v>Petit sachet Granola Miel Cacahuètes Bio</v>
      </c>
      <c r="E375" s="9" t="s">
        <v>63</v>
      </c>
      <c r="F375" s="10" t="s">
        <v>815</v>
      </c>
      <c r="G375" s="13">
        <v>46568</v>
      </c>
      <c r="H375" s="11">
        <v>28</v>
      </c>
      <c r="I375" s="9" t="s">
        <v>528</v>
      </c>
      <c r="J375" s="12">
        <v>120</v>
      </c>
      <c r="K375" s="24">
        <f t="shared" si="127"/>
        <v>3360</v>
      </c>
      <c r="L375" s="12">
        <v>120</v>
      </c>
      <c r="M375" s="11"/>
    </row>
    <row r="376" spans="1:13" ht="15" customHeight="1" x14ac:dyDescent="0.25">
      <c r="A376" s="147">
        <v>46265</v>
      </c>
      <c r="B376" s="7" t="str">
        <f>INDEX(Réference!A:A,MATCH('Suivi reception'!C376,Réference!F:F,0))</f>
        <v>F0.046</v>
      </c>
      <c r="C376" s="8" t="s">
        <v>377</v>
      </c>
      <c r="D376" s="20" t="str">
        <f>INDEX(Réference!G:G,MATCH('Suivi reception'!C376,Réference!F:F,0))</f>
        <v>Petit sachet Granola Cranberry Bio</v>
      </c>
      <c r="E376" s="9" t="s">
        <v>63</v>
      </c>
      <c r="F376" s="10" t="s">
        <v>689</v>
      </c>
      <c r="G376" s="13">
        <v>46568</v>
      </c>
      <c r="H376" s="11">
        <v>28</v>
      </c>
      <c r="I376" s="9" t="s">
        <v>528</v>
      </c>
      <c r="J376" s="12">
        <v>120</v>
      </c>
      <c r="K376" s="24">
        <f t="shared" si="127"/>
        <v>3360</v>
      </c>
      <c r="L376" s="12">
        <v>120</v>
      </c>
      <c r="M376" s="11"/>
    </row>
    <row r="377" spans="1:13" ht="15" customHeight="1" x14ac:dyDescent="0.25">
      <c r="A377" s="147">
        <v>46265</v>
      </c>
      <c r="B377" s="7" t="str">
        <f>INDEX(Réference!A:A,MATCH('Suivi reception'!C377,Réference!F:F,0))</f>
        <v>F0.042</v>
      </c>
      <c r="C377" s="8" t="s">
        <v>368</v>
      </c>
      <c r="D377" s="20" t="str">
        <f>INDEX(Réference!G:G,MATCH('Suivi reception'!C377,Réference!F:F,0))</f>
        <v>Petit sachet Granola Coco Bio</v>
      </c>
      <c r="E377" s="9" t="s">
        <v>63</v>
      </c>
      <c r="F377" s="10" t="s">
        <v>691</v>
      </c>
      <c r="G377" s="13">
        <v>46568</v>
      </c>
      <c r="H377" s="11">
        <v>14</v>
      </c>
      <c r="I377" s="9" t="s">
        <v>528</v>
      </c>
      <c r="J377" s="12">
        <v>120</v>
      </c>
      <c r="K377" s="24">
        <f t="shared" si="127"/>
        <v>1680</v>
      </c>
      <c r="L377" s="12">
        <v>120</v>
      </c>
      <c r="M377" s="11"/>
    </row>
    <row r="378" spans="1:13" ht="15" customHeight="1" x14ac:dyDescent="0.25">
      <c r="A378" s="147">
        <v>46265</v>
      </c>
      <c r="B378" s="7" t="str">
        <f>INDEX(Réference!A:A,MATCH('Suivi reception'!C378,Réference!F:F,0))</f>
        <v>F0.039</v>
      </c>
      <c r="C378" s="8" t="s">
        <v>361</v>
      </c>
      <c r="D378" s="20" t="str">
        <f>INDEX(Réference!G:G,MATCH('Suivi reception'!C378,Réference!F:F,0))</f>
        <v>Petit sachet Granola soja noisettes - Bio</v>
      </c>
      <c r="E378" s="9" t="s">
        <v>63</v>
      </c>
      <c r="F378" s="10" t="s">
        <v>692</v>
      </c>
      <c r="G378" s="13">
        <v>46568</v>
      </c>
      <c r="H378" s="11">
        <v>28</v>
      </c>
      <c r="I378" s="9" t="s">
        <v>528</v>
      </c>
      <c r="J378" s="12">
        <v>120</v>
      </c>
      <c r="K378" s="24">
        <f t="shared" si="127"/>
        <v>3360</v>
      </c>
      <c r="L378" s="12">
        <v>120</v>
      </c>
      <c r="M378" s="11"/>
    </row>
    <row r="379" spans="1:13" ht="15" customHeight="1" x14ac:dyDescent="0.25">
      <c r="A379" s="147">
        <v>46265</v>
      </c>
      <c r="B379" s="7" t="e">
        <f>INDEX(Réference!A:A,MATCH('Suivi reception'!C379,Réference!F:F,0))</f>
        <v>#N/A</v>
      </c>
      <c r="C379" s="8" t="s">
        <v>816</v>
      </c>
      <c r="D379" s="20" t="e">
        <f>INDEX(Réference!G:G,MATCH('Suivi reception'!C379,Réference!F:F,0))</f>
        <v>#N/A</v>
      </c>
      <c r="E379" s="9" t="s">
        <v>817</v>
      </c>
      <c r="F379" s="10" t="s">
        <v>819</v>
      </c>
      <c r="G379" s="13"/>
      <c r="H379" s="11">
        <v>1</v>
      </c>
      <c r="I379" s="9" t="s">
        <v>528</v>
      </c>
      <c r="J379" s="12">
        <v>1</v>
      </c>
      <c r="K379" s="24">
        <f t="shared" si="127"/>
        <v>1</v>
      </c>
      <c r="L379" s="12">
        <v>1</v>
      </c>
      <c r="M379" s="11"/>
    </row>
    <row r="380" spans="1:13" ht="15" customHeight="1" x14ac:dyDescent="0.25">
      <c r="A380" s="147">
        <v>46265</v>
      </c>
      <c r="B380" s="7" t="e">
        <f>INDEX(Réference!A:A,MATCH('Suivi reception'!C380,Réference!F:F,0))</f>
        <v>#N/A</v>
      </c>
      <c r="C380" s="8" t="s">
        <v>491</v>
      </c>
      <c r="D380" s="20" t="e">
        <f>INDEX(Réference!G:G,MATCH('Suivi reception'!C380,Réference!F:F,0))</f>
        <v>#N/A</v>
      </c>
      <c r="E380" s="9" t="s">
        <v>817</v>
      </c>
      <c r="F380" s="10" t="s">
        <v>818</v>
      </c>
      <c r="G380" s="13"/>
      <c r="H380" s="11">
        <v>10</v>
      </c>
      <c r="I380" s="9" t="s">
        <v>518</v>
      </c>
      <c r="J380" s="12">
        <v>120</v>
      </c>
      <c r="K380" s="24">
        <f t="shared" si="127"/>
        <v>1200</v>
      </c>
      <c r="L380" s="12">
        <v>120</v>
      </c>
      <c r="M380" s="11"/>
    </row>
    <row r="381" spans="1:13" ht="15.75" x14ac:dyDescent="0.25">
      <c r="A381" s="147">
        <v>46265</v>
      </c>
      <c r="B381" s="7" t="e">
        <f>INDEX(Réference!A:A,MATCH('Suivi reception'!C381,Réference!F:F,0))</f>
        <v>#N/A</v>
      </c>
      <c r="C381" s="8">
        <v>11226057</v>
      </c>
      <c r="D381" s="20" t="e">
        <f>INDEX(Réference!G:G,MATCH('Suivi reception'!C381,Réference!F:F,0))</f>
        <v>#N/A</v>
      </c>
      <c r="E381" s="9" t="s">
        <v>817</v>
      </c>
      <c r="F381" s="10" t="s">
        <v>820</v>
      </c>
      <c r="G381" s="13"/>
      <c r="H381" s="11">
        <v>10</v>
      </c>
      <c r="I381" s="9" t="s">
        <v>518</v>
      </c>
      <c r="J381" s="12">
        <v>300</v>
      </c>
      <c r="K381" s="24">
        <f t="shared" si="127"/>
        <v>3000</v>
      </c>
      <c r="L381" s="12">
        <v>300</v>
      </c>
      <c r="M381" s="11"/>
    </row>
    <row r="382" spans="1:13" ht="15.75" x14ac:dyDescent="0.25">
      <c r="A382" s="147">
        <v>46267</v>
      </c>
      <c r="B382" s="7" t="str">
        <f>INDEX(Réference!A:A,MATCH('Suivi reception'!C382,Réference!F:F,0))</f>
        <v>GRAADE</v>
      </c>
      <c r="C382" s="8">
        <v>410250001</v>
      </c>
      <c r="D382" s="20" t="str">
        <f>INDEX(Réference!G:G,MATCH('Suivi reception'!C382,Réference!F:F,0))</f>
        <v>Zinc et magnésium B6 - 60 gélules</v>
      </c>
      <c r="E382" s="9" t="s">
        <v>533</v>
      </c>
      <c r="F382" s="10" t="s">
        <v>821</v>
      </c>
      <c r="G382" s="13">
        <v>46996</v>
      </c>
      <c r="H382" s="11">
        <v>1</v>
      </c>
      <c r="I382" s="9" t="s">
        <v>518</v>
      </c>
      <c r="J382" s="12">
        <v>892</v>
      </c>
      <c r="K382" s="24">
        <f t="shared" si="127"/>
        <v>892</v>
      </c>
      <c r="L382" s="12">
        <v>204</v>
      </c>
      <c r="M382" s="11"/>
    </row>
    <row r="383" spans="1:13" ht="15.75" x14ac:dyDescent="0.25">
      <c r="A383" s="147">
        <v>46267</v>
      </c>
      <c r="B383" s="7" t="str">
        <f>INDEX(Réference!A:A,MATCH('Suivi reception'!C383,Réference!F:F,0))</f>
        <v>GRAADE</v>
      </c>
      <c r="C383" s="8">
        <v>410250002</v>
      </c>
      <c r="D383" s="20" t="str">
        <f>INDEX(Réference!G:G,MATCH('Suivi reception'!C383,Réference!F:F,0))</f>
        <v>Oméga 3 - 60 gélules</v>
      </c>
      <c r="E383" s="9" t="s">
        <v>533</v>
      </c>
      <c r="F383" s="10" t="s">
        <v>822</v>
      </c>
      <c r="G383" s="13">
        <v>47207</v>
      </c>
      <c r="H383" s="11">
        <v>1</v>
      </c>
      <c r="I383" s="9" t="s">
        <v>518</v>
      </c>
      <c r="J383" s="12">
        <v>1177</v>
      </c>
      <c r="K383" s="24">
        <f t="shared" si="127"/>
        <v>1177</v>
      </c>
      <c r="L383" s="12">
        <v>204</v>
      </c>
      <c r="M383" s="11"/>
    </row>
    <row r="384" spans="1:13" ht="15.75" x14ac:dyDescent="0.25">
      <c r="A384" s="147">
        <v>46267</v>
      </c>
      <c r="B384" s="7" t="str">
        <f>INDEX(Réference!A:A,MATCH('Suivi reception'!C384,Réference!F:F,0))</f>
        <v>GRAADE</v>
      </c>
      <c r="C384" s="8">
        <v>410250003</v>
      </c>
      <c r="D384" s="20" t="str">
        <f>INDEX(Réference!G:G,MATCH('Suivi reception'!C384,Réference!F:F,0))</f>
        <v>Vitamines D3 + K2 - 30 gélules</v>
      </c>
      <c r="E384" s="9" t="s">
        <v>533</v>
      </c>
      <c r="F384" s="10" t="s">
        <v>823</v>
      </c>
      <c r="G384" s="13">
        <v>46996</v>
      </c>
      <c r="H384" s="11">
        <v>1</v>
      </c>
      <c r="I384" s="9" t="s">
        <v>518</v>
      </c>
      <c r="J384" s="12">
        <v>1960</v>
      </c>
      <c r="K384" s="24">
        <f t="shared" si="127"/>
        <v>1960</v>
      </c>
      <c r="L384" s="12">
        <v>204</v>
      </c>
      <c r="M384" s="11"/>
    </row>
    <row r="385" spans="1:13" ht="15.75" x14ac:dyDescent="0.25">
      <c r="A385" s="147">
        <v>46267</v>
      </c>
      <c r="B385" s="7" t="str">
        <f>INDEX(Réference!A:A,MATCH('Suivi reception'!C385,Réference!F:F,0))</f>
        <v>G0.033</v>
      </c>
      <c r="C385" s="8" t="s">
        <v>460</v>
      </c>
      <c r="D385" s="20" t="str">
        <f>INDEX(Réference!G:G,MATCH('Suivi reception'!C385,Réference!F:F,0))</f>
        <v>Draineur détox</v>
      </c>
      <c r="E385" s="9" t="s">
        <v>533</v>
      </c>
      <c r="F385" s="10" t="s">
        <v>824</v>
      </c>
      <c r="G385" s="13">
        <v>46996</v>
      </c>
      <c r="H385" s="11">
        <v>3</v>
      </c>
      <c r="I385" s="9" t="s">
        <v>518</v>
      </c>
      <c r="J385" s="12">
        <v>620</v>
      </c>
      <c r="K385" s="24">
        <f t="shared" si="127"/>
        <v>1860</v>
      </c>
      <c r="L385" s="12">
        <v>109</v>
      </c>
      <c r="M385" s="11"/>
    </row>
    <row r="386" spans="1:13" ht="15.75" x14ac:dyDescent="0.25">
      <c r="A386" s="147">
        <v>46267</v>
      </c>
      <c r="B386" s="7" t="str">
        <f>INDEX(Réference!A:A,MATCH('Suivi reception'!C386,Réference!F:F,0))</f>
        <v>G0.033</v>
      </c>
      <c r="C386" s="8" t="s">
        <v>460</v>
      </c>
      <c r="D386" s="20" t="str">
        <f>INDEX(Réference!G:G,MATCH('Suivi reception'!C386,Réference!F:F,0))</f>
        <v>Draineur détox</v>
      </c>
      <c r="E386" s="9" t="s">
        <v>533</v>
      </c>
      <c r="F386" s="10" t="s">
        <v>824</v>
      </c>
      <c r="G386" s="13">
        <v>46996</v>
      </c>
      <c r="H386" s="11">
        <v>1</v>
      </c>
      <c r="I386" s="9" t="s">
        <v>518</v>
      </c>
      <c r="J386" s="12">
        <v>605</v>
      </c>
      <c r="K386" s="24">
        <f t="shared" si="127"/>
        <v>605</v>
      </c>
      <c r="L386" s="12">
        <v>109</v>
      </c>
      <c r="M386" s="11"/>
    </row>
    <row r="387" spans="1:13" ht="15.75" x14ac:dyDescent="0.25">
      <c r="A387" s="147">
        <v>46267</v>
      </c>
      <c r="B387" s="7" t="str">
        <f>INDEX(Réference!A:A,MATCH('Suivi reception'!C387,Réference!F:F,0))</f>
        <v>G0.033</v>
      </c>
      <c r="C387" s="8" t="s">
        <v>460</v>
      </c>
      <c r="D387" s="20" t="str">
        <f>INDEX(Réference!G:G,MATCH('Suivi reception'!C387,Réference!F:F,0))</f>
        <v>Draineur détox</v>
      </c>
      <c r="E387" s="9" t="s">
        <v>533</v>
      </c>
      <c r="F387" s="10" t="s">
        <v>825</v>
      </c>
      <c r="G387" s="13">
        <v>46996</v>
      </c>
      <c r="H387" s="11">
        <v>3</v>
      </c>
      <c r="I387" s="9" t="s">
        <v>518</v>
      </c>
      <c r="J387" s="12">
        <v>620</v>
      </c>
      <c r="K387" s="24">
        <f t="shared" si="127"/>
        <v>1860</v>
      </c>
      <c r="L387" s="12">
        <v>109</v>
      </c>
      <c r="M387" s="11"/>
    </row>
    <row r="388" spans="1:13" ht="15.75" x14ac:dyDescent="0.25">
      <c r="A388" s="147">
        <v>46267</v>
      </c>
      <c r="B388" s="7" t="str">
        <f>INDEX(Réference!A:A,MATCH('Suivi reception'!C388,Réference!F:F,0))</f>
        <v>G0.033</v>
      </c>
      <c r="C388" s="8" t="s">
        <v>460</v>
      </c>
      <c r="D388" s="20" t="str">
        <f>INDEX(Réference!G:G,MATCH('Suivi reception'!C388,Réference!F:F,0))</f>
        <v>Draineur détox</v>
      </c>
      <c r="E388" s="9" t="s">
        <v>533</v>
      </c>
      <c r="F388" s="10" t="s">
        <v>825</v>
      </c>
      <c r="G388" s="13">
        <v>46996</v>
      </c>
      <c r="H388" s="11">
        <v>1</v>
      </c>
      <c r="I388" s="9" t="s">
        <v>518</v>
      </c>
      <c r="J388" s="12">
        <v>624</v>
      </c>
      <c r="K388" s="24">
        <f t="shared" si="127"/>
        <v>624</v>
      </c>
      <c r="L388" s="12">
        <v>109</v>
      </c>
      <c r="M388" s="11"/>
    </row>
    <row r="389" spans="1:13" ht="15.75" x14ac:dyDescent="0.25">
      <c r="A389" s="147">
        <v>46267</v>
      </c>
      <c r="B389" s="7" t="str">
        <f>INDEX(Réference!A:A,MATCH('Suivi reception'!C389,Réference!F:F,0))</f>
        <v>F0.028</v>
      </c>
      <c r="C389" s="8" t="s">
        <v>338</v>
      </c>
      <c r="D389" s="20" t="str">
        <f>INDEX(Réference!G:G,MATCH('Suivi reception'!C389,Réference!F:F,0))</f>
        <v>Booster Minceur (cure 1 mois) 
- Favorise la perte de poids &amp; réduit la fatigue</v>
      </c>
      <c r="E389" s="9" t="s">
        <v>533</v>
      </c>
      <c r="F389" s="10" t="s">
        <v>826</v>
      </c>
      <c r="G389" s="13">
        <v>47361</v>
      </c>
      <c r="H389" s="11">
        <v>1</v>
      </c>
      <c r="I389" s="9" t="s">
        <v>518</v>
      </c>
      <c r="J389" s="12">
        <v>3379</v>
      </c>
      <c r="K389" s="24">
        <f t="shared" si="127"/>
        <v>3379</v>
      </c>
      <c r="L389" s="12">
        <v>109</v>
      </c>
      <c r="M389" s="11"/>
    </row>
    <row r="390" spans="1:13" ht="15.75" x14ac:dyDescent="0.25">
      <c r="A390" s="147">
        <v>46267</v>
      </c>
      <c r="B390" s="7" t="str">
        <f>INDEX(Réference!A:A,MATCH('Suivi reception'!C390,Réference!F:F,0))</f>
        <v>F0.028</v>
      </c>
      <c r="C390" s="8" t="s">
        <v>338</v>
      </c>
      <c r="D390" s="20" t="str">
        <f>INDEX(Réference!G:G,MATCH('Suivi reception'!C390,Réference!F:F,0))</f>
        <v>Booster Minceur (cure 1 mois) 
- Favorise la perte de poids &amp; réduit la fatigue</v>
      </c>
      <c r="E390" s="9" t="s">
        <v>533</v>
      </c>
      <c r="F390" s="10" t="s">
        <v>826</v>
      </c>
      <c r="G390" s="13">
        <v>47361</v>
      </c>
      <c r="H390" s="11">
        <v>1</v>
      </c>
      <c r="I390" s="9" t="s">
        <v>518</v>
      </c>
      <c r="J390" s="12">
        <v>1633</v>
      </c>
      <c r="K390" s="24">
        <f t="shared" si="127"/>
        <v>1633</v>
      </c>
      <c r="L390" s="12">
        <v>109</v>
      </c>
      <c r="M390" s="11"/>
    </row>
    <row r="391" spans="1:13" ht="15" customHeight="1" x14ac:dyDescent="0.25">
      <c r="A391" s="147">
        <v>46268</v>
      </c>
      <c r="B391" s="7" t="str">
        <f>INDEX(Réference!A:A,MATCH('Suivi reception'!C391,Réference!F:F,0))</f>
        <v>G0.004</v>
      </c>
      <c r="C391" s="8" t="s">
        <v>388</v>
      </c>
      <c r="D391" s="20" t="str">
        <f>INDEX(Réference!G:G,MATCH('Suivi reception'!C391,Réference!F:F,0))</f>
        <v>Pépites de céréales, chocolat</v>
      </c>
      <c r="E391" s="9" t="s">
        <v>827</v>
      </c>
      <c r="F391" s="10" t="s">
        <v>828</v>
      </c>
      <c r="G391" s="13">
        <v>46574</v>
      </c>
      <c r="H391" s="11">
        <v>2</v>
      </c>
      <c r="I391" s="9" t="s">
        <v>518</v>
      </c>
      <c r="J391" s="12">
        <v>3600</v>
      </c>
      <c r="K391" s="24">
        <f t="shared" ref="K391" si="138">IF(ISBLANK(H391),"",H391*J391)</f>
        <v>7200</v>
      </c>
      <c r="L391" s="12">
        <v>300</v>
      </c>
      <c r="M391" s="11"/>
    </row>
    <row r="392" spans="1:13" ht="15" customHeight="1" x14ac:dyDescent="0.25">
      <c r="A392" s="147">
        <v>46268</v>
      </c>
      <c r="B392" s="7" t="str">
        <f>INDEX(Réference!A:A,MATCH('Suivi reception'!C392,Réference!F:F,0))</f>
        <v>G0.004</v>
      </c>
      <c r="C392" s="8" t="s">
        <v>388</v>
      </c>
      <c r="D392" s="20" t="str">
        <f>INDEX(Réference!G:G,MATCH('Suivi reception'!C392,Réference!F:F,0))</f>
        <v>Pépites de céréales, chocolat</v>
      </c>
      <c r="E392" s="9" t="s">
        <v>827</v>
      </c>
      <c r="F392" s="10" t="s">
        <v>828</v>
      </c>
      <c r="G392" s="13">
        <v>46574</v>
      </c>
      <c r="H392" s="11">
        <v>1</v>
      </c>
      <c r="I392" s="9" t="s">
        <v>518</v>
      </c>
      <c r="J392" s="12">
        <v>4603</v>
      </c>
      <c r="K392" s="24">
        <f t="shared" si="127"/>
        <v>4603</v>
      </c>
      <c r="L392" s="12">
        <v>300</v>
      </c>
      <c r="M392" s="11"/>
    </row>
    <row r="393" spans="1:13" ht="15.75" x14ac:dyDescent="0.25">
      <c r="A393" s="147">
        <v>46268</v>
      </c>
      <c r="B393" s="7" t="str">
        <f>INDEX(Réference!A:A,MATCH('Suivi reception'!C393,Réference!F:F,0))</f>
        <v>G0.004</v>
      </c>
      <c r="C393" s="8" t="s">
        <v>388</v>
      </c>
      <c r="D393" s="20" t="str">
        <f>INDEX(Réference!G:G,MATCH('Suivi reception'!C393,Réference!F:F,0))</f>
        <v>Pépites de céréales, chocolat</v>
      </c>
      <c r="E393" s="9" t="s">
        <v>827</v>
      </c>
      <c r="F393" s="10" t="s">
        <v>829</v>
      </c>
      <c r="G393" s="13">
        <v>46575</v>
      </c>
      <c r="H393" s="11">
        <v>1</v>
      </c>
      <c r="I393" s="9" t="s">
        <v>518</v>
      </c>
      <c r="J393" s="12">
        <v>4800</v>
      </c>
      <c r="K393" s="24">
        <f t="shared" ref="K393:K394" si="139">IF(ISBLANK(H393),"",H393*J393)</f>
        <v>4800</v>
      </c>
      <c r="L393" s="12">
        <v>300</v>
      </c>
      <c r="M393" s="11"/>
    </row>
    <row r="394" spans="1:13" ht="15.75" x14ac:dyDescent="0.25">
      <c r="A394" s="147">
        <v>46268</v>
      </c>
      <c r="B394" s="7" t="str">
        <f>INDEX(Réference!A:A,MATCH('Suivi reception'!C394,Réference!F:F,0))</f>
        <v>G0.004</v>
      </c>
      <c r="C394" s="8" t="s">
        <v>388</v>
      </c>
      <c r="D394" s="20" t="str">
        <f>INDEX(Réference!G:G,MATCH('Suivi reception'!C394,Réference!F:F,0))</f>
        <v>Pépites de céréales, chocolat</v>
      </c>
      <c r="E394" s="9" t="s">
        <v>827</v>
      </c>
      <c r="F394" s="10" t="s">
        <v>829</v>
      </c>
      <c r="G394" s="13">
        <v>46575</v>
      </c>
      <c r="H394" s="11">
        <v>1</v>
      </c>
      <c r="I394" s="9" t="s">
        <v>518</v>
      </c>
      <c r="J394" s="12">
        <v>2157</v>
      </c>
      <c r="K394" s="24">
        <f t="shared" si="139"/>
        <v>2157</v>
      </c>
      <c r="L394" s="12">
        <v>300</v>
      </c>
      <c r="M394" s="11"/>
    </row>
    <row r="395" spans="1:13" ht="15.75" x14ac:dyDescent="0.25">
      <c r="A395" s="147">
        <v>46268</v>
      </c>
      <c r="B395" s="7" t="str">
        <f>INDEX(Réference!A:A,MATCH('Suivi reception'!C395,Réference!F:F,0))</f>
        <v>G0.004</v>
      </c>
      <c r="C395" s="8" t="s">
        <v>388</v>
      </c>
      <c r="D395" s="20" t="str">
        <f>INDEX(Réference!G:G,MATCH('Suivi reception'!C395,Réference!F:F,0))</f>
        <v>Pépites de céréales, chocolat</v>
      </c>
      <c r="E395" s="9" t="s">
        <v>827</v>
      </c>
      <c r="F395" s="10" t="s">
        <v>829</v>
      </c>
      <c r="G395" s="13">
        <v>46575</v>
      </c>
      <c r="H395" s="11">
        <v>1</v>
      </c>
      <c r="I395" s="9" t="s">
        <v>518</v>
      </c>
      <c r="J395" s="12">
        <v>3600</v>
      </c>
      <c r="K395" s="24">
        <f t="shared" si="127"/>
        <v>3600</v>
      </c>
      <c r="L395" s="12">
        <v>300</v>
      </c>
      <c r="M395" s="11"/>
    </row>
    <row r="396" spans="1:13" ht="15.75" x14ac:dyDescent="0.25">
      <c r="A396" s="147">
        <v>46268</v>
      </c>
      <c r="B396" s="7" t="str">
        <f>INDEX(Réference!A:A,MATCH('Suivi reception'!C396,Réference!F:F,0))</f>
        <v>G0.007</v>
      </c>
      <c r="C396" s="8" t="s">
        <v>395</v>
      </c>
      <c r="D396" s="20" t="str">
        <f>INDEX(Réference!G:G,MATCH('Suivi reception'!C396,Réference!F:F,0))</f>
        <v>Pépites de céréales, mélange de noix</v>
      </c>
      <c r="E396" s="9" t="s">
        <v>827</v>
      </c>
      <c r="F396" s="10" t="s">
        <v>830</v>
      </c>
      <c r="G396" s="13">
        <v>46588</v>
      </c>
      <c r="H396" s="11">
        <v>1</v>
      </c>
      <c r="I396" s="9" t="s">
        <v>518</v>
      </c>
      <c r="J396" s="12">
        <v>4595</v>
      </c>
      <c r="K396" s="24">
        <f t="shared" ref="K396" si="140">IF(ISBLANK(H396),"",H396*J396)</f>
        <v>4595</v>
      </c>
      <c r="L396" s="12">
        <v>300</v>
      </c>
      <c r="M396" s="11"/>
    </row>
    <row r="397" spans="1:13" ht="15.75" x14ac:dyDescent="0.25">
      <c r="A397" s="147">
        <v>46268</v>
      </c>
      <c r="B397" s="7" t="str">
        <f>INDEX(Réference!A:A,MATCH('Suivi reception'!C397,Réference!F:F,0))</f>
        <v>G0.007</v>
      </c>
      <c r="C397" s="8" t="s">
        <v>395</v>
      </c>
      <c r="D397" s="20" t="str">
        <f>INDEX(Réference!G:G,MATCH('Suivi reception'!C397,Réference!F:F,0))</f>
        <v>Pépites de céréales, mélange de noix</v>
      </c>
      <c r="E397" s="9" t="s">
        <v>827</v>
      </c>
      <c r="F397" s="10" t="s">
        <v>830</v>
      </c>
      <c r="G397" s="13">
        <v>46588</v>
      </c>
      <c r="H397" s="11">
        <v>1</v>
      </c>
      <c r="I397" s="9" t="s">
        <v>518</v>
      </c>
      <c r="J397" s="12">
        <v>3600</v>
      </c>
      <c r="K397" s="24">
        <f t="shared" si="127"/>
        <v>3600</v>
      </c>
      <c r="L397" s="12">
        <v>300</v>
      </c>
      <c r="M397" s="11"/>
    </row>
    <row r="398" spans="1:13" ht="15.75" x14ac:dyDescent="0.25">
      <c r="A398" s="147">
        <v>46268</v>
      </c>
      <c r="B398" s="7" t="str">
        <f>INDEX(Réference!A:A,MATCH('Suivi reception'!C398,Réference!F:F,0))</f>
        <v>G0.007</v>
      </c>
      <c r="C398" s="8" t="s">
        <v>395</v>
      </c>
      <c r="D398" s="20" t="str">
        <f>INDEX(Réference!G:G,MATCH('Suivi reception'!C398,Réference!F:F,0))</f>
        <v>Pépites de céréales, mélange de noix</v>
      </c>
      <c r="E398" s="9" t="s">
        <v>827</v>
      </c>
      <c r="F398" s="10" t="s">
        <v>830</v>
      </c>
      <c r="G398" s="13">
        <v>46588</v>
      </c>
      <c r="H398" s="11">
        <v>1</v>
      </c>
      <c r="I398" s="9" t="s">
        <v>518</v>
      </c>
      <c r="J398" s="12">
        <v>3900</v>
      </c>
      <c r="K398" s="24">
        <f t="shared" ref="K398" si="141">IF(ISBLANK(H398),"",H398*J398)</f>
        <v>3900</v>
      </c>
      <c r="L398" s="12">
        <v>300</v>
      </c>
      <c r="M398" s="11"/>
    </row>
    <row r="399" spans="1:13" ht="15.75" x14ac:dyDescent="0.25">
      <c r="A399" s="147">
        <v>46268</v>
      </c>
      <c r="B399" s="7" t="str">
        <f>INDEX(Réference!A:A,MATCH('Suivi reception'!C399,Réference!F:F,0))</f>
        <v>GRAADE</v>
      </c>
      <c r="C399" s="8">
        <v>410110003</v>
      </c>
      <c r="D399" s="20" t="str">
        <f>INDEX(Réference!G:G,MATCH('Suivi reception'!C399,Réference!F:F,0))</f>
        <v xml:space="preserve">Gaufre protéinée nappée au cacao 84 g </v>
      </c>
      <c r="E399" s="9" t="s">
        <v>67</v>
      </c>
      <c r="F399" s="10" t="s">
        <v>832</v>
      </c>
      <c r="G399" s="13">
        <v>46453</v>
      </c>
      <c r="H399" s="11">
        <v>1</v>
      </c>
      <c r="I399" s="9" t="s">
        <v>518</v>
      </c>
      <c r="J399" s="12">
        <v>2920</v>
      </c>
      <c r="K399" s="24">
        <f t="shared" ref="K399" si="142">IF(ISBLANK(H399),"",H399*J399)</f>
        <v>2920</v>
      </c>
      <c r="L399" s="12">
        <v>40</v>
      </c>
      <c r="M399" s="11"/>
    </row>
    <row r="400" spans="1:13" ht="15.75" x14ac:dyDescent="0.25">
      <c r="A400" s="147">
        <v>46268</v>
      </c>
      <c r="B400" s="7" t="str">
        <f>INDEX(Réference!A:A,MATCH('Suivi reception'!C400,Réference!F:F,0))</f>
        <v>GRAADE</v>
      </c>
      <c r="C400" s="8">
        <v>410110002</v>
      </c>
      <c r="D400" s="20" t="str">
        <f>INDEX(Réference!G:G,MATCH('Suivi reception'!C400,Réference!F:F,0))</f>
        <v xml:space="preserve">Gaufre protéinée a la Framboise 70g </v>
      </c>
      <c r="E400" s="9" t="s">
        <v>67</v>
      </c>
      <c r="F400" s="10" t="s">
        <v>832</v>
      </c>
      <c r="G400" s="13">
        <v>46453</v>
      </c>
      <c r="H400" s="11">
        <v>1</v>
      </c>
      <c r="I400" s="9" t="s">
        <v>518</v>
      </c>
      <c r="J400" s="12">
        <v>2640</v>
      </c>
      <c r="K400" s="24">
        <f t="shared" ref="K400" si="143">IF(ISBLANK(H400),"",H400*J400)</f>
        <v>2640</v>
      </c>
      <c r="L400" s="12">
        <v>40</v>
      </c>
      <c r="M400" s="11"/>
    </row>
    <row r="401" spans="1:13" ht="15.75" x14ac:dyDescent="0.25">
      <c r="A401" s="147">
        <v>46268</v>
      </c>
      <c r="B401" s="7" t="str">
        <f>INDEX(Réference!A:A,MATCH('Suivi reception'!C401,Réference!F:F,0))</f>
        <v>GRAADE</v>
      </c>
      <c r="C401" s="8">
        <v>410110001</v>
      </c>
      <c r="D401" s="20" t="str">
        <f>INDEX(Réference!G:G,MATCH('Suivi reception'!C401,Réference!F:F,0))</f>
        <v xml:space="preserve">Gaufre protéinée a la vanille 70g </v>
      </c>
      <c r="E401" s="9" t="s">
        <v>67</v>
      </c>
      <c r="F401" s="10" t="s">
        <v>832</v>
      </c>
      <c r="G401" s="13">
        <v>46453</v>
      </c>
      <c r="H401" s="11">
        <v>1</v>
      </c>
      <c r="I401" s="9" t="s">
        <v>518</v>
      </c>
      <c r="J401" s="12">
        <v>2200</v>
      </c>
      <c r="K401" s="24">
        <f t="shared" ref="K401:K406" si="144">IF(ISBLANK(H401),"",H401*J401)</f>
        <v>2200</v>
      </c>
      <c r="L401" s="12">
        <v>40</v>
      </c>
      <c r="M401" s="11"/>
    </row>
    <row r="402" spans="1:13" ht="15.75" x14ac:dyDescent="0.25">
      <c r="A402" s="147">
        <v>46268</v>
      </c>
      <c r="B402" s="7" t="str">
        <f>INDEX(Réference!A:A,MATCH('Suivi reception'!C402,Réference!F:F,0))</f>
        <v>D0.07</v>
      </c>
      <c r="C402" s="8" t="s">
        <v>182</v>
      </c>
      <c r="D402" s="20" t="str">
        <f>INDEX(Réference!G:G,MATCH('Suivi reception'!C402,Réference!F:F,0))</f>
        <v>Curry végétarien</v>
      </c>
      <c r="E402" s="9" t="s">
        <v>24</v>
      </c>
      <c r="F402" s="10" t="s">
        <v>1428</v>
      </c>
      <c r="G402" s="13">
        <v>46714</v>
      </c>
      <c r="H402" s="11">
        <v>5</v>
      </c>
      <c r="I402" s="9" t="s">
        <v>518</v>
      </c>
      <c r="J402" s="12">
        <v>1152</v>
      </c>
      <c r="K402" s="24">
        <f t="shared" si="144"/>
        <v>5760</v>
      </c>
      <c r="L402" s="12">
        <v>12</v>
      </c>
      <c r="M402" s="11"/>
    </row>
    <row r="403" spans="1:13" ht="15.75" x14ac:dyDescent="0.25">
      <c r="A403" s="147">
        <v>46268</v>
      </c>
      <c r="B403" s="7" t="str">
        <f>INDEX(Réference!A:A,MATCH('Suivi reception'!C403,Réference!F:F,0))</f>
        <v>D0.07</v>
      </c>
      <c r="C403" s="8" t="s">
        <v>182</v>
      </c>
      <c r="D403" s="20" t="str">
        <f>INDEX(Réference!G:G,MATCH('Suivi reception'!C403,Réference!F:F,0))</f>
        <v>Curry végétarien</v>
      </c>
      <c r="E403" s="9" t="s">
        <v>24</v>
      </c>
      <c r="F403" s="10" t="s">
        <v>1428</v>
      </c>
      <c r="G403" s="13">
        <v>46714</v>
      </c>
      <c r="H403" s="11">
        <v>1</v>
      </c>
      <c r="I403" s="9" t="s">
        <v>518</v>
      </c>
      <c r="J403" s="12">
        <v>532</v>
      </c>
      <c r="K403" s="24">
        <f t="shared" si="144"/>
        <v>532</v>
      </c>
      <c r="L403" s="12">
        <v>12</v>
      </c>
      <c r="M403" s="11"/>
    </row>
    <row r="404" spans="1:13" ht="15.75" x14ac:dyDescent="0.25">
      <c r="A404" s="147">
        <v>46268</v>
      </c>
      <c r="B404" s="7" t="str">
        <f>INDEX(Réference!A:A,MATCH('Suivi reception'!C404,Réference!F:F,0))</f>
        <v>E0.20</v>
      </c>
      <c r="C404" s="8" t="s">
        <v>267</v>
      </c>
      <c r="D404" s="20" t="str">
        <f>INDEX(Réference!G:G,MATCH('Suivi reception'!C404,Réference!F:F,0))</f>
        <v>Lot de 4 petits pains protéinés spécial multigrain</v>
      </c>
      <c r="E404" s="9" t="s">
        <v>34</v>
      </c>
      <c r="F404" s="10" t="s">
        <v>1429</v>
      </c>
      <c r="G404" s="13">
        <v>46337</v>
      </c>
      <c r="H404" s="11">
        <v>8</v>
      </c>
      <c r="I404" s="9" t="s">
        <v>518</v>
      </c>
      <c r="J404" s="12">
        <v>480</v>
      </c>
      <c r="K404" s="24">
        <f t="shared" si="144"/>
        <v>3840</v>
      </c>
      <c r="L404" s="12">
        <v>12</v>
      </c>
      <c r="M404" s="11"/>
    </row>
    <row r="405" spans="1:13" ht="15.75" x14ac:dyDescent="0.25">
      <c r="A405" s="147">
        <v>46268</v>
      </c>
      <c r="B405" s="7" t="str">
        <f>INDEX(Réference!A:A,MATCH('Suivi reception'!C405,Réference!F:F,0))</f>
        <v>E0.20</v>
      </c>
      <c r="C405" s="8" t="s">
        <v>267</v>
      </c>
      <c r="D405" s="20" t="str">
        <f>INDEX(Réference!G:G,MATCH('Suivi reception'!C405,Réference!F:F,0))</f>
        <v>Lot de 4 petits pains protéinés spécial multigrain</v>
      </c>
      <c r="E405" s="9" t="s">
        <v>34</v>
      </c>
      <c r="F405" s="10" t="s">
        <v>1429</v>
      </c>
      <c r="G405" s="13">
        <v>46337</v>
      </c>
      <c r="H405" s="11">
        <v>1</v>
      </c>
      <c r="I405" s="9" t="s">
        <v>518</v>
      </c>
      <c r="J405" s="12">
        <v>192</v>
      </c>
      <c r="K405" s="24">
        <f t="shared" si="144"/>
        <v>192</v>
      </c>
      <c r="L405" s="12">
        <v>12</v>
      </c>
      <c r="M405" s="11"/>
    </row>
    <row r="406" spans="1:13" ht="18.75" customHeight="1" x14ac:dyDescent="0.25">
      <c r="A406" s="147">
        <v>46269</v>
      </c>
      <c r="B406" s="7" t="str">
        <f>INDEX(Réference!A:A,MATCH('Suivi reception'!C406,Réference!F:F,0))</f>
        <v>GRAADE</v>
      </c>
      <c r="C406" s="8">
        <v>410270001</v>
      </c>
      <c r="D406" s="20" t="str">
        <f>INDEX(Réference!G:G,MATCH('Suivi reception'!C406,Réference!F:F,0))</f>
        <v xml:space="preserve">Crackers aux olives et graines de potiron </v>
      </c>
      <c r="E406" s="9" t="s">
        <v>34</v>
      </c>
      <c r="F406" s="10" t="s">
        <v>1430</v>
      </c>
      <c r="G406" s="13">
        <v>46535</v>
      </c>
      <c r="H406" s="11">
        <v>2</v>
      </c>
      <c r="I406" s="9" t="s">
        <v>518</v>
      </c>
      <c r="J406" s="12">
        <v>1400</v>
      </c>
      <c r="K406" s="24">
        <f t="shared" si="144"/>
        <v>2800</v>
      </c>
      <c r="L406" s="12">
        <v>20</v>
      </c>
      <c r="M406" s="11"/>
    </row>
    <row r="407" spans="1:13" ht="15.75" x14ac:dyDescent="0.25">
      <c r="A407" s="147">
        <v>46269</v>
      </c>
      <c r="B407" s="7" t="str">
        <f>INDEX(Réference!A:A,MATCH('Suivi reception'!C407,Réference!F:F,0))</f>
        <v>C0.03</v>
      </c>
      <c r="C407" s="8" t="s">
        <v>120</v>
      </c>
      <c r="D407" s="20" t="str">
        <f>INDEX(Réference!G:G,MATCH('Suivi reception'!C407,Réference!F:F,0))</f>
        <v>Salade Poulet zeste de citron</v>
      </c>
      <c r="E407" s="9" t="s">
        <v>20</v>
      </c>
      <c r="F407" s="10" t="s">
        <v>701</v>
      </c>
      <c r="G407" s="13">
        <v>46761</v>
      </c>
      <c r="H407" s="11">
        <v>1</v>
      </c>
      <c r="I407" s="9" t="s">
        <v>518</v>
      </c>
      <c r="J407" s="12">
        <v>1316</v>
      </c>
      <c r="K407" s="24">
        <f t="shared" ref="K407:K410" si="145">IF(ISBLANK(H407),"",H407*J407)</f>
        <v>1316</v>
      </c>
      <c r="L407" s="12">
        <v>7</v>
      </c>
      <c r="M407" s="11"/>
    </row>
    <row r="408" spans="1:13" ht="15.75" x14ac:dyDescent="0.25">
      <c r="A408" s="147">
        <v>46269</v>
      </c>
      <c r="B408" s="7" t="str">
        <f>INDEX(Réference!A:A,MATCH('Suivi reception'!C408,Réference!F:F,0))</f>
        <v>C0.03</v>
      </c>
      <c r="C408" s="8" t="s">
        <v>120</v>
      </c>
      <c r="D408" s="20" t="str">
        <f>INDEX(Réference!G:G,MATCH('Suivi reception'!C408,Réference!F:F,0))</f>
        <v>Salade Poulet zeste de citron</v>
      </c>
      <c r="E408" s="9" t="s">
        <v>20</v>
      </c>
      <c r="F408" s="10" t="s">
        <v>1432</v>
      </c>
      <c r="G408" s="13">
        <v>46790</v>
      </c>
      <c r="H408" s="11">
        <v>10</v>
      </c>
      <c r="I408" s="9" t="s">
        <v>518</v>
      </c>
      <c r="J408" s="12">
        <v>1344</v>
      </c>
      <c r="K408" s="24">
        <f t="shared" ref="K408" si="146">IF(ISBLANK(H408),"",H408*J408)</f>
        <v>13440</v>
      </c>
      <c r="L408" s="12">
        <v>7</v>
      </c>
      <c r="M408" s="11"/>
    </row>
    <row r="409" spans="1:13" ht="15.75" x14ac:dyDescent="0.25">
      <c r="A409" s="147">
        <v>46269</v>
      </c>
      <c r="B409" s="7" t="str">
        <f>INDEX(Réference!A:A,MATCH('Suivi reception'!C409,Réference!F:F,0))</f>
        <v>B0.10</v>
      </c>
      <c r="C409" s="8" t="s">
        <v>77</v>
      </c>
      <c r="D409" s="20" t="str">
        <f>INDEX(Réference!G:G,MATCH('Suivi reception'!C409,Réference!F:F,0))</f>
        <v>Salade italienne thon</v>
      </c>
      <c r="E409" s="9" t="s">
        <v>20</v>
      </c>
      <c r="F409" s="10" t="s">
        <v>1433</v>
      </c>
      <c r="G409" s="13">
        <v>46787</v>
      </c>
      <c r="H409" s="11">
        <v>1</v>
      </c>
      <c r="I409" s="9" t="s">
        <v>518</v>
      </c>
      <c r="J409" s="12">
        <v>595</v>
      </c>
      <c r="K409" s="24">
        <f t="shared" si="145"/>
        <v>595</v>
      </c>
      <c r="L409" s="12">
        <v>7</v>
      </c>
      <c r="M409" s="11"/>
    </row>
    <row r="410" spans="1:13" ht="15.75" x14ac:dyDescent="0.25">
      <c r="A410" s="147">
        <v>46269</v>
      </c>
      <c r="B410" s="7" t="str">
        <f>INDEX(Réference!A:A,MATCH('Suivi reception'!C410,Réference!F:F,0))</f>
        <v>B0.10</v>
      </c>
      <c r="C410" s="8" t="s">
        <v>77</v>
      </c>
      <c r="D410" s="20" t="str">
        <f>INDEX(Réference!G:G,MATCH('Suivi reception'!C410,Réference!F:F,0))</f>
        <v>Salade italienne thon</v>
      </c>
      <c r="E410" s="9" t="s">
        <v>20</v>
      </c>
      <c r="F410" s="10" t="s">
        <v>1433</v>
      </c>
      <c r="G410" s="13">
        <v>46787</v>
      </c>
      <c r="H410" s="11">
        <v>2</v>
      </c>
      <c r="I410" s="9" t="s">
        <v>518</v>
      </c>
      <c r="J410" s="12">
        <v>1344</v>
      </c>
      <c r="K410" s="24">
        <f t="shared" si="145"/>
        <v>2688</v>
      </c>
      <c r="L410" s="12">
        <v>7</v>
      </c>
      <c r="M410" s="11"/>
    </row>
    <row r="411" spans="1:13" ht="15.75" x14ac:dyDescent="0.25">
      <c r="A411" s="147">
        <v>46269</v>
      </c>
      <c r="B411" s="7" t="str">
        <f>INDEX(Réference!A:A,MATCH('Suivi reception'!C411,Réference!F:F,0))</f>
        <v>C0.08</v>
      </c>
      <c r="C411" s="8" t="s">
        <v>135</v>
      </c>
      <c r="D411" s="20" t="str">
        <f>INDEX(Réference!G:G,MATCH('Suivi reception'!C411,Réference!F:F,0))</f>
        <v>Salade provençale au poulet</v>
      </c>
      <c r="E411" s="9" t="s">
        <v>20</v>
      </c>
      <c r="F411" s="10" t="s">
        <v>1434</v>
      </c>
      <c r="G411" s="13">
        <v>46790</v>
      </c>
      <c r="H411" s="11">
        <v>2</v>
      </c>
      <c r="I411" s="9" t="s">
        <v>518</v>
      </c>
      <c r="J411" s="12">
        <v>1344</v>
      </c>
      <c r="K411" s="24">
        <f t="shared" ref="K411:K412" si="147">IF(ISBLANK(H411),"",H411*J411)</f>
        <v>2688</v>
      </c>
      <c r="L411" s="12">
        <v>7</v>
      </c>
      <c r="M411" s="11"/>
    </row>
    <row r="412" spans="1:13" ht="15.75" x14ac:dyDescent="0.25">
      <c r="A412" s="147">
        <v>46269</v>
      </c>
      <c r="B412" s="7" t="str">
        <f>INDEX(Réference!A:A,MATCH('Suivi reception'!C412,Réference!F:F,0))</f>
        <v>C0.08</v>
      </c>
      <c r="C412" s="8" t="s">
        <v>135</v>
      </c>
      <c r="D412" s="20" t="str">
        <f>INDEX(Réference!G:G,MATCH('Suivi reception'!C412,Réference!F:F,0))</f>
        <v>Salade provençale au poulet</v>
      </c>
      <c r="E412" s="9" t="s">
        <v>20</v>
      </c>
      <c r="F412" s="10" t="s">
        <v>1434</v>
      </c>
      <c r="G412" s="13">
        <v>46790</v>
      </c>
      <c r="H412" s="11">
        <v>1</v>
      </c>
      <c r="I412" s="9" t="s">
        <v>518</v>
      </c>
      <c r="J412" s="12">
        <v>1127</v>
      </c>
      <c r="K412" s="24">
        <f t="shared" si="147"/>
        <v>1127</v>
      </c>
      <c r="L412" s="12">
        <v>7</v>
      </c>
      <c r="M412" s="11"/>
    </row>
    <row r="413" spans="1:13" ht="15.75" x14ac:dyDescent="0.25">
      <c r="A413" s="147">
        <v>46269</v>
      </c>
      <c r="B413" s="7" t="str">
        <f>INDEX(Réference!A:A,MATCH('Suivi reception'!C413,Réference!F:F,0))</f>
        <v>A0.19</v>
      </c>
      <c r="C413" s="8" t="s">
        <v>494</v>
      </c>
      <c r="D413" s="20" t="str">
        <f>INDEX(Réference!G:G,MATCH('Suivi reception'!C413,Réference!F:F,0))</f>
        <v>Merlu Kerala riz complet</v>
      </c>
      <c r="E413" s="9" t="s">
        <v>12</v>
      </c>
      <c r="F413" s="10" t="s">
        <v>750</v>
      </c>
      <c r="G413" s="13">
        <v>46743</v>
      </c>
      <c r="H413" s="11">
        <v>10</v>
      </c>
      <c r="I413" s="9" t="s">
        <v>518</v>
      </c>
      <c r="J413" s="12">
        <v>672</v>
      </c>
      <c r="K413" s="24">
        <f t="shared" ref="K413" si="148">IF(ISBLANK(H413),"",H413*J413)</f>
        <v>6720</v>
      </c>
      <c r="L413" s="12">
        <v>8</v>
      </c>
      <c r="M413" s="11"/>
    </row>
    <row r="414" spans="1:13" ht="15.75" x14ac:dyDescent="0.25">
      <c r="A414" s="147">
        <v>46269</v>
      </c>
      <c r="B414" s="7" t="str">
        <f>INDEX(Réference!A:A,MATCH('Suivi reception'!C414,Réference!F:F,0))</f>
        <v>B0.09</v>
      </c>
      <c r="C414" s="8" t="s">
        <v>72</v>
      </c>
      <c r="D414" s="20" t="str">
        <f>INDEX(Réference!G:G,MATCH('Suivi reception'!C414,Réference!F:F,0))</f>
        <v>Lasagnes à la Bolognaise</v>
      </c>
      <c r="E414" s="9" t="s">
        <v>12</v>
      </c>
      <c r="F414" s="10" t="s">
        <v>678</v>
      </c>
      <c r="G414" s="13">
        <v>46225</v>
      </c>
      <c r="H414" s="11">
        <v>15</v>
      </c>
      <c r="I414" s="9" t="s">
        <v>518</v>
      </c>
      <c r="J414" s="12">
        <v>672</v>
      </c>
      <c r="K414" s="24">
        <f t="shared" ref="K414" si="149">IF(ISBLANK(H414),"",H414*J414)</f>
        <v>10080</v>
      </c>
      <c r="L414" s="12">
        <v>8</v>
      </c>
      <c r="M414" s="11"/>
    </row>
    <row r="415" spans="1:13" ht="15.75" x14ac:dyDescent="0.25">
      <c r="A415" s="148">
        <v>46269</v>
      </c>
      <c r="B415" s="7" t="str">
        <f>INDEX(Réference!A:A,MATCH('Suivi reception'!C415,Réference!F:F,0))</f>
        <v>D0.14</v>
      </c>
      <c r="C415" s="27" t="s">
        <v>501</v>
      </c>
      <c r="D415" s="20" t="str">
        <f>INDEX(Réference!G:G,MATCH('Suivi reception'!C415,Réference!F:F,0))</f>
        <v>Tajine de poulet</v>
      </c>
      <c r="E415" s="28" t="s">
        <v>12</v>
      </c>
      <c r="F415" s="29" t="s">
        <v>593</v>
      </c>
      <c r="G415" s="30">
        <v>46726</v>
      </c>
      <c r="H415" s="31">
        <v>8</v>
      </c>
      <c r="I415" s="28" t="s">
        <v>518</v>
      </c>
      <c r="J415" s="32">
        <v>672</v>
      </c>
      <c r="K415" s="33">
        <f t="shared" ref="K415:K477" si="150">IF(ISBLANK(H415),"",H415*J415)</f>
        <v>5376</v>
      </c>
      <c r="L415" s="32">
        <v>8</v>
      </c>
      <c r="M415" s="31"/>
    </row>
    <row r="416" spans="1:13" ht="15" customHeight="1" x14ac:dyDescent="0.25">
      <c r="A416" s="148">
        <v>46272</v>
      </c>
      <c r="B416" s="7" t="str">
        <f>INDEX(Réference!A:A,MATCH('Suivi reception'!C416,Réference!F:F,0))</f>
        <v>CONSOMMABLE</v>
      </c>
      <c r="C416" s="27">
        <v>700310001</v>
      </c>
      <c r="D416" s="20" t="str">
        <f>INDEX(Réference!G:G,MATCH('Suivi reception'!C416,Réference!F:F,0))</f>
        <v>CAISSE AMERICAINE DD 400X400X400MM</v>
      </c>
      <c r="E416" s="28" t="s">
        <v>817</v>
      </c>
      <c r="F416" s="29" t="s">
        <v>1506</v>
      </c>
      <c r="G416" s="30">
        <v>46637</v>
      </c>
      <c r="H416" s="31">
        <v>10</v>
      </c>
      <c r="I416" s="28" t="s">
        <v>518</v>
      </c>
      <c r="J416" s="32">
        <v>120</v>
      </c>
      <c r="K416" s="33">
        <f t="shared" si="150"/>
        <v>1200</v>
      </c>
      <c r="L416" s="32">
        <v>120</v>
      </c>
      <c r="M416" s="31"/>
    </row>
    <row r="417" spans="1:13" ht="15" customHeight="1" x14ac:dyDescent="0.25">
      <c r="A417" s="148">
        <v>46272</v>
      </c>
      <c r="B417" s="7" t="str">
        <f>INDEX(Réference!A:A,MATCH('Suivi reception'!C417,Réference!F:F,0))</f>
        <v>G0.023</v>
      </c>
      <c r="C417" s="27" t="s">
        <v>431</v>
      </c>
      <c r="D417" s="20" t="str">
        <f>INDEX(Réference!G:G,MATCH('Suivi reception'!C417,Réference!F:F,0))</f>
        <v>Sachet de 4 biscuits type petit beurre</v>
      </c>
      <c r="E417" s="34" t="s">
        <v>1435</v>
      </c>
      <c r="F417" s="29" t="s">
        <v>1436</v>
      </c>
      <c r="G417" s="30">
        <v>46812</v>
      </c>
      <c r="H417" s="31">
        <v>3</v>
      </c>
      <c r="I417" s="28" t="s">
        <v>518</v>
      </c>
      <c r="J417" s="32">
        <v>5000</v>
      </c>
      <c r="K417" s="33">
        <f t="shared" si="150"/>
        <v>15000</v>
      </c>
      <c r="L417" s="32">
        <v>125</v>
      </c>
      <c r="M417" s="31"/>
    </row>
    <row r="418" spans="1:13" ht="15" customHeight="1" x14ac:dyDescent="0.25">
      <c r="A418" s="148">
        <v>46272</v>
      </c>
      <c r="B418" s="7" t="str">
        <f>INDEX(Réference!A:A,MATCH('Suivi reception'!C418,Réference!F:F,0))</f>
        <v>G0.023</v>
      </c>
      <c r="C418" s="27" t="s">
        <v>431</v>
      </c>
      <c r="D418" s="20" t="str">
        <f>INDEX(Réference!G:G,MATCH('Suivi reception'!C418,Réference!F:F,0))</f>
        <v>Sachet de 4 biscuits type petit beurre</v>
      </c>
      <c r="E418" s="28" t="s">
        <v>1435</v>
      </c>
      <c r="F418" s="29" t="s">
        <v>1436</v>
      </c>
      <c r="G418" s="30">
        <v>46812</v>
      </c>
      <c r="H418" s="31">
        <v>1</v>
      </c>
      <c r="I418" s="28" t="s">
        <v>518</v>
      </c>
      <c r="J418" s="32">
        <v>3625</v>
      </c>
      <c r="K418" s="33">
        <f t="shared" si="150"/>
        <v>3625</v>
      </c>
      <c r="L418" s="32">
        <v>125</v>
      </c>
      <c r="M418" s="31"/>
    </row>
    <row r="419" spans="1:13" ht="15" customHeight="1" x14ac:dyDescent="0.25">
      <c r="A419" s="148">
        <v>46273</v>
      </c>
      <c r="B419" s="7" t="str">
        <f>INDEX(Réference!A:A,MATCH('Suivi reception'!C419,Réference!F:F,0))</f>
        <v>C0.12</v>
      </c>
      <c r="C419" s="27" t="s">
        <v>497</v>
      </c>
      <c r="D419" s="20" t="str">
        <f>INDEX(Réference!G:G,MATCH('Suivi reception'!C419,Réference!F:F,0))</f>
        <v>Boulette sau bœuf sauce tomate et torsades</v>
      </c>
      <c r="E419" s="28" t="s">
        <v>12</v>
      </c>
      <c r="F419" s="29" t="s">
        <v>587</v>
      </c>
      <c r="G419" s="30">
        <v>46719</v>
      </c>
      <c r="H419" s="31">
        <v>17</v>
      </c>
      <c r="I419" s="28" t="s">
        <v>518</v>
      </c>
      <c r="J419" s="32">
        <v>672</v>
      </c>
      <c r="K419" s="33">
        <f t="shared" si="150"/>
        <v>11424</v>
      </c>
      <c r="L419" s="32">
        <v>8</v>
      </c>
      <c r="M419" s="31"/>
    </row>
    <row r="420" spans="1:13" ht="15" customHeight="1" x14ac:dyDescent="0.25">
      <c r="A420" s="148">
        <v>46273</v>
      </c>
      <c r="B420" s="7" t="str">
        <f>INDEX(Réference!A:A,MATCH('Suivi reception'!C420,Réference!F:F,0))</f>
        <v>E0.04</v>
      </c>
      <c r="C420" s="27" t="s">
        <v>226</v>
      </c>
      <c r="D420" s="20" t="str">
        <f>INDEX(Réference!G:G,MATCH('Suivi reception'!C420,Réference!F:F,0))</f>
        <v>Saumon Aneth Riz</v>
      </c>
      <c r="E420" s="28" t="s">
        <v>20</v>
      </c>
      <c r="F420" s="29" t="s">
        <v>726</v>
      </c>
      <c r="G420" s="30">
        <v>46772</v>
      </c>
      <c r="H420" s="31">
        <v>6</v>
      </c>
      <c r="I420" s="28" t="s">
        <v>518</v>
      </c>
      <c r="J420" s="32">
        <v>840</v>
      </c>
      <c r="K420" s="33">
        <f t="shared" si="150"/>
        <v>5040</v>
      </c>
      <c r="L420" s="32">
        <v>10</v>
      </c>
      <c r="M420" s="31"/>
    </row>
    <row r="421" spans="1:13" ht="15" customHeight="1" x14ac:dyDescent="0.25">
      <c r="A421" s="148">
        <v>46273</v>
      </c>
      <c r="B421" s="7" t="str">
        <f>INDEX(Réference!A:A,MATCH('Suivi reception'!C421,Réference!F:F,0))</f>
        <v>D0.18</v>
      </c>
      <c r="C421" s="27" t="s">
        <v>207</v>
      </c>
      <c r="D421" s="20" t="str">
        <f>INDEX(Réference!G:G,MATCH('Suivi reception'!C421,Réference!F:F,0))</f>
        <v>Filet de merlu sauce citron et son riz</v>
      </c>
      <c r="E421" s="28" t="s">
        <v>12</v>
      </c>
      <c r="F421" s="29" t="s">
        <v>596</v>
      </c>
      <c r="G421" s="30">
        <v>46730</v>
      </c>
      <c r="H421" s="31">
        <v>10</v>
      </c>
      <c r="I421" s="28" t="s">
        <v>518</v>
      </c>
      <c r="J421" s="32">
        <v>672</v>
      </c>
      <c r="K421" s="33">
        <f t="shared" si="150"/>
        <v>6720</v>
      </c>
      <c r="L421" s="32">
        <v>8</v>
      </c>
      <c r="M421" s="31"/>
    </row>
    <row r="422" spans="1:13" ht="15" customHeight="1" x14ac:dyDescent="0.25">
      <c r="A422" s="148">
        <v>46274</v>
      </c>
      <c r="B422" s="7" t="str">
        <f>INDEX(Réference!A:A,MATCH('Suivi reception'!C422,Réference!F:F,0))</f>
        <v>CONSOMMABLE</v>
      </c>
      <c r="C422" s="27">
        <v>700390001</v>
      </c>
      <c r="D422" s="20" t="str">
        <f>INDEX(Réference!G:G,MATCH('Suivi reception'!C422,Réference!F:F,0))</f>
        <v>CA FD SEMI AUTO 385X192X185 EXT SANS IMP</v>
      </c>
      <c r="E422" s="28" t="s">
        <v>813</v>
      </c>
      <c r="F422" s="29" t="s">
        <v>524</v>
      </c>
      <c r="G422" s="35" t="s">
        <v>527</v>
      </c>
      <c r="H422" s="31">
        <v>30</v>
      </c>
      <c r="I422" s="28" t="s">
        <v>518</v>
      </c>
      <c r="J422" s="32">
        <v>1100</v>
      </c>
      <c r="K422" s="33">
        <f t="shared" si="150"/>
        <v>33000</v>
      </c>
      <c r="L422" s="32">
        <v>1100</v>
      </c>
      <c r="M422" s="31"/>
    </row>
    <row r="423" spans="1:13" ht="15" customHeight="1" x14ac:dyDescent="0.25">
      <c r="A423" s="148">
        <v>46274</v>
      </c>
      <c r="B423" s="7" t="str">
        <f>INDEX(Réference!A:A,MATCH('Suivi reception'!C423,Réference!F:F,0))</f>
        <v>CONSOMMABLE</v>
      </c>
      <c r="C423" s="27">
        <v>700390002</v>
      </c>
      <c r="D423" s="20" t="str">
        <f>INDEX(Réference!G:G,MATCH('Suivi reception'!C423,Réference!F:F,0))</f>
        <v>600X400X400 EXT IMP</v>
      </c>
      <c r="E423" s="28" t="s">
        <v>817</v>
      </c>
      <c r="F423" s="29" t="s">
        <v>524</v>
      </c>
      <c r="G423" s="35" t="s">
        <v>527</v>
      </c>
      <c r="H423" s="31">
        <v>3</v>
      </c>
      <c r="I423" s="28" t="s">
        <v>518</v>
      </c>
      <c r="J423" s="32">
        <v>130</v>
      </c>
      <c r="K423" s="33">
        <f t="shared" si="150"/>
        <v>390</v>
      </c>
      <c r="L423" s="32">
        <v>130</v>
      </c>
      <c r="M423" s="31"/>
    </row>
    <row r="424" spans="1:13" ht="15" customHeight="1" x14ac:dyDescent="0.25">
      <c r="A424" s="148">
        <v>46274</v>
      </c>
      <c r="B424" s="7" t="str">
        <f>INDEX(Réference!A:A,MATCH('Suivi reception'!C424,Réference!F:F,0))</f>
        <v>CONSOMMABLE</v>
      </c>
      <c r="C424" s="27">
        <v>700310001</v>
      </c>
      <c r="D424" s="20" t="str">
        <f>INDEX(Réference!G:G,MATCH('Suivi reception'!C424,Réference!F:F,0))</f>
        <v>CAISSE AMERICAINE DD 400X400X400MM</v>
      </c>
      <c r="E424" s="28" t="s">
        <v>817</v>
      </c>
      <c r="F424" s="29" t="s">
        <v>524</v>
      </c>
      <c r="G424" s="35" t="s">
        <v>527</v>
      </c>
      <c r="H424" s="31">
        <v>10</v>
      </c>
      <c r="I424" s="28" t="s">
        <v>518</v>
      </c>
      <c r="J424" s="32">
        <v>120</v>
      </c>
      <c r="K424" s="33">
        <f t="shared" si="150"/>
        <v>1200</v>
      </c>
      <c r="L424" s="32">
        <v>120</v>
      </c>
      <c r="M424" s="31"/>
    </row>
    <row r="425" spans="1:13" ht="15" customHeight="1" x14ac:dyDescent="0.25">
      <c r="A425" s="148">
        <v>46274</v>
      </c>
      <c r="B425" s="7" t="str">
        <f>INDEX(Réference!A:A,MATCH('Suivi reception'!C425,Réference!F:F,0))</f>
        <v>E0.19</v>
      </c>
      <c r="C425" s="27" t="s">
        <v>264</v>
      </c>
      <c r="D425" s="20" t="str">
        <f>INDEX(Réference!G:G,MATCH('Suivi reception'!C425,Réference!F:F,0))</f>
        <v>Spaghetti à la Bolognaise</v>
      </c>
      <c r="E425" s="28" t="s">
        <v>8</v>
      </c>
      <c r="F425" s="29" t="s">
        <v>1437</v>
      </c>
      <c r="G425" s="30">
        <v>46811</v>
      </c>
      <c r="H425" s="31">
        <v>10</v>
      </c>
      <c r="I425" s="28" t="s">
        <v>518</v>
      </c>
      <c r="J425" s="32">
        <v>1080</v>
      </c>
      <c r="K425" s="33">
        <f t="shared" si="150"/>
        <v>10800</v>
      </c>
      <c r="L425" s="32">
        <v>27</v>
      </c>
      <c r="M425" s="31"/>
    </row>
    <row r="426" spans="1:13" ht="15" customHeight="1" x14ac:dyDescent="0.25">
      <c r="A426" s="148">
        <v>46274</v>
      </c>
      <c r="B426" s="7" t="str">
        <f>INDEX(Réference!A:A,MATCH('Suivi reception'!C426,Réference!F:F,0))</f>
        <v>E0.19</v>
      </c>
      <c r="C426" s="27" t="s">
        <v>264</v>
      </c>
      <c r="D426" s="20" t="str">
        <f>INDEX(Réference!G:G,MATCH('Suivi reception'!C426,Réference!F:F,0))</f>
        <v>Spaghetti à la Bolognaise</v>
      </c>
      <c r="E426" s="28" t="s">
        <v>8</v>
      </c>
      <c r="F426" s="29" t="s">
        <v>1437</v>
      </c>
      <c r="G426" s="30">
        <v>46811</v>
      </c>
      <c r="H426" s="31">
        <v>1</v>
      </c>
      <c r="I426" s="28" t="s">
        <v>518</v>
      </c>
      <c r="J426" s="32">
        <v>1053</v>
      </c>
      <c r="K426" s="33">
        <f t="shared" si="150"/>
        <v>1053</v>
      </c>
      <c r="L426" s="32">
        <v>27</v>
      </c>
      <c r="M426" s="31"/>
    </row>
    <row r="427" spans="1:13" ht="15" customHeight="1" x14ac:dyDescent="0.25">
      <c r="A427" s="148">
        <v>46274</v>
      </c>
      <c r="B427" s="7" t="str">
        <f>INDEX(Réference!A:A,MATCH('Suivi reception'!C427,Réference!F:F,0))</f>
        <v>G0.020</v>
      </c>
      <c r="C427" s="27" t="s">
        <v>425</v>
      </c>
      <c r="D427" s="20" t="str">
        <f>INDEX(Réference!G:G,MATCH('Suivi reception'!C427,Réference!F:F,0))</f>
        <v>Pancakes x2</v>
      </c>
      <c r="E427" s="28" t="s">
        <v>86</v>
      </c>
      <c r="F427" s="29" t="s">
        <v>1438</v>
      </c>
      <c r="G427" s="30">
        <v>46332</v>
      </c>
      <c r="H427" s="31">
        <v>2</v>
      </c>
      <c r="I427" s="28" t="s">
        <v>518</v>
      </c>
      <c r="J427" s="32">
        <v>5760</v>
      </c>
      <c r="K427" s="33">
        <f t="shared" si="150"/>
        <v>11520</v>
      </c>
      <c r="L427" s="32">
        <v>120</v>
      </c>
      <c r="M427" s="31"/>
    </row>
    <row r="428" spans="1:13" ht="15" customHeight="1" x14ac:dyDescent="0.25">
      <c r="A428" s="148">
        <v>46274</v>
      </c>
      <c r="B428" s="7" t="str">
        <f>INDEX(Réference!A:A,MATCH('Suivi reception'!C428,Réference!F:F,0))</f>
        <v>H0.007</v>
      </c>
      <c r="C428" s="27" t="s">
        <v>35</v>
      </c>
      <c r="D428" s="20" t="str">
        <f>INDEX(Réference!G:G,MATCH('Suivi reception'!C428,Réference!F:F,0))</f>
        <v>Tranche de cake citron pavot</v>
      </c>
      <c r="E428" s="28" t="s">
        <v>16</v>
      </c>
      <c r="F428" s="29" t="s">
        <v>1439</v>
      </c>
      <c r="G428" s="30">
        <v>46361</v>
      </c>
      <c r="H428" s="31">
        <v>1</v>
      </c>
      <c r="I428" s="28" t="s">
        <v>518</v>
      </c>
      <c r="J428" s="32">
        <v>2850</v>
      </c>
      <c r="K428" s="33">
        <v>2850</v>
      </c>
      <c r="L428" s="36">
        <v>50</v>
      </c>
      <c r="M428" s="31"/>
    </row>
    <row r="429" spans="1:13" ht="15" customHeight="1" x14ac:dyDescent="0.25">
      <c r="A429" s="148">
        <v>46274</v>
      </c>
      <c r="B429" s="7" t="str">
        <f>INDEX(Réference!A:A,MATCH('Suivi reception'!C429,Réference!F:F,0))</f>
        <v>H0.007</v>
      </c>
      <c r="C429" s="27" t="s">
        <v>35</v>
      </c>
      <c r="D429" s="20" t="str">
        <f>INDEX(Réference!G:G,MATCH('Suivi reception'!C429,Réference!F:F,0))</f>
        <v>Tranche de cake citron pavot</v>
      </c>
      <c r="E429" s="28" t="s">
        <v>16</v>
      </c>
      <c r="F429" s="29" t="s">
        <v>1440</v>
      </c>
      <c r="G429" s="30">
        <v>46361</v>
      </c>
      <c r="H429" s="31">
        <v>1</v>
      </c>
      <c r="I429" s="28" t="s">
        <v>518</v>
      </c>
      <c r="J429" s="32">
        <v>2999</v>
      </c>
      <c r="K429" s="33">
        <f t="shared" si="150"/>
        <v>2999</v>
      </c>
      <c r="L429" s="32">
        <v>50</v>
      </c>
      <c r="M429" s="31"/>
    </row>
    <row r="430" spans="1:13" ht="15" customHeight="1" x14ac:dyDescent="0.25">
      <c r="A430" s="148">
        <v>46274</v>
      </c>
      <c r="B430" s="7" t="str">
        <f>INDEX(Réference!A:A,MATCH('Suivi reception'!C430,Réference!F:F,0))</f>
        <v>H0.011</v>
      </c>
      <c r="C430" s="27" t="s">
        <v>36</v>
      </c>
      <c r="D430" s="20" t="str">
        <f>INDEX(Réference!G:G,MATCH('Suivi reception'!C430,Réference!F:F,0))</f>
        <v>Tranche de cake aux pépites de chocolat</v>
      </c>
      <c r="E430" s="28" t="s">
        <v>16</v>
      </c>
      <c r="F430" s="29" t="s">
        <v>1441</v>
      </c>
      <c r="G430" s="30">
        <v>46367</v>
      </c>
      <c r="H430" s="31">
        <v>1</v>
      </c>
      <c r="I430" s="28" t="s">
        <v>518</v>
      </c>
      <c r="J430" s="32">
        <v>3650</v>
      </c>
      <c r="K430" s="33">
        <f t="shared" si="150"/>
        <v>3650</v>
      </c>
      <c r="L430" s="32">
        <v>50</v>
      </c>
      <c r="M430" s="31"/>
    </row>
    <row r="431" spans="1:13" ht="15" customHeight="1" x14ac:dyDescent="0.25">
      <c r="A431" s="148">
        <v>46274</v>
      </c>
      <c r="B431" s="7" t="str">
        <f>INDEX(Réference!A:A,MATCH('Suivi reception'!C431,Réference!F:F,0))</f>
        <v>H0.011</v>
      </c>
      <c r="C431" s="27" t="s">
        <v>36</v>
      </c>
      <c r="D431" s="20" t="str">
        <f>INDEX(Réference!G:G,MATCH('Suivi reception'!C431,Réference!F:F,0))</f>
        <v>Tranche de cake aux pépites de chocolat</v>
      </c>
      <c r="E431" s="28" t="s">
        <v>16</v>
      </c>
      <c r="F431" s="29" t="s">
        <v>1442</v>
      </c>
      <c r="G431" s="30">
        <v>46367</v>
      </c>
      <c r="H431" s="31">
        <v>1</v>
      </c>
      <c r="I431" s="28" t="s">
        <v>518</v>
      </c>
      <c r="J431" s="32">
        <v>3650</v>
      </c>
      <c r="K431" s="33">
        <f t="shared" si="150"/>
        <v>3650</v>
      </c>
      <c r="L431" s="32">
        <v>50</v>
      </c>
      <c r="M431" s="31"/>
    </row>
    <row r="432" spans="1:13" ht="15" customHeight="1" x14ac:dyDescent="0.25">
      <c r="A432" s="148">
        <v>46274</v>
      </c>
      <c r="B432" s="7" t="str">
        <f>INDEX(Réference!A:A,MATCH('Suivi reception'!C432,Réference!F:F,0))</f>
        <v>H0.011</v>
      </c>
      <c r="C432" s="27" t="s">
        <v>36</v>
      </c>
      <c r="D432" s="20" t="str">
        <f>INDEX(Réference!G:G,MATCH('Suivi reception'!C432,Réference!F:F,0))</f>
        <v>Tranche de cake aux pépites de chocolat</v>
      </c>
      <c r="E432" s="28" t="s">
        <v>16</v>
      </c>
      <c r="F432" s="29" t="s">
        <v>1443</v>
      </c>
      <c r="G432" s="30">
        <v>46367</v>
      </c>
      <c r="H432" s="31">
        <v>1</v>
      </c>
      <c r="I432" s="28" t="s">
        <v>518</v>
      </c>
      <c r="J432" s="32">
        <v>3534</v>
      </c>
      <c r="K432" s="33">
        <f t="shared" si="150"/>
        <v>3534</v>
      </c>
      <c r="L432" s="32">
        <v>50</v>
      </c>
      <c r="M432" s="31"/>
    </row>
    <row r="433" spans="1:13" ht="15" customHeight="1" x14ac:dyDescent="0.25">
      <c r="A433" s="148">
        <v>46274</v>
      </c>
      <c r="B433" s="7" t="str">
        <f>INDEX(Réference!A:A,MATCH('Suivi reception'!C433,Réference!F:F,0))</f>
        <v>H0.003</v>
      </c>
      <c r="C433" s="27" t="s">
        <v>38</v>
      </c>
      <c r="D433" s="20" t="str">
        <f>INDEX(Réference!G:G,MATCH('Suivi reception'!C433,Réference!F:F,0))</f>
        <v>Tranche de cake tout chocolat</v>
      </c>
      <c r="E433" s="28" t="s">
        <v>16</v>
      </c>
      <c r="F433" s="29" t="s">
        <v>1444</v>
      </c>
      <c r="G433" s="30">
        <v>46367</v>
      </c>
      <c r="H433" s="31">
        <v>1</v>
      </c>
      <c r="I433" s="28" t="s">
        <v>518</v>
      </c>
      <c r="J433" s="32">
        <v>4050</v>
      </c>
      <c r="K433" s="33">
        <f t="shared" si="150"/>
        <v>4050</v>
      </c>
      <c r="L433" s="32">
        <v>50</v>
      </c>
      <c r="M433" s="31"/>
    </row>
    <row r="434" spans="1:13" ht="15" customHeight="1" x14ac:dyDescent="0.25">
      <c r="A434" s="148">
        <v>46274</v>
      </c>
      <c r="B434" s="7" t="str">
        <f>INDEX(Réference!A:A,MATCH('Suivi reception'!C434,Réference!F:F,0))</f>
        <v>H0.003</v>
      </c>
      <c r="C434" s="27" t="s">
        <v>38</v>
      </c>
      <c r="D434" s="20" t="str">
        <f>INDEX(Réference!G:G,MATCH('Suivi reception'!C434,Réference!F:F,0))</f>
        <v>Tranche de cake tout chocolat</v>
      </c>
      <c r="E434" s="28" t="s">
        <v>16</v>
      </c>
      <c r="F434" s="29" t="s">
        <v>1445</v>
      </c>
      <c r="G434" s="30">
        <v>46367</v>
      </c>
      <c r="H434" s="31">
        <v>1</v>
      </c>
      <c r="I434" s="28" t="s">
        <v>518</v>
      </c>
      <c r="J434" s="32">
        <v>3900</v>
      </c>
      <c r="K434" s="33">
        <f t="shared" si="150"/>
        <v>3900</v>
      </c>
      <c r="L434" s="32">
        <v>50</v>
      </c>
      <c r="M434" s="31"/>
    </row>
    <row r="435" spans="1:13" ht="15" customHeight="1" x14ac:dyDescent="0.25">
      <c r="A435" s="148">
        <v>46274</v>
      </c>
      <c r="B435" s="7" t="str">
        <f>INDEX(Réference!A:A,MATCH('Suivi reception'!C435,Réference!F:F,0))</f>
        <v>H0.003</v>
      </c>
      <c r="C435" s="27" t="s">
        <v>38</v>
      </c>
      <c r="D435" s="20" t="str">
        <f>INDEX(Réference!G:G,MATCH('Suivi reception'!C435,Réference!F:F,0))</f>
        <v>Tranche de cake tout chocolat</v>
      </c>
      <c r="E435" s="28" t="s">
        <v>16</v>
      </c>
      <c r="F435" s="29" t="s">
        <v>1446</v>
      </c>
      <c r="G435" s="30">
        <v>46367</v>
      </c>
      <c r="H435" s="31">
        <v>1</v>
      </c>
      <c r="I435" s="28" t="s">
        <v>518</v>
      </c>
      <c r="J435" s="32">
        <v>3546</v>
      </c>
      <c r="K435" s="33">
        <f t="shared" si="150"/>
        <v>3546</v>
      </c>
      <c r="L435" s="32">
        <v>50</v>
      </c>
      <c r="M435" s="31"/>
    </row>
    <row r="436" spans="1:13" ht="15" customHeight="1" x14ac:dyDescent="0.25">
      <c r="A436" s="148">
        <v>46274</v>
      </c>
      <c r="B436" s="7" t="str">
        <f>INDEX(Réference!A:A,MATCH('Suivi reception'!C436,Réference!F:F,0))</f>
        <v>H0.005</v>
      </c>
      <c r="C436" s="27" t="s">
        <v>39</v>
      </c>
      <c r="D436" s="20" t="str">
        <f>INDEX(Réference!G:G,MATCH('Suivi reception'!C436,Réference!F:F,0))</f>
        <v>Tranche de cake à la vanille</v>
      </c>
      <c r="E436" s="28" t="s">
        <v>16</v>
      </c>
      <c r="F436" s="29" t="s">
        <v>1447</v>
      </c>
      <c r="G436" s="30">
        <v>46361</v>
      </c>
      <c r="H436" s="31">
        <v>1</v>
      </c>
      <c r="I436" s="28" t="s">
        <v>518</v>
      </c>
      <c r="J436" s="32">
        <v>2150</v>
      </c>
      <c r="K436" s="33">
        <f t="shared" si="150"/>
        <v>2150</v>
      </c>
      <c r="L436" s="32">
        <v>50</v>
      </c>
      <c r="M436" s="31"/>
    </row>
    <row r="437" spans="1:13" ht="15" customHeight="1" x14ac:dyDescent="0.25">
      <c r="A437" s="148">
        <v>46274</v>
      </c>
      <c r="B437" s="7" t="str">
        <f>INDEX(Réference!A:A,MATCH('Suivi reception'!C437,Réference!F:F,0))</f>
        <v>H0.005</v>
      </c>
      <c r="C437" s="27" t="s">
        <v>39</v>
      </c>
      <c r="D437" s="20" t="str">
        <f>INDEX(Réference!G:G,MATCH('Suivi reception'!C437,Réference!F:F,0))</f>
        <v>Tranche de cake à la vanille</v>
      </c>
      <c r="E437" s="28" t="s">
        <v>16</v>
      </c>
      <c r="F437" s="29" t="s">
        <v>1448</v>
      </c>
      <c r="G437" s="37">
        <v>46361</v>
      </c>
      <c r="H437" s="31">
        <v>1</v>
      </c>
      <c r="I437" s="28" t="s">
        <v>518</v>
      </c>
      <c r="J437" s="32">
        <v>2225</v>
      </c>
      <c r="K437" s="33">
        <f t="shared" si="150"/>
        <v>2225</v>
      </c>
      <c r="L437" s="32">
        <v>50</v>
      </c>
      <c r="M437" s="31"/>
    </row>
    <row r="438" spans="1:13" ht="15" customHeight="1" x14ac:dyDescent="0.25">
      <c r="A438" s="148">
        <v>46274</v>
      </c>
      <c r="B438" s="7" t="str">
        <f>INDEX(Réference!A:A,MATCH('Suivi reception'!C438,Réference!F:F,0))</f>
        <v>H0.009</v>
      </c>
      <c r="C438" s="27" t="s">
        <v>472</v>
      </c>
      <c r="D438" s="20" t="str">
        <f>INDEX(Réference!G:G,MATCH('Suivi reception'!C438,Réference!F:F,0))</f>
        <v>Tranche de cake à la banane</v>
      </c>
      <c r="E438" s="28" t="s">
        <v>16</v>
      </c>
      <c r="F438" s="29" t="s">
        <v>1449</v>
      </c>
      <c r="G438" s="30">
        <v>46361</v>
      </c>
      <c r="H438" s="31">
        <v>1</v>
      </c>
      <c r="I438" s="28" t="s">
        <v>518</v>
      </c>
      <c r="J438" s="32">
        <v>2850</v>
      </c>
      <c r="K438" s="33">
        <f t="shared" si="150"/>
        <v>2850</v>
      </c>
      <c r="L438" s="32">
        <v>50</v>
      </c>
      <c r="M438" s="31"/>
    </row>
    <row r="439" spans="1:13" ht="15" customHeight="1" x14ac:dyDescent="0.25">
      <c r="A439" s="148">
        <v>46274</v>
      </c>
      <c r="B439" s="7" t="str">
        <f>INDEX(Réference!A:A,MATCH('Suivi reception'!C439,Réference!F:F,0))</f>
        <v>H0.009</v>
      </c>
      <c r="C439" s="27" t="s">
        <v>472</v>
      </c>
      <c r="D439" s="20" t="str">
        <f>INDEX(Réference!G:G,MATCH('Suivi reception'!C439,Réference!F:F,0))</f>
        <v>Tranche de cake à la banane</v>
      </c>
      <c r="E439" s="28" t="s">
        <v>16</v>
      </c>
      <c r="F439" s="29" t="s">
        <v>1450</v>
      </c>
      <c r="G439" s="30">
        <v>46361</v>
      </c>
      <c r="H439" s="31">
        <v>1</v>
      </c>
      <c r="I439" s="28" t="s">
        <v>518</v>
      </c>
      <c r="J439" s="32">
        <v>2668</v>
      </c>
      <c r="K439" s="33">
        <f t="shared" si="150"/>
        <v>2668</v>
      </c>
      <c r="L439" s="32">
        <v>50</v>
      </c>
      <c r="M439" s="31"/>
    </row>
    <row r="440" spans="1:13" ht="15" customHeight="1" x14ac:dyDescent="0.25">
      <c r="A440" s="148">
        <v>46275</v>
      </c>
      <c r="B440" s="7" t="str">
        <f>INDEX(Réference!A:A,MATCH('Suivi reception'!C440,Réference!F:F,0))</f>
        <v>E0.06</v>
      </c>
      <c r="C440" s="27" t="s">
        <v>232</v>
      </c>
      <c r="D440" s="20" t="str">
        <f>INDEX(Réference!G:G,MATCH('Suivi reception'!C440,Réference!F:F,0))</f>
        <v>Saumon mariné purée de courgettes pdt</v>
      </c>
      <c r="E440" s="28" t="s">
        <v>20</v>
      </c>
      <c r="F440" s="29" t="s">
        <v>584</v>
      </c>
      <c r="G440" s="30">
        <v>46713</v>
      </c>
      <c r="H440" s="31">
        <v>4</v>
      </c>
      <c r="I440" s="28" t="s">
        <v>518</v>
      </c>
      <c r="J440" s="32">
        <v>840</v>
      </c>
      <c r="K440" s="33">
        <f t="shared" si="150"/>
        <v>3360</v>
      </c>
      <c r="L440" s="32">
        <v>10</v>
      </c>
      <c r="M440" s="31"/>
    </row>
    <row r="441" spans="1:13" ht="15" customHeight="1" x14ac:dyDescent="0.25">
      <c r="A441" s="148">
        <v>46275</v>
      </c>
      <c r="B441" s="7" t="str">
        <f>INDEX(Réference!A:A,MATCH('Suivi reception'!C441,Réference!F:F,0))</f>
        <v>C0.17</v>
      </c>
      <c r="C441" s="27" t="s">
        <v>499</v>
      </c>
      <c r="D441" s="20" t="str">
        <f>INDEX(Réference!G:G,MATCH('Suivi reception'!C441,Réference!F:F,0))</f>
        <v>Petit Salé aux lentilles</v>
      </c>
      <c r="E441" s="28" t="s">
        <v>12</v>
      </c>
      <c r="F441" s="29" t="s">
        <v>578</v>
      </c>
      <c r="G441" s="30">
        <v>46696</v>
      </c>
      <c r="H441" s="31">
        <v>5</v>
      </c>
      <c r="I441" s="28" t="s">
        <v>518</v>
      </c>
      <c r="J441" s="32">
        <v>672</v>
      </c>
      <c r="K441" s="33">
        <f t="shared" si="150"/>
        <v>3360</v>
      </c>
      <c r="L441" s="32">
        <v>8</v>
      </c>
      <c r="M441" s="31"/>
    </row>
    <row r="442" spans="1:13" ht="15" customHeight="1" x14ac:dyDescent="0.25">
      <c r="A442" s="148">
        <v>46275</v>
      </c>
      <c r="B442" s="7" t="str">
        <f>INDEX(Réference!A:A,MATCH('Suivi reception'!C442,Réference!F:F,0))</f>
        <v>B0.15</v>
      </c>
      <c r="C442" s="27" t="s">
        <v>496</v>
      </c>
      <c r="D442" s="20" t="str">
        <f>INDEX(Réference!G:G,MATCH('Suivi reception'!C442,Réference!F:F,0))</f>
        <v>Couscous au poulet et merguez</v>
      </c>
      <c r="E442" s="28" t="s">
        <v>12</v>
      </c>
      <c r="F442" s="29" t="s">
        <v>546</v>
      </c>
      <c r="G442" s="30">
        <v>46682</v>
      </c>
      <c r="H442" s="31">
        <v>15</v>
      </c>
      <c r="I442" s="28" t="s">
        <v>518</v>
      </c>
      <c r="J442" s="32">
        <v>672</v>
      </c>
      <c r="K442" s="33">
        <f t="shared" si="150"/>
        <v>10080</v>
      </c>
      <c r="L442" s="32">
        <v>8</v>
      </c>
      <c r="M442" s="31"/>
    </row>
    <row r="443" spans="1:13" ht="15" customHeight="1" x14ac:dyDescent="0.25">
      <c r="A443" s="148">
        <v>46275</v>
      </c>
      <c r="B443" s="7" t="str">
        <f>INDEX(Réference!A:A,MATCH('Suivi reception'!C443,Réference!F:F,0))</f>
        <v>D0.17</v>
      </c>
      <c r="C443" s="27" t="s">
        <v>503</v>
      </c>
      <c r="D443" s="20" t="str">
        <f>INDEX(Réference!G:G,MATCH('Suivi reception'!C443,Réference!F:F,0))</f>
        <v>Poulet sauce aigre douce et son quinoa</v>
      </c>
      <c r="E443" s="28" t="s">
        <v>12</v>
      </c>
      <c r="F443" s="29" t="s">
        <v>580</v>
      </c>
      <c r="G443" s="30">
        <v>46702</v>
      </c>
      <c r="H443" s="31">
        <v>1</v>
      </c>
      <c r="I443" s="28" t="s">
        <v>518</v>
      </c>
      <c r="J443" s="32">
        <v>672</v>
      </c>
      <c r="K443" s="33">
        <f t="shared" si="150"/>
        <v>672</v>
      </c>
      <c r="L443" s="32">
        <v>8</v>
      </c>
      <c r="M443" s="31"/>
    </row>
    <row r="444" spans="1:13" ht="15" customHeight="1" x14ac:dyDescent="0.25">
      <c r="A444" s="148">
        <v>46275</v>
      </c>
      <c r="B444" s="7" t="str">
        <f>INDEX(Réference!A:A,MATCH('Suivi reception'!C444,Réference!F:F,0))</f>
        <v>D0.17</v>
      </c>
      <c r="C444" s="27" t="s">
        <v>503</v>
      </c>
      <c r="D444" s="20" t="str">
        <f>INDEX(Réference!G:G,MATCH('Suivi reception'!C444,Réference!F:F,0))</f>
        <v>Poulet sauce aigre douce et son quinoa</v>
      </c>
      <c r="E444" s="28" t="s">
        <v>12</v>
      </c>
      <c r="F444" s="29" t="s">
        <v>580</v>
      </c>
      <c r="G444" s="30">
        <v>46702</v>
      </c>
      <c r="H444" s="31">
        <v>5</v>
      </c>
      <c r="I444" s="28" t="s">
        <v>518</v>
      </c>
      <c r="J444" s="32">
        <v>672</v>
      </c>
      <c r="K444" s="33">
        <f t="shared" si="150"/>
        <v>3360</v>
      </c>
      <c r="L444" s="32">
        <v>8</v>
      </c>
      <c r="M444" s="31"/>
    </row>
    <row r="445" spans="1:13" ht="15" customHeight="1" x14ac:dyDescent="0.25">
      <c r="A445" s="148">
        <v>46275</v>
      </c>
      <c r="B445" s="7" t="str">
        <f>INDEX(Réference!A:A,MATCH('Suivi reception'!C445,Réference!F:F,0))</f>
        <v>A0.20</v>
      </c>
      <c r="C445" s="27" t="s">
        <v>32</v>
      </c>
      <c r="D445" s="20" t="str">
        <f>INDEX(Réference!G:G,MATCH('Suivi reception'!C445,Réference!F:F,0))</f>
        <v>Poulet Tikka Massala</v>
      </c>
      <c r="E445" s="28" t="s">
        <v>12</v>
      </c>
      <c r="F445" s="29" t="s">
        <v>698</v>
      </c>
      <c r="G445" s="30">
        <v>46769</v>
      </c>
      <c r="H445" s="31">
        <v>1</v>
      </c>
      <c r="I445" s="28" t="s">
        <v>518</v>
      </c>
      <c r="J445" s="32">
        <v>672</v>
      </c>
      <c r="K445" s="33">
        <f t="shared" si="150"/>
        <v>672</v>
      </c>
      <c r="L445" s="32">
        <v>8</v>
      </c>
      <c r="M445" s="31"/>
    </row>
    <row r="446" spans="1:13" ht="15" customHeight="1" x14ac:dyDescent="0.25">
      <c r="A446" s="148">
        <v>46275</v>
      </c>
      <c r="B446" s="7" t="str">
        <f>INDEX(Réference!A:A,MATCH('Suivi reception'!C446,Réference!F:F,0))</f>
        <v>C0.17</v>
      </c>
      <c r="C446" s="27" t="s">
        <v>499</v>
      </c>
      <c r="D446" s="20" t="str">
        <f>INDEX(Réference!G:G,MATCH('Suivi reception'!C446,Réference!F:F,0))</f>
        <v>Petit Salé aux lentilles</v>
      </c>
      <c r="E446" s="28" t="s">
        <v>12</v>
      </c>
      <c r="F446" s="29" t="s">
        <v>590</v>
      </c>
      <c r="G446" s="30">
        <v>46724</v>
      </c>
      <c r="H446" s="31">
        <v>2</v>
      </c>
      <c r="I446" s="28" t="s">
        <v>518</v>
      </c>
      <c r="J446" s="32">
        <v>672</v>
      </c>
      <c r="K446" s="33">
        <f t="shared" si="150"/>
        <v>1344</v>
      </c>
      <c r="L446" s="32">
        <v>8</v>
      </c>
      <c r="M446" s="31"/>
    </row>
    <row r="447" spans="1:13" ht="15" customHeight="1" x14ac:dyDescent="0.25">
      <c r="A447" s="148">
        <v>46276</v>
      </c>
      <c r="B447" s="7" t="str">
        <f>INDEX(Réference!A:A,MATCH('Suivi reception'!C447,Réference!F:F,0))</f>
        <v>C0.01</v>
      </c>
      <c r="C447" s="27" t="s">
        <v>601</v>
      </c>
      <c r="D447" s="20" t="str">
        <f>INDEX(Réference!G:G,MATCH('Suivi reception'!C447,Réference!F:F,0))</f>
        <v> sachet de 4 tranches de pain noir</v>
      </c>
      <c r="E447" s="28" t="s">
        <v>602</v>
      </c>
      <c r="F447" s="29" t="s">
        <v>1507</v>
      </c>
      <c r="G447" s="30">
        <v>46361</v>
      </c>
      <c r="H447" s="31">
        <v>6</v>
      </c>
      <c r="I447" s="28" t="s">
        <v>518</v>
      </c>
      <c r="J447" s="32">
        <v>720</v>
      </c>
      <c r="K447" s="33">
        <f t="shared" si="150"/>
        <v>4320</v>
      </c>
      <c r="L447" s="32">
        <v>30</v>
      </c>
      <c r="M447" s="31"/>
    </row>
    <row r="448" spans="1:13" ht="15" customHeight="1" x14ac:dyDescent="0.25">
      <c r="A448" s="148">
        <v>46276</v>
      </c>
      <c r="B448" s="7" t="str">
        <f>INDEX(Réference!A:A,MATCH('Suivi reception'!C448,Réference!F:F,0))</f>
        <v>F0.019</v>
      </c>
      <c r="C448" s="27" t="s">
        <v>316</v>
      </c>
      <c r="D448" s="20" t="str">
        <f>INDEX(Réference!G:G,MATCH('Suivi reception'!C448,Réference!F:F,0))</f>
        <v>Mini cake marbré cacao &amp; vanille</v>
      </c>
      <c r="E448" s="28" t="s">
        <v>16</v>
      </c>
      <c r="F448" s="29" t="s">
        <v>1508</v>
      </c>
      <c r="G448" s="30">
        <v>46396</v>
      </c>
      <c r="H448" s="31">
        <v>1</v>
      </c>
      <c r="I448" s="28" t="s">
        <v>518</v>
      </c>
      <c r="J448" s="32">
        <v>4000</v>
      </c>
      <c r="K448" s="33">
        <v>4000</v>
      </c>
      <c r="L448" s="32">
        <v>50</v>
      </c>
      <c r="M448" s="31"/>
    </row>
    <row r="449" spans="1:13" ht="15" customHeight="1" x14ac:dyDescent="0.25">
      <c r="A449" s="148">
        <v>46276</v>
      </c>
      <c r="B449" s="7" t="str">
        <f>INDEX(Réference!A:A,MATCH('Suivi reception'!C449,Réference!F:F,0))</f>
        <v>F0.019</v>
      </c>
      <c r="C449" s="27" t="s">
        <v>316</v>
      </c>
      <c r="D449" s="20" t="str">
        <f>INDEX(Réference!G:G,MATCH('Suivi reception'!C449,Réference!F:F,0))</f>
        <v>Mini cake marbré cacao &amp; vanille</v>
      </c>
      <c r="E449" s="28" t="s">
        <v>16</v>
      </c>
      <c r="F449" s="29" t="s">
        <v>1509</v>
      </c>
      <c r="G449" s="30">
        <v>46396</v>
      </c>
      <c r="H449" s="99">
        <v>1</v>
      </c>
      <c r="I449" s="28" t="s">
        <v>518</v>
      </c>
      <c r="J449" s="32">
        <v>4000</v>
      </c>
      <c r="K449" s="33">
        <f>IF(ISBLANK(H448),"",H448*J449)</f>
        <v>4000</v>
      </c>
      <c r="L449" s="32">
        <v>50</v>
      </c>
      <c r="M449" s="31"/>
    </row>
    <row r="450" spans="1:13" ht="15" customHeight="1" x14ac:dyDescent="0.25">
      <c r="A450" s="148">
        <v>46276</v>
      </c>
      <c r="B450" s="7" t="str">
        <f>INDEX(Réference!A:A,MATCH('Suivi reception'!C450,Réference!F:F,0))</f>
        <v>F0.019</v>
      </c>
      <c r="C450" s="27" t="s">
        <v>316</v>
      </c>
      <c r="D450" s="20" t="str">
        <f>INDEX(Réference!G:G,MATCH('Suivi reception'!C450,Réference!F:F,0))</f>
        <v>Mini cake marbré cacao &amp; vanille</v>
      </c>
      <c r="E450" s="28" t="s">
        <v>16</v>
      </c>
      <c r="F450" s="29" t="s">
        <v>1510</v>
      </c>
      <c r="G450" s="30">
        <v>46396</v>
      </c>
      <c r="H450" s="31">
        <v>1</v>
      </c>
      <c r="I450" s="28" t="s">
        <v>518</v>
      </c>
      <c r="J450" s="36">
        <v>3569</v>
      </c>
      <c r="K450" s="33">
        <f>IF(ISBLANK(H449),"",H449*J450)</f>
        <v>3569</v>
      </c>
      <c r="L450" s="32">
        <v>50</v>
      </c>
      <c r="M450" s="31"/>
    </row>
    <row r="451" spans="1:13" ht="15" customHeight="1" x14ac:dyDescent="0.25">
      <c r="A451" s="148">
        <v>46279</v>
      </c>
      <c r="B451" s="7" t="str">
        <f>INDEX(Réference!A:A,MATCH('Suivi reception'!C451,Réference!F:F,0))</f>
        <v>GRAADE</v>
      </c>
      <c r="C451" s="27">
        <v>410520001</v>
      </c>
      <c r="D451" s="20" t="str">
        <f>INDEX(Réference!G:G,MATCH('Suivi reception'!C451,Réference!F:F,0))</f>
        <v>Shake protéiné vanille 250 ml</v>
      </c>
      <c r="E451" s="28" t="s">
        <v>1521</v>
      </c>
      <c r="F451" s="29" t="s">
        <v>1526</v>
      </c>
      <c r="G451" s="30">
        <v>46385</v>
      </c>
      <c r="H451" s="31">
        <v>1</v>
      </c>
      <c r="I451" s="28" t="s">
        <v>518</v>
      </c>
      <c r="J451" s="32">
        <v>432</v>
      </c>
      <c r="K451" s="33">
        <f>IF(ISBLANK(H450),"",H450*J451)</f>
        <v>432</v>
      </c>
      <c r="L451" s="32">
        <v>12</v>
      </c>
      <c r="M451" s="31"/>
    </row>
    <row r="452" spans="1:13" ht="15" customHeight="1" x14ac:dyDescent="0.25">
      <c r="A452" s="148">
        <v>46279</v>
      </c>
      <c r="B452" s="7" t="str">
        <f>INDEX(Réference!A:A,MATCH('Suivi reception'!C452,Réference!F:F,0))</f>
        <v>GRAADE</v>
      </c>
      <c r="C452" s="27">
        <v>410520002</v>
      </c>
      <c r="D452" s="20" t="str">
        <f>INDEX(Réference!G:G,MATCH('Suivi reception'!C452,Réference!F:F,0))</f>
        <v>Shake protéiné chocolat 250 ml</v>
      </c>
      <c r="E452" s="28" t="s">
        <v>1521</v>
      </c>
      <c r="F452" s="29" t="s">
        <v>1527</v>
      </c>
      <c r="G452" s="30">
        <v>46386</v>
      </c>
      <c r="H452" s="31">
        <v>1</v>
      </c>
      <c r="I452" s="28" t="s">
        <v>518</v>
      </c>
      <c r="J452" s="32">
        <v>432</v>
      </c>
      <c r="K452" s="33">
        <f t="shared" si="150"/>
        <v>432</v>
      </c>
      <c r="L452" s="32">
        <v>12</v>
      </c>
      <c r="M452" s="31"/>
    </row>
    <row r="453" spans="1:13" ht="15" customHeight="1" x14ac:dyDescent="0.25">
      <c r="A453" s="148">
        <v>46279</v>
      </c>
      <c r="B453" s="7" t="str">
        <f>INDEX(Réference!A:A,MATCH('Suivi reception'!C453,Réference!F:F,0))</f>
        <v>GRAADE</v>
      </c>
      <c r="C453" s="27">
        <v>410520003</v>
      </c>
      <c r="D453" s="20" t="str">
        <f>INDEX(Réference!G:G,MATCH('Suivi reception'!C453,Réference!F:F,0))</f>
        <v>Shake protéiné café 250 ml</v>
      </c>
      <c r="E453" s="28" t="s">
        <v>1521</v>
      </c>
      <c r="F453" s="29" t="s">
        <v>1528</v>
      </c>
      <c r="G453" s="30">
        <v>46504</v>
      </c>
      <c r="H453" s="31">
        <v>1</v>
      </c>
      <c r="I453" s="28" t="s">
        <v>518</v>
      </c>
      <c r="J453" s="32">
        <v>576</v>
      </c>
      <c r="K453" s="33">
        <f t="shared" si="150"/>
        <v>576</v>
      </c>
      <c r="L453" s="32">
        <v>12</v>
      </c>
      <c r="M453" s="31"/>
    </row>
    <row r="454" spans="1:13" ht="15" customHeight="1" x14ac:dyDescent="0.25">
      <c r="A454" s="148">
        <v>46279</v>
      </c>
      <c r="B454" s="7" t="str">
        <f>INDEX(Réference!A:A,MATCH('Suivi reception'!C454,Réference!F:F,0))</f>
        <v>CONSOMMABLE</v>
      </c>
      <c r="C454" s="27">
        <v>700310003</v>
      </c>
      <c r="D454" s="20" t="str">
        <f>INDEX(Réference!G:G,MATCH('Suivi reception'!C454,Réference!F:F,0))</f>
        <v>CAISSE AMERICAINE DD 600X400X400MM INT</v>
      </c>
      <c r="E454" s="28" t="s">
        <v>1529</v>
      </c>
      <c r="F454" s="29" t="s">
        <v>1530</v>
      </c>
      <c r="G454" s="30" t="s">
        <v>526</v>
      </c>
      <c r="H454" s="31">
        <v>6</v>
      </c>
      <c r="I454" s="28" t="s">
        <v>518</v>
      </c>
      <c r="J454" s="32">
        <v>120</v>
      </c>
      <c r="K454" s="33">
        <f t="shared" si="150"/>
        <v>720</v>
      </c>
      <c r="L454" s="32">
        <v>1</v>
      </c>
      <c r="M454" s="31"/>
    </row>
    <row r="455" spans="1:13" ht="15" customHeight="1" x14ac:dyDescent="0.25">
      <c r="A455" s="148">
        <v>46279</v>
      </c>
      <c r="B455" s="7" t="str">
        <f>INDEX(Réference!A:A,MATCH('Suivi reception'!C455,Réference!F:F,0))</f>
        <v>CONSOMMABLE</v>
      </c>
      <c r="C455" s="27">
        <v>700390002</v>
      </c>
      <c r="D455" s="20" t="str">
        <f>INDEX(Réference!G:G,MATCH('Suivi reception'!C455,Réference!F:F,0))</f>
        <v>600X400X400 EXT IMP</v>
      </c>
      <c r="E455" s="28" t="s">
        <v>813</v>
      </c>
      <c r="F455" s="29" t="s">
        <v>1530</v>
      </c>
      <c r="G455" s="30" t="s">
        <v>526</v>
      </c>
      <c r="H455" s="31">
        <v>32</v>
      </c>
      <c r="I455" s="28" t="s">
        <v>518</v>
      </c>
      <c r="J455" s="32">
        <v>120</v>
      </c>
      <c r="K455" s="33">
        <f t="shared" si="150"/>
        <v>3840</v>
      </c>
      <c r="L455" s="32">
        <v>1</v>
      </c>
      <c r="M455" s="31"/>
    </row>
    <row r="456" spans="1:13" ht="15" customHeight="1" x14ac:dyDescent="0.25">
      <c r="A456" s="148">
        <v>46279</v>
      </c>
      <c r="B456" s="7" t="str">
        <f>INDEX(Réference!A:A,MATCH('Suivi reception'!C456,Réference!F:F,0))</f>
        <v>CONSOMMABLE</v>
      </c>
      <c r="C456" s="27">
        <v>700390002</v>
      </c>
      <c r="D456" s="20" t="str">
        <f>INDEX(Réference!G:G,MATCH('Suivi reception'!C456,Réference!F:F,0))</f>
        <v>600X400X400 EXT IMP</v>
      </c>
      <c r="E456" s="28" t="s">
        <v>813</v>
      </c>
      <c r="F456" s="29" t="s">
        <v>1530</v>
      </c>
      <c r="G456" s="30" t="s">
        <v>526</v>
      </c>
      <c r="H456" s="31">
        <v>1</v>
      </c>
      <c r="I456" s="28" t="s">
        <v>518</v>
      </c>
      <c r="J456" s="32">
        <v>70</v>
      </c>
      <c r="K456" s="33">
        <f t="shared" ref="K456" si="151">IF(ISBLANK(H456),"",H456*J456)</f>
        <v>70</v>
      </c>
      <c r="L456" s="32">
        <v>1</v>
      </c>
      <c r="M456" s="31"/>
    </row>
    <row r="457" spans="1:13" ht="15" customHeight="1" x14ac:dyDescent="0.25">
      <c r="A457" s="148">
        <v>46279</v>
      </c>
      <c r="B457" s="7" t="str">
        <f>INDEX(Réference!A:A,MATCH('Suivi reception'!C457,Réference!F:F,0))</f>
        <v>E0.16</v>
      </c>
      <c r="C457" s="27" t="s">
        <v>505</v>
      </c>
      <c r="D457" s="20" t="str">
        <f>INDEX(Réference!G:G,MATCH('Suivi reception'!C457,Réference!F:F,0))</f>
        <v>Dinde rôtie forestière et duo de riz</v>
      </c>
      <c r="E457" s="28" t="s">
        <v>12</v>
      </c>
      <c r="F457" s="29" t="s">
        <v>599</v>
      </c>
      <c r="G457" s="30">
        <v>46732</v>
      </c>
      <c r="H457" s="31">
        <v>6</v>
      </c>
      <c r="I457" s="28" t="s">
        <v>518</v>
      </c>
      <c r="J457" s="32">
        <v>672</v>
      </c>
      <c r="K457" s="33">
        <f t="shared" si="150"/>
        <v>4032</v>
      </c>
      <c r="L457" s="32">
        <v>8</v>
      </c>
      <c r="M457" s="31"/>
    </row>
    <row r="458" spans="1:13" ht="15" customHeight="1" x14ac:dyDescent="0.25">
      <c r="A458" s="148">
        <v>46279</v>
      </c>
      <c r="B458" s="7" t="str">
        <f>INDEX(Réference!A:A,MATCH('Suivi reception'!C458,Réference!F:F,0))</f>
        <v>E0.07</v>
      </c>
      <c r="C458" s="27" t="s">
        <v>235</v>
      </c>
      <c r="D458" s="20" t="str">
        <f>INDEX(Réference!G:G,MATCH('Suivi reception'!C458,Réference!F:F,0))</f>
        <v>Hachis Parmentier de Bœuf</v>
      </c>
      <c r="E458" s="28" t="s">
        <v>12</v>
      </c>
      <c r="F458" s="29" t="s">
        <v>1531</v>
      </c>
      <c r="G458" s="30">
        <v>46768</v>
      </c>
      <c r="H458" s="31">
        <v>7</v>
      </c>
      <c r="I458" s="28" t="s">
        <v>518</v>
      </c>
      <c r="J458" s="32">
        <v>672</v>
      </c>
      <c r="K458" s="33">
        <f t="shared" si="150"/>
        <v>4704</v>
      </c>
      <c r="L458" s="32">
        <v>8</v>
      </c>
      <c r="M458" s="31"/>
    </row>
    <row r="459" spans="1:13" ht="15" customHeight="1" x14ac:dyDescent="0.25">
      <c r="A459" s="148">
        <v>46279</v>
      </c>
      <c r="B459" s="7" t="str">
        <f>INDEX(Réference!A:A,MATCH('Suivi reception'!C459,Réference!F:F,0))</f>
        <v>A0.17</v>
      </c>
      <c r="C459" s="27" t="s">
        <v>22</v>
      </c>
      <c r="D459" s="20" t="str">
        <f>INDEX(Réference!G:G,MATCH('Suivi reception'!C459,Réference!F:F,0))</f>
        <v xml:space="preserve"> Bouchées Végétales</v>
      </c>
      <c r="E459" s="28" t="s">
        <v>12</v>
      </c>
      <c r="F459" s="29" t="s">
        <v>678</v>
      </c>
      <c r="G459" s="30">
        <v>46750</v>
      </c>
      <c r="H459" s="31">
        <v>3</v>
      </c>
      <c r="I459" s="28" t="s">
        <v>518</v>
      </c>
      <c r="J459" s="32">
        <v>672</v>
      </c>
      <c r="K459" s="33">
        <f t="shared" si="150"/>
        <v>2016</v>
      </c>
      <c r="L459" s="32">
        <v>8</v>
      </c>
      <c r="M459" s="31"/>
    </row>
    <row r="460" spans="1:13" ht="15" customHeight="1" x14ac:dyDescent="0.25">
      <c r="A460" s="148">
        <v>46279</v>
      </c>
      <c r="B460" s="7" t="str">
        <f>INDEX(Réference!A:A,MATCH('Suivi reception'!C460,Réference!F:F,0))</f>
        <v>E0.05</v>
      </c>
      <c r="C460" s="27" t="s">
        <v>229</v>
      </c>
      <c r="D460" s="20" t="str">
        <f>INDEX(Réference!G:G,MATCH('Suivi reception'!C460,Réference!F:F,0))</f>
        <v>Hachis Parmentier Végétarien</v>
      </c>
      <c r="E460" s="28" t="s">
        <v>12</v>
      </c>
      <c r="F460" s="29" t="s">
        <v>576</v>
      </c>
      <c r="G460" s="30">
        <v>46697</v>
      </c>
      <c r="H460" s="31">
        <v>3</v>
      </c>
      <c r="I460" s="28" t="s">
        <v>518</v>
      </c>
      <c r="J460" s="32">
        <v>672</v>
      </c>
      <c r="K460" s="33">
        <f t="shared" si="150"/>
        <v>2016</v>
      </c>
      <c r="L460" s="32">
        <v>8</v>
      </c>
      <c r="M460" s="31"/>
    </row>
    <row r="461" spans="1:13" ht="15" customHeight="1" x14ac:dyDescent="0.25">
      <c r="A461" s="148">
        <v>46279</v>
      </c>
      <c r="B461" s="7" t="str">
        <f>INDEX(Réference!A:A,MATCH('Suivi reception'!C461,Réference!F:F,0))</f>
        <v>D0.06</v>
      </c>
      <c r="C461" s="27" t="s">
        <v>500</v>
      </c>
      <c r="D461" s="20" t="str">
        <f>INDEX(Réference!G:G,MATCH('Suivi reception'!C461,Réference!F:F,0))</f>
        <v>Poulet moutarde</v>
      </c>
      <c r="E461" s="28" t="s">
        <v>12</v>
      </c>
      <c r="F461" s="29" t="s">
        <v>590</v>
      </c>
      <c r="G461" s="30">
        <v>46724</v>
      </c>
      <c r="H461" s="31">
        <v>8</v>
      </c>
      <c r="I461" s="28" t="s">
        <v>518</v>
      </c>
      <c r="J461" s="32">
        <v>672</v>
      </c>
      <c r="K461" s="33">
        <f t="shared" si="150"/>
        <v>5376</v>
      </c>
      <c r="L461" s="32">
        <v>8</v>
      </c>
      <c r="M461" s="31"/>
    </row>
    <row r="462" spans="1:13" ht="15" customHeight="1" x14ac:dyDescent="0.25">
      <c r="A462" s="148">
        <v>46279</v>
      </c>
      <c r="B462" s="7" t="str">
        <f>INDEX(Réference!A:A,MATCH('Suivi reception'!C462,Réference!F:F,0))</f>
        <v>D0.10</v>
      </c>
      <c r="C462" s="27" t="s">
        <v>188</v>
      </c>
      <c r="D462" s="20" t="str">
        <f>INDEX(Réference!G:G,MATCH('Suivi reception'!C462,Réference!F:F,0))</f>
        <v>Spaguettis jambon parmesan</v>
      </c>
      <c r="E462" s="28" t="s">
        <v>8</v>
      </c>
      <c r="F462" s="29" t="s">
        <v>1532</v>
      </c>
      <c r="G462" s="30">
        <v>46559</v>
      </c>
      <c r="H462" s="31">
        <v>5</v>
      </c>
      <c r="I462" s="28" t="s">
        <v>518</v>
      </c>
      <c r="J462" s="32">
        <v>1080</v>
      </c>
      <c r="K462" s="33">
        <f t="shared" si="150"/>
        <v>5400</v>
      </c>
      <c r="L462" s="32">
        <v>8</v>
      </c>
      <c r="M462" s="31"/>
    </row>
    <row r="463" spans="1:13" ht="15" customHeight="1" x14ac:dyDescent="0.25">
      <c r="A463" s="148">
        <v>46279</v>
      </c>
      <c r="B463" s="7" t="str">
        <f>INDEX(Réference!A:A,MATCH('Suivi reception'!C463,Réference!F:F,0))</f>
        <v>D0.10</v>
      </c>
      <c r="C463" s="27" t="s">
        <v>188</v>
      </c>
      <c r="D463" s="20" t="str">
        <f>INDEX(Réference!G:G,MATCH('Suivi reception'!C463,Réference!F:F,0))</f>
        <v>Spaguettis jambon parmesan</v>
      </c>
      <c r="E463" s="28" t="s">
        <v>8</v>
      </c>
      <c r="F463" s="29" t="s">
        <v>1532</v>
      </c>
      <c r="G463" s="30">
        <v>46559</v>
      </c>
      <c r="H463" s="31">
        <v>1</v>
      </c>
      <c r="I463" s="28" t="s">
        <v>518</v>
      </c>
      <c r="J463" s="32">
        <v>918</v>
      </c>
      <c r="K463" s="33">
        <f t="shared" ref="K463" si="152">IF(ISBLANK(H463),"",H463*J463)</f>
        <v>918</v>
      </c>
      <c r="L463" s="32">
        <v>8</v>
      </c>
      <c r="M463" s="31"/>
    </row>
    <row r="464" spans="1:13" ht="15" customHeight="1" x14ac:dyDescent="0.25">
      <c r="A464" s="148">
        <v>46280</v>
      </c>
      <c r="B464" s="7" t="str">
        <f>INDEX(Réference!A:A,MATCH('Suivi reception'!C464,Réference!F:F,0))</f>
        <v>G0.012</v>
      </c>
      <c r="C464" s="27" t="s">
        <v>407</v>
      </c>
      <c r="D464" s="20" t="str">
        <f>INDEX(Réference!G:G,MATCH('Suivi reception'!C464,Réference!F:F,0))</f>
        <v>Sachet de 2 portions de biscuits apéritifs BIO 
soufflés aux petits pois et oignons</v>
      </c>
      <c r="E464" s="28" t="s">
        <v>108</v>
      </c>
      <c r="F464" s="29" t="s">
        <v>579</v>
      </c>
      <c r="G464" s="30">
        <v>46538</v>
      </c>
      <c r="H464" s="31">
        <v>5</v>
      </c>
      <c r="I464" s="28" t="s">
        <v>518</v>
      </c>
      <c r="J464" s="32">
        <v>924</v>
      </c>
      <c r="K464" s="33">
        <f t="shared" si="150"/>
        <v>4620</v>
      </c>
      <c r="L464" s="32">
        <v>12</v>
      </c>
      <c r="M464" s="31"/>
    </row>
    <row r="465" spans="1:13" ht="15" customHeight="1" x14ac:dyDescent="0.25">
      <c r="A465" s="148">
        <v>46280</v>
      </c>
      <c r="B465" s="7" t="str">
        <f>INDEX(Réference!A:A,MATCH('Suivi reception'!C465,Réference!F:F,0))</f>
        <v>G0.012</v>
      </c>
      <c r="C465" s="27" t="s">
        <v>407</v>
      </c>
      <c r="D465" s="20" t="str">
        <f>INDEX(Réference!G:G,MATCH('Suivi reception'!C465,Réference!F:F,0))</f>
        <v>Sachet de 2 portions de biscuits apéritifs BIO 
soufflés aux petits pois et oignons</v>
      </c>
      <c r="E465" s="28" t="s">
        <v>108</v>
      </c>
      <c r="F465" s="29" t="s">
        <v>579</v>
      </c>
      <c r="G465" s="30">
        <v>46538</v>
      </c>
      <c r="H465" s="31">
        <v>1</v>
      </c>
      <c r="I465" s="28" t="s">
        <v>518</v>
      </c>
      <c r="J465" s="32">
        <v>660</v>
      </c>
      <c r="K465" s="33">
        <f t="shared" ref="K465" si="153">IF(ISBLANK(H465),"",H465*J465)</f>
        <v>660</v>
      </c>
      <c r="L465" s="32">
        <v>12</v>
      </c>
      <c r="M465" s="31"/>
    </row>
    <row r="466" spans="1:13" ht="15" customHeight="1" x14ac:dyDescent="0.25">
      <c r="A466" s="148">
        <v>46280</v>
      </c>
      <c r="B466" s="7" t="str">
        <f>INDEX(Réference!A:A,MATCH('Suivi reception'!C466,Réference!F:F,0))</f>
        <v>CONSOMMABLE</v>
      </c>
      <c r="C466" s="27">
        <v>700540002</v>
      </c>
      <c r="D466" s="20" t="str">
        <f>INDEX(Réference!G:G,MATCH('Suivi reception'!C466,Réference!F:F,0))</f>
        <v>Feuilles A4 adhésives e-chronopost</v>
      </c>
      <c r="E466" s="28" t="s">
        <v>1533</v>
      </c>
      <c r="F466" s="29" t="s">
        <v>526</v>
      </c>
      <c r="G466" s="30" t="s">
        <v>526</v>
      </c>
      <c r="H466" s="31">
        <v>12</v>
      </c>
      <c r="I466" s="28" t="s">
        <v>528</v>
      </c>
      <c r="J466" s="32">
        <v>1000</v>
      </c>
      <c r="K466" s="33">
        <f t="shared" si="150"/>
        <v>12000</v>
      </c>
      <c r="L466" s="32">
        <v>1000</v>
      </c>
      <c r="M466" s="31"/>
    </row>
    <row r="467" spans="1:13" ht="15" customHeight="1" x14ac:dyDescent="0.25">
      <c r="A467" s="148">
        <v>46281</v>
      </c>
      <c r="B467" s="7" t="str">
        <f>INDEX(Réference!A:A,MATCH('Suivi reception'!C467,Réference!F:F,0))</f>
        <v>F0.018</v>
      </c>
      <c r="C467" s="27" t="s">
        <v>314</v>
      </c>
      <c r="D467" s="20" t="str">
        <f>INDEX(Réference!G:G,MATCH('Suivi reception'!C467,Réference!F:F,0))</f>
        <v>Mini cakes citron pavot</v>
      </c>
      <c r="E467" s="28" t="s">
        <v>16</v>
      </c>
      <c r="F467" s="29" t="s">
        <v>1534</v>
      </c>
      <c r="G467" s="30">
        <v>46395</v>
      </c>
      <c r="H467" s="31">
        <v>1</v>
      </c>
      <c r="I467" s="28" t="s">
        <v>518</v>
      </c>
      <c r="J467" s="32">
        <v>3350</v>
      </c>
      <c r="K467" s="33">
        <f t="shared" si="150"/>
        <v>3350</v>
      </c>
      <c r="L467" s="32">
        <v>50</v>
      </c>
      <c r="M467" s="31"/>
    </row>
    <row r="468" spans="1:13" ht="15" customHeight="1" x14ac:dyDescent="0.25">
      <c r="A468" s="148">
        <v>46281</v>
      </c>
      <c r="B468" s="7" t="str">
        <f>INDEX(Réference!A:A,MATCH('Suivi reception'!C468,Réference!F:F,0))</f>
        <v>F0.018</v>
      </c>
      <c r="C468" s="27" t="s">
        <v>314</v>
      </c>
      <c r="D468" s="20" t="str">
        <f>INDEX(Réference!G:G,MATCH('Suivi reception'!C468,Réference!F:F,0))</f>
        <v>Mini cakes citron pavot</v>
      </c>
      <c r="E468" s="28" t="s">
        <v>16</v>
      </c>
      <c r="F468" s="29" t="s">
        <v>1535</v>
      </c>
      <c r="G468" s="30">
        <v>46395</v>
      </c>
      <c r="H468" s="31">
        <v>1</v>
      </c>
      <c r="I468" s="28" t="s">
        <v>518</v>
      </c>
      <c r="J468" s="32">
        <v>3390</v>
      </c>
      <c r="K468" s="33">
        <f t="shared" ref="K468" si="154">IF(ISBLANK(H468),"",H468*J468)</f>
        <v>3390</v>
      </c>
      <c r="L468" s="32">
        <v>50</v>
      </c>
      <c r="M468" s="31"/>
    </row>
    <row r="469" spans="1:13" ht="15" customHeight="1" x14ac:dyDescent="0.25">
      <c r="A469" s="148">
        <v>46281</v>
      </c>
      <c r="B469" s="7" t="str">
        <f>INDEX(Réference!A:A,MATCH('Suivi reception'!C469,Réference!F:F,0))</f>
        <v>F0.023</v>
      </c>
      <c r="C469" s="27" t="s">
        <v>326</v>
      </c>
      <c r="D469" s="20" t="str">
        <f>INDEX(Réference!G:G,MATCH('Suivi reception'!C469,Réference!F:F,0))</f>
        <v>Mini cakes aux superfruits</v>
      </c>
      <c r="E469" s="28" t="s">
        <v>16</v>
      </c>
      <c r="F469" s="29" t="s">
        <v>1536</v>
      </c>
      <c r="G469" s="30">
        <v>46397</v>
      </c>
      <c r="H469" s="31">
        <v>1</v>
      </c>
      <c r="I469" s="28" t="s">
        <v>518</v>
      </c>
      <c r="J469" s="32">
        <v>3600</v>
      </c>
      <c r="K469" s="33">
        <f t="shared" si="150"/>
        <v>3600</v>
      </c>
      <c r="L469" s="32">
        <v>50</v>
      </c>
      <c r="M469" s="31"/>
    </row>
    <row r="470" spans="1:13" ht="15" customHeight="1" x14ac:dyDescent="0.25">
      <c r="A470" s="148">
        <v>46281</v>
      </c>
      <c r="B470" s="7" t="str">
        <f>INDEX(Réference!A:A,MATCH('Suivi reception'!C470,Réference!F:F,0))</f>
        <v>F0.023</v>
      </c>
      <c r="C470" s="27" t="s">
        <v>326</v>
      </c>
      <c r="D470" s="20" t="str">
        <f>INDEX(Réference!G:G,MATCH('Suivi reception'!C470,Réference!F:F,0))</f>
        <v>Mini cakes aux superfruits</v>
      </c>
      <c r="E470" s="28" t="s">
        <v>16</v>
      </c>
      <c r="F470" s="29" t="s">
        <v>1537</v>
      </c>
      <c r="G470" s="30">
        <v>46397</v>
      </c>
      <c r="H470" s="31">
        <v>1</v>
      </c>
      <c r="I470" s="28" t="s">
        <v>518</v>
      </c>
      <c r="J470" s="32">
        <v>3600</v>
      </c>
      <c r="K470" s="33">
        <f t="shared" ref="K470:K471" si="155">IF(ISBLANK(H470),"",H470*J470)</f>
        <v>3600</v>
      </c>
      <c r="L470" s="32">
        <v>50</v>
      </c>
      <c r="M470" s="31"/>
    </row>
    <row r="471" spans="1:13" ht="15" customHeight="1" x14ac:dyDescent="0.25">
      <c r="A471" s="148">
        <v>46281</v>
      </c>
      <c r="B471" s="7" t="str">
        <f>INDEX(Réference!A:A,MATCH('Suivi reception'!C471,Réference!F:F,0))</f>
        <v>F0.023</v>
      </c>
      <c r="C471" s="27" t="s">
        <v>326</v>
      </c>
      <c r="D471" s="20" t="str">
        <f>INDEX(Réference!G:G,MATCH('Suivi reception'!C471,Réference!F:F,0))</f>
        <v>Mini cakes aux superfruits</v>
      </c>
      <c r="E471" s="28" t="s">
        <v>16</v>
      </c>
      <c r="F471" s="29" t="s">
        <v>1538</v>
      </c>
      <c r="G471" s="30">
        <v>46397</v>
      </c>
      <c r="H471" s="31">
        <v>1</v>
      </c>
      <c r="I471" s="28" t="s">
        <v>518</v>
      </c>
      <c r="J471" s="32">
        <v>2886</v>
      </c>
      <c r="K471" s="33">
        <f t="shared" si="155"/>
        <v>2886</v>
      </c>
      <c r="L471" s="32">
        <v>50</v>
      </c>
      <c r="M471" s="31"/>
    </row>
    <row r="472" spans="1:13" ht="15" customHeight="1" x14ac:dyDescent="0.25">
      <c r="A472" s="148">
        <v>46281</v>
      </c>
      <c r="B472" s="7" t="str">
        <f>INDEX(Réference!A:A,MATCH('Suivi reception'!C472,Réference!F:F,0))</f>
        <v>F0.026</v>
      </c>
      <c r="C472" s="27" t="s">
        <v>333</v>
      </c>
      <c r="D472" s="20" t="str">
        <f>INDEX(Réference!G:G,MATCH('Suivi reception'!C472,Réference!F:F,0))</f>
        <v>Mini brownie tout choco</v>
      </c>
      <c r="E472" s="28" t="s">
        <v>16</v>
      </c>
      <c r="F472" s="29" t="s">
        <v>1539</v>
      </c>
      <c r="G472" s="30">
        <v>46396</v>
      </c>
      <c r="H472" s="31">
        <v>1</v>
      </c>
      <c r="I472" s="28" t="s">
        <v>518</v>
      </c>
      <c r="J472" s="32">
        <v>4000</v>
      </c>
      <c r="K472" s="33">
        <f t="shared" si="150"/>
        <v>4000</v>
      </c>
      <c r="L472" s="32">
        <v>50</v>
      </c>
      <c r="M472" s="31"/>
    </row>
    <row r="473" spans="1:13" ht="15" customHeight="1" x14ac:dyDescent="0.25">
      <c r="A473" s="148">
        <v>46281</v>
      </c>
      <c r="B473" s="7" t="str">
        <f>INDEX(Réference!A:A,MATCH('Suivi reception'!C473,Réference!F:F,0))</f>
        <v>F0.026</v>
      </c>
      <c r="C473" s="27" t="s">
        <v>333</v>
      </c>
      <c r="D473" s="20" t="str">
        <f>INDEX(Réference!G:G,MATCH('Suivi reception'!C473,Réference!F:F,0))</f>
        <v>Mini brownie tout choco</v>
      </c>
      <c r="E473" s="28" t="s">
        <v>16</v>
      </c>
      <c r="F473" s="29" t="s">
        <v>1540</v>
      </c>
      <c r="G473" s="30">
        <v>46396</v>
      </c>
      <c r="H473" s="31">
        <v>1</v>
      </c>
      <c r="I473" s="28" t="s">
        <v>518</v>
      </c>
      <c r="J473" s="32">
        <v>3650</v>
      </c>
      <c r="K473" s="33">
        <f t="shared" ref="K473:K474" si="156">IF(ISBLANK(H473),"",H473*J473)</f>
        <v>3650</v>
      </c>
      <c r="L473" s="32">
        <v>50</v>
      </c>
      <c r="M473" s="31"/>
    </row>
    <row r="474" spans="1:13" ht="15" customHeight="1" x14ac:dyDescent="0.25">
      <c r="A474" s="148">
        <v>46281</v>
      </c>
      <c r="B474" s="7" t="str">
        <f>INDEX(Réference!A:A,MATCH('Suivi reception'!C474,Réference!F:F,0))</f>
        <v>F0.026</v>
      </c>
      <c r="C474" s="27" t="s">
        <v>333</v>
      </c>
      <c r="D474" s="20" t="str">
        <f>INDEX(Réference!G:G,MATCH('Suivi reception'!C474,Réference!F:F,0))</f>
        <v>Mini brownie tout choco</v>
      </c>
      <c r="E474" s="28" t="s">
        <v>16</v>
      </c>
      <c r="F474" s="29" t="s">
        <v>1541</v>
      </c>
      <c r="G474" s="30">
        <v>46396</v>
      </c>
      <c r="H474" s="31">
        <v>1</v>
      </c>
      <c r="I474" s="28" t="s">
        <v>518</v>
      </c>
      <c r="J474" s="32">
        <v>3800</v>
      </c>
      <c r="K474" s="33">
        <f t="shared" si="156"/>
        <v>3800</v>
      </c>
      <c r="L474" s="32">
        <v>50</v>
      </c>
      <c r="M474" s="31"/>
    </row>
    <row r="475" spans="1:13" ht="15" customHeight="1" x14ac:dyDescent="0.25">
      <c r="A475" s="148">
        <v>46281</v>
      </c>
      <c r="B475" s="7" t="str">
        <f>INDEX(Réference!A:A,MATCH('Suivi reception'!C475,Réference!F:F,0))</f>
        <v>G0.017</v>
      </c>
      <c r="C475" s="27" t="s">
        <v>417</v>
      </c>
      <c r="D475" s="20" t="str">
        <f>INDEX(Réference!G:G,MATCH('Suivi reception'!C475,Réference!F:F,0))</f>
        <v>Mini cake vanille</v>
      </c>
      <c r="E475" s="28" t="s">
        <v>16</v>
      </c>
      <c r="F475" s="29" t="s">
        <v>1542</v>
      </c>
      <c r="G475" s="30">
        <v>46395</v>
      </c>
      <c r="H475" s="31">
        <v>1</v>
      </c>
      <c r="I475" s="28" t="s">
        <v>518</v>
      </c>
      <c r="J475" s="32">
        <v>4000</v>
      </c>
      <c r="K475" s="33">
        <f t="shared" si="150"/>
        <v>4000</v>
      </c>
      <c r="L475" s="32">
        <v>50</v>
      </c>
      <c r="M475" s="31"/>
    </row>
    <row r="476" spans="1:13" ht="15" customHeight="1" x14ac:dyDescent="0.25">
      <c r="A476" s="148">
        <v>46281</v>
      </c>
      <c r="B476" s="7" t="str">
        <f>INDEX(Réference!A:A,MATCH('Suivi reception'!C476,Réference!F:F,0))</f>
        <v>G0.017</v>
      </c>
      <c r="C476" s="27" t="s">
        <v>417</v>
      </c>
      <c r="D476" s="20" t="str">
        <f>INDEX(Réference!G:G,MATCH('Suivi reception'!C476,Réference!F:F,0))</f>
        <v>Mini cake vanille</v>
      </c>
      <c r="E476" s="28" t="s">
        <v>16</v>
      </c>
      <c r="F476" s="29" t="s">
        <v>1543</v>
      </c>
      <c r="G476" s="30">
        <v>46395</v>
      </c>
      <c r="H476" s="31">
        <v>1</v>
      </c>
      <c r="I476" s="28" t="s">
        <v>518</v>
      </c>
      <c r="J476" s="32">
        <v>3750</v>
      </c>
      <c r="K476" s="33">
        <f t="shared" ref="K476" si="157">IF(ISBLANK(H476),"",H476*J476)</f>
        <v>3750</v>
      </c>
      <c r="L476" s="32">
        <v>50</v>
      </c>
      <c r="M476" s="31"/>
    </row>
    <row r="477" spans="1:13" ht="15" customHeight="1" x14ac:dyDescent="0.25">
      <c r="A477" s="148">
        <v>46281</v>
      </c>
      <c r="B477" s="7" t="str">
        <f>INDEX(Réference!A:A,MATCH('Suivi reception'!C477,Réference!F:F,0))</f>
        <v>FLYERS FRAIS</v>
      </c>
      <c r="C477" s="27" t="s">
        <v>474</v>
      </c>
      <c r="D477" s="20" t="str">
        <f>INDEX(Réference!G:G,MATCH('Suivi reception'!C477,Réference!F:F,0))</f>
        <v>FLYER2S</v>
      </c>
      <c r="E477" s="28" t="s">
        <v>75</v>
      </c>
      <c r="F477" s="29" t="s">
        <v>526</v>
      </c>
      <c r="G477" s="30" t="s">
        <v>526</v>
      </c>
      <c r="H477" s="31">
        <v>3</v>
      </c>
      <c r="I477" s="28" t="s">
        <v>528</v>
      </c>
      <c r="J477" s="32">
        <v>5000</v>
      </c>
      <c r="K477" s="33">
        <f t="shared" si="150"/>
        <v>15000</v>
      </c>
      <c r="L477" s="32">
        <v>1</v>
      </c>
      <c r="M477" s="31"/>
    </row>
    <row r="478" spans="1:13" ht="15" customHeight="1" x14ac:dyDescent="0.25">
      <c r="A478" s="148">
        <v>46281</v>
      </c>
      <c r="B478" s="7" t="str">
        <f>INDEX(Réference!A:A,MATCH('Suivi reception'!C478,Réference!F:F,0))</f>
        <v>FLYERS FRAIS</v>
      </c>
      <c r="C478" s="27" t="s">
        <v>1069</v>
      </c>
      <c r="D478" s="20" t="str">
        <f>INDEX(Réference!G:G,MATCH('Suivi reception'!C478,Réference!F:F,0))</f>
        <v>FLYERMIXTE</v>
      </c>
      <c r="E478" s="28" t="s">
        <v>75</v>
      </c>
      <c r="F478" s="29" t="s">
        <v>526</v>
      </c>
      <c r="G478" s="30" t="s">
        <v>526</v>
      </c>
      <c r="H478" s="31">
        <v>1</v>
      </c>
      <c r="I478" s="28" t="s">
        <v>528</v>
      </c>
      <c r="J478" s="32">
        <v>5000</v>
      </c>
      <c r="K478" s="33">
        <f t="shared" ref="K478:K507" si="158">IF(ISBLANK(H478),"",H478*J478)</f>
        <v>5000</v>
      </c>
      <c r="L478" s="32">
        <v>1</v>
      </c>
      <c r="M478" s="31"/>
    </row>
    <row r="479" spans="1:13" ht="15" customHeight="1" x14ac:dyDescent="0.25">
      <c r="A479" s="148">
        <v>46281</v>
      </c>
      <c r="B479" s="7" t="str">
        <f>INDEX(Réference!A:A,MATCH('Suivi reception'!C479,Réference!F:F,0))</f>
        <v>CONSOMMABLE</v>
      </c>
      <c r="C479" s="27">
        <v>700260001</v>
      </c>
      <c r="D479" s="20" t="str">
        <f>INDEX(Réference!G:G,MATCH('Suivi reception'!C479,Réference!F:F,0))</f>
        <v>Form-Pack, Formate, 125g/m2, 0,375m x 0,800m</v>
      </c>
      <c r="E479" s="28" t="s">
        <v>1544</v>
      </c>
      <c r="F479" s="29" t="s">
        <v>526</v>
      </c>
      <c r="G479" s="30" t="s">
        <v>526</v>
      </c>
      <c r="H479" s="31">
        <v>18</v>
      </c>
      <c r="I479" s="28" t="s">
        <v>518</v>
      </c>
      <c r="J479" s="32">
        <v>3600</v>
      </c>
      <c r="K479" s="33">
        <f t="shared" si="158"/>
        <v>64800</v>
      </c>
      <c r="L479" s="32">
        <v>1</v>
      </c>
      <c r="M479" s="31"/>
    </row>
    <row r="480" spans="1:13" ht="15" customHeight="1" x14ac:dyDescent="0.25">
      <c r="A480" s="148">
        <v>46281</v>
      </c>
      <c r="B480" s="7" t="str">
        <f>INDEX(Réference!A:A,MATCH('Suivi reception'!C480,Réference!F:F,0))</f>
        <v>CONSOMMABLE</v>
      </c>
      <c r="C480" s="27">
        <v>700530003</v>
      </c>
      <c r="D480" s="20" t="str">
        <f>INDEX(Réference!G:G,MATCH('Suivi reception'!C480,Réference!F:F,0))</f>
        <v>PAPIER A4 BLANC 80 G BRUNEAU REPROSPEED - BOÎTE DE 2500 FEUILLES</v>
      </c>
      <c r="E480" s="28" t="s">
        <v>1529</v>
      </c>
      <c r="F480" s="29" t="s">
        <v>526</v>
      </c>
      <c r="G480" s="30" t="s">
        <v>526</v>
      </c>
      <c r="H480" s="31">
        <v>10</v>
      </c>
      <c r="I480" s="28" t="s">
        <v>528</v>
      </c>
      <c r="J480" s="32">
        <v>1</v>
      </c>
      <c r="K480" s="33">
        <f t="shared" si="158"/>
        <v>10</v>
      </c>
      <c r="L480" s="32">
        <v>2500</v>
      </c>
      <c r="M480" s="31"/>
    </row>
    <row r="481" spans="1:13" ht="15" customHeight="1" x14ac:dyDescent="0.25">
      <c r="A481" s="148">
        <v>46281</v>
      </c>
      <c r="B481" s="7" t="str">
        <f>INDEX(Réference!A:A,MATCH('Suivi reception'!C481,Réference!F:F,0))</f>
        <v>CONSOMMABLE</v>
      </c>
      <c r="C481" s="27">
        <v>700530002</v>
      </c>
      <c r="D481" s="20" t="str">
        <f>INDEX(Réference!G:G,MATCH('Suivi reception'!C481,Réference!F:F,0))</f>
        <v>FILM ÉTIRABLE MANUEL - AVEC MANDRIN - 17 µ - CAST - 45 CM X 300 M - TRANSPARENT</v>
      </c>
      <c r="E481" s="28" t="s">
        <v>1529</v>
      </c>
      <c r="F481" s="29" t="s">
        <v>526</v>
      </c>
      <c r="G481" s="30" t="s">
        <v>526</v>
      </c>
      <c r="H481" s="31">
        <v>10</v>
      </c>
      <c r="I481" s="28" t="s">
        <v>528</v>
      </c>
      <c r="J481" s="32">
        <v>6</v>
      </c>
      <c r="K481" s="33">
        <f t="shared" si="158"/>
        <v>60</v>
      </c>
      <c r="L481" s="32">
        <v>6</v>
      </c>
      <c r="M481" s="31"/>
    </row>
    <row r="482" spans="1:13" ht="15" customHeight="1" x14ac:dyDescent="0.25">
      <c r="A482" s="148">
        <v>46282</v>
      </c>
      <c r="B482" s="7" t="str">
        <f>INDEX(Réference!A:A,MATCH('Suivi reception'!C482,Réference!F:F,0))</f>
        <v>CONSOMMABLE</v>
      </c>
      <c r="C482" s="27">
        <v>700540001</v>
      </c>
      <c r="D482" s="20" t="str">
        <f>INDEX(Réference!G:G,MATCH('Suivi reception'!C482,Réference!F:F,0))</f>
        <v>Palette perdue 80x120cm</v>
      </c>
      <c r="E482" s="28" t="s">
        <v>1533</v>
      </c>
      <c r="F482" s="29" t="s">
        <v>526</v>
      </c>
      <c r="G482" s="30" t="s">
        <v>526</v>
      </c>
      <c r="H482" s="31">
        <v>600</v>
      </c>
      <c r="I482" s="28" t="s">
        <v>518</v>
      </c>
      <c r="J482" s="32">
        <v>1</v>
      </c>
      <c r="K482" s="33">
        <f t="shared" si="158"/>
        <v>600</v>
      </c>
      <c r="L482" s="32">
        <v>1</v>
      </c>
      <c r="M482" s="31"/>
    </row>
    <row r="483" spans="1:13" ht="15" customHeight="1" x14ac:dyDescent="0.25">
      <c r="A483" s="148">
        <v>46282</v>
      </c>
      <c r="B483" s="7" t="str">
        <f>INDEX(Réference!A:A,MATCH('Suivi reception'!C483,Réference!F:F,0))</f>
        <v>F0.032</v>
      </c>
      <c r="C483" s="27" t="s">
        <v>344</v>
      </c>
      <c r="D483" s="20" t="str">
        <f>INDEX(Réference!G:G,MATCH('Suivi reception'!C483,Réference!F:F,0))</f>
        <v>Balance connectée Cheef</v>
      </c>
      <c r="E483" s="28"/>
      <c r="F483" s="29" t="s">
        <v>526</v>
      </c>
      <c r="G483" s="30" t="s">
        <v>526</v>
      </c>
      <c r="H483" s="31">
        <v>20</v>
      </c>
      <c r="I483" s="28" t="s">
        <v>518</v>
      </c>
      <c r="J483" s="32">
        <v>240</v>
      </c>
      <c r="K483" s="33">
        <f t="shared" si="158"/>
        <v>4800</v>
      </c>
      <c r="L483" s="32">
        <v>10</v>
      </c>
      <c r="M483" s="31"/>
    </row>
    <row r="484" spans="1:13" ht="15" customHeight="1" x14ac:dyDescent="0.25">
      <c r="A484" s="148">
        <v>46282</v>
      </c>
      <c r="B484" s="7" t="str">
        <f>INDEX(Réference!A:A,MATCH('Suivi reception'!C484,Réference!F:F,0))</f>
        <v>F0.032</v>
      </c>
      <c r="C484" s="27" t="s">
        <v>344</v>
      </c>
      <c r="D484" s="20" t="str">
        <f>INDEX(Réference!G:G,MATCH('Suivi reception'!C484,Réference!F:F,0))</f>
        <v>Balance connectée Cheef</v>
      </c>
      <c r="E484" s="28"/>
      <c r="F484" s="29" t="s">
        <v>526</v>
      </c>
      <c r="G484" s="30" t="s">
        <v>526</v>
      </c>
      <c r="H484" s="31">
        <v>1</v>
      </c>
      <c r="I484" s="28" t="s">
        <v>518</v>
      </c>
      <c r="J484" s="32">
        <v>200</v>
      </c>
      <c r="K484" s="33">
        <f t="shared" ref="K484" si="159">IF(ISBLANK(H484),"",H484*J484)</f>
        <v>200</v>
      </c>
      <c r="L484" s="32">
        <v>10</v>
      </c>
      <c r="M484" s="31"/>
    </row>
    <row r="485" spans="1:13" ht="15" customHeight="1" x14ac:dyDescent="0.25">
      <c r="A485" s="148">
        <v>46282</v>
      </c>
      <c r="B485" s="7" t="str">
        <f>INDEX(Réference!A:A,MATCH('Suivi reception'!C485,Réference!F:F,0))</f>
        <v>E0.07</v>
      </c>
      <c r="C485" s="27" t="s">
        <v>235</v>
      </c>
      <c r="D485" s="20" t="str">
        <f>INDEX(Réference!G:G,MATCH('Suivi reception'!C485,Réference!F:F,0))</f>
        <v>Hachis Parmentier de Bœuf</v>
      </c>
      <c r="E485" s="28" t="s">
        <v>12</v>
      </c>
      <c r="F485" s="29" t="s">
        <v>1531</v>
      </c>
      <c r="G485" s="30">
        <v>46768</v>
      </c>
      <c r="H485" s="31">
        <v>3</v>
      </c>
      <c r="I485" s="28" t="s">
        <v>518</v>
      </c>
      <c r="J485" s="32">
        <v>672</v>
      </c>
      <c r="K485" s="33">
        <f t="shared" si="158"/>
        <v>2016</v>
      </c>
      <c r="L485" s="32">
        <v>8</v>
      </c>
      <c r="M485" s="31"/>
    </row>
    <row r="486" spans="1:13" ht="15" customHeight="1" x14ac:dyDescent="0.25">
      <c r="A486" s="148">
        <v>46282</v>
      </c>
      <c r="B486" s="7" t="str">
        <f>INDEX(Réference!A:A,MATCH('Suivi reception'!C486,Réference!F:F,0))</f>
        <v>A0.13</v>
      </c>
      <c r="C486" s="27" t="s">
        <v>10</v>
      </c>
      <c r="D486" s="20" t="str">
        <f>INDEX(Réference!G:G,MATCH('Suivi reception'!C486,Réference!F:F,0))</f>
        <v>Pennes légumes du soleil boulettes végétales</v>
      </c>
      <c r="E486" s="28" t="s">
        <v>8</v>
      </c>
      <c r="F486" s="29" t="s">
        <v>622</v>
      </c>
      <c r="G486" s="30">
        <v>46552</v>
      </c>
      <c r="H486" s="31">
        <v>6</v>
      </c>
      <c r="I486" s="28" t="s">
        <v>518</v>
      </c>
      <c r="J486" s="32">
        <v>1080</v>
      </c>
      <c r="K486" s="33">
        <f t="shared" si="158"/>
        <v>6480</v>
      </c>
      <c r="L486" s="32">
        <v>27</v>
      </c>
      <c r="M486" s="31"/>
    </row>
    <row r="487" spans="1:13" ht="15" customHeight="1" x14ac:dyDescent="0.25">
      <c r="A487" s="148">
        <v>46282</v>
      </c>
      <c r="B487" s="7" t="str">
        <f>INDEX(Réference!A:A,MATCH('Suivi reception'!C487,Réference!F:F,0))</f>
        <v>D0.01</v>
      </c>
      <c r="C487" s="27" t="s">
        <v>171</v>
      </c>
      <c r="D487" s="20" t="str">
        <f>INDEX(Réference!G:G,MATCH('Suivi reception'!C487,Réference!F:F,0))</f>
        <v>Dahl de lentilles aux aubergines</v>
      </c>
      <c r="E487" s="28" t="s">
        <v>12</v>
      </c>
      <c r="F487" s="29" t="s">
        <v>583</v>
      </c>
      <c r="G487" s="30">
        <v>46710</v>
      </c>
      <c r="H487" s="31">
        <v>3</v>
      </c>
      <c r="I487" s="28" t="s">
        <v>518</v>
      </c>
      <c r="J487" s="32">
        <v>672</v>
      </c>
      <c r="K487" s="33">
        <f t="shared" si="158"/>
        <v>2016</v>
      </c>
      <c r="L487" s="32">
        <v>8</v>
      </c>
      <c r="M487" s="31"/>
    </row>
    <row r="488" spans="1:13" ht="15" customHeight="1" x14ac:dyDescent="0.25">
      <c r="A488" s="148">
        <v>46282</v>
      </c>
      <c r="B488" s="7" t="str">
        <f>INDEX(Réference!A:A,MATCH('Suivi reception'!C488,Réference!F:F,0))</f>
        <v>D0.01</v>
      </c>
      <c r="C488" s="27" t="s">
        <v>171</v>
      </c>
      <c r="D488" s="20" t="str">
        <f>INDEX(Réference!G:G,MATCH('Suivi reception'!C488,Réference!F:F,0))</f>
        <v>Dahl de lentilles aux aubergines</v>
      </c>
      <c r="E488" s="28" t="s">
        <v>12</v>
      </c>
      <c r="F488" s="29" t="s">
        <v>583</v>
      </c>
      <c r="G488" s="30">
        <v>46710</v>
      </c>
      <c r="H488" s="31">
        <v>1</v>
      </c>
      <c r="I488" s="28" t="s">
        <v>518</v>
      </c>
      <c r="J488" s="32">
        <v>552</v>
      </c>
      <c r="K488" s="33">
        <f t="shared" ref="K488" si="160">IF(ISBLANK(H488),"",H488*J488)</f>
        <v>552</v>
      </c>
      <c r="L488" s="32">
        <v>8</v>
      </c>
      <c r="M488" s="31"/>
    </row>
    <row r="489" spans="1:13" ht="15" customHeight="1" x14ac:dyDescent="0.25">
      <c r="A489" s="148">
        <v>46282</v>
      </c>
      <c r="B489" s="7" t="str">
        <f>INDEX(Réference!A:A,MATCH('Suivi reception'!C489,Réference!F:F,0))</f>
        <v>A0.16</v>
      </c>
      <c r="C489" s="27" t="s">
        <v>18</v>
      </c>
      <c r="D489" s="20" t="str">
        <f>INDEX(Réference!G:G,MATCH('Suivi reception'!C489,Réference!F:F,0))</f>
        <v>Rizs au cesaté</v>
      </c>
      <c r="E489" s="28" t="s">
        <v>8</v>
      </c>
      <c r="F489" s="29" t="s">
        <v>626</v>
      </c>
      <c r="G489" s="30">
        <v>46734</v>
      </c>
      <c r="H489" s="31">
        <v>6</v>
      </c>
      <c r="I489" s="28" t="s">
        <v>518</v>
      </c>
      <c r="J489" s="32">
        <v>1080</v>
      </c>
      <c r="K489" s="33">
        <f t="shared" si="158"/>
        <v>6480</v>
      </c>
      <c r="L489" s="32">
        <v>27</v>
      </c>
      <c r="M489" s="31"/>
    </row>
    <row r="490" spans="1:13" ht="15" customHeight="1" x14ac:dyDescent="0.25">
      <c r="A490" s="148">
        <v>46282</v>
      </c>
      <c r="B490" s="7" t="str">
        <f>INDEX(Réference!A:A,MATCH('Suivi reception'!C490,Réference!F:F,0))</f>
        <v>B0.08</v>
      </c>
      <c r="C490" s="27" t="s">
        <v>69</v>
      </c>
      <c r="D490" s="20" t="str">
        <f>INDEX(Réference!G:G,MATCH('Suivi reception'!C490,Réference!F:F,0))</f>
        <v>Riz Cuisiné au Curry Vert</v>
      </c>
      <c r="E490" s="28" t="s">
        <v>8</v>
      </c>
      <c r="F490" s="29" t="s">
        <v>1550</v>
      </c>
      <c r="G490" s="30">
        <v>46741</v>
      </c>
      <c r="H490" s="31">
        <v>4</v>
      </c>
      <c r="I490" s="28" t="s">
        <v>518</v>
      </c>
      <c r="J490" s="32">
        <v>1080</v>
      </c>
      <c r="K490" s="33">
        <f t="shared" si="158"/>
        <v>4320</v>
      </c>
      <c r="L490" s="32">
        <v>27</v>
      </c>
      <c r="M490" s="31"/>
    </row>
    <row r="491" spans="1:13" ht="15" customHeight="1" x14ac:dyDescent="0.25">
      <c r="A491" s="148">
        <v>46282</v>
      </c>
      <c r="B491" s="7" t="str">
        <f>INDEX(Réference!A:A,MATCH('Suivi reception'!C491,Réference!F:F,0))</f>
        <v>B0.08</v>
      </c>
      <c r="C491" s="27" t="s">
        <v>69</v>
      </c>
      <c r="D491" s="20" t="str">
        <f>INDEX(Réference!G:G,MATCH('Suivi reception'!C491,Réference!F:F,0))</f>
        <v>Riz Cuisiné au Curry Vert</v>
      </c>
      <c r="E491" s="28" t="s">
        <v>8</v>
      </c>
      <c r="F491" s="29" t="s">
        <v>1550</v>
      </c>
      <c r="G491" s="30">
        <v>46741</v>
      </c>
      <c r="H491" s="31">
        <v>1</v>
      </c>
      <c r="I491" s="28" t="s">
        <v>518</v>
      </c>
      <c r="J491" s="32">
        <v>1026</v>
      </c>
      <c r="K491" s="33">
        <f t="shared" ref="K491" si="161">IF(ISBLANK(H491),"",H491*J491)</f>
        <v>1026</v>
      </c>
      <c r="L491" s="32">
        <v>27</v>
      </c>
      <c r="M491" s="31"/>
    </row>
    <row r="492" spans="1:13" ht="15" customHeight="1" x14ac:dyDescent="0.25">
      <c r="A492" s="148">
        <v>46282</v>
      </c>
      <c r="B492" s="7" t="str">
        <f>INDEX(Réference!A:A,MATCH('Suivi reception'!C492,Réference!F:F,0))</f>
        <v>E0.03</v>
      </c>
      <c r="C492" s="27" t="s">
        <v>504</v>
      </c>
      <c r="D492" s="20" t="str">
        <f>INDEX(Réference!G:G,MATCH('Suivi reception'!C492,Réference!F:F,0))</f>
        <v>Chili con carne et son riz</v>
      </c>
      <c r="E492" s="28" t="s">
        <v>12</v>
      </c>
      <c r="F492" s="29" t="s">
        <v>577</v>
      </c>
      <c r="G492" s="30">
        <v>46698</v>
      </c>
      <c r="H492" s="31">
        <v>9</v>
      </c>
      <c r="I492" s="28" t="s">
        <v>518</v>
      </c>
      <c r="J492" s="32">
        <v>672</v>
      </c>
      <c r="K492" s="33">
        <f t="shared" si="158"/>
        <v>6048</v>
      </c>
      <c r="L492" s="32">
        <v>8</v>
      </c>
      <c r="M492" s="31"/>
    </row>
    <row r="493" spans="1:13" ht="15" customHeight="1" x14ac:dyDescent="0.25">
      <c r="A493" s="148">
        <v>46282</v>
      </c>
      <c r="B493" s="7" t="str">
        <f>INDEX(Réference!A:A,MATCH('Suivi reception'!C493,Réference!F:F,0))</f>
        <v>CONSOMMABLE</v>
      </c>
      <c r="C493" s="27">
        <v>700310001</v>
      </c>
      <c r="D493" s="20" t="str">
        <f>INDEX(Réference!G:G,MATCH('Suivi reception'!C493,Réference!F:F,0))</f>
        <v>CAISSE AMERICAINE DD 400X400X400MM</v>
      </c>
      <c r="E493" s="28" t="s">
        <v>1529</v>
      </c>
      <c r="F493" s="29" t="s">
        <v>526</v>
      </c>
      <c r="G493" s="30" t="s">
        <v>526</v>
      </c>
      <c r="H493" s="31">
        <v>10</v>
      </c>
      <c r="I493" s="28" t="s">
        <v>518</v>
      </c>
      <c r="J493" s="32">
        <v>120</v>
      </c>
      <c r="K493" s="33">
        <f t="shared" si="158"/>
        <v>1200</v>
      </c>
      <c r="L493" s="32">
        <v>1</v>
      </c>
      <c r="M493" s="31"/>
    </row>
    <row r="494" spans="1:13" ht="15" customHeight="1" x14ac:dyDescent="0.25">
      <c r="A494" s="148">
        <v>46282</v>
      </c>
      <c r="B494" s="7" t="str">
        <f>INDEX(Réference!A:A,MATCH('Suivi reception'!C494,Réference!F:F,0))</f>
        <v>CONSOMMABLE</v>
      </c>
      <c r="C494" s="27">
        <v>700310004</v>
      </c>
      <c r="D494" s="20" t="str">
        <f>INDEX(Réference!G:G,MATCH('Suivi reception'!C494,Réference!F:F,0))</f>
        <v>CAISSE AMERICAINE DF 360X270X160MM</v>
      </c>
      <c r="E494" s="28" t="s">
        <v>1529</v>
      </c>
      <c r="F494" s="29" t="s">
        <v>526</v>
      </c>
      <c r="G494" s="30" t="s">
        <v>526</v>
      </c>
      <c r="H494" s="31">
        <v>2</v>
      </c>
      <c r="I494" s="28" t="s">
        <v>518</v>
      </c>
      <c r="J494" s="32">
        <v>800</v>
      </c>
      <c r="K494" s="33">
        <f t="shared" si="158"/>
        <v>1600</v>
      </c>
      <c r="L494" s="32">
        <v>1</v>
      </c>
      <c r="M494" s="31"/>
    </row>
    <row r="495" spans="1:13" ht="15" customHeight="1" x14ac:dyDescent="0.25">
      <c r="A495" s="148">
        <v>46283</v>
      </c>
      <c r="B495" s="7" t="str">
        <f>INDEX(Réference!A:A,MATCH('Suivi reception'!C495,Réference!F:F,0))</f>
        <v>E0.20</v>
      </c>
      <c r="C495" s="27" t="s">
        <v>267</v>
      </c>
      <c r="D495" s="20" t="str">
        <f>INDEX(Réference!G:G,MATCH('Suivi reception'!C495,Réference!F:F,0))</f>
        <v>Lot de 4 petits pains protéinés spécial multigrain</v>
      </c>
      <c r="E495" s="28" t="s">
        <v>34</v>
      </c>
      <c r="F495" s="29" t="s">
        <v>1551</v>
      </c>
      <c r="G495" s="30">
        <v>46351</v>
      </c>
      <c r="H495" s="31">
        <v>3</v>
      </c>
      <c r="I495" s="28" t="s">
        <v>518</v>
      </c>
      <c r="J495" s="32">
        <v>480</v>
      </c>
      <c r="K495" s="33">
        <f t="shared" si="158"/>
        <v>1440</v>
      </c>
      <c r="L495" s="32">
        <v>12</v>
      </c>
      <c r="M495" s="31"/>
    </row>
    <row r="496" spans="1:13" ht="15" customHeight="1" x14ac:dyDescent="0.25">
      <c r="A496" s="148">
        <v>46283</v>
      </c>
      <c r="B496" s="7" t="str">
        <f>INDEX(Réference!A:A,MATCH('Suivi reception'!C496,Réference!F:F,0))</f>
        <v>E0.20</v>
      </c>
      <c r="C496" s="27" t="s">
        <v>267</v>
      </c>
      <c r="D496" s="20" t="str">
        <f>INDEX(Réference!G:G,MATCH('Suivi reception'!C496,Réference!F:F,0))</f>
        <v>Lot de 4 petits pains protéinés spécial multigrain</v>
      </c>
      <c r="E496" s="28" t="s">
        <v>34</v>
      </c>
      <c r="F496" s="29" t="s">
        <v>1551</v>
      </c>
      <c r="G496" s="30">
        <v>46351</v>
      </c>
      <c r="H496" s="31">
        <v>1</v>
      </c>
      <c r="I496" s="28" t="s">
        <v>518</v>
      </c>
      <c r="J496" s="32">
        <v>576</v>
      </c>
      <c r="K496" s="33">
        <f t="shared" ref="K496:K497" si="162">IF(ISBLANK(H496),"",H496*J496)</f>
        <v>576</v>
      </c>
      <c r="L496" s="32">
        <v>12</v>
      </c>
      <c r="M496" s="31"/>
    </row>
    <row r="497" spans="1:13" ht="15" customHeight="1" x14ac:dyDescent="0.25">
      <c r="A497" s="148">
        <v>46283</v>
      </c>
      <c r="B497" s="7" t="str">
        <f>INDEX(Réference!A:A,MATCH('Suivi reception'!C497,Réference!F:F,0))</f>
        <v>E0.20</v>
      </c>
      <c r="C497" s="27" t="s">
        <v>267</v>
      </c>
      <c r="D497" s="20" t="str">
        <f>INDEX(Réference!G:G,MATCH('Suivi reception'!C497,Réference!F:F,0))</f>
        <v>Lot de 4 petits pains protéinés spécial multigrain</v>
      </c>
      <c r="E497" s="28" t="s">
        <v>34</v>
      </c>
      <c r="F497" s="29" t="s">
        <v>1552</v>
      </c>
      <c r="G497" s="30">
        <v>46365</v>
      </c>
      <c r="H497" s="31">
        <v>6</v>
      </c>
      <c r="I497" s="28" t="s">
        <v>518</v>
      </c>
      <c r="J497" s="32">
        <v>480</v>
      </c>
      <c r="K497" s="33">
        <f t="shared" si="162"/>
        <v>2880</v>
      </c>
      <c r="L497" s="32">
        <v>12</v>
      </c>
      <c r="M497" s="31"/>
    </row>
    <row r="498" spans="1:13" ht="15" customHeight="1" x14ac:dyDescent="0.25">
      <c r="A498" s="148">
        <v>46283</v>
      </c>
      <c r="B498" s="7" t="str">
        <f>INDEX(Réference!A:A,MATCH('Suivi reception'!C498,Réference!F:F,0))</f>
        <v>E0.20</v>
      </c>
      <c r="C498" s="27" t="s">
        <v>267</v>
      </c>
      <c r="D498" s="20" t="str">
        <f>INDEX(Réference!G:G,MATCH('Suivi reception'!C498,Réference!F:F,0))</f>
        <v>Lot de 4 petits pains protéinés spécial multigrain</v>
      </c>
      <c r="E498" s="28" t="s">
        <v>34</v>
      </c>
      <c r="F498" s="29" t="s">
        <v>1552</v>
      </c>
      <c r="G498" s="30">
        <v>46365</v>
      </c>
      <c r="H498" s="31">
        <v>1</v>
      </c>
      <c r="I498" s="28" t="s">
        <v>518</v>
      </c>
      <c r="J498" s="32">
        <v>288</v>
      </c>
      <c r="K498" s="33">
        <f t="shared" ref="K498" si="163">IF(ISBLANK(H498),"",H498*J498)</f>
        <v>288</v>
      </c>
      <c r="L498" s="32">
        <v>12</v>
      </c>
      <c r="M498" s="31"/>
    </row>
    <row r="499" spans="1:13" ht="15" customHeight="1" x14ac:dyDescent="0.25">
      <c r="A499" s="148">
        <v>46283</v>
      </c>
      <c r="B499" s="7" t="str">
        <f>INDEX(Réference!A:A,MATCH('Suivi reception'!C499,Réference!F:F,0))</f>
        <v>G0.008</v>
      </c>
      <c r="C499" s="27" t="s">
        <v>398</v>
      </c>
      <c r="D499" s="20" t="str">
        <f>INDEX(Réference!G:G,MATCH('Suivi reception'!C499,Réference!F:F,0))</f>
        <v>Muesli aux pépites de chocolat et noisettes</v>
      </c>
      <c r="E499" s="28" t="s">
        <v>55</v>
      </c>
      <c r="F499" s="29" t="s">
        <v>1549</v>
      </c>
      <c r="G499" s="30">
        <v>46625</v>
      </c>
      <c r="H499" s="31">
        <v>3</v>
      </c>
      <c r="I499" s="28" t="s">
        <v>518</v>
      </c>
      <c r="J499" s="32">
        <v>4800</v>
      </c>
      <c r="K499" s="33">
        <f>IF(ISBLANK(H499),"",H499*J499)</f>
        <v>14400</v>
      </c>
      <c r="L499" s="32">
        <v>60</v>
      </c>
      <c r="M499" s="31"/>
    </row>
    <row r="500" spans="1:13" ht="15" customHeight="1" x14ac:dyDescent="0.25">
      <c r="A500" s="148">
        <v>46283</v>
      </c>
      <c r="B500" s="7" t="str">
        <f>INDEX(Réference!A:A,MATCH('Suivi reception'!C500,Réference!F:F,0))</f>
        <v>G0.008</v>
      </c>
      <c r="C500" s="27" t="s">
        <v>398</v>
      </c>
      <c r="D500" s="20" t="str">
        <f>INDEX(Réference!G:G,MATCH('Suivi reception'!C500,Réference!F:F,0))</f>
        <v>Muesli aux pépites de chocolat et noisettes</v>
      </c>
      <c r="E500" s="28" t="s">
        <v>55</v>
      </c>
      <c r="F500" s="29" t="s">
        <v>1549</v>
      </c>
      <c r="G500" s="30">
        <v>46625</v>
      </c>
      <c r="H500" s="31">
        <v>1</v>
      </c>
      <c r="I500" s="28" t="s">
        <v>518</v>
      </c>
      <c r="J500" s="32">
        <v>480</v>
      </c>
      <c r="K500" s="33">
        <f t="shared" ref="K500" si="164">IF(ISBLANK(H500),"",H500*J500)</f>
        <v>480</v>
      </c>
      <c r="L500" s="32">
        <v>60</v>
      </c>
      <c r="M500" s="31"/>
    </row>
    <row r="501" spans="1:13" ht="15" customHeight="1" x14ac:dyDescent="0.25">
      <c r="A501" s="148">
        <v>46283</v>
      </c>
      <c r="B501" s="7" t="str">
        <f>INDEX(Réference!A:A,MATCH('Suivi reception'!C501,Réference!F:F,0))</f>
        <v>F0.010</v>
      </c>
      <c r="C501" s="27" t="s">
        <v>293</v>
      </c>
      <c r="D501" s="20" t="str">
        <f>INDEX(Réference!G:G,MATCH('Suivi reception'!C501,Réference!F:F,0))</f>
        <v>Biscuits chocolat noisettes</v>
      </c>
      <c r="E501" s="28" t="s">
        <v>55</v>
      </c>
      <c r="F501" s="29" t="s">
        <v>1553</v>
      </c>
      <c r="G501" s="30">
        <v>46641</v>
      </c>
      <c r="H501" s="31">
        <v>3</v>
      </c>
      <c r="I501" s="28" t="s">
        <v>518</v>
      </c>
      <c r="J501" s="32">
        <v>6336</v>
      </c>
      <c r="K501" s="33">
        <f>IF(ISBLANK(H501),"",H501*J501)</f>
        <v>19008</v>
      </c>
      <c r="L501" s="32">
        <v>99</v>
      </c>
      <c r="M501" s="31"/>
    </row>
    <row r="502" spans="1:13" ht="15" customHeight="1" x14ac:dyDescent="0.25">
      <c r="A502" s="148">
        <v>46283</v>
      </c>
      <c r="B502" s="7" t="str">
        <f>INDEX(Réference!A:A,MATCH('Suivi reception'!C502,Réference!F:F,0))</f>
        <v>F0.010</v>
      </c>
      <c r="C502" s="27" t="s">
        <v>293</v>
      </c>
      <c r="D502" s="20" t="str">
        <f>INDEX(Réference!G:G,MATCH('Suivi reception'!C502,Réference!F:F,0))</f>
        <v>Biscuits chocolat noisettes</v>
      </c>
      <c r="E502" s="28" t="s">
        <v>55</v>
      </c>
      <c r="F502" s="29" t="s">
        <v>1553</v>
      </c>
      <c r="G502" s="30">
        <v>46641</v>
      </c>
      <c r="H502" s="31">
        <v>1</v>
      </c>
      <c r="I502" s="28" t="s">
        <v>518</v>
      </c>
      <c r="J502" s="32">
        <v>6237</v>
      </c>
      <c r="K502" s="33">
        <f t="shared" ref="K502" si="165">IF(ISBLANK(H502),"",H502*J502)</f>
        <v>6237</v>
      </c>
      <c r="L502" s="32">
        <v>99</v>
      </c>
      <c r="M502" s="31"/>
    </row>
    <row r="503" spans="1:13" ht="15" customHeight="1" x14ac:dyDescent="0.25">
      <c r="A503" s="148">
        <v>46283</v>
      </c>
      <c r="B503" s="7" t="str">
        <f>INDEX(Réference!A:A,MATCH('Suivi reception'!C503,Réference!F:F,0))</f>
        <v>F0.014</v>
      </c>
      <c r="C503" s="27" t="s">
        <v>303</v>
      </c>
      <c r="D503" s="20" t="str">
        <f>INDEX(Réference!G:G,MATCH('Suivi reception'!C503,Réference!F:F,0))</f>
        <v>Biscuits aux céréales</v>
      </c>
      <c r="E503" s="28" t="s">
        <v>55</v>
      </c>
      <c r="F503" s="29" t="s">
        <v>1554</v>
      </c>
      <c r="G503" s="30">
        <v>46640</v>
      </c>
      <c r="H503" s="31">
        <v>1</v>
      </c>
      <c r="I503" s="28" t="s">
        <v>518</v>
      </c>
      <c r="J503" s="32">
        <v>6336</v>
      </c>
      <c r="K503" s="33">
        <f>IF(ISBLANK(H503),"",H503*J503)</f>
        <v>6336</v>
      </c>
      <c r="L503" s="32">
        <v>99</v>
      </c>
      <c r="M503" s="31"/>
    </row>
    <row r="504" spans="1:13" ht="15" customHeight="1" x14ac:dyDescent="0.25">
      <c r="A504" s="148">
        <v>46283</v>
      </c>
      <c r="B504" s="7" t="str">
        <f>INDEX(Réference!A:A,MATCH('Suivi reception'!C504,Réference!F:F,0))</f>
        <v>F0.014</v>
      </c>
      <c r="C504" s="27" t="s">
        <v>303</v>
      </c>
      <c r="D504" s="20" t="str">
        <f>INDEX(Réference!G:G,MATCH('Suivi reception'!C504,Réference!F:F,0))</f>
        <v>Biscuits aux céréales</v>
      </c>
      <c r="E504" s="28" t="s">
        <v>55</v>
      </c>
      <c r="F504" s="29" t="s">
        <v>1554</v>
      </c>
      <c r="G504" s="30">
        <v>46640</v>
      </c>
      <c r="H504" s="31">
        <v>1</v>
      </c>
      <c r="I504" s="28" t="s">
        <v>518</v>
      </c>
      <c r="J504" s="32">
        <v>6237</v>
      </c>
      <c r="K504" s="33">
        <f t="shared" ref="K504:K505" si="166">IF(ISBLANK(H504),"",H504*J504)</f>
        <v>6237</v>
      </c>
      <c r="L504" s="32">
        <v>99</v>
      </c>
      <c r="M504" s="31"/>
    </row>
    <row r="505" spans="1:13" ht="15" customHeight="1" x14ac:dyDescent="0.25">
      <c r="A505" s="148">
        <v>46283</v>
      </c>
      <c r="B505" s="7" t="str">
        <f>INDEX(Réference!A:A,MATCH('Suivi reception'!C505,Réference!F:F,0))</f>
        <v>F0.014</v>
      </c>
      <c r="C505" s="27" t="s">
        <v>303</v>
      </c>
      <c r="D505" s="20" t="str">
        <f>INDEX(Réference!G:G,MATCH('Suivi reception'!C505,Réference!F:F,0))</f>
        <v>Biscuits aux céréales</v>
      </c>
      <c r="E505" s="28" t="s">
        <v>55</v>
      </c>
      <c r="F505" s="29" t="s">
        <v>1553</v>
      </c>
      <c r="G505" s="30">
        <v>46641</v>
      </c>
      <c r="H505" s="31">
        <v>2</v>
      </c>
      <c r="I505" s="28" t="s">
        <v>518</v>
      </c>
      <c r="J505" s="32">
        <v>6336</v>
      </c>
      <c r="K505" s="33">
        <f t="shared" si="166"/>
        <v>12672</v>
      </c>
      <c r="L505" s="32">
        <v>99</v>
      </c>
      <c r="M505" s="31"/>
    </row>
    <row r="506" spans="1:13" ht="15" customHeight="1" x14ac:dyDescent="0.25">
      <c r="A506" s="148">
        <v>46283</v>
      </c>
      <c r="B506" s="7" t="str">
        <f>INDEX(Réference!A:A,MATCH('Suivi reception'!C506,Réference!F:F,0))</f>
        <v>F0.014</v>
      </c>
      <c r="C506" s="27" t="s">
        <v>303</v>
      </c>
      <c r="D506" s="20" t="str">
        <f>INDEX(Réference!G:G,MATCH('Suivi reception'!C506,Réference!F:F,0))</f>
        <v>Biscuits aux céréales</v>
      </c>
      <c r="E506" s="28" t="s">
        <v>55</v>
      </c>
      <c r="F506" s="29" t="s">
        <v>1553</v>
      </c>
      <c r="G506" s="30">
        <v>46641</v>
      </c>
      <c r="H506" s="31">
        <v>1</v>
      </c>
      <c r="I506" s="28" t="s">
        <v>518</v>
      </c>
      <c r="J506" s="32">
        <v>990</v>
      </c>
      <c r="K506" s="33">
        <f t="shared" ref="K506" si="167">IF(ISBLANK(H506),"",H506*J506)</f>
        <v>990</v>
      </c>
      <c r="L506" s="32">
        <v>99</v>
      </c>
      <c r="M506" s="31"/>
    </row>
    <row r="507" spans="1:13" ht="15" customHeight="1" x14ac:dyDescent="0.25">
      <c r="A507" s="148">
        <v>46283</v>
      </c>
      <c r="B507" s="7" t="str">
        <f>INDEX(Réference!A:A,MATCH('Suivi reception'!C507,Réference!F:F,0))</f>
        <v>F0.002</v>
      </c>
      <c r="C507" s="27" t="s">
        <v>274</v>
      </c>
      <c r="D507" s="20" t="str">
        <f>INDEX(Réference!G:G,MATCH('Suivi reception'!C507,Réference!F:F,0))</f>
        <v>Mini cake banane</v>
      </c>
      <c r="E507" s="28" t="s">
        <v>16</v>
      </c>
      <c r="F507" s="29" t="s">
        <v>1555</v>
      </c>
      <c r="G507" s="30">
        <v>46404</v>
      </c>
      <c r="H507" s="31">
        <v>1</v>
      </c>
      <c r="I507" s="28" t="s">
        <v>518</v>
      </c>
      <c r="J507" s="32">
        <v>3600</v>
      </c>
      <c r="K507" s="33">
        <f t="shared" si="158"/>
        <v>3600</v>
      </c>
      <c r="L507" s="32">
        <v>50</v>
      </c>
      <c r="M507" s="31"/>
    </row>
    <row r="508" spans="1:13" ht="15" customHeight="1" x14ac:dyDescent="0.25">
      <c r="A508" s="148">
        <v>46283</v>
      </c>
      <c r="B508" s="7" t="str">
        <f>INDEX(Réference!A:A,MATCH('Suivi reception'!C508,Réference!F:F,0))</f>
        <v>F0.002</v>
      </c>
      <c r="C508" s="27" t="s">
        <v>274</v>
      </c>
      <c r="D508" s="20" t="str">
        <f>INDEX(Réference!G:G,MATCH('Suivi reception'!C508,Réference!F:F,0))</f>
        <v>Mini cake banane</v>
      </c>
      <c r="E508" s="28" t="s">
        <v>16</v>
      </c>
      <c r="F508" s="29" t="s">
        <v>1556</v>
      </c>
      <c r="G508" s="30">
        <v>46404</v>
      </c>
      <c r="H508" s="31">
        <v>1</v>
      </c>
      <c r="I508" s="28" t="s">
        <v>518</v>
      </c>
      <c r="J508" s="32">
        <v>3100</v>
      </c>
      <c r="K508" s="33">
        <f t="shared" ref="K508" si="168">IF(ISBLANK(H508),"",H508*J508)</f>
        <v>3100</v>
      </c>
      <c r="L508" s="32">
        <v>50</v>
      </c>
      <c r="M508" s="31"/>
    </row>
    <row r="509" spans="1:13" ht="15" customHeight="1" x14ac:dyDescent="0.25">
      <c r="A509" s="148">
        <v>46283</v>
      </c>
      <c r="B509" s="7" t="str">
        <f>INDEX(Réference!A:A,MATCH('Suivi reception'!C509,Réference!F:F,0))</f>
        <v>F0.035</v>
      </c>
      <c r="C509" s="27" t="s">
        <v>350</v>
      </c>
      <c r="D509" s="20" t="str">
        <f>INDEX(Réference!G:G,MATCH('Suivi reception'!C509,Réference!F:F,0))</f>
        <v>Barre chocolat fruits rouges</v>
      </c>
      <c r="E509" s="28" t="s">
        <v>521</v>
      </c>
      <c r="F509" s="29" t="s">
        <v>1545</v>
      </c>
      <c r="G509" s="30">
        <v>46646</v>
      </c>
      <c r="H509" s="31">
        <v>3</v>
      </c>
      <c r="I509" s="28" t="s">
        <v>518</v>
      </c>
      <c r="J509" s="32">
        <v>6720</v>
      </c>
      <c r="K509" s="33">
        <f>IF(ISBLANK(H509),"",H509*J509)</f>
        <v>20160</v>
      </c>
      <c r="L509" s="32">
        <v>105</v>
      </c>
      <c r="M509" s="31"/>
    </row>
    <row r="510" spans="1:13" ht="15" customHeight="1" x14ac:dyDescent="0.25">
      <c r="A510" s="148">
        <v>46283</v>
      </c>
      <c r="B510" s="7" t="str">
        <f>INDEX(Réference!A:A,MATCH('Suivi reception'!C510,Réference!F:F,0))</f>
        <v>F0.035</v>
      </c>
      <c r="C510" s="27" t="s">
        <v>350</v>
      </c>
      <c r="D510" s="20" t="str">
        <f>INDEX(Réference!G:G,MATCH('Suivi reception'!C510,Réference!F:F,0))</f>
        <v>Barre chocolat fruits rouges</v>
      </c>
      <c r="E510" s="28" t="s">
        <v>521</v>
      </c>
      <c r="F510" s="29" t="s">
        <v>1545</v>
      </c>
      <c r="G510" s="30">
        <v>46646</v>
      </c>
      <c r="H510" s="31">
        <v>1</v>
      </c>
      <c r="I510" s="28" t="s">
        <v>518</v>
      </c>
      <c r="J510" s="32">
        <v>8295</v>
      </c>
      <c r="K510" s="33">
        <f t="shared" ref="K510" si="169">IF(ISBLANK(H510),"",H510*J510)</f>
        <v>8295</v>
      </c>
      <c r="L510" s="32">
        <v>105</v>
      </c>
      <c r="M510" s="31"/>
    </row>
    <row r="511" spans="1:13" ht="15" customHeight="1" x14ac:dyDescent="0.25">
      <c r="A511" s="148">
        <v>46283</v>
      </c>
      <c r="B511" s="7" t="str">
        <f>INDEX(Réference!A:A,MATCH('Suivi reception'!C511,Réference!F:F,0))</f>
        <v>F0.034</v>
      </c>
      <c r="C511" s="27" t="s">
        <v>348</v>
      </c>
      <c r="D511" s="20" t="str">
        <f>INDEX(Réference!G:G,MATCH('Suivi reception'!C511,Réference!F:F,0))</f>
        <v>Barre granola pomme cannelle</v>
      </c>
      <c r="E511" s="28" t="s">
        <v>521</v>
      </c>
      <c r="F511" s="29" t="s">
        <v>1546</v>
      </c>
      <c r="G511" s="30">
        <v>46641</v>
      </c>
      <c r="H511" s="31">
        <v>1</v>
      </c>
      <c r="I511" s="28" t="s">
        <v>518</v>
      </c>
      <c r="J511" s="32">
        <v>6400</v>
      </c>
      <c r="K511" s="33">
        <f>IF(ISBLANK(H511),"",H511*J511)</f>
        <v>6400</v>
      </c>
      <c r="L511" s="32">
        <v>80</v>
      </c>
      <c r="M511" s="31"/>
    </row>
    <row r="512" spans="1:13" ht="15" customHeight="1" x14ac:dyDescent="0.25">
      <c r="A512" s="148">
        <v>46283</v>
      </c>
      <c r="B512" s="7" t="str">
        <f>INDEX(Réference!A:A,MATCH('Suivi reception'!C512,Réference!F:F,0))</f>
        <v>F0.034</v>
      </c>
      <c r="C512" s="27" t="s">
        <v>348</v>
      </c>
      <c r="D512" s="20" t="str">
        <f>INDEX(Réference!G:G,MATCH('Suivi reception'!C512,Réference!F:F,0))</f>
        <v>Barre granola pomme cannelle</v>
      </c>
      <c r="E512" s="28" t="s">
        <v>521</v>
      </c>
      <c r="F512" s="29" t="s">
        <v>1546</v>
      </c>
      <c r="G512" s="30">
        <v>46641</v>
      </c>
      <c r="H512" s="31">
        <v>1</v>
      </c>
      <c r="I512" s="28" t="s">
        <v>518</v>
      </c>
      <c r="J512" s="32">
        <v>7165</v>
      </c>
      <c r="K512" s="33">
        <f t="shared" ref="K512" si="170">IF(ISBLANK(H512),"",H512*J512)</f>
        <v>7165</v>
      </c>
      <c r="L512" s="32">
        <v>80</v>
      </c>
      <c r="M512" s="31"/>
    </row>
    <row r="513" spans="1:13" ht="15" customHeight="1" x14ac:dyDescent="0.25">
      <c r="A513" s="148">
        <v>46283</v>
      </c>
      <c r="B513" s="7" t="str">
        <f>INDEX(Réference!A:A,MATCH('Suivi reception'!C513,Réference!F:F,0))</f>
        <v>F0.030</v>
      </c>
      <c r="C513" s="27" t="s">
        <v>340</v>
      </c>
      <c r="D513" s="20" t="str">
        <f>INDEX(Réference!G:G,MATCH('Suivi reception'!C513,Réference!F:F,0))</f>
        <v>Barre granola pépites de chocolat et baie de goji</v>
      </c>
      <c r="E513" s="28" t="s">
        <v>521</v>
      </c>
      <c r="F513" s="29" t="s">
        <v>1547</v>
      </c>
      <c r="G513" s="30">
        <v>46639</v>
      </c>
      <c r="H513" s="31">
        <v>2</v>
      </c>
      <c r="I513" s="28" t="s">
        <v>518</v>
      </c>
      <c r="J513" s="32">
        <v>7200</v>
      </c>
      <c r="K513" s="33">
        <f>IF(ISBLANK(H513),"",H513*J513)</f>
        <v>14400</v>
      </c>
      <c r="L513" s="32">
        <v>90</v>
      </c>
      <c r="M513" s="31"/>
    </row>
    <row r="514" spans="1:13" ht="15" customHeight="1" x14ac:dyDescent="0.25">
      <c r="A514" s="148">
        <v>46283</v>
      </c>
      <c r="B514" s="7" t="str">
        <f>INDEX(Réference!A:A,MATCH('Suivi reception'!C514,Réference!F:F,0))</f>
        <v>F0.030</v>
      </c>
      <c r="C514" s="27" t="s">
        <v>340</v>
      </c>
      <c r="D514" s="20" t="str">
        <f>INDEX(Réference!G:G,MATCH('Suivi reception'!C514,Réference!F:F,0))</f>
        <v>Barre granola pépites de chocolat et baie de goji</v>
      </c>
      <c r="E514" s="28" t="s">
        <v>521</v>
      </c>
      <c r="F514" s="29" t="s">
        <v>1547</v>
      </c>
      <c r="G514" s="30">
        <v>46639</v>
      </c>
      <c r="H514" s="31">
        <v>1</v>
      </c>
      <c r="I514" s="28" t="s">
        <v>518</v>
      </c>
      <c r="J514" s="32">
        <v>3993</v>
      </c>
      <c r="K514" s="33">
        <f t="shared" ref="K514" si="171">IF(ISBLANK(H514),"",H514*J514)</f>
        <v>3993</v>
      </c>
      <c r="L514" s="32">
        <v>90</v>
      </c>
      <c r="M514" s="31"/>
    </row>
    <row r="515" spans="1:13" ht="15" customHeight="1" x14ac:dyDescent="0.25">
      <c r="A515" s="148">
        <v>46283</v>
      </c>
      <c r="B515" s="7" t="str">
        <f>INDEX(Réference!A:A,MATCH('Suivi reception'!C515,Réference!F:F,0))</f>
        <v>F0.027</v>
      </c>
      <c r="C515" s="27" t="s">
        <v>336</v>
      </c>
      <c r="D515" s="20" t="str">
        <f>INDEX(Réference!G:G,MATCH('Suivi reception'!C515,Réference!F:F,0))</f>
        <v>Barre Granola chocolat noisette</v>
      </c>
      <c r="E515" s="28" t="s">
        <v>521</v>
      </c>
      <c r="F515" s="29" t="s">
        <v>1547</v>
      </c>
      <c r="G515" s="30">
        <v>46639</v>
      </c>
      <c r="H515" s="31">
        <v>5</v>
      </c>
      <c r="I515" s="28" t="s">
        <v>518</v>
      </c>
      <c r="J515" s="32">
        <v>7200</v>
      </c>
      <c r="K515" s="33">
        <f>IF(ISBLANK(H515),"",H515*J515)</f>
        <v>36000</v>
      </c>
      <c r="L515" s="32">
        <v>90</v>
      </c>
      <c r="M515" s="31"/>
    </row>
    <row r="516" spans="1:13" ht="15" customHeight="1" x14ac:dyDescent="0.25">
      <c r="A516" s="148">
        <v>46283</v>
      </c>
      <c r="B516" s="7" t="str">
        <f>INDEX(Réference!A:A,MATCH('Suivi reception'!C516,Réference!F:F,0))</f>
        <v>F0.027</v>
      </c>
      <c r="C516" s="27" t="s">
        <v>336</v>
      </c>
      <c r="D516" s="20" t="str">
        <f>INDEX(Réference!G:G,MATCH('Suivi reception'!C516,Réference!F:F,0))</f>
        <v>Barre Granola chocolat noisette</v>
      </c>
      <c r="E516" s="28" t="s">
        <v>521</v>
      </c>
      <c r="F516" s="29" t="s">
        <v>1547</v>
      </c>
      <c r="G516" s="30">
        <v>46639</v>
      </c>
      <c r="H516" s="31">
        <v>1</v>
      </c>
      <c r="I516" s="28" t="s">
        <v>518</v>
      </c>
      <c r="J516" s="32">
        <v>7905</v>
      </c>
      <c r="K516" s="33">
        <f t="shared" ref="K516" si="172">IF(ISBLANK(H516),"",H516*J516)</f>
        <v>7905</v>
      </c>
      <c r="L516" s="32">
        <v>90</v>
      </c>
      <c r="M516" s="31"/>
    </row>
    <row r="517" spans="1:13" ht="15" customHeight="1" x14ac:dyDescent="0.25">
      <c r="A517" s="148">
        <v>46283</v>
      </c>
      <c r="B517" s="7" t="str">
        <f>INDEX(Réference!A:A,MATCH('Suivi reception'!C517,Réference!F:F,0))</f>
        <v>GRAADE</v>
      </c>
      <c r="C517" s="27">
        <v>410040001</v>
      </c>
      <c r="D517" s="20" t="str">
        <f>INDEX(Réference!G:G,MATCH('Suivi reception'!C517,Réference!F:F,0))</f>
        <v>Barre protéinée chocolat noir et caramel 80g</v>
      </c>
      <c r="E517" s="28" t="s">
        <v>521</v>
      </c>
      <c r="F517" s="29" t="s">
        <v>1548</v>
      </c>
      <c r="G517" s="30">
        <v>46640</v>
      </c>
      <c r="H517" s="31">
        <v>2</v>
      </c>
      <c r="I517" s="28" t="s">
        <v>518</v>
      </c>
      <c r="J517" s="32">
        <v>4480</v>
      </c>
      <c r="K517" s="33">
        <f>IF(ISBLANK(H517),"",H517*J517)</f>
        <v>8960</v>
      </c>
      <c r="L517" s="32">
        <v>56</v>
      </c>
      <c r="M517" s="31"/>
    </row>
    <row r="518" spans="1:13" ht="15" customHeight="1" x14ac:dyDescent="0.25">
      <c r="A518" s="148">
        <v>46283</v>
      </c>
      <c r="B518" s="7" t="str">
        <f>INDEX(Réference!A:A,MATCH('Suivi reception'!C518,Réference!F:F,0))</f>
        <v>GRAADE</v>
      </c>
      <c r="C518" s="27">
        <v>410040001</v>
      </c>
      <c r="D518" s="20" t="str">
        <f>INDEX(Réference!G:G,MATCH('Suivi reception'!C518,Réference!F:F,0))</f>
        <v>Barre protéinée chocolat noir et caramel 80g</v>
      </c>
      <c r="E518" s="28" t="s">
        <v>521</v>
      </c>
      <c r="F518" s="29" t="s">
        <v>1548</v>
      </c>
      <c r="G518" s="30">
        <v>46640</v>
      </c>
      <c r="H518" s="31">
        <v>1</v>
      </c>
      <c r="I518" s="28" t="s">
        <v>518</v>
      </c>
      <c r="J518" s="32">
        <v>2730</v>
      </c>
      <c r="K518" s="33">
        <f>IF(ISBLANK(H518),"",H518*J518)</f>
        <v>2730</v>
      </c>
      <c r="L518" s="32">
        <v>56</v>
      </c>
      <c r="M518" s="31"/>
    </row>
    <row r="519" spans="1:13" ht="15" customHeight="1" x14ac:dyDescent="0.25">
      <c r="A519" s="148">
        <v>46283</v>
      </c>
      <c r="B519" s="7" t="str">
        <f>INDEX(Réference!A:A,MATCH('Suivi reception'!C519,Réference!F:F,0))</f>
        <v>GRAADE</v>
      </c>
      <c r="C519" s="27">
        <v>410040002</v>
      </c>
      <c r="D519" s="20" t="str">
        <f>INDEX(Réference!G:G,MATCH('Suivi reception'!C519,Réference!F:F,0))</f>
        <v>Barre protéinée chocolat noir et noisettes 80g</v>
      </c>
      <c r="E519" s="28" t="s">
        <v>521</v>
      </c>
      <c r="F519" s="29" t="s">
        <v>1548</v>
      </c>
      <c r="G519" s="30">
        <v>46640</v>
      </c>
      <c r="H519" s="31">
        <v>2</v>
      </c>
      <c r="I519" s="28" t="s">
        <v>518</v>
      </c>
      <c r="J519" s="32">
        <v>4480</v>
      </c>
      <c r="K519" s="33">
        <f>IF(ISBLANK(H519),"",H519*J519)</f>
        <v>8960</v>
      </c>
      <c r="L519" s="32">
        <v>56</v>
      </c>
      <c r="M519" s="31"/>
    </row>
    <row r="520" spans="1:13" ht="15" customHeight="1" x14ac:dyDescent="0.25">
      <c r="A520" s="148">
        <v>46283</v>
      </c>
      <c r="B520" s="7" t="str">
        <f>INDEX(Réference!A:A,MATCH('Suivi reception'!C520,Réference!F:F,0))</f>
        <v>GRAADE</v>
      </c>
      <c r="C520" s="27">
        <v>410040002</v>
      </c>
      <c r="D520" s="20" t="str">
        <f>INDEX(Réference!G:G,MATCH('Suivi reception'!C520,Réference!F:F,0))</f>
        <v>Barre protéinée chocolat noir et noisettes 80g</v>
      </c>
      <c r="E520" s="28" t="s">
        <v>521</v>
      </c>
      <c r="F520" s="29" t="s">
        <v>1548</v>
      </c>
      <c r="G520" s="30">
        <v>46640</v>
      </c>
      <c r="H520" s="31">
        <v>1</v>
      </c>
      <c r="I520" s="28" t="s">
        <v>518</v>
      </c>
      <c r="J520" s="32">
        <v>2688</v>
      </c>
      <c r="K520" s="33">
        <f>IF(ISBLANK(H520),"",H520*J520)</f>
        <v>2688</v>
      </c>
      <c r="L520" s="32">
        <v>56</v>
      </c>
      <c r="M520" s="31"/>
    </row>
    <row r="521" spans="1:13" ht="15" customHeight="1" x14ac:dyDescent="0.25">
      <c r="A521" s="148">
        <v>46283</v>
      </c>
      <c r="B521" s="7" t="str">
        <f>INDEX(Réference!A:A,MATCH('Suivi reception'!C521,Réference!F:F,0))</f>
        <v>GRAADE</v>
      </c>
      <c r="C521" s="27">
        <v>410040003</v>
      </c>
      <c r="D521" s="20" t="str">
        <f>INDEX(Réference!G:G,MATCH('Suivi reception'!C521,Réference!F:F,0))</f>
        <v>Barre protéinée chocolat noir et cacahuètes 80g</v>
      </c>
      <c r="E521" s="28" t="s">
        <v>521</v>
      </c>
      <c r="F521" s="29" t="s">
        <v>1560</v>
      </c>
      <c r="G521" s="30">
        <v>46569</v>
      </c>
      <c r="H521" s="31">
        <v>1</v>
      </c>
      <c r="I521" s="28" t="s">
        <v>518</v>
      </c>
      <c r="J521" s="32">
        <v>728</v>
      </c>
      <c r="K521" s="33">
        <f>IF(ISBLANK(H521),"",H521*J521)</f>
        <v>728</v>
      </c>
      <c r="L521" s="32">
        <v>56</v>
      </c>
      <c r="M521" s="31"/>
    </row>
    <row r="522" spans="1:13" ht="15" customHeight="1" x14ac:dyDescent="0.25">
      <c r="A522" s="148">
        <v>46283</v>
      </c>
      <c r="B522" s="7" t="str">
        <f>INDEX(Réference!A:A,MATCH('Suivi reception'!C522,Réference!F:F,0))</f>
        <v>CONSOMMABLE</v>
      </c>
      <c r="C522" s="27">
        <v>700390001</v>
      </c>
      <c r="D522" s="20" t="str">
        <f>INDEX(Réference!G:G,MATCH('Suivi reception'!C522,Réference!F:F,0))</f>
        <v>CA FD SEMI AUTO 385X192X185 EXT SANS IMP</v>
      </c>
      <c r="E522" s="28" t="s">
        <v>813</v>
      </c>
      <c r="F522" s="29" t="s">
        <v>526</v>
      </c>
      <c r="G522" s="30" t="s">
        <v>526</v>
      </c>
      <c r="H522" s="31">
        <v>1</v>
      </c>
      <c r="I522" s="28" t="s">
        <v>518</v>
      </c>
      <c r="J522" s="32">
        <v>1100</v>
      </c>
      <c r="K522" s="33">
        <f t="shared" ref="K522:K526" si="173">IF(ISBLANK(H522),"",H522*J522)</f>
        <v>1100</v>
      </c>
      <c r="L522" s="32">
        <v>1</v>
      </c>
      <c r="M522" s="31"/>
    </row>
    <row r="523" spans="1:13" ht="15" customHeight="1" x14ac:dyDescent="0.25">
      <c r="A523" s="148">
        <v>46283</v>
      </c>
      <c r="B523" s="7" t="str">
        <f>INDEX(Réference!A:A,MATCH('Suivi reception'!C523,Réference!F:F,0))</f>
        <v>CONSOMMABLE</v>
      </c>
      <c r="C523" s="27">
        <v>700390001</v>
      </c>
      <c r="D523" s="20" t="str">
        <f>INDEX(Réference!G:G,MATCH('Suivi reception'!C523,Réference!F:F,0))</f>
        <v>CA FD SEMI AUTO 385X192X185 EXT SANS IMP</v>
      </c>
      <c r="E523" s="28" t="s">
        <v>813</v>
      </c>
      <c r="F523" s="29" t="s">
        <v>526</v>
      </c>
      <c r="G523" s="30" t="s">
        <v>526</v>
      </c>
      <c r="H523" s="31">
        <v>1</v>
      </c>
      <c r="I523" s="28" t="s">
        <v>518</v>
      </c>
      <c r="J523" s="32">
        <v>700</v>
      </c>
      <c r="K523" s="33">
        <f t="shared" ref="K523:K525" si="174">IF(ISBLANK(H523),"",H523*J523)</f>
        <v>700</v>
      </c>
      <c r="L523" s="32">
        <v>1</v>
      </c>
      <c r="M523" s="31"/>
    </row>
    <row r="524" spans="1:13" ht="15" customHeight="1" x14ac:dyDescent="0.25">
      <c r="A524" s="148">
        <v>46287</v>
      </c>
      <c r="B524" s="7" t="str">
        <f>INDEX(Réference!A:A,MATCH('Suivi reception'!C524,Réference!F:F,0))</f>
        <v>E0.22</v>
      </c>
      <c r="C524" s="27" t="s">
        <v>1564</v>
      </c>
      <c r="D524" s="20" t="str">
        <f>INDEX(Réference!G:G,MATCH('Suivi reception'!C524,Réference!F:F,0))</f>
        <v>Chili sin carne</v>
      </c>
      <c r="E524" s="28" t="s">
        <v>8</v>
      </c>
      <c r="F524" s="29" t="s">
        <v>1566</v>
      </c>
      <c r="G524" s="30">
        <v>46832</v>
      </c>
      <c r="H524" s="31">
        <v>10</v>
      </c>
      <c r="I524" s="28" t="s">
        <v>518</v>
      </c>
      <c r="J524" s="32">
        <v>1080</v>
      </c>
      <c r="K524" s="33">
        <f t="shared" si="174"/>
        <v>10800</v>
      </c>
      <c r="L524" s="32">
        <v>27</v>
      </c>
      <c r="M524" s="31"/>
    </row>
    <row r="525" spans="1:13" ht="15" customHeight="1" x14ac:dyDescent="0.25">
      <c r="A525" s="148">
        <v>46287</v>
      </c>
      <c r="B525" s="7" t="str">
        <f>INDEX(Réference!A:A,MATCH('Suivi reception'!C525,Réference!F:F,0))</f>
        <v>E0.22</v>
      </c>
      <c r="C525" s="27" t="s">
        <v>1564</v>
      </c>
      <c r="D525" s="20" t="str">
        <f>INDEX(Réference!G:G,MATCH('Suivi reception'!C525,Réference!F:F,0))</f>
        <v>Chili sin carne</v>
      </c>
      <c r="E525" s="28" t="s">
        <v>8</v>
      </c>
      <c r="F525" s="29" t="s">
        <v>1566</v>
      </c>
      <c r="G525" s="30">
        <v>46832</v>
      </c>
      <c r="H525" s="31">
        <v>1</v>
      </c>
      <c r="I525" s="28" t="s">
        <v>518</v>
      </c>
      <c r="J525" s="32">
        <v>1026</v>
      </c>
      <c r="K525" s="33">
        <f t="shared" si="174"/>
        <v>1026</v>
      </c>
      <c r="L525" s="32">
        <v>27</v>
      </c>
      <c r="M525" s="31"/>
    </row>
    <row r="526" spans="1:13" ht="15" customHeight="1" x14ac:dyDescent="0.25">
      <c r="A526" s="148">
        <v>46287</v>
      </c>
      <c r="B526" s="7" t="str">
        <f>INDEX(Réference!A:A,MATCH('Suivi reception'!C526,Réference!F:F,0))</f>
        <v>D0.08</v>
      </c>
      <c r="C526" s="27" t="s">
        <v>185</v>
      </c>
      <c r="D526" s="20" t="str">
        <f>INDEX(Réference!G:G,MATCH('Suivi reception'!C526,Réference!F:F,0))</f>
        <v>Paella</v>
      </c>
      <c r="E526" s="28" t="s">
        <v>8</v>
      </c>
      <c r="F526" s="29" t="s">
        <v>723</v>
      </c>
      <c r="G526" s="30">
        <v>46769</v>
      </c>
      <c r="H526" s="31">
        <v>6</v>
      </c>
      <c r="I526" s="28" t="s">
        <v>518</v>
      </c>
      <c r="J526" s="32">
        <v>1080</v>
      </c>
      <c r="K526" s="33">
        <f t="shared" si="173"/>
        <v>6480</v>
      </c>
      <c r="L526" s="32">
        <v>27</v>
      </c>
      <c r="M526" s="31" t="s">
        <v>749</v>
      </c>
    </row>
    <row r="527" spans="1:13" ht="15" customHeight="1" x14ac:dyDescent="0.25">
      <c r="A527" s="148">
        <v>46287</v>
      </c>
      <c r="B527" s="7" t="str">
        <f>INDEX(Réference!A:A,MATCH('Suivi reception'!C527,Réference!F:F,0))</f>
        <v>C0.07</v>
      </c>
      <c r="C527" s="27" t="s">
        <v>132</v>
      </c>
      <c r="D527" s="20" t="str">
        <f>INDEX(Réference!G:G,MATCH('Suivi reception'!C527,Réference!F:F,0))</f>
        <v>Poulet Curry façon Korma et son riz</v>
      </c>
      <c r="E527" s="28" t="s">
        <v>8</v>
      </c>
      <c r="F527" s="29" t="s">
        <v>628</v>
      </c>
      <c r="G527" s="30">
        <v>46734</v>
      </c>
      <c r="H527" s="31">
        <v>5</v>
      </c>
      <c r="I527" s="28" t="s">
        <v>518</v>
      </c>
      <c r="J527" s="32">
        <v>1080</v>
      </c>
      <c r="K527" s="33">
        <f t="shared" ref="K527:K571" si="175">IF(ISBLANK(H527),"",H527*J527)</f>
        <v>5400</v>
      </c>
      <c r="L527" s="32">
        <v>27</v>
      </c>
      <c r="M527" s="31" t="s">
        <v>749</v>
      </c>
    </row>
    <row r="528" spans="1:13" ht="15" customHeight="1" x14ac:dyDescent="0.25">
      <c r="A528" s="148">
        <v>46287</v>
      </c>
      <c r="B528" s="7" t="str">
        <f>INDEX(Réference!A:A,MATCH('Suivi reception'!C528,Réference!F:F,0))</f>
        <v>B0.16</v>
      </c>
      <c r="C528" s="27" t="s">
        <v>97</v>
      </c>
      <c r="D528" s="20" t="str">
        <f>INDEX(Réference!G:G,MATCH('Suivi reception'!C528,Réference!F:F,0))</f>
        <v>Tajine de légumes épicés aux céréales</v>
      </c>
      <c r="E528" s="28" t="s">
        <v>20</v>
      </c>
      <c r="F528" s="29" t="s">
        <v>635</v>
      </c>
      <c r="G528" s="30">
        <v>46743</v>
      </c>
      <c r="H528" s="31">
        <v>8</v>
      </c>
      <c r="I528" s="28" t="s">
        <v>518</v>
      </c>
      <c r="J528" s="32">
        <v>840</v>
      </c>
      <c r="K528" s="33">
        <f t="shared" si="175"/>
        <v>6720</v>
      </c>
      <c r="L528" s="32">
        <v>10</v>
      </c>
      <c r="M528" s="31" t="s">
        <v>749</v>
      </c>
    </row>
    <row r="529" spans="1:13" ht="15" customHeight="1" x14ac:dyDescent="0.25">
      <c r="A529" s="148">
        <v>46287</v>
      </c>
      <c r="B529" s="7" t="str">
        <f>INDEX(Réference!A:A,MATCH('Suivi reception'!C529,Réference!F:F,0))</f>
        <v>C0.19</v>
      </c>
      <c r="C529" s="27" t="s">
        <v>162</v>
      </c>
      <c r="D529" s="20" t="str">
        <f>INDEX(Réference!G:G,MATCH('Suivi reception'!C529,Réference!F:F,0))</f>
        <v>Poulet Yassa et son riz</v>
      </c>
      <c r="E529" s="28" t="s">
        <v>12</v>
      </c>
      <c r="F529" s="29" t="s">
        <v>581</v>
      </c>
      <c r="G529" s="30">
        <v>46703</v>
      </c>
      <c r="H529" s="31">
        <v>13</v>
      </c>
      <c r="I529" s="28" t="s">
        <v>518</v>
      </c>
      <c r="J529" s="32">
        <v>672</v>
      </c>
      <c r="K529" s="33">
        <f t="shared" si="175"/>
        <v>8736</v>
      </c>
      <c r="L529" s="32">
        <v>8</v>
      </c>
      <c r="M529" s="31" t="s">
        <v>749</v>
      </c>
    </row>
    <row r="530" spans="1:13" ht="15" customHeight="1" x14ac:dyDescent="0.25">
      <c r="A530" s="148">
        <v>46287</v>
      </c>
      <c r="B530" s="7" t="str">
        <f>INDEX(Réference!A:A,MATCH('Suivi reception'!C530,Réference!F:F,0))</f>
        <v>C0.19</v>
      </c>
      <c r="C530" s="27" t="s">
        <v>162</v>
      </c>
      <c r="D530" s="20" t="str">
        <f>INDEX(Réference!G:G,MATCH('Suivi reception'!C530,Réference!F:F,0))</f>
        <v>Poulet Yassa et son riz</v>
      </c>
      <c r="E530" s="28" t="s">
        <v>12</v>
      </c>
      <c r="F530" s="29" t="s">
        <v>1570</v>
      </c>
      <c r="G530" s="30">
        <v>46776</v>
      </c>
      <c r="H530" s="31">
        <v>1</v>
      </c>
      <c r="I530" s="28" t="s">
        <v>518</v>
      </c>
      <c r="J530" s="32">
        <v>664</v>
      </c>
      <c r="K530" s="33">
        <f t="shared" ref="K530" si="176">IF(ISBLANK(H530),"",H530*J530)</f>
        <v>664</v>
      </c>
      <c r="L530" s="32">
        <v>8</v>
      </c>
      <c r="M530" s="31" t="s">
        <v>749</v>
      </c>
    </row>
    <row r="531" spans="1:13" ht="15" customHeight="1" x14ac:dyDescent="0.25">
      <c r="A531" s="148">
        <v>46287</v>
      </c>
      <c r="B531" s="7" t="str">
        <f>INDEX(Réference!A:A,MATCH('Suivi reception'!C531,Réference!F:F,0))</f>
        <v>F0.009</v>
      </c>
      <c r="C531" s="27" t="s">
        <v>290</v>
      </c>
      <c r="D531" s="20" t="str">
        <f>INDEX(Réference!G:G,MATCH('Suivi reception'!C531,Réference!F:F,0))</f>
        <v>Velouté de légumes BIO</v>
      </c>
      <c r="E531" s="28" t="s">
        <v>79</v>
      </c>
      <c r="F531" s="29" t="s">
        <v>529</v>
      </c>
      <c r="G531" s="30">
        <v>47057</v>
      </c>
      <c r="H531" s="31">
        <v>1</v>
      </c>
      <c r="I531" s="28" t="s">
        <v>518</v>
      </c>
      <c r="J531" s="32">
        <v>240</v>
      </c>
      <c r="K531" s="33">
        <f t="shared" si="175"/>
        <v>240</v>
      </c>
      <c r="L531" s="32">
        <v>8</v>
      </c>
      <c r="M531" s="31"/>
    </row>
    <row r="532" spans="1:13" ht="15" customHeight="1" x14ac:dyDescent="0.25">
      <c r="A532" s="148">
        <v>46287</v>
      </c>
      <c r="B532" s="7" t="e">
        <f>INDEX(Réference!A:A,MATCH('Suivi reception'!C532,Réference!F:F,0))</f>
        <v>#N/A</v>
      </c>
      <c r="C532" s="27" t="s">
        <v>1568</v>
      </c>
      <c r="D532" s="20" t="e">
        <f>INDEX(Réference!G:G,MATCH('Suivi reception'!C532,Réference!F:F,0))</f>
        <v>#N/A</v>
      </c>
      <c r="E532" s="28" t="s">
        <v>79</v>
      </c>
      <c r="F532" s="29" t="s">
        <v>1569</v>
      </c>
      <c r="G532" s="30">
        <v>47208</v>
      </c>
      <c r="H532" s="31">
        <v>1</v>
      </c>
      <c r="I532" s="28" t="s">
        <v>518</v>
      </c>
      <c r="J532" s="32">
        <v>128</v>
      </c>
      <c r="K532" s="33">
        <f t="shared" si="175"/>
        <v>128</v>
      </c>
      <c r="L532" s="32">
        <v>8</v>
      </c>
      <c r="M532" s="31"/>
    </row>
    <row r="533" spans="1:13" ht="15" customHeight="1" x14ac:dyDescent="0.25">
      <c r="A533" s="148">
        <v>46287</v>
      </c>
      <c r="B533" s="7" t="str">
        <f>INDEX(Réference!A:A,MATCH('Suivi reception'!C533,Réference!F:F,0))</f>
        <v>F0.005</v>
      </c>
      <c r="C533" s="27" t="s">
        <v>280</v>
      </c>
      <c r="D533" s="20" t="str">
        <f>INDEX(Réference!G:G,MATCH('Suivi reception'!C533,Réference!F:F,0))</f>
        <v>Velouté de poireaux, pommes de terre et haricots verts Bio</v>
      </c>
      <c r="E533" s="28" t="s">
        <v>79</v>
      </c>
      <c r="F533" s="29" t="s">
        <v>529</v>
      </c>
      <c r="G533" s="30">
        <v>47057</v>
      </c>
      <c r="H533" s="31">
        <v>1</v>
      </c>
      <c r="I533" s="28" t="s">
        <v>518</v>
      </c>
      <c r="J533" s="32">
        <v>40</v>
      </c>
      <c r="K533" s="33">
        <f t="shared" si="175"/>
        <v>40</v>
      </c>
      <c r="L533" s="32">
        <v>8</v>
      </c>
      <c r="M533" s="31"/>
    </row>
    <row r="534" spans="1:13" ht="15" customHeight="1" x14ac:dyDescent="0.25">
      <c r="A534" s="148">
        <v>46287</v>
      </c>
      <c r="B534" s="7" t="str">
        <f>INDEX(Réference!A:A,MATCH('Suivi reception'!C534,Réference!F:F,0))</f>
        <v>CONSOMMABLE</v>
      </c>
      <c r="C534" s="27">
        <v>700260002</v>
      </c>
      <c r="D534" s="20" t="str">
        <f>INDEX(Réference!G:G,MATCH('Suivi reception'!C534,Réference!F:F,0))</f>
        <v>Papier 70 Speedman 1 pli 70 gr - Bobine 350mm x 450m</v>
      </c>
      <c r="E534" s="28" t="s">
        <v>1544</v>
      </c>
      <c r="F534" s="29" t="s">
        <v>526</v>
      </c>
      <c r="G534" s="30" t="s">
        <v>526</v>
      </c>
      <c r="H534" s="31">
        <v>4</v>
      </c>
      <c r="I534" s="28" t="s">
        <v>518</v>
      </c>
      <c r="J534" s="32">
        <v>33</v>
      </c>
      <c r="K534" s="33">
        <f t="shared" si="175"/>
        <v>132</v>
      </c>
      <c r="L534" s="32">
        <v>1</v>
      </c>
      <c r="M534" s="31"/>
    </row>
    <row r="535" spans="1:13" ht="15" customHeight="1" x14ac:dyDescent="0.25">
      <c r="A535" s="148">
        <v>46288</v>
      </c>
      <c r="B535" s="7" t="str">
        <f>INDEX(Réference!A:A,MATCH('Suivi reception'!C535,Réference!F:F,0))</f>
        <v>E0.21</v>
      </c>
      <c r="C535" s="27" t="s">
        <v>270</v>
      </c>
      <c r="D535" s="20" t="str">
        <f>INDEX(Réference!G:G,MATCH('Suivi reception'!C535,Réference!F:F,0))</f>
        <v>Boule de pain</v>
      </c>
      <c r="E535" s="28" t="s">
        <v>30</v>
      </c>
      <c r="F535" s="29" t="s">
        <v>1567</v>
      </c>
      <c r="G535" s="30">
        <v>46463</v>
      </c>
      <c r="H535" s="31">
        <v>3</v>
      </c>
      <c r="I535" s="28" t="s">
        <v>518</v>
      </c>
      <c r="J535" s="32">
        <v>504</v>
      </c>
      <c r="K535" s="33">
        <f t="shared" si="175"/>
        <v>1512</v>
      </c>
      <c r="L535" s="32">
        <v>7</v>
      </c>
      <c r="M535" s="31"/>
    </row>
    <row r="536" spans="1:13" ht="15" customHeight="1" x14ac:dyDescent="0.25">
      <c r="A536" s="148">
        <v>46288</v>
      </c>
      <c r="B536" s="7" t="str">
        <f>INDEX(Réference!A:A,MATCH('Suivi reception'!C536,Réference!F:F,0))</f>
        <v>E0.21</v>
      </c>
      <c r="C536" s="27" t="s">
        <v>270</v>
      </c>
      <c r="D536" s="20" t="str">
        <f>INDEX(Réference!G:G,MATCH('Suivi reception'!C536,Réference!F:F,0))</f>
        <v>Boule de pain</v>
      </c>
      <c r="E536" s="28" t="s">
        <v>30</v>
      </c>
      <c r="F536" s="29" t="s">
        <v>1567</v>
      </c>
      <c r="G536" s="30">
        <v>46463</v>
      </c>
      <c r="H536" s="31">
        <v>1</v>
      </c>
      <c r="I536" s="28" t="s">
        <v>518</v>
      </c>
      <c r="J536" s="32">
        <v>371</v>
      </c>
      <c r="K536" s="33">
        <f t="shared" ref="K536" si="177">IF(ISBLANK(H536),"",H536*J536)</f>
        <v>371</v>
      </c>
      <c r="L536" s="32">
        <v>7</v>
      </c>
      <c r="M536" s="31"/>
    </row>
    <row r="537" spans="1:13" ht="15" customHeight="1" x14ac:dyDescent="0.25">
      <c r="A537" s="148">
        <v>46288</v>
      </c>
      <c r="B537" s="7" t="str">
        <f>INDEX(Réference!A:A,MATCH('Suivi reception'!C537,Réference!F:F,0))</f>
        <v>E0.21</v>
      </c>
      <c r="C537" s="27" t="s">
        <v>270</v>
      </c>
      <c r="D537" s="20" t="str">
        <f>INDEX(Réference!G:G,MATCH('Suivi reception'!C537,Réference!F:F,0))</f>
        <v>Boule de pain</v>
      </c>
      <c r="E537" s="28" t="s">
        <v>30</v>
      </c>
      <c r="F537" s="29" t="s">
        <v>1567</v>
      </c>
      <c r="G537" s="30">
        <v>46463</v>
      </c>
      <c r="H537" s="31">
        <v>1</v>
      </c>
      <c r="I537" s="28" t="s">
        <v>518</v>
      </c>
      <c r="J537" s="32">
        <v>252</v>
      </c>
      <c r="K537" s="33">
        <f t="shared" ref="K537" si="178">IF(ISBLANK(H537),"",H537*J537)</f>
        <v>252</v>
      </c>
      <c r="L537" s="32">
        <v>7</v>
      </c>
      <c r="M537" s="31"/>
    </row>
    <row r="538" spans="1:13" ht="15" customHeight="1" x14ac:dyDescent="0.25">
      <c r="A538" s="148">
        <v>46288</v>
      </c>
      <c r="B538" s="7" t="str">
        <f>INDEX(Réference!A:A,MATCH('Suivi reception'!C538,Réference!F:F,0))</f>
        <v>E0.21</v>
      </c>
      <c r="C538" s="27" t="s">
        <v>270</v>
      </c>
      <c r="D538" s="20" t="str">
        <f>INDEX(Réference!G:G,MATCH('Suivi reception'!C538,Réference!F:F,0))</f>
        <v>Boule de pain</v>
      </c>
      <c r="E538" s="28" t="s">
        <v>30</v>
      </c>
      <c r="F538" s="29" t="s">
        <v>1546</v>
      </c>
      <c r="G538" s="30">
        <v>46466</v>
      </c>
      <c r="H538" s="31">
        <v>1</v>
      </c>
      <c r="I538" s="28" t="s">
        <v>518</v>
      </c>
      <c r="J538" s="32">
        <v>252</v>
      </c>
      <c r="K538" s="33">
        <f t="shared" ref="K538" si="179">IF(ISBLANK(H538),"",H538*J538)</f>
        <v>252</v>
      </c>
      <c r="L538" s="32">
        <v>7</v>
      </c>
      <c r="M538" s="31"/>
    </row>
    <row r="539" spans="1:13" ht="15" customHeight="1" x14ac:dyDescent="0.25">
      <c r="A539" s="148">
        <v>46288</v>
      </c>
      <c r="B539" s="7" t="str">
        <f>INDEX(Réference!A:A,MATCH('Suivi reception'!C539,Réference!F:F,0))</f>
        <v>D0.12</v>
      </c>
      <c r="C539" s="27" t="s">
        <v>194</v>
      </c>
      <c r="D539" s="20" t="str">
        <f>INDEX(Réference!G:G,MATCH('Suivi reception'!C539,Réference!F:F,0))</f>
        <v>Petit pavé céréales pavot BIO</v>
      </c>
      <c r="E539" s="28" t="s">
        <v>30</v>
      </c>
      <c r="F539" s="29" t="s">
        <v>1567</v>
      </c>
      <c r="G539" s="30">
        <v>46463</v>
      </c>
      <c r="H539" s="31">
        <v>1</v>
      </c>
      <c r="I539" s="28" t="s">
        <v>518</v>
      </c>
      <c r="J539" s="32">
        <v>588</v>
      </c>
      <c r="K539" s="33">
        <f t="shared" si="175"/>
        <v>588</v>
      </c>
      <c r="L539" s="32">
        <v>7</v>
      </c>
      <c r="M539" s="31"/>
    </row>
    <row r="540" spans="1:13" ht="15" customHeight="1" x14ac:dyDescent="0.25">
      <c r="A540" s="148">
        <v>46288</v>
      </c>
      <c r="B540" s="7" t="str">
        <f>INDEX(Réference!A:A,MATCH('Suivi reception'!C540,Réference!F:F,0))</f>
        <v>D0.12</v>
      </c>
      <c r="C540" s="27" t="s">
        <v>194</v>
      </c>
      <c r="D540" s="20" t="str">
        <f>INDEX(Réference!G:G,MATCH('Suivi reception'!C540,Réference!F:F,0))</f>
        <v>Petit pavé céréales pavot BIO</v>
      </c>
      <c r="E540" s="28" t="s">
        <v>30</v>
      </c>
      <c r="F540" s="29" t="s">
        <v>1547</v>
      </c>
      <c r="G540" s="30">
        <v>46464</v>
      </c>
      <c r="H540" s="31">
        <v>1</v>
      </c>
      <c r="I540" s="28" t="s">
        <v>518</v>
      </c>
      <c r="J540" s="32">
        <v>504</v>
      </c>
      <c r="K540" s="33">
        <f t="shared" ref="K540" si="180">IF(ISBLANK(H540),"",H540*J540)</f>
        <v>504</v>
      </c>
      <c r="L540" s="32">
        <v>7</v>
      </c>
      <c r="M540" s="31"/>
    </row>
    <row r="541" spans="1:13" ht="15" customHeight="1" x14ac:dyDescent="0.25">
      <c r="A541" s="148">
        <v>46288</v>
      </c>
      <c r="B541" s="7" t="str">
        <f>INDEX(Réference!A:A,MATCH('Suivi reception'!C541,Réference!F:F,0))</f>
        <v>D0.12</v>
      </c>
      <c r="C541" s="27" t="s">
        <v>194</v>
      </c>
      <c r="D541" s="20" t="str">
        <f>INDEX(Réference!G:G,MATCH('Suivi reception'!C541,Réference!F:F,0))</f>
        <v>Petit pavé céréales pavot BIO</v>
      </c>
      <c r="E541" s="28" t="s">
        <v>30</v>
      </c>
      <c r="F541" s="29" t="s">
        <v>1547</v>
      </c>
      <c r="G541" s="30">
        <v>46464</v>
      </c>
      <c r="H541" s="31">
        <v>1</v>
      </c>
      <c r="I541" s="28" t="s">
        <v>518</v>
      </c>
      <c r="J541" s="32">
        <v>224</v>
      </c>
      <c r="K541" s="33">
        <f t="shared" ref="K541" si="181">IF(ISBLANK(H541),"",H541*J541)</f>
        <v>224</v>
      </c>
      <c r="L541" s="32">
        <v>7</v>
      </c>
      <c r="M541" s="31"/>
    </row>
    <row r="542" spans="1:13" ht="15" customHeight="1" x14ac:dyDescent="0.25">
      <c r="A542" s="148">
        <v>46288</v>
      </c>
      <c r="B542" s="7" t="str">
        <f>INDEX(Réference!A:A,MATCH('Suivi reception'!C542,Réference!F:F,0))</f>
        <v>D0.12</v>
      </c>
      <c r="C542" s="27" t="s">
        <v>194</v>
      </c>
      <c r="D542" s="20" t="str">
        <f>INDEX(Réference!G:G,MATCH('Suivi reception'!C542,Réference!F:F,0))</f>
        <v>Petit pavé céréales pavot BIO</v>
      </c>
      <c r="E542" s="28" t="s">
        <v>30</v>
      </c>
      <c r="F542" s="29" t="s">
        <v>1546</v>
      </c>
      <c r="G542" s="30">
        <v>46466</v>
      </c>
      <c r="H542" s="31">
        <v>5</v>
      </c>
      <c r="I542" s="28" t="s">
        <v>518</v>
      </c>
      <c r="J542" s="32">
        <v>504</v>
      </c>
      <c r="K542" s="33">
        <f t="shared" ref="K542" si="182">IF(ISBLANK(H542),"",H542*J542)</f>
        <v>2520</v>
      </c>
      <c r="L542" s="32">
        <v>7</v>
      </c>
      <c r="M542" s="31"/>
    </row>
    <row r="543" spans="1:13" ht="15" customHeight="1" x14ac:dyDescent="0.25">
      <c r="A543" s="148">
        <v>46288</v>
      </c>
      <c r="B543" s="7" t="str">
        <f>INDEX(Réference!A:A,MATCH('Suivi reception'!C543,Réference!F:F,0))</f>
        <v>D0.12</v>
      </c>
      <c r="C543" s="27" t="s">
        <v>194</v>
      </c>
      <c r="D543" s="20" t="str">
        <f>INDEX(Réference!G:G,MATCH('Suivi reception'!C543,Réference!F:F,0))</f>
        <v>Petit pavé céréales pavot BIO</v>
      </c>
      <c r="E543" s="28" t="s">
        <v>30</v>
      </c>
      <c r="F543" s="29" t="s">
        <v>1546</v>
      </c>
      <c r="G543" s="30">
        <v>46466</v>
      </c>
      <c r="H543" s="31">
        <v>1</v>
      </c>
      <c r="I543" s="28" t="s">
        <v>518</v>
      </c>
      <c r="J543" s="32">
        <v>448</v>
      </c>
      <c r="K543" s="33">
        <f t="shared" ref="K543" si="183">IF(ISBLANK(H543),"",H543*J543)</f>
        <v>448</v>
      </c>
      <c r="L543" s="32">
        <v>7</v>
      </c>
      <c r="M543" s="31"/>
    </row>
    <row r="544" spans="1:13" ht="15" customHeight="1" x14ac:dyDescent="0.25">
      <c r="A544" s="148">
        <v>46288</v>
      </c>
      <c r="B544" s="7" t="str">
        <f>INDEX(Réference!A:A,MATCH('Suivi reception'!C544,Réference!F:F,0))</f>
        <v>D0.12</v>
      </c>
      <c r="C544" s="27" t="s">
        <v>194</v>
      </c>
      <c r="D544" s="20" t="str">
        <f>INDEX(Réference!G:G,MATCH('Suivi reception'!C544,Réference!F:F,0))</f>
        <v>Petit pavé céréales pavot BIO</v>
      </c>
      <c r="E544" s="28" t="s">
        <v>30</v>
      </c>
      <c r="F544" s="29" t="s">
        <v>1546</v>
      </c>
      <c r="G544" s="30">
        <v>46466</v>
      </c>
      <c r="H544" s="31">
        <v>1</v>
      </c>
      <c r="I544" s="28" t="s">
        <v>518</v>
      </c>
      <c r="J544" s="32">
        <v>420</v>
      </c>
      <c r="K544" s="33">
        <f t="shared" ref="K544" si="184">IF(ISBLANK(H544),"",H544*J544)</f>
        <v>420</v>
      </c>
      <c r="L544" s="32">
        <v>7</v>
      </c>
      <c r="M544" s="31"/>
    </row>
    <row r="545" spans="1:13" ht="15" customHeight="1" x14ac:dyDescent="0.25">
      <c r="A545" s="148">
        <v>46288</v>
      </c>
      <c r="B545" s="7" t="str">
        <f>INDEX(Réference!A:A,MATCH('Suivi reception'!C545,Réference!F:F,0))</f>
        <v>D0.12</v>
      </c>
      <c r="C545" s="27" t="s">
        <v>194</v>
      </c>
      <c r="D545" s="20" t="str">
        <f>INDEX(Réference!G:G,MATCH('Suivi reception'!C545,Réference!F:F,0))</f>
        <v>Petit pavé céréales pavot BIO</v>
      </c>
      <c r="E545" s="28" t="s">
        <v>30</v>
      </c>
      <c r="F545" s="29" t="s">
        <v>1571</v>
      </c>
      <c r="G545" s="30">
        <v>46476</v>
      </c>
      <c r="H545" s="31">
        <v>1</v>
      </c>
      <c r="I545" s="28" t="s">
        <v>518</v>
      </c>
      <c r="J545" s="32">
        <v>504</v>
      </c>
      <c r="K545" s="33">
        <f t="shared" ref="K545" si="185">IF(ISBLANK(H545),"",H545*J545)</f>
        <v>504</v>
      </c>
      <c r="L545" s="32">
        <v>7</v>
      </c>
      <c r="M545" s="31"/>
    </row>
    <row r="546" spans="1:13" ht="15" customHeight="1" x14ac:dyDescent="0.25">
      <c r="A546" s="148">
        <v>46288</v>
      </c>
      <c r="B546" s="7" t="str">
        <f>INDEX(Réference!A:A,MATCH('Suivi reception'!C546,Réference!F:F,0))</f>
        <v>D0.12</v>
      </c>
      <c r="C546" s="27" t="s">
        <v>194</v>
      </c>
      <c r="D546" s="20" t="str">
        <f>INDEX(Réference!G:G,MATCH('Suivi reception'!C546,Réference!F:F,0))</f>
        <v>Petit pavé céréales pavot BIO</v>
      </c>
      <c r="E546" s="28" t="s">
        <v>30</v>
      </c>
      <c r="F546" s="29" t="s">
        <v>1571</v>
      </c>
      <c r="G546" s="30">
        <v>46476</v>
      </c>
      <c r="H546" s="31">
        <v>1</v>
      </c>
      <c r="I546" s="28" t="s">
        <v>518</v>
      </c>
      <c r="J546" s="32">
        <v>245</v>
      </c>
      <c r="K546" s="33">
        <f t="shared" ref="K546" si="186">IF(ISBLANK(H546),"",H546*J546)</f>
        <v>245</v>
      </c>
      <c r="L546" s="32">
        <v>7</v>
      </c>
      <c r="M546" s="31"/>
    </row>
    <row r="547" spans="1:13" ht="15" customHeight="1" x14ac:dyDescent="0.25">
      <c r="A547" s="148">
        <v>46288</v>
      </c>
      <c r="B547" s="7" t="str">
        <f>INDEX(Réference!A:A,MATCH('Suivi reception'!C547,Réference!F:F,0))</f>
        <v>C0.13</v>
      </c>
      <c r="C547" s="27" t="s">
        <v>540</v>
      </c>
      <c r="D547" s="20" t="str">
        <f>INDEX(Réference!G:G,MATCH('Suivi reception'!C547,Réference!F:F,0))</f>
        <v>Lot de 4 petits pavés au chocolat et pépites de chocolat Bio</v>
      </c>
      <c r="E547" s="28" t="s">
        <v>30</v>
      </c>
      <c r="F547" s="29" t="s">
        <v>1548</v>
      </c>
      <c r="G547" s="30">
        <v>46465</v>
      </c>
      <c r="H547" s="31">
        <v>5</v>
      </c>
      <c r="I547" s="28" t="s">
        <v>518</v>
      </c>
      <c r="J547" s="32">
        <v>504</v>
      </c>
      <c r="K547" s="33">
        <f t="shared" si="175"/>
        <v>2520</v>
      </c>
      <c r="L547" s="32">
        <v>7</v>
      </c>
      <c r="M547" s="31"/>
    </row>
    <row r="548" spans="1:13" ht="15" customHeight="1" x14ac:dyDescent="0.25">
      <c r="A548" s="148">
        <v>46288</v>
      </c>
      <c r="B548" s="7" t="str">
        <f>INDEX(Réference!A:A,MATCH('Suivi reception'!C548,Réference!F:F,0))</f>
        <v>C0.13</v>
      </c>
      <c r="C548" s="27" t="s">
        <v>540</v>
      </c>
      <c r="D548" s="20" t="str">
        <f>INDEX(Réference!G:G,MATCH('Suivi reception'!C548,Réference!F:F,0))</f>
        <v>Lot de 4 petits pavés au chocolat et pépites de chocolat Bio</v>
      </c>
      <c r="E548" s="28" t="s">
        <v>30</v>
      </c>
      <c r="F548" s="29" t="s">
        <v>1548</v>
      </c>
      <c r="G548" s="30">
        <v>46465</v>
      </c>
      <c r="H548" s="31">
        <v>1</v>
      </c>
      <c r="I548" s="28" t="s">
        <v>518</v>
      </c>
      <c r="J548" s="32">
        <v>406</v>
      </c>
      <c r="K548" s="33">
        <f t="shared" ref="K548" si="187">IF(ISBLANK(H548),"",H548*J548)</f>
        <v>406</v>
      </c>
      <c r="L548" s="32">
        <v>7</v>
      </c>
      <c r="M548" s="31"/>
    </row>
    <row r="549" spans="1:13" ht="15" customHeight="1" x14ac:dyDescent="0.25">
      <c r="A549" s="148">
        <v>46288</v>
      </c>
      <c r="B549" s="7" t="str">
        <f>INDEX(Réference!A:A,MATCH('Suivi reception'!C549,Réference!F:F,0))</f>
        <v>C0.13</v>
      </c>
      <c r="C549" s="27" t="s">
        <v>540</v>
      </c>
      <c r="D549" s="20" t="str">
        <f>INDEX(Réference!G:G,MATCH('Suivi reception'!C549,Réference!F:F,0))</f>
        <v>Lot de 4 petits pavés au chocolat et pépites de chocolat Bio</v>
      </c>
      <c r="E549" s="28" t="s">
        <v>30</v>
      </c>
      <c r="F549" s="29" t="s">
        <v>1548</v>
      </c>
      <c r="G549" s="30">
        <v>46465</v>
      </c>
      <c r="H549" s="31">
        <v>1</v>
      </c>
      <c r="I549" s="28" t="s">
        <v>518</v>
      </c>
      <c r="J549" s="32">
        <v>420</v>
      </c>
      <c r="K549" s="33">
        <f t="shared" ref="K549" si="188">IF(ISBLANK(H549),"",H549*J549)</f>
        <v>420</v>
      </c>
      <c r="L549" s="32">
        <v>7</v>
      </c>
      <c r="M549" s="31"/>
    </row>
    <row r="550" spans="1:13" ht="15" customHeight="1" x14ac:dyDescent="0.25">
      <c r="A550" s="148">
        <v>46288</v>
      </c>
      <c r="B550" s="7" t="str">
        <f>INDEX(Réference!A:A,MATCH('Suivi reception'!C550,Réference!F:F,0))</f>
        <v>E0.13</v>
      </c>
      <c r="C550" s="27" t="s">
        <v>542</v>
      </c>
      <c r="D550" s="20" t="str">
        <f>INDEX(Réference!G:G,MATCH('Suivi reception'!C550,Réference!F:F,0))</f>
        <v>Lot de 4 petits pavés au muesli Bio 200 g</v>
      </c>
      <c r="E550" s="28" t="s">
        <v>30</v>
      </c>
      <c r="F550" s="29" t="s">
        <v>1547</v>
      </c>
      <c r="G550" s="30">
        <v>46464</v>
      </c>
      <c r="H550" s="31">
        <v>6</v>
      </c>
      <c r="I550" s="28" t="s">
        <v>518</v>
      </c>
      <c r="J550" s="32">
        <v>504</v>
      </c>
      <c r="K550" s="33">
        <f t="shared" si="175"/>
        <v>3024</v>
      </c>
      <c r="L550" s="32">
        <v>7</v>
      </c>
      <c r="M550" s="31"/>
    </row>
    <row r="551" spans="1:13" ht="15" customHeight="1" x14ac:dyDescent="0.25">
      <c r="A551" s="148">
        <v>46288</v>
      </c>
      <c r="B551" s="7" t="str">
        <f>INDEX(Réference!A:A,MATCH('Suivi reception'!C551,Réference!F:F,0))</f>
        <v>E0.13</v>
      </c>
      <c r="C551" s="27" t="s">
        <v>542</v>
      </c>
      <c r="D551" s="20" t="str">
        <f>INDEX(Réference!G:G,MATCH('Suivi reception'!C551,Réference!F:F,0))</f>
        <v>Lot de 4 petits pavés au muesli Bio 200 g</v>
      </c>
      <c r="E551" s="28" t="s">
        <v>30</v>
      </c>
      <c r="F551" s="29" t="s">
        <v>1547</v>
      </c>
      <c r="G551" s="30">
        <v>46464</v>
      </c>
      <c r="H551" s="31">
        <v>1</v>
      </c>
      <c r="I551" s="28" t="s">
        <v>518</v>
      </c>
      <c r="J551" s="32">
        <v>441</v>
      </c>
      <c r="K551" s="33">
        <f t="shared" ref="K551" si="189">IF(ISBLANK(H551),"",H551*J551)</f>
        <v>441</v>
      </c>
      <c r="L551" s="32">
        <v>7</v>
      </c>
      <c r="M551" s="31"/>
    </row>
    <row r="552" spans="1:13" ht="15" customHeight="1" x14ac:dyDescent="0.25">
      <c r="A552" s="148">
        <v>46288</v>
      </c>
      <c r="B552" s="7" t="str">
        <f>INDEX(Réference!A:A,MATCH('Suivi reception'!C552,Réference!F:F,0))</f>
        <v>C0.04</v>
      </c>
      <c r="C552" s="27" t="s">
        <v>123</v>
      </c>
      <c r="D552" s="20" t="str">
        <f>INDEX(Réference!G:G,MATCH('Suivi reception'!C552,Réference!F:F,0))</f>
        <v>Salade mexicaine au thon</v>
      </c>
      <c r="E552" s="28" t="s">
        <v>20</v>
      </c>
      <c r="F552" s="29" t="s">
        <v>1572</v>
      </c>
      <c r="G552" s="30">
        <v>46827</v>
      </c>
      <c r="H552" s="31">
        <v>8</v>
      </c>
      <c r="I552" s="28" t="s">
        <v>518</v>
      </c>
      <c r="J552" s="32">
        <v>1344</v>
      </c>
      <c r="K552" s="33">
        <f t="shared" si="175"/>
        <v>10752</v>
      </c>
      <c r="L552" s="32">
        <v>7</v>
      </c>
      <c r="M552" s="31"/>
    </row>
    <row r="553" spans="1:13" ht="15" customHeight="1" x14ac:dyDescent="0.25">
      <c r="A553" s="148">
        <v>46288</v>
      </c>
      <c r="B553" s="7" t="str">
        <f>INDEX(Réference!A:A,MATCH('Suivi reception'!C553,Réference!F:F,0))</f>
        <v>C0.04</v>
      </c>
      <c r="C553" s="27" t="s">
        <v>123</v>
      </c>
      <c r="D553" s="20" t="str">
        <f>INDEX(Réference!G:G,MATCH('Suivi reception'!C553,Réference!F:F,0))</f>
        <v>Salade mexicaine au thon</v>
      </c>
      <c r="E553" s="28" t="s">
        <v>20</v>
      </c>
      <c r="F553" s="29" t="s">
        <v>1572</v>
      </c>
      <c r="G553" s="30">
        <v>46827</v>
      </c>
      <c r="H553" s="31">
        <v>1</v>
      </c>
      <c r="I553" s="28" t="s">
        <v>518</v>
      </c>
      <c r="J553" s="32">
        <v>245</v>
      </c>
      <c r="K553" s="33">
        <f t="shared" ref="K553" si="190">IF(ISBLANK(H553),"",H553*J553)</f>
        <v>245</v>
      </c>
      <c r="L553" s="32">
        <v>7</v>
      </c>
      <c r="M553" s="31"/>
    </row>
    <row r="554" spans="1:13" ht="15" customHeight="1" x14ac:dyDescent="0.25">
      <c r="A554" s="148">
        <v>46288</v>
      </c>
      <c r="B554" s="7" t="str">
        <f>INDEX(Réference!A:A,MATCH('Suivi reception'!C554,Réference!F:F,0))</f>
        <v>G0.020</v>
      </c>
      <c r="C554" s="27" t="s">
        <v>425</v>
      </c>
      <c r="D554" s="20" t="str">
        <f>INDEX(Réference!G:G,MATCH('Suivi reception'!C554,Réference!F:F,0))</f>
        <v>Pancakes x2</v>
      </c>
      <c r="E554" s="28" t="s">
        <v>86</v>
      </c>
      <c r="F554" s="29" t="s">
        <v>1573</v>
      </c>
      <c r="G554" s="30">
        <v>46347</v>
      </c>
      <c r="H554" s="31">
        <v>2</v>
      </c>
      <c r="I554" s="28" t="s">
        <v>518</v>
      </c>
      <c r="J554" s="32">
        <v>5760</v>
      </c>
      <c r="K554" s="33">
        <f t="shared" si="175"/>
        <v>11520</v>
      </c>
      <c r="L554" s="32">
        <v>120</v>
      </c>
      <c r="M554" s="31"/>
    </row>
    <row r="555" spans="1:13" ht="15" customHeight="1" x14ac:dyDescent="0.25">
      <c r="A555" s="148">
        <v>46289</v>
      </c>
      <c r="B555" s="7" t="str">
        <f>INDEX(Réference!A:A,MATCH('Suivi reception'!C555,Réference!F:F,0))</f>
        <v>G0.024</v>
      </c>
      <c r="C555" s="27" t="s">
        <v>434</v>
      </c>
      <c r="D555" s="20" t="str">
        <f>INDEX(Réference!G:G,MATCH('Suivi reception'!C555,Réference!F:F,0))</f>
        <v>Mix apéro cacahuètes et amandes grillées</v>
      </c>
      <c r="E555" s="28" t="s">
        <v>59</v>
      </c>
      <c r="F555" s="29" t="s">
        <v>1580</v>
      </c>
      <c r="G555" s="30">
        <v>46453</v>
      </c>
      <c r="H555" s="31">
        <v>2</v>
      </c>
      <c r="I555" s="28" t="s">
        <v>518</v>
      </c>
      <c r="J555" s="32">
        <v>3600</v>
      </c>
      <c r="K555" s="33">
        <f t="shared" si="175"/>
        <v>7200</v>
      </c>
      <c r="L555" s="32">
        <v>100</v>
      </c>
      <c r="M555" s="31"/>
    </row>
    <row r="556" spans="1:13" ht="15" customHeight="1" x14ac:dyDescent="0.25">
      <c r="A556" s="148">
        <v>46289</v>
      </c>
      <c r="B556" s="7" t="str">
        <f>INDEX(Réference!A:A,MATCH('Suivi reception'!C556,Réference!F:F,0))</f>
        <v>G0.024</v>
      </c>
      <c r="C556" s="27" t="s">
        <v>434</v>
      </c>
      <c r="D556" s="20" t="str">
        <f>INDEX(Réference!G:G,MATCH('Suivi reception'!C556,Réference!F:F,0))</f>
        <v>Mix apéro cacahuètes et amandes grillées</v>
      </c>
      <c r="E556" s="28" t="s">
        <v>59</v>
      </c>
      <c r="F556" s="29" t="s">
        <v>1580</v>
      </c>
      <c r="G556" s="30">
        <v>46453</v>
      </c>
      <c r="H556" s="31">
        <v>1</v>
      </c>
      <c r="I556" s="28" t="s">
        <v>518</v>
      </c>
      <c r="J556" s="32">
        <v>3400</v>
      </c>
      <c r="K556" s="33">
        <f t="shared" ref="K556" si="191">IF(ISBLANK(H556),"",H556*J556)</f>
        <v>3400</v>
      </c>
      <c r="L556" s="32">
        <v>100</v>
      </c>
      <c r="M556" s="31"/>
    </row>
    <row r="557" spans="1:13" ht="15" customHeight="1" x14ac:dyDescent="0.25">
      <c r="A557" s="148">
        <v>46289</v>
      </c>
      <c r="B557" s="7" t="str">
        <f>INDEX(Réference!A:A,MATCH('Suivi reception'!C557,Réference!F:F,0))</f>
        <v>G0.024</v>
      </c>
      <c r="C557" s="27" t="s">
        <v>434</v>
      </c>
      <c r="D557" s="20" t="str">
        <f>INDEX(Réference!G:G,MATCH('Suivi reception'!C557,Réference!F:F,0))</f>
        <v>Mix apéro cacahuètes et amandes grillées</v>
      </c>
      <c r="E557" s="28" t="s">
        <v>59</v>
      </c>
      <c r="F557" s="29" t="s">
        <v>1579</v>
      </c>
      <c r="G557" s="30">
        <v>46454</v>
      </c>
      <c r="H557" s="31">
        <v>4</v>
      </c>
      <c r="I557" s="28" t="s">
        <v>518</v>
      </c>
      <c r="J557" s="32">
        <v>3600</v>
      </c>
      <c r="K557" s="33">
        <f t="shared" ref="K557:K559" si="192">IF(ISBLANK(H557),"",H557*J557)</f>
        <v>14400</v>
      </c>
      <c r="L557" s="32">
        <v>100</v>
      </c>
      <c r="M557" s="31"/>
    </row>
    <row r="558" spans="1:13" ht="15" customHeight="1" x14ac:dyDescent="0.25">
      <c r="A558" s="148">
        <v>46289</v>
      </c>
      <c r="B558" s="7" t="str">
        <f>INDEX(Réference!A:A,MATCH('Suivi reception'!C558,Réference!F:F,0))</f>
        <v>G0.024</v>
      </c>
      <c r="C558" s="27" t="s">
        <v>434</v>
      </c>
      <c r="D558" s="20" t="str">
        <f>INDEX(Réference!G:G,MATCH('Suivi reception'!C558,Réference!F:F,0))</f>
        <v>Mix apéro cacahuètes et amandes grillées</v>
      </c>
      <c r="E558" s="28" t="s">
        <v>59</v>
      </c>
      <c r="F558" s="29" t="s">
        <v>1581</v>
      </c>
      <c r="G558" s="30">
        <v>46460</v>
      </c>
      <c r="H558" s="31">
        <v>2</v>
      </c>
      <c r="I558" s="28" t="s">
        <v>518</v>
      </c>
      <c r="J558" s="32">
        <v>3600</v>
      </c>
      <c r="K558" s="33">
        <f t="shared" si="192"/>
        <v>7200</v>
      </c>
      <c r="L558" s="32">
        <v>100</v>
      </c>
      <c r="M558" s="31"/>
    </row>
    <row r="559" spans="1:13" ht="15" customHeight="1" x14ac:dyDescent="0.25">
      <c r="A559" s="148">
        <v>46289</v>
      </c>
      <c r="B559" s="7" t="str">
        <f>INDEX(Réference!A:A,MATCH('Suivi reception'!C559,Réference!F:F,0))</f>
        <v>G0.024</v>
      </c>
      <c r="C559" s="27" t="s">
        <v>434</v>
      </c>
      <c r="D559" s="20" t="str">
        <f>INDEX(Réference!G:G,MATCH('Suivi reception'!C559,Réference!F:F,0))</f>
        <v>Mix apéro cacahuètes et amandes grillées</v>
      </c>
      <c r="E559" s="28" t="s">
        <v>59</v>
      </c>
      <c r="F559" s="29" t="s">
        <v>1581</v>
      </c>
      <c r="G559" s="30">
        <v>46460</v>
      </c>
      <c r="H559" s="31">
        <v>1</v>
      </c>
      <c r="I559" s="28" t="s">
        <v>518</v>
      </c>
      <c r="J559" s="32">
        <v>3500</v>
      </c>
      <c r="K559" s="33">
        <f t="shared" si="192"/>
        <v>3500</v>
      </c>
      <c r="L559" s="32">
        <v>100</v>
      </c>
      <c r="M559" s="31"/>
    </row>
    <row r="560" spans="1:13" ht="15" customHeight="1" x14ac:dyDescent="0.25">
      <c r="A560" s="148">
        <v>46289</v>
      </c>
      <c r="B560" s="7" t="str">
        <f>INDEX(Réference!A:A,MATCH('Suivi reception'!C560,Réference!F:F,0))</f>
        <v>G0.025</v>
      </c>
      <c r="C560" s="27" t="s">
        <v>437</v>
      </c>
      <c r="D560" s="20" t="str">
        <f>INDEX(Réference!G:G,MATCH('Suivi reception'!C560,Réference!F:F,0))</f>
        <v>Mix apéro cacahuètes et graines provençales</v>
      </c>
      <c r="E560" s="28" t="s">
        <v>59</v>
      </c>
      <c r="F560" s="29" t="s">
        <v>1582</v>
      </c>
      <c r="G560" s="30">
        <v>46455</v>
      </c>
      <c r="H560" s="31">
        <v>3</v>
      </c>
      <c r="I560" s="28" t="s">
        <v>518</v>
      </c>
      <c r="J560" s="32">
        <v>3600</v>
      </c>
      <c r="K560" s="33">
        <f t="shared" si="175"/>
        <v>10800</v>
      </c>
      <c r="L560" s="32">
        <v>100</v>
      </c>
      <c r="M560" s="31"/>
    </row>
    <row r="561" spans="1:13" ht="15" customHeight="1" x14ac:dyDescent="0.25">
      <c r="A561" s="148">
        <v>46289</v>
      </c>
      <c r="B561" s="7" t="str">
        <f>INDEX(Réference!A:A,MATCH('Suivi reception'!C561,Réference!F:F,0))</f>
        <v>G0.025</v>
      </c>
      <c r="C561" s="27" t="s">
        <v>437</v>
      </c>
      <c r="D561" s="20" t="str">
        <f>INDEX(Réference!G:G,MATCH('Suivi reception'!C561,Réference!F:F,0))</f>
        <v>Mix apéro cacahuètes et graines provençales</v>
      </c>
      <c r="E561" s="28" t="s">
        <v>59</v>
      </c>
      <c r="F561" s="29" t="s">
        <v>1583</v>
      </c>
      <c r="G561" s="30">
        <v>46456</v>
      </c>
      <c r="H561" s="31">
        <v>3</v>
      </c>
      <c r="I561" s="28" t="s">
        <v>518</v>
      </c>
      <c r="J561" s="32">
        <v>3600</v>
      </c>
      <c r="K561" s="33">
        <f t="shared" ref="K561" si="193">IF(ISBLANK(H561),"",H561*J561)</f>
        <v>10800</v>
      </c>
      <c r="L561" s="32">
        <v>100</v>
      </c>
      <c r="M561" s="31"/>
    </row>
    <row r="562" spans="1:13" ht="15" customHeight="1" x14ac:dyDescent="0.25">
      <c r="A562" s="148">
        <v>46289</v>
      </c>
      <c r="B562" s="7" t="str">
        <f>INDEX(Réference!A:A,MATCH('Suivi reception'!C562,Réference!F:F,0))</f>
        <v>G0.025</v>
      </c>
      <c r="C562" s="27" t="s">
        <v>437</v>
      </c>
      <c r="D562" s="20" t="str">
        <f>INDEX(Réference!G:G,MATCH('Suivi reception'!C562,Réference!F:F,0))</f>
        <v>Mix apéro cacahuètes et graines provençales</v>
      </c>
      <c r="E562" s="28" t="s">
        <v>59</v>
      </c>
      <c r="F562" s="29" t="s">
        <v>1583</v>
      </c>
      <c r="G562" s="30">
        <v>46456</v>
      </c>
      <c r="H562" s="31">
        <v>1</v>
      </c>
      <c r="I562" s="28" t="s">
        <v>518</v>
      </c>
      <c r="J562" s="32">
        <v>2100</v>
      </c>
      <c r="K562" s="33">
        <f t="shared" ref="K562" si="194">IF(ISBLANK(H562),"",H562*J562)</f>
        <v>2100</v>
      </c>
      <c r="L562" s="32">
        <v>100</v>
      </c>
      <c r="M562" s="31"/>
    </row>
    <row r="563" spans="1:13" ht="15" customHeight="1" x14ac:dyDescent="0.25">
      <c r="A563" s="148">
        <v>46289</v>
      </c>
      <c r="B563" s="7" t="str">
        <f>INDEX(Réference!A:A,MATCH('Suivi reception'!C563,Réference!F:F,0))</f>
        <v>B0.09</v>
      </c>
      <c r="C563" s="27" t="s">
        <v>72</v>
      </c>
      <c r="D563" s="20" t="str">
        <f>INDEX(Réference!G:G,MATCH('Suivi reception'!C563,Réference!F:F,0))</f>
        <v>Lasagnes à la Bolognaise</v>
      </c>
      <c r="E563" s="28" t="s">
        <v>12</v>
      </c>
      <c r="F563" s="29" t="s">
        <v>678</v>
      </c>
      <c r="G563" s="30">
        <v>46933</v>
      </c>
      <c r="H563" s="31">
        <v>4</v>
      </c>
      <c r="I563" s="28" t="s">
        <v>518</v>
      </c>
      <c r="J563" s="32">
        <v>672</v>
      </c>
      <c r="K563" s="33">
        <f t="shared" si="175"/>
        <v>2688</v>
      </c>
      <c r="L563" s="32">
        <v>8</v>
      </c>
      <c r="M563" s="31"/>
    </row>
    <row r="564" spans="1:13" ht="15" customHeight="1" x14ac:dyDescent="0.25">
      <c r="A564" s="148">
        <v>46289</v>
      </c>
      <c r="B564" s="7" t="str">
        <f>INDEX(Réference!A:A,MATCH('Suivi reception'!C564,Réference!F:F,0))</f>
        <v>B0.09</v>
      </c>
      <c r="C564" s="27" t="s">
        <v>72</v>
      </c>
      <c r="D564" s="20" t="str">
        <f>INDEX(Réference!G:G,MATCH('Suivi reception'!C564,Réference!F:F,0))</f>
        <v>Lasagnes à la Bolognaise</v>
      </c>
      <c r="E564" s="28" t="s">
        <v>12</v>
      </c>
      <c r="F564" s="29" t="s">
        <v>1590</v>
      </c>
      <c r="G564" s="30">
        <v>46944</v>
      </c>
      <c r="H564" s="31">
        <v>11</v>
      </c>
      <c r="I564" s="28" t="s">
        <v>518</v>
      </c>
      <c r="J564" s="32">
        <v>672</v>
      </c>
      <c r="K564" s="33">
        <f t="shared" ref="K564" si="195">IF(ISBLANK(H564),"",H564*J564)</f>
        <v>7392</v>
      </c>
      <c r="L564" s="32">
        <v>8</v>
      </c>
      <c r="M564" s="31"/>
    </row>
    <row r="565" spans="1:13" ht="15" customHeight="1" x14ac:dyDescent="0.25">
      <c r="A565" s="148">
        <v>46289</v>
      </c>
      <c r="B565" s="7" t="str">
        <f>INDEX(Réference!A:A,MATCH('Suivi reception'!C565,Réference!F:F,0))</f>
        <v>D0.10</v>
      </c>
      <c r="C565" s="27" t="s">
        <v>188</v>
      </c>
      <c r="D565" s="20" t="str">
        <f>INDEX(Réference!G:G,MATCH('Suivi reception'!C565,Réference!F:F,0))</f>
        <v>Spaguettis jambon parmesan</v>
      </c>
      <c r="E565" s="28" t="s">
        <v>8</v>
      </c>
      <c r="F565" s="29" t="s">
        <v>1532</v>
      </c>
      <c r="G565" s="30">
        <v>46559</v>
      </c>
      <c r="H565" s="31">
        <v>4</v>
      </c>
      <c r="I565" s="28" t="s">
        <v>518</v>
      </c>
      <c r="J565" s="32">
        <v>1080</v>
      </c>
      <c r="K565" s="33">
        <f t="shared" si="175"/>
        <v>4320</v>
      </c>
      <c r="L565" s="32">
        <v>27</v>
      </c>
      <c r="M565" s="31"/>
    </row>
    <row r="566" spans="1:13" ht="15" customHeight="1" x14ac:dyDescent="0.25">
      <c r="A566" s="148">
        <v>46289</v>
      </c>
      <c r="B566" s="7" t="str">
        <f>INDEX(Réference!A:A,MATCH('Suivi reception'!C566,Réference!F:F,0))</f>
        <v>GRAADE</v>
      </c>
      <c r="C566" s="27">
        <v>410510004</v>
      </c>
      <c r="D566" s="20" t="str">
        <f>INDEX(Réference!G:G,MATCH('Suivi reception'!C566,Réference!F:F,0))</f>
        <v>BCAA 2.1.1 goût orange</v>
      </c>
      <c r="E566" s="28" t="s">
        <v>1594</v>
      </c>
      <c r="F566" s="29" t="s">
        <v>1595</v>
      </c>
      <c r="G566" s="30">
        <v>46996</v>
      </c>
      <c r="H566" s="31">
        <v>1</v>
      </c>
      <c r="I566" s="28" t="s">
        <v>518</v>
      </c>
      <c r="J566" s="32">
        <v>606</v>
      </c>
      <c r="K566" s="33">
        <f t="shared" si="175"/>
        <v>606</v>
      </c>
      <c r="L566" s="32">
        <v>6</v>
      </c>
      <c r="M566" s="31"/>
    </row>
    <row r="567" spans="1:13" ht="15" customHeight="1" x14ac:dyDescent="0.25">
      <c r="A567" s="148">
        <v>46289</v>
      </c>
      <c r="B567" s="7" t="str">
        <f>INDEX(Réference!A:A,MATCH('Suivi reception'!C567,Réference!F:F,0))</f>
        <v>GRAADE</v>
      </c>
      <c r="C567" s="27">
        <v>410510005</v>
      </c>
      <c r="D567" s="20" t="str">
        <f>INDEX(Réference!G:G,MATCH('Suivi reception'!C567,Réference!F:F,0))</f>
        <v>Pre-Workout goût fruits exotiques</v>
      </c>
      <c r="E567" s="28" t="s">
        <v>1594</v>
      </c>
      <c r="F567" s="29" t="s">
        <v>1596</v>
      </c>
      <c r="G567" s="30">
        <v>46996</v>
      </c>
      <c r="H567" s="31">
        <v>1</v>
      </c>
      <c r="I567" s="28" t="s">
        <v>518</v>
      </c>
      <c r="J567" s="32">
        <v>642</v>
      </c>
      <c r="K567" s="33">
        <f t="shared" si="175"/>
        <v>642</v>
      </c>
      <c r="L567" s="32">
        <v>6</v>
      </c>
      <c r="M567" s="31"/>
    </row>
    <row r="568" spans="1:13" ht="15" customHeight="1" x14ac:dyDescent="0.25">
      <c r="A568" s="148">
        <v>46289</v>
      </c>
      <c r="B568" s="7" t="str">
        <f>INDEX(Réference!A:A,MATCH('Suivi reception'!C568,Réference!F:F,0))</f>
        <v>GRAADE</v>
      </c>
      <c r="C568" s="27">
        <v>410510003</v>
      </c>
      <c r="D568" s="20" t="str">
        <f>INDEX(Réference!G:G,MATCH('Suivi reception'!C568,Réference!F:F,0))</f>
        <v>Créatine monohydrate</v>
      </c>
      <c r="E568" s="28" t="s">
        <v>1594</v>
      </c>
      <c r="F568" s="29" t="s">
        <v>1597</v>
      </c>
      <c r="G568" s="30">
        <v>46996</v>
      </c>
      <c r="H568" s="31">
        <v>1</v>
      </c>
      <c r="I568" s="28" t="s">
        <v>518</v>
      </c>
      <c r="J568" s="32">
        <v>740</v>
      </c>
      <c r="K568" s="33">
        <f t="shared" si="175"/>
        <v>740</v>
      </c>
      <c r="L568" s="32">
        <v>10</v>
      </c>
      <c r="M568" s="31"/>
    </row>
    <row r="569" spans="1:13" ht="15" customHeight="1" x14ac:dyDescent="0.25">
      <c r="A569" s="148">
        <v>46289</v>
      </c>
      <c r="B569" s="7" t="str">
        <f>INDEX(Réference!A:A,MATCH('Suivi reception'!C569,Réference!F:F,0))</f>
        <v>GRAADE</v>
      </c>
      <c r="C569" s="27">
        <v>410510001</v>
      </c>
      <c r="D569" s="20" t="str">
        <f>INDEX(Réference!G:G,MATCH('Suivi reception'!C569,Réference!F:F,0))</f>
        <v>Whey isolate vanille</v>
      </c>
      <c r="E569" s="28" t="s">
        <v>1594</v>
      </c>
      <c r="F569" s="29" t="s">
        <v>1600</v>
      </c>
      <c r="G569" s="30">
        <v>46996</v>
      </c>
      <c r="H569" s="31">
        <v>1</v>
      </c>
      <c r="I569" s="28" t="s">
        <v>518</v>
      </c>
      <c r="J569" s="32">
        <v>318</v>
      </c>
      <c r="K569" s="33">
        <f t="shared" si="175"/>
        <v>318</v>
      </c>
      <c r="L569" s="32">
        <v>6</v>
      </c>
      <c r="M569" s="31"/>
    </row>
    <row r="570" spans="1:13" ht="15" customHeight="1" x14ac:dyDescent="0.25">
      <c r="A570" s="148">
        <v>46289</v>
      </c>
      <c r="B570" s="7" t="str">
        <f>INDEX(Réference!A:A,MATCH('Suivi reception'!C570,Réference!F:F,0))</f>
        <v>GRAADE</v>
      </c>
      <c r="C570" s="27">
        <v>410510002</v>
      </c>
      <c r="D570" s="20" t="str">
        <f>INDEX(Réference!G:G,MATCH('Suivi reception'!C570,Réference!F:F,0))</f>
        <v>Whey isolate chocolat</v>
      </c>
      <c r="E570" s="28" t="s">
        <v>1594</v>
      </c>
      <c r="F570" s="29" t="s">
        <v>1601</v>
      </c>
      <c r="G570" s="30">
        <v>46996</v>
      </c>
      <c r="H570" s="31">
        <v>1</v>
      </c>
      <c r="I570" s="28" t="s">
        <v>518</v>
      </c>
      <c r="J570" s="32">
        <v>320</v>
      </c>
      <c r="K570" s="33">
        <f t="shared" ref="K570" si="196">IF(ISBLANK(H570),"",H570*J570)</f>
        <v>320</v>
      </c>
      <c r="L570" s="32">
        <v>6</v>
      </c>
      <c r="M570" s="31"/>
    </row>
    <row r="571" spans="1:13" ht="15" customHeight="1" x14ac:dyDescent="0.25">
      <c r="A571" s="148">
        <v>46289</v>
      </c>
      <c r="B571" s="7" t="str">
        <f>INDEX(Réference!A:A,MATCH('Suivi reception'!C571,Réference!F:F,0))</f>
        <v>GRAADE</v>
      </c>
      <c r="C571" s="27">
        <v>410190001</v>
      </c>
      <c r="D571" s="20" t="str">
        <f>INDEX(Réference!G:G,MATCH('Suivi reception'!C571,Réference!F:F,0))</f>
        <v>Fusilli et jambon, sauce au parmesan</v>
      </c>
      <c r="E571" s="28" t="s">
        <v>8</v>
      </c>
      <c r="F571" s="29" t="s">
        <v>1610</v>
      </c>
      <c r="G571" s="30">
        <v>46660</v>
      </c>
      <c r="H571" s="31">
        <v>1</v>
      </c>
      <c r="I571" s="28" t="s">
        <v>518</v>
      </c>
      <c r="J571" s="32">
        <v>1098</v>
      </c>
      <c r="K571" s="33">
        <f t="shared" si="175"/>
        <v>1098</v>
      </c>
      <c r="L571" s="32">
        <v>6</v>
      </c>
      <c r="M571" s="31"/>
    </row>
    <row r="572" spans="1:13" ht="15" customHeight="1" x14ac:dyDescent="0.25">
      <c r="A572" s="148">
        <v>46289</v>
      </c>
      <c r="B572" s="7" t="str">
        <f>INDEX(Réference!A:A,MATCH('Suivi reception'!C572,Réference!F:F,0))</f>
        <v>GRAADE</v>
      </c>
      <c r="C572" s="27">
        <v>410190002</v>
      </c>
      <c r="D572" s="20" t="str">
        <f>INDEX(Réference!G:G,MATCH('Suivi reception'!C572,Réference!F:F,0))</f>
        <v>Fusilli et poulet, à la campagnarde</v>
      </c>
      <c r="E572" s="28" t="s">
        <v>8</v>
      </c>
      <c r="F572" s="29" t="s">
        <v>1604</v>
      </c>
      <c r="G572" s="30">
        <v>46650</v>
      </c>
      <c r="H572" s="31">
        <v>1</v>
      </c>
      <c r="I572" s="28" t="s">
        <v>518</v>
      </c>
      <c r="J572" s="32">
        <v>1080</v>
      </c>
      <c r="K572" s="33">
        <f t="shared" ref="K572" si="197">IF(ISBLANK(H572),"",H572*J572)</f>
        <v>1080</v>
      </c>
      <c r="L572" s="32">
        <v>6</v>
      </c>
      <c r="M572" s="31"/>
    </row>
    <row r="573" spans="1:13" ht="15" customHeight="1" x14ac:dyDescent="0.25">
      <c r="A573" s="148">
        <v>46289</v>
      </c>
      <c r="B573" s="7" t="str">
        <f>INDEX(Réference!A:A,MATCH('Suivi reception'!C573,Réference!F:F,0))</f>
        <v>GRAADE</v>
      </c>
      <c r="C573" s="27">
        <v>490320001</v>
      </c>
      <c r="D573" s="20" t="str">
        <f>INDEX(Réference!G:G,MATCH('Suivi reception'!C573,Réference!F:F,0))</f>
        <v>Tshirt GRAADE Homme Taille S</v>
      </c>
      <c r="E573" s="28"/>
      <c r="F573" s="29" t="s">
        <v>526</v>
      </c>
      <c r="G573" s="30" t="s">
        <v>526</v>
      </c>
      <c r="H573" s="31">
        <v>1</v>
      </c>
      <c r="I573" s="28" t="s">
        <v>528</v>
      </c>
      <c r="J573" s="32">
        <v>50</v>
      </c>
      <c r="K573" s="33">
        <f t="shared" ref="K573:K586" si="198">IF(ISBLANK(H573),"",H573*J573)</f>
        <v>50</v>
      </c>
      <c r="L573" s="32">
        <v>1</v>
      </c>
      <c r="M573" s="31"/>
    </row>
    <row r="574" spans="1:13" ht="15" customHeight="1" x14ac:dyDescent="0.25">
      <c r="A574" s="148">
        <v>46289</v>
      </c>
      <c r="B574" s="7" t="str">
        <f>INDEX(Réference!A:A,MATCH('Suivi reception'!C574,Réference!F:F,0))</f>
        <v>GRAADE</v>
      </c>
      <c r="C574" s="27">
        <v>490320002</v>
      </c>
      <c r="D574" s="20" t="str">
        <f>INDEX(Réference!G:G,MATCH('Suivi reception'!C574,Réference!F:F,0))</f>
        <v>Tshirt GRAADE Homme Taille M</v>
      </c>
      <c r="E574" s="28"/>
      <c r="F574" s="29" t="s">
        <v>526</v>
      </c>
      <c r="G574" s="30" t="s">
        <v>526</v>
      </c>
      <c r="H574" s="31">
        <v>1</v>
      </c>
      <c r="I574" s="28" t="s">
        <v>528</v>
      </c>
      <c r="J574" s="32">
        <v>25</v>
      </c>
      <c r="K574" s="33">
        <f t="shared" ref="K574:K576" si="199">IF(ISBLANK(H574),"",H574*J574)</f>
        <v>25</v>
      </c>
      <c r="L574" s="32">
        <v>1</v>
      </c>
      <c r="M574" s="31"/>
    </row>
    <row r="575" spans="1:13" ht="15" customHeight="1" x14ac:dyDescent="0.25">
      <c r="A575" s="148">
        <v>46289</v>
      </c>
      <c r="B575" s="7" t="str">
        <f>INDEX(Réference!A:A,MATCH('Suivi reception'!C575,Réference!F:F,0))</f>
        <v>GRAADE</v>
      </c>
      <c r="C575" s="27">
        <v>490320003</v>
      </c>
      <c r="D575" s="20" t="str">
        <f>INDEX(Réference!G:G,MATCH('Suivi reception'!C575,Réference!F:F,0))</f>
        <v>Tshirt GRAADE Homme Taille L</v>
      </c>
      <c r="E575" s="28"/>
      <c r="F575" s="29" t="s">
        <v>526</v>
      </c>
      <c r="G575" s="30" t="s">
        <v>526</v>
      </c>
      <c r="H575" s="31">
        <v>1</v>
      </c>
      <c r="I575" s="28" t="s">
        <v>528</v>
      </c>
      <c r="J575" s="32">
        <v>50</v>
      </c>
      <c r="K575" s="33">
        <f t="shared" si="199"/>
        <v>50</v>
      </c>
      <c r="L575" s="32">
        <v>1</v>
      </c>
      <c r="M575" s="31"/>
    </row>
    <row r="576" spans="1:13" ht="15" customHeight="1" x14ac:dyDescent="0.25">
      <c r="A576" s="148">
        <v>46289</v>
      </c>
      <c r="B576" s="7" t="str">
        <f>INDEX(Réference!A:A,MATCH('Suivi reception'!C576,Réference!F:F,0))</f>
        <v>GRAADE</v>
      </c>
      <c r="C576" s="27">
        <v>490320004</v>
      </c>
      <c r="D576" s="20" t="str">
        <f>INDEX(Réference!G:G,MATCH('Suivi reception'!C576,Réference!F:F,0))</f>
        <v>Tshirt GRAADE Femme Taille L</v>
      </c>
      <c r="E576" s="28"/>
      <c r="F576" s="29" t="s">
        <v>526</v>
      </c>
      <c r="G576" s="30" t="s">
        <v>526</v>
      </c>
      <c r="H576" s="31">
        <v>1</v>
      </c>
      <c r="I576" s="28" t="s">
        <v>528</v>
      </c>
      <c r="J576" s="32">
        <v>30</v>
      </c>
      <c r="K576" s="33">
        <f t="shared" si="199"/>
        <v>30</v>
      </c>
      <c r="L576" s="32">
        <v>1</v>
      </c>
      <c r="M576" s="31"/>
    </row>
    <row r="577" spans="1:13" ht="15" customHeight="1" x14ac:dyDescent="0.25">
      <c r="A577" s="148">
        <v>46289</v>
      </c>
      <c r="B577" s="7" t="str">
        <f>INDEX(Réference!A:A,MATCH('Suivi reception'!C577,Réference!F:F,0))</f>
        <v>GRAADE</v>
      </c>
      <c r="C577" s="27">
        <v>410090011</v>
      </c>
      <c r="D577" s="20" t="str">
        <f>INDEX(Réference!G:G,MATCH('Suivi reception'!C577,Réference!F:F,0))</f>
        <v>Haricots façon cassoulet, porc et vollaille</v>
      </c>
      <c r="E577" s="28" t="s">
        <v>12</v>
      </c>
      <c r="F577" s="29" t="s">
        <v>1548</v>
      </c>
      <c r="G577" s="30">
        <v>46822</v>
      </c>
      <c r="H577" s="31">
        <v>1</v>
      </c>
      <c r="I577" s="28" t="s">
        <v>518</v>
      </c>
      <c r="J577" s="32">
        <v>576</v>
      </c>
      <c r="K577" s="33">
        <f t="shared" si="198"/>
        <v>576</v>
      </c>
      <c r="L577" s="32">
        <v>8</v>
      </c>
      <c r="M577" s="31"/>
    </row>
    <row r="578" spans="1:13" ht="15" customHeight="1" x14ac:dyDescent="0.25">
      <c r="A578" s="148">
        <v>46289</v>
      </c>
      <c r="B578" s="7" t="str">
        <f>INDEX(Réference!A:A,MATCH('Suivi reception'!C578,Réference!F:F,0))</f>
        <v>GRAADE</v>
      </c>
      <c r="C578" s="27">
        <v>410090010</v>
      </c>
      <c r="D578" s="20" t="str">
        <f>INDEX(Réference!G:G,MATCH('Suivi reception'!C578,Réference!F:F,0))</f>
        <v>Poulet forestier et torsades</v>
      </c>
      <c r="E578" s="28" t="s">
        <v>12</v>
      </c>
      <c r="F578" s="29" t="s">
        <v>1548</v>
      </c>
      <c r="G578" s="30">
        <v>46822</v>
      </c>
      <c r="H578" s="31">
        <v>1</v>
      </c>
      <c r="I578" s="28" t="s">
        <v>518</v>
      </c>
      <c r="J578" s="32">
        <v>368</v>
      </c>
      <c r="K578" s="33">
        <f t="shared" si="198"/>
        <v>368</v>
      </c>
      <c r="L578" s="32">
        <v>8</v>
      </c>
      <c r="M578" s="31"/>
    </row>
    <row r="579" spans="1:13" ht="15" customHeight="1" x14ac:dyDescent="0.25">
      <c r="A579" s="148">
        <v>46289</v>
      </c>
      <c r="B579" s="7" t="str">
        <f>INDEX(Réference!A:A,MATCH('Suivi reception'!C579,Réference!F:F,0))</f>
        <v>GRAADE</v>
      </c>
      <c r="C579" s="27">
        <v>410090013</v>
      </c>
      <c r="D579" s="20" t="str">
        <f>INDEX(Réference!G:G,MATCH('Suivi reception'!C579,Réference!F:F,0))</f>
        <v>Parmentier de volaille, purée de lentilles corail et patate douce</v>
      </c>
      <c r="E579" s="28" t="s">
        <v>12</v>
      </c>
      <c r="F579" s="29" t="s">
        <v>1548</v>
      </c>
      <c r="G579" s="30">
        <v>46822</v>
      </c>
      <c r="H579" s="31">
        <v>1</v>
      </c>
      <c r="I579" s="28" t="s">
        <v>518</v>
      </c>
      <c r="J579" s="32">
        <v>120</v>
      </c>
      <c r="K579" s="33">
        <f t="shared" si="198"/>
        <v>120</v>
      </c>
      <c r="L579" s="32">
        <v>8</v>
      </c>
      <c r="M579" s="31"/>
    </row>
    <row r="580" spans="1:13" ht="15" customHeight="1" x14ac:dyDescent="0.25">
      <c r="A580" s="148">
        <v>46289</v>
      </c>
      <c r="B580" s="7" t="str">
        <f>INDEX(Réference!A:A,MATCH('Suivi reception'!C580,Réference!F:F,0))</f>
        <v>GRAADE</v>
      </c>
      <c r="C580" s="27">
        <v>410090009</v>
      </c>
      <c r="D580" s="20" t="str">
        <f>INDEX(Réference!G:G,MATCH('Suivi reception'!C580,Réference!F:F,0))</f>
        <v>Chli con carne, bœuf et poulet</v>
      </c>
      <c r="E580" s="28" t="s">
        <v>12</v>
      </c>
      <c r="F580" s="29" t="s">
        <v>1548</v>
      </c>
      <c r="G580" s="30">
        <v>46822</v>
      </c>
      <c r="H580" s="31">
        <v>1</v>
      </c>
      <c r="I580" s="28" t="s">
        <v>518</v>
      </c>
      <c r="J580" s="32">
        <v>584</v>
      </c>
      <c r="K580" s="33">
        <f t="shared" si="198"/>
        <v>584</v>
      </c>
      <c r="L580" s="32">
        <v>8</v>
      </c>
      <c r="M580" s="31"/>
    </row>
    <row r="581" spans="1:13" ht="15" customHeight="1" x14ac:dyDescent="0.25">
      <c r="A581" s="148">
        <v>46289</v>
      </c>
      <c r="B581" s="7" t="str">
        <f>INDEX(Réference!A:A,MATCH('Suivi reception'!C581,Réference!F:F,0))</f>
        <v>GRAADE</v>
      </c>
      <c r="C581" s="27">
        <v>410090012</v>
      </c>
      <c r="D581" s="20" t="str">
        <f>INDEX(Réference!G:G,MATCH('Suivi reception'!C581,Réference!F:F,0))</f>
        <v>Poulet à l'indienne et pois chiche</v>
      </c>
      <c r="E581" s="28" t="s">
        <v>12</v>
      </c>
      <c r="F581" s="29" t="s">
        <v>1548</v>
      </c>
      <c r="G581" s="30">
        <v>46822</v>
      </c>
      <c r="H581" s="31">
        <v>1</v>
      </c>
      <c r="I581" s="28" t="s">
        <v>518</v>
      </c>
      <c r="J581" s="32">
        <v>232</v>
      </c>
      <c r="K581" s="33">
        <f t="shared" si="198"/>
        <v>232</v>
      </c>
      <c r="L581" s="32">
        <v>8</v>
      </c>
      <c r="M581" s="31"/>
    </row>
    <row r="582" spans="1:13" ht="15" customHeight="1" x14ac:dyDescent="0.25">
      <c r="A582" s="148">
        <v>46289</v>
      </c>
      <c r="B582" s="7" t="str">
        <f>INDEX(Réference!A:A,MATCH('Suivi reception'!C582,Réference!F:F,0))</f>
        <v>GRAADE</v>
      </c>
      <c r="C582" s="27">
        <v>410090008</v>
      </c>
      <c r="D582" s="20" t="str">
        <f>INDEX(Réference!G:G,MATCH('Suivi reception'!C582,Réference!F:F,0))</f>
        <v>Spaghetti à la bolognaise, bœuf et poulet</v>
      </c>
      <c r="E582" s="28" t="s">
        <v>12</v>
      </c>
      <c r="F582" s="29" t="s">
        <v>1548</v>
      </c>
      <c r="G582" s="30">
        <v>46822</v>
      </c>
      <c r="H582" s="31">
        <v>1</v>
      </c>
      <c r="I582" s="28" t="s">
        <v>518</v>
      </c>
      <c r="J582" s="32">
        <v>232</v>
      </c>
      <c r="K582" s="33">
        <f t="shared" si="198"/>
        <v>232</v>
      </c>
      <c r="L582" s="32">
        <v>8</v>
      </c>
      <c r="M582" s="31"/>
    </row>
    <row r="583" spans="1:13" ht="15" customHeight="1" x14ac:dyDescent="0.25">
      <c r="A583" s="148">
        <v>46289</v>
      </c>
      <c r="B583" s="7" t="str">
        <f>INDEX(Réference!A:A,MATCH('Suivi reception'!C583,Réference!F:F,0))</f>
        <v>GRAADE</v>
      </c>
      <c r="C583" s="27">
        <v>410140003</v>
      </c>
      <c r="D583" s="20" t="str">
        <f>INDEX(Réference!G:G,MATCH('Suivi reception'!C583,Réference!F:F,0))</f>
        <v>Poulet et lentilles, sauce à la moutarde</v>
      </c>
      <c r="E583" s="28" t="s">
        <v>20</v>
      </c>
      <c r="F583" s="29" t="s">
        <v>1611</v>
      </c>
      <c r="G583" s="30">
        <v>46815</v>
      </c>
      <c r="H583" s="31">
        <v>1</v>
      </c>
      <c r="I583" s="28" t="s">
        <v>518</v>
      </c>
      <c r="J583" s="32">
        <v>310</v>
      </c>
      <c r="K583" s="33">
        <f t="shared" si="198"/>
        <v>310</v>
      </c>
      <c r="L583" s="32">
        <v>10</v>
      </c>
      <c r="M583" s="31"/>
    </row>
    <row r="584" spans="1:13" ht="15" customHeight="1" x14ac:dyDescent="0.25">
      <c r="A584" s="148">
        <v>46289</v>
      </c>
      <c r="B584" s="7" t="str">
        <f>INDEX(Réference!A:A,MATCH('Suivi reception'!C584,Réference!F:F,0))</f>
        <v>G0.003</v>
      </c>
      <c r="C584" s="27" t="s">
        <v>386</v>
      </c>
      <c r="D584" s="20" t="str">
        <f>INDEX(Réference!G:G,MATCH('Suivi reception'!C584,Réference!F:F,0))</f>
        <v>Crackers cacahuètes piment d'Espelette</v>
      </c>
      <c r="E584" s="28" t="s">
        <v>43</v>
      </c>
      <c r="F584" s="29" t="s">
        <v>1612</v>
      </c>
      <c r="G584" s="30">
        <v>46647</v>
      </c>
      <c r="H584" s="31">
        <v>1</v>
      </c>
      <c r="I584" s="28" t="s">
        <v>518</v>
      </c>
      <c r="J584" s="32">
        <v>2798</v>
      </c>
      <c r="K584" s="33">
        <f t="shared" si="198"/>
        <v>2798</v>
      </c>
      <c r="L584" s="32">
        <v>300</v>
      </c>
      <c r="M584" s="31"/>
    </row>
    <row r="585" spans="1:13" ht="15" customHeight="1" x14ac:dyDescent="0.25">
      <c r="A585" s="148">
        <v>46289</v>
      </c>
      <c r="B585" s="7" t="str">
        <f>INDEX(Réference!A:A,MATCH('Suivi reception'!C585,Réference!F:F,0))</f>
        <v>F0.047</v>
      </c>
      <c r="C585" s="27" t="s">
        <v>380</v>
      </c>
      <c r="D585" s="20" t="str">
        <f>INDEX(Réference!G:G,MATCH('Suivi reception'!C585,Réference!F:F,0))</f>
        <v>Crackers tomates Herbes de Provence</v>
      </c>
      <c r="E585" s="28" t="s">
        <v>43</v>
      </c>
      <c r="F585" s="29" t="s">
        <v>1613</v>
      </c>
      <c r="G585" s="30">
        <v>46644</v>
      </c>
      <c r="H585" s="31">
        <v>1</v>
      </c>
      <c r="I585" s="28" t="s">
        <v>518</v>
      </c>
      <c r="J585" s="32">
        <v>5774</v>
      </c>
      <c r="K585" s="33">
        <f t="shared" si="198"/>
        <v>5774</v>
      </c>
      <c r="L585" s="32">
        <v>300</v>
      </c>
      <c r="M585" s="31"/>
    </row>
    <row r="586" spans="1:13" ht="15" customHeight="1" x14ac:dyDescent="0.25">
      <c r="A586" s="148">
        <v>46290</v>
      </c>
      <c r="B586" s="7" t="str">
        <f>INDEX(Réference!A:A,MATCH('Suivi reception'!C586,Réference!F:F,0))</f>
        <v>D0.01</v>
      </c>
      <c r="C586" s="27" t="s">
        <v>171</v>
      </c>
      <c r="D586" s="20" t="str">
        <f>INDEX(Réference!G:G,MATCH('Suivi reception'!C586,Réference!F:F,0))</f>
        <v>Dahl de lentilles aux aubergines</v>
      </c>
      <c r="E586" s="28" t="s">
        <v>12</v>
      </c>
      <c r="F586" s="29" t="s">
        <v>1614</v>
      </c>
      <c r="G586" s="30">
        <v>46815</v>
      </c>
      <c r="H586" s="31">
        <v>14</v>
      </c>
      <c r="I586" s="28" t="s">
        <v>518</v>
      </c>
      <c r="J586" s="32">
        <v>672</v>
      </c>
      <c r="K586" s="33">
        <f t="shared" si="198"/>
        <v>9408</v>
      </c>
      <c r="L586" s="32">
        <v>8</v>
      </c>
      <c r="M586" s="31"/>
    </row>
    <row r="587" spans="1:13" ht="15" customHeight="1" x14ac:dyDescent="0.25">
      <c r="A587" s="148">
        <v>46290</v>
      </c>
      <c r="B587" s="7" t="str">
        <f>INDEX(Réference!A:A,MATCH('Suivi reception'!C587,Réference!F:F,0))</f>
        <v>D0.01</v>
      </c>
      <c r="C587" s="27" t="s">
        <v>171</v>
      </c>
      <c r="D587" s="20" t="str">
        <f>INDEX(Réference!G:G,MATCH('Suivi reception'!C587,Réference!F:F,0))</f>
        <v>Dahl de lentilles aux aubergines</v>
      </c>
      <c r="E587" s="28" t="s">
        <v>12</v>
      </c>
      <c r="F587" s="29" t="s">
        <v>1614</v>
      </c>
      <c r="G587" s="30">
        <v>46815</v>
      </c>
      <c r="H587" s="31">
        <v>1</v>
      </c>
      <c r="I587" s="28" t="s">
        <v>518</v>
      </c>
      <c r="J587" s="32">
        <v>656</v>
      </c>
      <c r="K587" s="33">
        <f t="shared" ref="K587:K588" si="200">IF(ISBLANK(H587),"",H587*J587)</f>
        <v>656</v>
      </c>
      <c r="L587" s="32">
        <v>8</v>
      </c>
      <c r="M587" s="31"/>
    </row>
    <row r="588" spans="1:13" ht="15" customHeight="1" x14ac:dyDescent="0.25">
      <c r="A588" s="148">
        <v>46290</v>
      </c>
      <c r="B588" s="7" t="str">
        <f>INDEX(Réference!A:A,MATCH('Suivi reception'!C588,Réference!F:F,0))</f>
        <v>C0.17</v>
      </c>
      <c r="C588" s="27" t="s">
        <v>499</v>
      </c>
      <c r="D588" s="20" t="str">
        <f>INDEX(Réference!G:G,MATCH('Suivi reception'!C588,Réference!F:F,0))</f>
        <v>Petit Salé aux lentilles</v>
      </c>
      <c r="E588" s="28" t="s">
        <v>12</v>
      </c>
      <c r="F588" s="29" t="s">
        <v>1614</v>
      </c>
      <c r="G588" s="30">
        <v>46815</v>
      </c>
      <c r="H588" s="31">
        <v>27</v>
      </c>
      <c r="I588" s="28" t="s">
        <v>518</v>
      </c>
      <c r="J588" s="32">
        <v>672</v>
      </c>
      <c r="K588" s="33">
        <f t="shared" si="200"/>
        <v>18144</v>
      </c>
      <c r="L588" s="32">
        <v>8</v>
      </c>
      <c r="M588" s="31"/>
    </row>
    <row r="589" spans="1:13" ht="15" customHeight="1" x14ac:dyDescent="0.25">
      <c r="A589" s="148">
        <v>46290</v>
      </c>
      <c r="B589" s="7" t="str">
        <f>INDEX(Réference!A:A,MATCH('Suivi reception'!C589,Réference!F:F,0))</f>
        <v>C0.17</v>
      </c>
      <c r="C589" s="27" t="s">
        <v>499</v>
      </c>
      <c r="D589" s="20" t="str">
        <f>INDEX(Réference!G:G,MATCH('Suivi reception'!C589,Réference!F:F,0))</f>
        <v>Petit Salé aux lentilles</v>
      </c>
      <c r="E589" s="28" t="s">
        <v>12</v>
      </c>
      <c r="F589" s="29" t="s">
        <v>1614</v>
      </c>
      <c r="G589" s="30">
        <v>46815</v>
      </c>
      <c r="H589" s="31">
        <v>1</v>
      </c>
      <c r="I589" s="28" t="s">
        <v>518</v>
      </c>
      <c r="J589" s="32">
        <v>328</v>
      </c>
      <c r="K589" s="33">
        <f t="shared" ref="K589" si="201">IF(ISBLANK(H589),"",H589*J589)</f>
        <v>328</v>
      </c>
      <c r="L589" s="32">
        <v>8</v>
      </c>
      <c r="M589" s="31"/>
    </row>
    <row r="590" spans="1:13" ht="15" customHeight="1" x14ac:dyDescent="0.25">
      <c r="A590" s="148">
        <v>46290</v>
      </c>
      <c r="B590" s="7" t="str">
        <f>INDEX(Réference!A:A,MATCH('Suivi reception'!C590,Réference!F:F,0))</f>
        <v>A0.19</v>
      </c>
      <c r="C590" s="27" t="s">
        <v>494</v>
      </c>
      <c r="D590" s="20" t="str">
        <f>INDEX(Réference!G:G,MATCH('Suivi reception'!C590,Réference!F:F,0))</f>
        <v>Merlu Kerala riz complet</v>
      </c>
      <c r="E590" s="28" t="s">
        <v>12</v>
      </c>
      <c r="F590" s="29" t="s">
        <v>1615</v>
      </c>
      <c r="G590" s="30">
        <v>46807</v>
      </c>
      <c r="H590" s="31">
        <v>17</v>
      </c>
      <c r="I590" s="28" t="s">
        <v>518</v>
      </c>
      <c r="J590" s="32">
        <v>672</v>
      </c>
      <c r="K590" s="33">
        <f t="shared" ref="K590:K620" si="202">IF(ISBLANK(H590),"",H590*J590)</f>
        <v>11424</v>
      </c>
      <c r="L590" s="32">
        <v>8</v>
      </c>
      <c r="M590" s="31"/>
    </row>
    <row r="591" spans="1:13" ht="15" customHeight="1" x14ac:dyDescent="0.25">
      <c r="A591" s="148">
        <v>46290</v>
      </c>
      <c r="B591" s="7" t="str">
        <f>INDEX(Réference!A:A,MATCH('Suivi reception'!C591,Réference!F:F,0))</f>
        <v>A0.19</v>
      </c>
      <c r="C591" s="27" t="s">
        <v>494</v>
      </c>
      <c r="D591" s="20" t="str">
        <f>INDEX(Réference!G:G,MATCH('Suivi reception'!C591,Réference!F:F,0))</f>
        <v>Merlu Kerala riz complet</v>
      </c>
      <c r="E591" s="28" t="s">
        <v>12</v>
      </c>
      <c r="F591" s="29" t="s">
        <v>1615</v>
      </c>
      <c r="G591" s="30">
        <v>46807</v>
      </c>
      <c r="H591" s="31">
        <v>1</v>
      </c>
      <c r="I591" s="28" t="s">
        <v>518</v>
      </c>
      <c r="J591" s="32">
        <v>526</v>
      </c>
      <c r="K591" s="33">
        <f t="shared" ref="K591" si="203">IF(ISBLANK(H591),"",H591*J591)</f>
        <v>526</v>
      </c>
      <c r="L591" s="32">
        <v>8</v>
      </c>
      <c r="M591" s="31"/>
    </row>
    <row r="592" spans="1:13" ht="15" customHeight="1" x14ac:dyDescent="0.25">
      <c r="A592" s="148">
        <v>46290</v>
      </c>
      <c r="B592" s="7" t="str">
        <f>INDEX(Réference!A:A,MATCH('Suivi reception'!C592,Réference!F:F,0))</f>
        <v>C0.14</v>
      </c>
      <c r="C592" s="27" t="s">
        <v>498</v>
      </c>
      <c r="D592" s="20" t="str">
        <f>INDEX(Réference!G:G,MATCH('Suivi reception'!C592,Réference!F:F,0))</f>
        <v>Bœuf Carotte</v>
      </c>
      <c r="E592" s="28" t="s">
        <v>12</v>
      </c>
      <c r="F592" s="29" t="s">
        <v>1616</v>
      </c>
      <c r="G592" s="30">
        <v>46813</v>
      </c>
      <c r="H592" s="31">
        <v>5</v>
      </c>
      <c r="I592" s="28" t="s">
        <v>518</v>
      </c>
      <c r="J592" s="32">
        <v>672</v>
      </c>
      <c r="K592" s="33">
        <f t="shared" si="202"/>
        <v>3360</v>
      </c>
      <c r="L592" s="32">
        <v>8</v>
      </c>
      <c r="M592" s="31"/>
    </row>
    <row r="593" spans="1:13" ht="15" customHeight="1" x14ac:dyDescent="0.25">
      <c r="A593" s="148">
        <v>46290</v>
      </c>
      <c r="B593" s="7" t="str">
        <f>INDEX(Réference!A:A,MATCH('Suivi reception'!C593,Réference!F:F,0))</f>
        <v>F0.001</v>
      </c>
      <c r="C593" s="27" t="s">
        <v>1451</v>
      </c>
      <c r="D593" s="20" t="str">
        <f>INDEX(Réference!G:G,MATCH('Suivi reception'!C593,Réference!F:F,0))</f>
        <v>Guide Cheef (version éco)</v>
      </c>
      <c r="E593" s="28" t="s">
        <v>112</v>
      </c>
      <c r="F593" s="29" t="s">
        <v>526</v>
      </c>
      <c r="G593" s="30" t="s">
        <v>526</v>
      </c>
      <c r="H593" s="31">
        <v>1</v>
      </c>
      <c r="I593" s="28" t="s">
        <v>518</v>
      </c>
      <c r="J593" s="32">
        <v>10000</v>
      </c>
      <c r="K593" s="33">
        <f t="shared" si="202"/>
        <v>10000</v>
      </c>
      <c r="L593" s="32">
        <v>250</v>
      </c>
      <c r="M593" s="31"/>
    </row>
    <row r="594" spans="1:13" ht="15" customHeight="1" x14ac:dyDescent="0.25">
      <c r="A594" s="148">
        <v>46290</v>
      </c>
      <c r="B594" s="7" t="str">
        <f>INDEX(Réference!A:A,MATCH('Suivi reception'!C594,Réference!F:F,0))</f>
        <v>CONSOMMABLE</v>
      </c>
      <c r="C594" s="27">
        <v>700420001</v>
      </c>
      <c r="D594" s="20" t="str">
        <f>INDEX(Réference!G:G,MATCH('Suivi reception'!C594,Réference!F:F,0))</f>
        <v>Fiches Techniques Traiteur (600 / petit carton)</v>
      </c>
      <c r="E594" s="28" t="s">
        <v>112</v>
      </c>
      <c r="F594" s="29" t="s">
        <v>526</v>
      </c>
      <c r="G594" s="30" t="s">
        <v>526</v>
      </c>
      <c r="H594" s="31">
        <v>1</v>
      </c>
      <c r="I594" s="28" t="s">
        <v>518</v>
      </c>
      <c r="J594" s="32">
        <v>10000</v>
      </c>
      <c r="K594" s="33">
        <f t="shared" si="202"/>
        <v>10000</v>
      </c>
      <c r="L594" s="32">
        <v>2400</v>
      </c>
      <c r="M594" s="31"/>
    </row>
    <row r="595" spans="1:13" ht="15" customHeight="1" x14ac:dyDescent="0.25">
      <c r="A595" s="148">
        <v>46290</v>
      </c>
      <c r="B595" s="7" t="str">
        <f>INDEX(Réference!A:A,MATCH('Suivi reception'!C595,Réference!F:F,0))</f>
        <v>CONSOMMABLE</v>
      </c>
      <c r="C595" s="27">
        <v>700420002</v>
      </c>
      <c r="D595" s="20" t="str">
        <f>INDEX(Réference!G:G,MATCH('Suivi reception'!C595,Réference!F:F,0))</f>
        <v>Fiches Techniques Sec (350 / petit carton)</v>
      </c>
      <c r="E595" s="28" t="s">
        <v>112</v>
      </c>
      <c r="F595" s="29" t="s">
        <v>526</v>
      </c>
      <c r="G595" s="30" t="s">
        <v>526</v>
      </c>
      <c r="H595" s="31">
        <v>1</v>
      </c>
      <c r="I595" s="28" t="s">
        <v>518</v>
      </c>
      <c r="J595" s="32">
        <v>15000</v>
      </c>
      <c r="K595" s="33">
        <f t="shared" si="202"/>
        <v>15000</v>
      </c>
      <c r="L595" s="32">
        <v>900</v>
      </c>
      <c r="M595" s="31"/>
    </row>
    <row r="596" spans="1:13" ht="15" customHeight="1" x14ac:dyDescent="0.25">
      <c r="A596" s="148">
        <v>46290</v>
      </c>
      <c r="B596" s="7" t="str">
        <f>INDEX(Réference!A:A,MATCH('Suivi reception'!C596,Réference!F:F,0))</f>
        <v>GRAADE</v>
      </c>
      <c r="C596" s="27">
        <v>410010002</v>
      </c>
      <c r="D596" s="20" t="str">
        <f>INDEX(Réference!G:G,MATCH('Suivi reception'!C596,Réference!F:F,0))</f>
        <v>Granola aux 3 noix hyperprotéiné</v>
      </c>
      <c r="E596" s="28" t="s">
        <v>63</v>
      </c>
      <c r="F596" s="29" t="s">
        <v>1621</v>
      </c>
      <c r="G596" s="30">
        <v>46660</v>
      </c>
      <c r="H596" s="31">
        <v>1</v>
      </c>
      <c r="I596" s="28" t="s">
        <v>518</v>
      </c>
      <c r="J596" s="32">
        <v>135</v>
      </c>
      <c r="K596" s="33">
        <f t="shared" si="202"/>
        <v>135</v>
      </c>
      <c r="L596" s="32">
        <v>50</v>
      </c>
      <c r="M596" s="31"/>
    </row>
    <row r="597" spans="1:13" ht="15" customHeight="1" x14ac:dyDescent="0.25">
      <c r="A597" s="148">
        <v>46290</v>
      </c>
      <c r="B597" s="7" t="str">
        <f>INDEX(Réference!A:A,MATCH('Suivi reception'!C597,Réference!F:F,0))</f>
        <v>GRAADE</v>
      </c>
      <c r="C597" s="27">
        <v>410010004</v>
      </c>
      <c r="D597" s="20" t="str">
        <f>INDEX(Réference!G:G,MATCH('Suivi reception'!C597,Réference!F:F,0))</f>
        <v>Granola cranberries et chia hyperprotéiné</v>
      </c>
      <c r="E597" s="28" t="s">
        <v>63</v>
      </c>
      <c r="F597" s="29" t="s">
        <v>1622</v>
      </c>
      <c r="G597" s="30">
        <v>46660</v>
      </c>
      <c r="H597" s="31">
        <v>1</v>
      </c>
      <c r="I597" s="28" t="s">
        <v>518</v>
      </c>
      <c r="J597" s="32">
        <v>750</v>
      </c>
      <c r="K597" s="33">
        <f t="shared" ref="K597" si="204">IF(ISBLANK(H597),"",H597*J597)</f>
        <v>750</v>
      </c>
      <c r="L597" s="32">
        <v>50</v>
      </c>
      <c r="M597" s="31"/>
    </row>
    <row r="598" spans="1:13" ht="15" customHeight="1" x14ac:dyDescent="0.25">
      <c r="A598" s="148">
        <v>46290</v>
      </c>
      <c r="B598" s="7" t="str">
        <f>INDEX(Réference!A:A,MATCH('Suivi reception'!C598,Réference!F:F,0))</f>
        <v>F0.022</v>
      </c>
      <c r="C598" s="27" t="s">
        <v>323</v>
      </c>
      <c r="D598" s="20" t="str">
        <f>INDEX(Réference!G:G,MATCH('Suivi reception'!C598,Réference!F:F,0))</f>
        <v>Mini cakes aux pépites de chocolat</v>
      </c>
      <c r="E598" s="28" t="s">
        <v>16</v>
      </c>
      <c r="F598" s="29" t="s">
        <v>1623</v>
      </c>
      <c r="G598" s="30">
        <v>46409</v>
      </c>
      <c r="H598" s="31">
        <v>1</v>
      </c>
      <c r="I598" s="28" t="s">
        <v>518</v>
      </c>
      <c r="J598" s="32">
        <v>3500</v>
      </c>
      <c r="K598" s="33">
        <f t="shared" si="202"/>
        <v>3500</v>
      </c>
      <c r="L598" s="32">
        <v>50</v>
      </c>
      <c r="M598" s="31"/>
    </row>
    <row r="599" spans="1:13" ht="15" customHeight="1" x14ac:dyDescent="0.25">
      <c r="A599" s="148">
        <v>46290</v>
      </c>
      <c r="B599" s="7" t="str">
        <f>INDEX(Réference!A:A,MATCH('Suivi reception'!C599,Réference!F:F,0))</f>
        <v>F0.022</v>
      </c>
      <c r="C599" s="27" t="s">
        <v>323</v>
      </c>
      <c r="D599" s="20" t="str">
        <f>INDEX(Réference!G:G,MATCH('Suivi reception'!C599,Réference!F:F,0))</f>
        <v>Mini cakes aux pépites de chocolat</v>
      </c>
      <c r="E599" s="28" t="s">
        <v>16</v>
      </c>
      <c r="F599" s="29" t="s">
        <v>1624</v>
      </c>
      <c r="G599" s="30">
        <v>46409</v>
      </c>
      <c r="H599" s="31">
        <v>1</v>
      </c>
      <c r="I599" s="28" t="s">
        <v>518</v>
      </c>
      <c r="J599" s="32">
        <v>3500</v>
      </c>
      <c r="K599" s="33">
        <f t="shared" ref="K599:K600" si="205">IF(ISBLANK(H599),"",H599*J599)</f>
        <v>3500</v>
      </c>
      <c r="L599" s="32">
        <v>50</v>
      </c>
      <c r="M599" s="31"/>
    </row>
    <row r="600" spans="1:13" ht="15" customHeight="1" x14ac:dyDescent="0.25">
      <c r="A600" s="148">
        <v>46290</v>
      </c>
      <c r="B600" s="7" t="str">
        <f>INDEX(Réference!A:A,MATCH('Suivi reception'!C600,Réference!F:F,0))</f>
        <v>F0.022</v>
      </c>
      <c r="C600" s="27" t="s">
        <v>323</v>
      </c>
      <c r="D600" s="20" t="str">
        <f>INDEX(Réference!G:G,MATCH('Suivi reception'!C600,Réference!F:F,0))</f>
        <v>Mini cakes aux pépites de chocolat</v>
      </c>
      <c r="E600" s="28" t="s">
        <v>16</v>
      </c>
      <c r="F600" s="29" t="s">
        <v>1625</v>
      </c>
      <c r="G600" s="30">
        <v>46409</v>
      </c>
      <c r="H600" s="31">
        <v>1</v>
      </c>
      <c r="I600" s="28" t="s">
        <v>518</v>
      </c>
      <c r="J600" s="32">
        <v>2850</v>
      </c>
      <c r="K600" s="33">
        <f t="shared" si="205"/>
        <v>2850</v>
      </c>
      <c r="L600" s="32">
        <v>50</v>
      </c>
      <c r="M600" s="31"/>
    </row>
    <row r="601" spans="1:13" ht="15" customHeight="1" x14ac:dyDescent="0.25">
      <c r="A601" s="148">
        <v>46290</v>
      </c>
      <c r="B601" s="7" t="str">
        <f>INDEX(Réference!A:A,MATCH('Suivi reception'!C601,Réference!F:F,0))</f>
        <v>F0.002</v>
      </c>
      <c r="C601" s="27" t="s">
        <v>274</v>
      </c>
      <c r="D601" s="20" t="str">
        <f>INDEX(Réference!G:G,MATCH('Suivi reception'!C601,Réference!F:F,0))</f>
        <v>Mini cake banane</v>
      </c>
      <c r="E601" s="28" t="s">
        <v>16</v>
      </c>
      <c r="F601" s="29" t="s">
        <v>1626</v>
      </c>
      <c r="G601" s="30">
        <v>46411</v>
      </c>
      <c r="H601" s="31">
        <v>1</v>
      </c>
      <c r="I601" s="28" t="s">
        <v>518</v>
      </c>
      <c r="J601" s="32">
        <v>300</v>
      </c>
      <c r="K601" s="33">
        <f t="shared" si="202"/>
        <v>300</v>
      </c>
      <c r="L601" s="32">
        <v>50</v>
      </c>
      <c r="M601" s="31"/>
    </row>
    <row r="602" spans="1:13" ht="15" customHeight="1" x14ac:dyDescent="0.25">
      <c r="A602" s="148">
        <v>46290</v>
      </c>
      <c r="B602" s="7" t="str">
        <f>INDEX(Réference!A:A,MATCH('Suivi reception'!C602,Réference!F:F,0))</f>
        <v>F0.002</v>
      </c>
      <c r="C602" s="27" t="s">
        <v>274</v>
      </c>
      <c r="D602" s="20" t="str">
        <f>INDEX(Réference!G:G,MATCH('Suivi reception'!C602,Réference!F:F,0))</f>
        <v>Mini cake banane</v>
      </c>
      <c r="E602" s="28" t="s">
        <v>16</v>
      </c>
      <c r="F602" s="29" t="s">
        <v>1627</v>
      </c>
      <c r="G602" s="30">
        <v>46411</v>
      </c>
      <c r="H602" s="31">
        <v>1</v>
      </c>
      <c r="I602" s="28" t="s">
        <v>518</v>
      </c>
      <c r="J602" s="32">
        <v>3000</v>
      </c>
      <c r="K602" s="33">
        <f t="shared" ref="K602" si="206">IF(ISBLANK(H602),"",H602*J602)</f>
        <v>3000</v>
      </c>
      <c r="L602" s="32">
        <v>50</v>
      </c>
      <c r="M602" s="31"/>
    </row>
    <row r="603" spans="1:13" ht="15" customHeight="1" x14ac:dyDescent="0.25">
      <c r="A603" s="148">
        <v>46290</v>
      </c>
      <c r="B603" s="7" t="str">
        <f>INDEX(Réference!A:A,MATCH('Suivi reception'!C603,Réference!F:F,0))</f>
        <v>E0.20</v>
      </c>
      <c r="C603" s="27" t="s">
        <v>267</v>
      </c>
      <c r="D603" s="20" t="str">
        <f>INDEX(Réference!G:G,MATCH('Suivi reception'!C603,Réference!F:F,0))</f>
        <v>Lot de 4 petits pains protéinés spécial multigrain</v>
      </c>
      <c r="E603" s="28" t="s">
        <v>34</v>
      </c>
      <c r="F603" s="29" t="s">
        <v>1628</v>
      </c>
      <c r="G603" s="30">
        <v>46373</v>
      </c>
      <c r="H603" s="31">
        <v>12</v>
      </c>
      <c r="I603" s="28" t="s">
        <v>518</v>
      </c>
      <c r="J603" s="32">
        <v>480</v>
      </c>
      <c r="K603" s="33">
        <f t="shared" si="202"/>
        <v>5760</v>
      </c>
      <c r="L603" s="32">
        <v>12</v>
      </c>
      <c r="M603" s="31"/>
    </row>
    <row r="604" spans="1:13" ht="15" customHeight="1" x14ac:dyDescent="0.25">
      <c r="A604" s="148">
        <v>46290</v>
      </c>
      <c r="B604" s="7" t="str">
        <f>INDEX(Réference!A:A,MATCH('Suivi reception'!C604,Réference!F:F,0))</f>
        <v>E0.20</v>
      </c>
      <c r="C604" s="27" t="s">
        <v>267</v>
      </c>
      <c r="D604" s="20" t="str">
        <f>INDEX(Réference!G:G,MATCH('Suivi reception'!C604,Réference!F:F,0))</f>
        <v>Lot de 4 petits pains protéinés spécial multigrain</v>
      </c>
      <c r="E604" s="28" t="s">
        <v>34</v>
      </c>
      <c r="F604" s="29" t="s">
        <v>1628</v>
      </c>
      <c r="G604" s="30">
        <v>46373</v>
      </c>
      <c r="H604" s="31">
        <v>1</v>
      </c>
      <c r="I604" s="28" t="s">
        <v>518</v>
      </c>
      <c r="J604" s="32">
        <v>576</v>
      </c>
      <c r="K604" s="33">
        <f t="shared" ref="K604" si="207">IF(ISBLANK(H604),"",H604*J604)</f>
        <v>576</v>
      </c>
      <c r="L604" s="32">
        <v>12</v>
      </c>
      <c r="M604" s="31"/>
    </row>
    <row r="605" spans="1:13" ht="15" customHeight="1" x14ac:dyDescent="0.25">
      <c r="A605" s="148">
        <v>46293</v>
      </c>
      <c r="B605" s="7" t="str">
        <f>INDEX(Réference!A:A,MATCH('Suivi reception'!C605,Réference!F:F,0))</f>
        <v>E0.04</v>
      </c>
      <c r="C605" s="27" t="s">
        <v>226</v>
      </c>
      <c r="D605" s="20" t="str">
        <f>INDEX(Réference!G:G,MATCH('Suivi reception'!C605,Réference!F:F,0))</f>
        <v>Saumon Aneth Riz</v>
      </c>
      <c r="E605" s="28" t="s">
        <v>20</v>
      </c>
      <c r="F605" s="29" t="s">
        <v>726</v>
      </c>
      <c r="G605" s="30">
        <v>46772</v>
      </c>
      <c r="H605" s="31">
        <v>11</v>
      </c>
      <c r="I605" s="28" t="s">
        <v>518</v>
      </c>
      <c r="J605" s="32">
        <v>840</v>
      </c>
      <c r="K605" s="33">
        <f t="shared" si="202"/>
        <v>9240</v>
      </c>
      <c r="L605" s="32">
        <v>10</v>
      </c>
      <c r="M605" s="31"/>
    </row>
    <row r="606" spans="1:13" ht="15" customHeight="1" x14ac:dyDescent="0.25">
      <c r="A606" s="148">
        <v>46293</v>
      </c>
      <c r="B606" s="7" t="str">
        <f>INDEX(Réference!A:A,MATCH('Suivi reception'!C606,Réference!F:F,0))</f>
        <v>E0.04</v>
      </c>
      <c r="C606" s="27" t="s">
        <v>226</v>
      </c>
      <c r="D606" s="20" t="str">
        <f>INDEX(Réference!G:G,MATCH('Suivi reception'!C606,Réference!F:F,0))</f>
        <v>Saumon Aneth Riz</v>
      </c>
      <c r="E606" s="28" t="s">
        <v>20</v>
      </c>
      <c r="F606" s="29" t="s">
        <v>726</v>
      </c>
      <c r="G606" s="30">
        <v>46772</v>
      </c>
      <c r="H606" s="31">
        <v>1</v>
      </c>
      <c r="I606" s="28" t="s">
        <v>518</v>
      </c>
      <c r="J606" s="32">
        <v>900</v>
      </c>
      <c r="K606" s="33">
        <f t="shared" ref="K606" si="208">IF(ISBLANK(H606),"",H606*J606)</f>
        <v>900</v>
      </c>
      <c r="L606" s="32">
        <v>10</v>
      </c>
      <c r="M606" s="31"/>
    </row>
    <row r="607" spans="1:13" ht="15" customHeight="1" x14ac:dyDescent="0.25">
      <c r="A607" s="148">
        <v>46293</v>
      </c>
      <c r="B607" s="7" t="str">
        <f>INDEX(Réference!A:A,MATCH('Suivi reception'!C607,Réference!F:F,0))</f>
        <v>GRAADE</v>
      </c>
      <c r="C607" s="27">
        <v>410040003</v>
      </c>
      <c r="D607" s="20" t="str">
        <f>INDEX(Réference!G:G,MATCH('Suivi reception'!C607,Réference!F:F,0))</f>
        <v>Barre protéinée chocolat noir et cacahuètes 80g</v>
      </c>
      <c r="E607" s="28" t="s">
        <v>521</v>
      </c>
      <c r="F607" s="29" t="s">
        <v>1633</v>
      </c>
      <c r="G607" s="30">
        <v>46648</v>
      </c>
      <c r="H607" s="31">
        <v>1</v>
      </c>
      <c r="I607" s="28" t="s">
        <v>518</v>
      </c>
      <c r="J607" s="32">
        <v>1680</v>
      </c>
      <c r="K607" s="33">
        <f>IF(ISBLANK(H607),"",H607*J607)</f>
        <v>1680</v>
      </c>
      <c r="L607" s="32">
        <v>56</v>
      </c>
      <c r="M607" s="31"/>
    </row>
    <row r="608" spans="1:13" ht="15" customHeight="1" x14ac:dyDescent="0.25">
      <c r="A608" s="148">
        <v>46293</v>
      </c>
      <c r="B608" s="7" t="str">
        <f>INDEX(Réference!A:A,MATCH('Suivi reception'!C608,Réference!F:F,0))</f>
        <v>GRAADE</v>
      </c>
      <c r="C608" s="27">
        <v>410040003</v>
      </c>
      <c r="D608" s="20" t="str">
        <f>INDEX(Réference!G:G,MATCH('Suivi reception'!C608,Réference!F:F,0))</f>
        <v>Barre protéinée chocolat noir et cacahuètes 80g</v>
      </c>
      <c r="E608" s="28" t="s">
        <v>521</v>
      </c>
      <c r="F608" s="29" t="s">
        <v>1634</v>
      </c>
      <c r="G608" s="30">
        <v>46653</v>
      </c>
      <c r="H608" s="31">
        <v>1</v>
      </c>
      <c r="I608" s="28" t="s">
        <v>518</v>
      </c>
      <c r="J608" s="32">
        <v>5264</v>
      </c>
      <c r="K608" s="33">
        <f t="shared" ref="K608:K609" si="209">IF(ISBLANK(H608),"",H608*J608)</f>
        <v>5264</v>
      </c>
      <c r="L608" s="32">
        <v>56</v>
      </c>
      <c r="M608" s="31"/>
    </row>
    <row r="609" spans="1:13" ht="15" customHeight="1" x14ac:dyDescent="0.25">
      <c r="A609" s="148">
        <v>46293</v>
      </c>
      <c r="B609" s="7" t="str">
        <f>INDEX(Réference!A:A,MATCH('Suivi reception'!C609,Réference!F:F,0))</f>
        <v>GRAADE</v>
      </c>
      <c r="C609" s="27">
        <v>410040003</v>
      </c>
      <c r="D609" s="20" t="str">
        <f>INDEX(Réference!G:G,MATCH('Suivi reception'!C609,Réference!F:F,0))</f>
        <v>Barre protéinée chocolat noir et cacahuètes 80g</v>
      </c>
      <c r="E609" s="28" t="s">
        <v>521</v>
      </c>
      <c r="F609" s="29" t="s">
        <v>1634</v>
      </c>
      <c r="G609" s="30">
        <v>46653</v>
      </c>
      <c r="H609" s="31">
        <v>1</v>
      </c>
      <c r="I609" s="28" t="s">
        <v>518</v>
      </c>
      <c r="J609" s="32">
        <v>4480</v>
      </c>
      <c r="K609" s="33">
        <f t="shared" si="209"/>
        <v>4480</v>
      </c>
      <c r="L609" s="32">
        <v>56</v>
      </c>
      <c r="M609" s="31"/>
    </row>
    <row r="610" spans="1:13" ht="15" customHeight="1" x14ac:dyDescent="0.25">
      <c r="A610" s="148">
        <v>46293</v>
      </c>
      <c r="B610" s="7" t="str">
        <f>INDEX(Réference!A:A,MATCH('Suivi reception'!C610,Réference!F:F,0))</f>
        <v>CONSOMMABLE</v>
      </c>
      <c r="C610" s="27">
        <v>700310001</v>
      </c>
      <c r="D610" s="20" t="str">
        <f>INDEX(Réference!G:G,MATCH('Suivi reception'!C610,Réference!F:F,0))</f>
        <v>CAISSE AMERICAINE DD 400X400X400MM</v>
      </c>
      <c r="E610" s="28" t="s">
        <v>1529</v>
      </c>
      <c r="F610" s="29" t="s">
        <v>526</v>
      </c>
      <c r="G610" s="30" t="s">
        <v>526</v>
      </c>
      <c r="H610" s="31">
        <v>10</v>
      </c>
      <c r="I610" s="28" t="s">
        <v>518</v>
      </c>
      <c r="J610" s="32">
        <v>120</v>
      </c>
      <c r="K610" s="33">
        <f t="shared" si="202"/>
        <v>1200</v>
      </c>
      <c r="L610" s="32">
        <v>1</v>
      </c>
      <c r="M610" s="31"/>
    </row>
    <row r="611" spans="1:13" ht="15" customHeight="1" x14ac:dyDescent="0.25">
      <c r="A611" s="148">
        <v>46293</v>
      </c>
      <c r="B611" s="7" t="str">
        <f>INDEX(Réference!A:A,MATCH('Suivi reception'!C611,Réference!F:F,0))</f>
        <v>CONSOMMABLE</v>
      </c>
      <c r="C611" s="27">
        <v>700310002</v>
      </c>
      <c r="D611" s="20" t="str">
        <f>INDEX(Réference!G:G,MATCH('Suivi reception'!C611,Réference!F:F,0))</f>
        <v>CAISSE AMERICAINE DD 400X400X200MM</v>
      </c>
      <c r="E611" s="28" t="s">
        <v>1529</v>
      </c>
      <c r="F611" s="29" t="s">
        <v>526</v>
      </c>
      <c r="G611" s="30" t="s">
        <v>526</v>
      </c>
      <c r="H611" s="31">
        <v>5</v>
      </c>
      <c r="I611" s="28" t="s">
        <v>518</v>
      </c>
      <c r="J611" s="32">
        <v>300</v>
      </c>
      <c r="K611" s="33">
        <f t="shared" ref="K611" si="210">IF(ISBLANK(H611),"",H611*J611)</f>
        <v>1500</v>
      </c>
      <c r="L611" s="32">
        <v>1</v>
      </c>
      <c r="M611" s="31"/>
    </row>
    <row r="612" spans="1:13" ht="15" customHeight="1" x14ac:dyDescent="0.25">
      <c r="A612" s="148">
        <v>46293</v>
      </c>
      <c r="B612" s="7" t="str">
        <f>INDEX(Réference!A:A,MATCH('Suivi reception'!C612,Réference!F:F,0))</f>
        <v>CONSOMMABLE</v>
      </c>
      <c r="C612" s="27">
        <v>700540002</v>
      </c>
      <c r="D612" s="20" t="str">
        <f>INDEX(Réference!G:G,MATCH('Suivi reception'!C612,Réference!F:F,0))</f>
        <v>Feuilles A4 adhésives e-chronopost</v>
      </c>
      <c r="E612" s="28" t="s">
        <v>1533</v>
      </c>
      <c r="F612" s="29" t="s">
        <v>526</v>
      </c>
      <c r="G612" s="30" t="s">
        <v>526</v>
      </c>
      <c r="H612" s="31">
        <v>12</v>
      </c>
      <c r="I612" s="28" t="s">
        <v>528</v>
      </c>
      <c r="J612" s="32">
        <v>1000</v>
      </c>
      <c r="K612" s="33">
        <f t="shared" si="202"/>
        <v>12000</v>
      </c>
      <c r="L612" s="32">
        <v>1000</v>
      </c>
      <c r="M612" s="31"/>
    </row>
    <row r="613" spans="1:13" ht="15" customHeight="1" x14ac:dyDescent="0.25">
      <c r="A613" s="148">
        <v>46294</v>
      </c>
      <c r="B613" s="7" t="str">
        <f>INDEX(Réference!A:A,MATCH('Suivi reception'!C613,Réference!F:F,0))</f>
        <v>GRAADE</v>
      </c>
      <c r="C613" s="27">
        <v>410070001</v>
      </c>
      <c r="D613" s="20" t="str">
        <f>INDEX(Réference!G:G,MATCH('Suivi reception'!C613,Réference!F:F,0))</f>
        <v>Poulet green thai et riz</v>
      </c>
      <c r="E613" s="28" t="s">
        <v>24</v>
      </c>
      <c r="F613" s="29" t="s">
        <v>1653</v>
      </c>
      <c r="G613" s="30">
        <v>46754</v>
      </c>
      <c r="H613" s="31">
        <v>1</v>
      </c>
      <c r="I613" s="28" t="s">
        <v>518</v>
      </c>
      <c r="J613" s="32">
        <v>750</v>
      </c>
      <c r="K613" s="33">
        <f t="shared" si="202"/>
        <v>750</v>
      </c>
      <c r="L613" s="32">
        <v>10</v>
      </c>
      <c r="M613" s="31"/>
    </row>
    <row r="614" spans="1:13" ht="15" customHeight="1" x14ac:dyDescent="0.25">
      <c r="A614" s="148">
        <v>46294</v>
      </c>
      <c r="B614" s="7" t="str">
        <f>INDEX(Réference!A:A,MATCH('Suivi reception'!C614,Réference!F:F,0))</f>
        <v>GRAADE</v>
      </c>
      <c r="C614" s="27">
        <v>410070002</v>
      </c>
      <c r="D614" s="20" t="str">
        <f>INDEX(Réference!G:G,MATCH('Suivi reception'!C614,Réference!F:F,0))</f>
        <v>Tajine de poulet et boulgour</v>
      </c>
      <c r="E614" s="28" t="s">
        <v>24</v>
      </c>
      <c r="F614" s="29" t="s">
        <v>1654</v>
      </c>
      <c r="G614" s="30">
        <v>46754</v>
      </c>
      <c r="H614" s="31">
        <v>1</v>
      </c>
      <c r="I614" s="28" t="s">
        <v>518</v>
      </c>
      <c r="J614" s="32">
        <v>171</v>
      </c>
      <c r="K614" s="33">
        <f t="shared" si="202"/>
        <v>171</v>
      </c>
      <c r="L614" s="32">
        <v>10</v>
      </c>
      <c r="M614" s="31"/>
    </row>
    <row r="615" spans="1:13" ht="15" customHeight="1" x14ac:dyDescent="0.25">
      <c r="A615" s="148">
        <v>46294</v>
      </c>
      <c r="B615" s="7" t="str">
        <f>INDEX(Réference!A:A,MATCH('Suivi reception'!C615,Réference!F:F,0))</f>
        <v>GRAADE</v>
      </c>
      <c r="C615" s="27">
        <v>410140002</v>
      </c>
      <c r="D615" s="20" t="str">
        <f>INDEX(Réference!G:G,MATCH('Suivi reception'!C615,Réference!F:F,0))</f>
        <v>Poulet à la provençale</v>
      </c>
      <c r="E615" s="28" t="s">
        <v>20</v>
      </c>
      <c r="F615" s="29" t="s">
        <v>1655</v>
      </c>
      <c r="G615" s="30">
        <v>46820</v>
      </c>
      <c r="H615" s="31">
        <v>1</v>
      </c>
      <c r="I615" s="28" t="s">
        <v>518</v>
      </c>
      <c r="J615" s="32">
        <v>759</v>
      </c>
      <c r="K615" s="33">
        <f t="shared" si="202"/>
        <v>759</v>
      </c>
      <c r="L615" s="32">
        <v>11</v>
      </c>
      <c r="M615" s="31"/>
    </row>
    <row r="616" spans="1:13" ht="15" customHeight="1" x14ac:dyDescent="0.25">
      <c r="A616" s="148">
        <v>46294</v>
      </c>
      <c r="B616" s="7" t="str">
        <f>INDEX(Réference!A:A,MATCH('Suivi reception'!C616,Réference!F:F,0))</f>
        <v>GRAADE</v>
      </c>
      <c r="C616" s="27">
        <v>410140006</v>
      </c>
      <c r="D616" s="20" t="str">
        <f>INDEX(Réference!G:G,MATCH('Suivi reception'!C616,Réference!F:F,0))</f>
        <v>Poulet et légumes, sauce citron</v>
      </c>
      <c r="E616" s="28" t="s">
        <v>20</v>
      </c>
      <c r="F616" s="29" t="s">
        <v>1656</v>
      </c>
      <c r="G616" s="30">
        <v>46820</v>
      </c>
      <c r="H616" s="31">
        <v>1</v>
      </c>
      <c r="I616" s="28" t="s">
        <v>518</v>
      </c>
      <c r="J616" s="32">
        <v>616</v>
      </c>
      <c r="K616" s="33">
        <f t="shared" si="202"/>
        <v>616</v>
      </c>
      <c r="L616" s="32">
        <v>11</v>
      </c>
      <c r="M616" s="31"/>
    </row>
    <row r="617" spans="1:13" ht="15" customHeight="1" x14ac:dyDescent="0.25">
      <c r="A617" s="148">
        <v>46294</v>
      </c>
      <c r="B617" s="7" t="str">
        <f>INDEX(Réference!A:A,MATCH('Suivi reception'!C617,Réference!F:F,0))</f>
        <v>GRAADE</v>
      </c>
      <c r="C617" s="27">
        <v>410140008</v>
      </c>
      <c r="D617" s="20" t="str">
        <f>INDEX(Réference!G:G,MATCH('Suivi reception'!C617,Réference!F:F,0))</f>
        <v>Hachis façon parmentier</v>
      </c>
      <c r="E617" s="28" t="s">
        <v>20</v>
      </c>
      <c r="F617" s="29" t="s">
        <v>1657</v>
      </c>
      <c r="G617" s="30">
        <v>46823</v>
      </c>
      <c r="H617" s="31">
        <v>1</v>
      </c>
      <c r="I617" s="28" t="s">
        <v>518</v>
      </c>
      <c r="J617" s="32">
        <v>275</v>
      </c>
      <c r="K617" s="33">
        <f t="shared" si="202"/>
        <v>275</v>
      </c>
      <c r="L617" s="32">
        <v>11</v>
      </c>
      <c r="M617" s="31"/>
    </row>
    <row r="618" spans="1:13" ht="15" customHeight="1" x14ac:dyDescent="0.25">
      <c r="A618" s="148">
        <v>46294</v>
      </c>
      <c r="B618" s="7" t="str">
        <f>INDEX(Réference!A:A,MATCH('Suivi reception'!C618,Réference!F:F,0))</f>
        <v>GRAADE</v>
      </c>
      <c r="C618" s="27">
        <v>410140011</v>
      </c>
      <c r="D618" s="20" t="str">
        <f>INDEX(Réference!G:G,MATCH('Suivi reception'!C618,Réference!F:F,0))</f>
        <v>Salade de thon à l'orientale</v>
      </c>
      <c r="E618" s="28" t="s">
        <v>20</v>
      </c>
      <c r="F618" s="29" t="s">
        <v>1658</v>
      </c>
      <c r="G618" s="30">
        <v>46822</v>
      </c>
      <c r="H618" s="31">
        <v>1</v>
      </c>
      <c r="I618" s="28" t="s">
        <v>518</v>
      </c>
      <c r="J618" s="32">
        <v>924</v>
      </c>
      <c r="K618" s="33">
        <f t="shared" si="202"/>
        <v>924</v>
      </c>
      <c r="L618" s="32">
        <v>11</v>
      </c>
      <c r="M618" s="31"/>
    </row>
    <row r="619" spans="1:13" ht="15" customHeight="1" x14ac:dyDescent="0.25">
      <c r="A619" s="148">
        <v>46294</v>
      </c>
      <c r="B619" s="7" t="str">
        <f>INDEX(Réference!A:A,MATCH('Suivi reception'!C619,Réference!F:F,0))</f>
        <v>GRAADE</v>
      </c>
      <c r="C619" s="27">
        <v>410510004</v>
      </c>
      <c r="D619" s="20" t="str">
        <f>INDEX(Réference!G:G,MATCH('Suivi reception'!C619,Réference!F:F,0))</f>
        <v>BCAA 2.1.1 goût orange</v>
      </c>
      <c r="E619" s="28" t="s">
        <v>1594</v>
      </c>
      <c r="F619" s="29" t="s">
        <v>1595</v>
      </c>
      <c r="G619" s="30">
        <v>46996</v>
      </c>
      <c r="H619" s="31">
        <v>1</v>
      </c>
      <c r="I619" s="28" t="s">
        <v>518</v>
      </c>
      <c r="J619" s="32">
        <v>936</v>
      </c>
      <c r="K619" s="33">
        <f t="shared" si="202"/>
        <v>936</v>
      </c>
      <c r="L619" s="32">
        <v>6</v>
      </c>
      <c r="M619" s="31"/>
    </row>
    <row r="620" spans="1:13" ht="15" customHeight="1" x14ac:dyDescent="0.25">
      <c r="A620" s="148">
        <v>46294</v>
      </c>
      <c r="B620" s="7" t="str">
        <f>INDEX(Réference!A:A,MATCH('Suivi reception'!C620,Réference!F:F,0))</f>
        <v>GRAADE</v>
      </c>
      <c r="C620" s="27">
        <v>410510005</v>
      </c>
      <c r="D620" s="20" t="str">
        <f>INDEX(Réference!G:G,MATCH('Suivi reception'!C620,Réference!F:F,0))</f>
        <v>Pre-Workout goût fruits exotiques</v>
      </c>
      <c r="E620" s="28" t="s">
        <v>1594</v>
      </c>
      <c r="F620" s="29" t="s">
        <v>1596</v>
      </c>
      <c r="G620" s="30">
        <v>46996</v>
      </c>
      <c r="H620" s="31">
        <v>1</v>
      </c>
      <c r="I620" s="28" t="s">
        <v>518</v>
      </c>
      <c r="J620" s="32">
        <v>864</v>
      </c>
      <c r="K620" s="33">
        <f t="shared" si="202"/>
        <v>864</v>
      </c>
      <c r="L620" s="32">
        <v>6</v>
      </c>
      <c r="M620" s="31"/>
    </row>
    <row r="621" spans="1:13" ht="15" customHeight="1" x14ac:dyDescent="0.25">
      <c r="A621" s="148">
        <v>46294</v>
      </c>
      <c r="B621" s="7" t="str">
        <f>INDEX(Réference!A:A,MATCH('Suivi reception'!C621,Réference!F:F,0))</f>
        <v>E0.16</v>
      </c>
      <c r="C621" s="27" t="s">
        <v>505</v>
      </c>
      <c r="D621" s="20" t="str">
        <f>INDEX(Réference!G:G,MATCH('Suivi reception'!C621,Réference!F:F,0))</f>
        <v>Dinde rôtie forestière et duo de riz</v>
      </c>
      <c r="E621" s="28" t="s">
        <v>12</v>
      </c>
      <c r="F621" s="29" t="s">
        <v>582</v>
      </c>
      <c r="G621" s="30">
        <v>46709</v>
      </c>
      <c r="H621" s="31">
        <v>2</v>
      </c>
      <c r="I621" s="28" t="s">
        <v>518</v>
      </c>
      <c r="J621" s="32">
        <v>672</v>
      </c>
      <c r="K621" s="33">
        <f>IF(ISBLANK(H621),"",H621*J621)</f>
        <v>1344</v>
      </c>
      <c r="L621" s="32">
        <v>8</v>
      </c>
      <c r="M621" s="31"/>
    </row>
    <row r="622" spans="1:13" ht="15" customHeight="1" x14ac:dyDescent="0.25">
      <c r="A622" s="148">
        <v>46294</v>
      </c>
      <c r="B622" s="7" t="str">
        <f>INDEX(Réference!A:A,MATCH('Suivi reception'!C622,Réference!F:F,0))</f>
        <v>E0.16</v>
      </c>
      <c r="C622" s="27" t="s">
        <v>505</v>
      </c>
      <c r="D622" s="20" t="str">
        <f>INDEX(Réference!G:G,MATCH('Suivi reception'!C622,Réference!F:F,0))</f>
        <v>Dinde rôtie forestière et duo de riz</v>
      </c>
      <c r="E622" s="28" t="s">
        <v>12</v>
      </c>
      <c r="F622" s="29" t="s">
        <v>599</v>
      </c>
      <c r="G622" s="30">
        <v>46732</v>
      </c>
      <c r="H622" s="31">
        <v>3</v>
      </c>
      <c r="I622" s="28" t="s">
        <v>518</v>
      </c>
      <c r="J622" s="32">
        <v>672</v>
      </c>
      <c r="K622" s="33">
        <f t="shared" ref="K622" si="211">IF(ISBLANK(H622),"",H622*J622)</f>
        <v>2016</v>
      </c>
      <c r="L622" s="32">
        <v>8</v>
      </c>
      <c r="M622" s="31"/>
    </row>
    <row r="623" spans="1:13" ht="15" customHeight="1" x14ac:dyDescent="0.25">
      <c r="A623" s="148">
        <v>46294</v>
      </c>
      <c r="B623" s="7" t="str">
        <f>INDEX(Réference!A:A,MATCH('Suivi reception'!C623,Réference!F:F,0))</f>
        <v>E0.05</v>
      </c>
      <c r="C623" s="27" t="s">
        <v>229</v>
      </c>
      <c r="D623" s="20" t="str">
        <f>INDEX(Réference!G:G,MATCH('Suivi reception'!C623,Réference!F:F,0))</f>
        <v>Hachis Parmentier Végétarien</v>
      </c>
      <c r="E623" s="28" t="s">
        <v>12</v>
      </c>
      <c r="F623" s="29" t="s">
        <v>576</v>
      </c>
      <c r="G623" s="30">
        <v>46697</v>
      </c>
      <c r="H623" s="31">
        <v>4</v>
      </c>
      <c r="I623" s="28" t="s">
        <v>518</v>
      </c>
      <c r="J623" s="32">
        <v>672</v>
      </c>
      <c r="K623" s="33">
        <f>IF(ISBLANK(H623),"",H623*J623)</f>
        <v>2688</v>
      </c>
      <c r="L623" s="32">
        <v>8</v>
      </c>
      <c r="M623" s="31"/>
    </row>
    <row r="624" spans="1:13" ht="15" customHeight="1" x14ac:dyDescent="0.25">
      <c r="A624" s="148">
        <v>46294</v>
      </c>
      <c r="B624" s="7" t="str">
        <f>INDEX(Réference!A:A,MATCH('Suivi reception'!C624,Réference!F:F,0))</f>
        <v>E0.05</v>
      </c>
      <c r="C624" s="27" t="s">
        <v>229</v>
      </c>
      <c r="D624" s="20" t="str">
        <f>INDEX(Réference!G:G,MATCH('Suivi reception'!C624,Réference!F:F,0))</f>
        <v>Hachis Parmentier Végétarien</v>
      </c>
      <c r="E624" s="28" t="s">
        <v>12</v>
      </c>
      <c r="F624" s="29" t="s">
        <v>1652</v>
      </c>
      <c r="G624" s="30">
        <v>46759</v>
      </c>
      <c r="H624" s="31">
        <v>1</v>
      </c>
      <c r="I624" s="28" t="s">
        <v>518</v>
      </c>
      <c r="J624" s="32">
        <v>672</v>
      </c>
      <c r="K624" s="33">
        <f t="shared" ref="K624" si="212">IF(ISBLANK(H624),"",H624*J624)</f>
        <v>672</v>
      </c>
      <c r="L624" s="32">
        <v>8</v>
      </c>
      <c r="M624" s="31"/>
    </row>
    <row r="625" spans="1:13" ht="15" customHeight="1" x14ac:dyDescent="0.25">
      <c r="A625" s="148">
        <v>46294</v>
      </c>
      <c r="B625" s="7" t="str">
        <f>INDEX(Réference!A:A,MATCH('Suivi reception'!C625,Réference!F:F,0))</f>
        <v>D0.06</v>
      </c>
      <c r="C625" s="27" t="s">
        <v>500</v>
      </c>
      <c r="D625" s="20" t="str">
        <f>INDEX(Réference!G:G,MATCH('Suivi reception'!C625,Réference!F:F,0))</f>
        <v>Poulet moutarde</v>
      </c>
      <c r="E625" s="28" t="s">
        <v>12</v>
      </c>
      <c r="F625" s="29" t="s">
        <v>590</v>
      </c>
      <c r="G625" s="30">
        <v>46724</v>
      </c>
      <c r="H625" s="31">
        <v>3</v>
      </c>
      <c r="I625" s="28" t="s">
        <v>518</v>
      </c>
      <c r="J625" s="32">
        <v>672</v>
      </c>
      <c r="K625" s="33">
        <f>IF(ISBLANK(H625),"",H625*J625)</f>
        <v>2016</v>
      </c>
      <c r="L625" s="32">
        <v>8</v>
      </c>
      <c r="M625" s="31"/>
    </row>
    <row r="626" spans="1:13" ht="15" customHeight="1" x14ac:dyDescent="0.25">
      <c r="A626" s="148">
        <v>46294</v>
      </c>
      <c r="B626" s="7" t="str">
        <f>INDEX(Réference!A:A,MATCH('Suivi reception'!C626,Réference!F:F,0))</f>
        <v>D0.06</v>
      </c>
      <c r="C626" s="27" t="s">
        <v>500</v>
      </c>
      <c r="D626" s="20" t="str">
        <f>INDEX(Réference!G:G,MATCH('Suivi reception'!C626,Réference!F:F,0))</f>
        <v>Poulet moutarde</v>
      </c>
      <c r="E626" s="28" t="s">
        <v>12</v>
      </c>
      <c r="F626" s="29" t="s">
        <v>590</v>
      </c>
      <c r="G626" s="30">
        <v>46724</v>
      </c>
      <c r="H626" s="31">
        <v>1</v>
      </c>
      <c r="I626" s="28" t="s">
        <v>518</v>
      </c>
      <c r="J626" s="32">
        <v>418</v>
      </c>
      <c r="K626" s="33">
        <f t="shared" ref="K626" si="213">IF(ISBLANK(H626),"",H626*J626)</f>
        <v>418</v>
      </c>
      <c r="L626" s="32">
        <v>8</v>
      </c>
      <c r="M626" s="31"/>
    </row>
    <row r="627" spans="1:13" ht="15" customHeight="1" x14ac:dyDescent="0.25">
      <c r="A627" s="148">
        <v>46294</v>
      </c>
      <c r="B627" s="7" t="str">
        <f>INDEX(Réference!A:A,MATCH('Suivi reception'!C627,Réference!F:F,0))</f>
        <v>C0.16</v>
      </c>
      <c r="C627" s="27" t="s">
        <v>154</v>
      </c>
      <c r="D627" s="20" t="str">
        <f>INDEX(Réference!G:G,MATCH('Suivi reception'!C627,Réference!F:F,0))</f>
        <v>Parmentier de canard et sa purée de patate douce</v>
      </c>
      <c r="E627" s="28" t="s">
        <v>12</v>
      </c>
      <c r="F627" s="29" t="s">
        <v>576</v>
      </c>
      <c r="G627" s="30">
        <v>46697</v>
      </c>
      <c r="H627" s="31">
        <v>5</v>
      </c>
      <c r="I627" s="28" t="s">
        <v>518</v>
      </c>
      <c r="J627" s="32">
        <v>672</v>
      </c>
      <c r="K627" s="33">
        <f t="shared" ref="K627:K636" si="214">IF(ISBLANK(H627),"",H627*J627)</f>
        <v>3360</v>
      </c>
      <c r="L627" s="32">
        <v>8</v>
      </c>
      <c r="M627" s="31"/>
    </row>
    <row r="628" spans="1:13" ht="15" customHeight="1" x14ac:dyDescent="0.25">
      <c r="A628" s="148">
        <v>46294</v>
      </c>
      <c r="B628" s="7" t="str">
        <f>INDEX(Réference!A:A,MATCH('Suivi reception'!C628,Réference!F:F,0))</f>
        <v>E0.04</v>
      </c>
      <c r="C628" s="27" t="s">
        <v>226</v>
      </c>
      <c r="D628" s="20" t="str">
        <f>INDEX(Réference!G:G,MATCH('Suivi reception'!C628,Réference!F:F,0))</f>
        <v>Saumon Aneth Riz</v>
      </c>
      <c r="E628" s="28" t="s">
        <v>20</v>
      </c>
      <c r="F628" s="29" t="s">
        <v>726</v>
      </c>
      <c r="G628" s="30">
        <v>46772</v>
      </c>
      <c r="H628" s="31">
        <v>6</v>
      </c>
      <c r="I628" s="28" t="s">
        <v>518</v>
      </c>
      <c r="J628" s="32">
        <v>840</v>
      </c>
      <c r="K628" s="33">
        <f t="shared" si="214"/>
        <v>5040</v>
      </c>
      <c r="L628" s="32">
        <v>10</v>
      </c>
      <c r="M628" s="31"/>
    </row>
    <row r="629" spans="1:13" ht="15" customHeight="1" x14ac:dyDescent="0.25">
      <c r="A629" s="148">
        <v>46294</v>
      </c>
      <c r="B629" s="7" t="str">
        <f>INDEX(Réference!A:A,MATCH('Suivi reception'!C629,Réference!F:F,0))</f>
        <v>GRAADE</v>
      </c>
      <c r="C629" s="27">
        <v>490320001</v>
      </c>
      <c r="D629" s="20" t="str">
        <f>INDEX(Réference!G:G,MATCH('Suivi reception'!C629,Réference!F:F,0))</f>
        <v>Tshirt GRAADE Homme Taille S</v>
      </c>
      <c r="E629" s="28" t="s">
        <v>1659</v>
      </c>
      <c r="F629" s="29" t="s">
        <v>526</v>
      </c>
      <c r="G629" s="30" t="s">
        <v>526</v>
      </c>
      <c r="H629" s="31">
        <v>1</v>
      </c>
      <c r="I629" s="28" t="s">
        <v>528</v>
      </c>
      <c r="J629" s="32">
        <v>50</v>
      </c>
      <c r="K629" s="33">
        <f t="shared" si="214"/>
        <v>50</v>
      </c>
      <c r="L629" s="32">
        <v>25</v>
      </c>
      <c r="M629" s="31"/>
    </row>
    <row r="630" spans="1:13" ht="15" customHeight="1" x14ac:dyDescent="0.25">
      <c r="A630" s="148">
        <v>46294</v>
      </c>
      <c r="B630" s="7" t="str">
        <f>INDEX(Réference!A:A,MATCH('Suivi reception'!C630,Réference!F:F,0))</f>
        <v>GRAADE</v>
      </c>
      <c r="C630" s="27">
        <v>490320002</v>
      </c>
      <c r="D630" s="20" t="str">
        <f>INDEX(Réference!G:G,MATCH('Suivi reception'!C630,Réference!F:F,0))</f>
        <v>Tshirt GRAADE Homme Taille M</v>
      </c>
      <c r="E630" s="28" t="s">
        <v>1659</v>
      </c>
      <c r="F630" s="29" t="s">
        <v>526</v>
      </c>
      <c r="G630" s="30" t="s">
        <v>526</v>
      </c>
      <c r="H630" s="31">
        <v>1</v>
      </c>
      <c r="I630" s="28" t="s">
        <v>528</v>
      </c>
      <c r="J630" s="32">
        <v>74</v>
      </c>
      <c r="K630" s="33">
        <f t="shared" si="214"/>
        <v>74</v>
      </c>
      <c r="L630" s="32">
        <v>25</v>
      </c>
      <c r="M630" s="31"/>
    </row>
    <row r="631" spans="1:13" ht="15" customHeight="1" x14ac:dyDescent="0.25">
      <c r="A631" s="148">
        <v>46294</v>
      </c>
      <c r="B631" s="7" t="str">
        <f>INDEX(Réference!A:A,MATCH('Suivi reception'!C631,Réference!F:F,0))</f>
        <v>GRAADE</v>
      </c>
      <c r="C631" s="27">
        <v>490320004</v>
      </c>
      <c r="D631" s="20" t="str">
        <f>INDEX(Réference!G:G,MATCH('Suivi reception'!C631,Réference!F:F,0))</f>
        <v>Tshirt GRAADE Femme Taille L</v>
      </c>
      <c r="E631" s="28" t="s">
        <v>1659</v>
      </c>
      <c r="F631" s="29" t="s">
        <v>526</v>
      </c>
      <c r="G631" s="30" t="s">
        <v>526</v>
      </c>
      <c r="H631" s="31">
        <v>1</v>
      </c>
      <c r="I631" s="28" t="s">
        <v>528</v>
      </c>
      <c r="J631" s="32">
        <v>68</v>
      </c>
      <c r="K631" s="33">
        <f t="shared" si="214"/>
        <v>68</v>
      </c>
      <c r="L631" s="32">
        <v>25</v>
      </c>
      <c r="M631" s="31"/>
    </row>
    <row r="632" spans="1:13" ht="15" customHeight="1" x14ac:dyDescent="0.25">
      <c r="A632" s="148">
        <v>46294</v>
      </c>
      <c r="B632" s="7" t="str">
        <f>INDEX(Réference!A:A,MATCH('Suivi reception'!C632,Réference!F:F,0))</f>
        <v>GRAADE</v>
      </c>
      <c r="C632" s="27">
        <v>410010003</v>
      </c>
      <c r="D632" s="20" t="str">
        <f>INDEX(Réference!G:G,MATCH('Suivi reception'!C632,Réference!F:F,0))</f>
        <v>Granola miel et cachuètes hyperprotéiné</v>
      </c>
      <c r="E632" s="28" t="s">
        <v>63</v>
      </c>
      <c r="F632" s="29" t="s">
        <v>1660</v>
      </c>
      <c r="G632" s="30">
        <v>46660</v>
      </c>
      <c r="H632" s="31">
        <v>1</v>
      </c>
      <c r="I632" s="28" t="s">
        <v>518</v>
      </c>
      <c r="J632" s="32">
        <v>135</v>
      </c>
      <c r="K632" s="33">
        <f t="shared" si="214"/>
        <v>135</v>
      </c>
      <c r="L632" s="32">
        <v>50</v>
      </c>
      <c r="M632" s="31"/>
    </row>
    <row r="633" spans="1:13" ht="15" customHeight="1" x14ac:dyDescent="0.25">
      <c r="A633" s="148">
        <v>46295</v>
      </c>
      <c r="B633" s="7" t="str">
        <f>INDEX(Réference!A:A,MATCH('Suivi reception'!C633,Réference!F:F,0))</f>
        <v>B0.10</v>
      </c>
      <c r="C633" s="27" t="s">
        <v>77</v>
      </c>
      <c r="D633" s="20" t="str">
        <f>INDEX(Réference!G:G,MATCH('Suivi reception'!C633,Réference!F:F,0))</f>
        <v>Salade italienne thon</v>
      </c>
      <c r="E633" s="28" t="s">
        <v>20</v>
      </c>
      <c r="F633" s="29" t="s">
        <v>1661</v>
      </c>
      <c r="G633" s="30">
        <v>46833</v>
      </c>
      <c r="H633" s="31">
        <v>7</v>
      </c>
      <c r="I633" s="28" t="s">
        <v>518</v>
      </c>
      <c r="J633" s="32">
        <v>1344</v>
      </c>
      <c r="K633" s="33">
        <f t="shared" si="214"/>
        <v>9408</v>
      </c>
      <c r="L633" s="32">
        <v>7</v>
      </c>
      <c r="M633" s="31"/>
    </row>
    <row r="634" spans="1:13" ht="15" customHeight="1" x14ac:dyDescent="0.25">
      <c r="A634" s="148">
        <v>46295</v>
      </c>
      <c r="B634" s="7" t="str">
        <f>INDEX(Réference!A:A,MATCH('Suivi reception'!C634,Réference!F:F,0))</f>
        <v>B0.10</v>
      </c>
      <c r="C634" s="27" t="s">
        <v>77</v>
      </c>
      <c r="D634" s="20" t="str">
        <f>INDEX(Réference!G:G,MATCH('Suivi reception'!C634,Réference!F:F,0))</f>
        <v>Salade italienne thon</v>
      </c>
      <c r="E634" s="28" t="s">
        <v>20</v>
      </c>
      <c r="F634" s="29" t="s">
        <v>1661</v>
      </c>
      <c r="G634" s="30">
        <v>46833</v>
      </c>
      <c r="H634" s="31">
        <v>1</v>
      </c>
      <c r="I634" s="28" t="s">
        <v>518</v>
      </c>
      <c r="J634" s="32">
        <v>1309</v>
      </c>
      <c r="K634" s="33">
        <f t="shared" si="214"/>
        <v>1309</v>
      </c>
      <c r="L634" s="32">
        <v>7</v>
      </c>
      <c r="M634" s="31"/>
    </row>
    <row r="635" spans="1:13" ht="15" customHeight="1" x14ac:dyDescent="0.25">
      <c r="A635" s="148">
        <v>46295</v>
      </c>
      <c r="B635" s="7" t="str">
        <f>INDEX(Réference!A:A,MATCH('Suivi reception'!C635,Réference!F:F,0))</f>
        <v>C0.09</v>
      </c>
      <c r="C635" s="27" t="s">
        <v>138</v>
      </c>
      <c r="D635" s="20" t="str">
        <f>INDEX(Réference!G:G,MATCH('Suivi reception'!C635,Réference!F:F,0))</f>
        <v>Salade de riz,thon,olives et compagnie (RizauThon)</v>
      </c>
      <c r="E635" s="28" t="s">
        <v>20</v>
      </c>
      <c r="F635" s="29" t="s">
        <v>1662</v>
      </c>
      <c r="G635" s="30">
        <v>46835</v>
      </c>
      <c r="H635" s="31">
        <v>9</v>
      </c>
      <c r="I635" s="28" t="s">
        <v>518</v>
      </c>
      <c r="J635" s="32">
        <v>1344</v>
      </c>
      <c r="K635" s="33">
        <f t="shared" si="214"/>
        <v>12096</v>
      </c>
      <c r="L635" s="32">
        <v>7</v>
      </c>
      <c r="M635" s="31"/>
    </row>
    <row r="636" spans="1:13" ht="15" customHeight="1" x14ac:dyDescent="0.25">
      <c r="A636" s="148">
        <v>46295</v>
      </c>
      <c r="B636" s="7" t="str">
        <f>INDEX(Réference!A:A,MATCH('Suivi reception'!C636,Réference!F:F,0))</f>
        <v>E0.16</v>
      </c>
      <c r="C636" s="27" t="s">
        <v>505</v>
      </c>
      <c r="D636" s="20" t="str">
        <f>INDEX(Réference!G:G,MATCH('Suivi reception'!C636,Réference!F:F,0))</f>
        <v>Dinde rôtie forestière et duo de riz</v>
      </c>
      <c r="E636" s="28" t="s">
        <v>12</v>
      </c>
      <c r="F636" s="29" t="s">
        <v>599</v>
      </c>
      <c r="G636" s="30">
        <v>46732</v>
      </c>
      <c r="H636" s="31">
        <v>5</v>
      </c>
      <c r="I636" s="28" t="s">
        <v>518</v>
      </c>
      <c r="J636" s="32">
        <v>672</v>
      </c>
      <c r="K636" s="33">
        <f t="shared" si="214"/>
        <v>3360</v>
      </c>
      <c r="L636" s="32">
        <v>8</v>
      </c>
      <c r="M636" s="31"/>
    </row>
    <row r="637" spans="1:13" ht="15" customHeight="1" x14ac:dyDescent="0.25">
      <c r="A637" s="148">
        <v>46295</v>
      </c>
      <c r="B637" s="7" t="str">
        <f>INDEX(Réference!A:A,MATCH('Suivi reception'!C637,Réference!F:F,0))</f>
        <v>E0.16</v>
      </c>
      <c r="C637" s="27" t="s">
        <v>505</v>
      </c>
      <c r="D637" s="20" t="str">
        <f>INDEX(Réference!G:G,MATCH('Suivi reception'!C637,Réference!F:F,0))</f>
        <v>Dinde rôtie forestière et duo de riz</v>
      </c>
      <c r="E637" s="28" t="s">
        <v>12</v>
      </c>
      <c r="F637" s="29" t="s">
        <v>582</v>
      </c>
      <c r="G637" s="30">
        <v>46709</v>
      </c>
      <c r="H637" s="31">
        <v>2</v>
      </c>
      <c r="I637" s="28" t="s">
        <v>518</v>
      </c>
      <c r="J637" s="32">
        <v>672</v>
      </c>
      <c r="K637" s="33">
        <f t="shared" ref="K637" si="215">IF(ISBLANK(H637),"",H637*J637)</f>
        <v>1344</v>
      </c>
      <c r="L637" s="32">
        <v>8</v>
      </c>
      <c r="M637" s="31"/>
    </row>
    <row r="638" spans="1:13" ht="15" customHeight="1" x14ac:dyDescent="0.25">
      <c r="A638" s="148">
        <v>46295</v>
      </c>
      <c r="B638" s="7" t="str">
        <f>INDEX(Réference!A:A,MATCH('Suivi reception'!C638,Réference!F:F,0))</f>
        <v>D0.06</v>
      </c>
      <c r="C638" s="27" t="s">
        <v>500</v>
      </c>
      <c r="D638" s="20" t="str">
        <f>INDEX(Réference!G:G,MATCH('Suivi reception'!C638,Réference!F:F,0))</f>
        <v>Poulet moutarde</v>
      </c>
      <c r="E638" s="28" t="s">
        <v>12</v>
      </c>
      <c r="F638" s="29" t="s">
        <v>629</v>
      </c>
      <c r="G638" s="30">
        <v>46737</v>
      </c>
      <c r="H638" s="31">
        <v>8</v>
      </c>
      <c r="I638" s="28" t="s">
        <v>518</v>
      </c>
      <c r="J638" s="32">
        <v>672</v>
      </c>
      <c r="K638" s="33">
        <f t="shared" ref="K638:K653" si="216">IF(ISBLANK(H638),"",H638*J638)</f>
        <v>5376</v>
      </c>
      <c r="L638" s="32">
        <v>8</v>
      </c>
      <c r="M638" s="31"/>
    </row>
    <row r="639" spans="1:13" ht="15" customHeight="1" x14ac:dyDescent="0.25">
      <c r="A639" s="148">
        <v>46295</v>
      </c>
      <c r="B639" s="7" t="str">
        <f>INDEX(Réference!A:A,MATCH('Suivi reception'!C639,Réference!F:F,0))</f>
        <v>D0.06</v>
      </c>
      <c r="C639" s="27" t="s">
        <v>500</v>
      </c>
      <c r="D639" s="20" t="str">
        <f>INDEX(Réference!G:G,MATCH('Suivi reception'!C639,Réference!F:F,0))</f>
        <v>Poulet moutarde</v>
      </c>
      <c r="E639" s="28" t="s">
        <v>12</v>
      </c>
      <c r="F639" s="29" t="s">
        <v>629</v>
      </c>
      <c r="G639" s="30">
        <v>46737</v>
      </c>
      <c r="H639" s="31">
        <v>1</v>
      </c>
      <c r="I639" s="28" t="s">
        <v>518</v>
      </c>
      <c r="J639" s="32">
        <v>320</v>
      </c>
      <c r="K639" s="33">
        <f t="shared" si="216"/>
        <v>320</v>
      </c>
      <c r="L639" s="32">
        <v>8</v>
      </c>
      <c r="M639" s="31"/>
    </row>
    <row r="640" spans="1:13" ht="15" customHeight="1" x14ac:dyDescent="0.25">
      <c r="A640" s="148">
        <v>46295</v>
      </c>
      <c r="B640" s="7" t="str">
        <f>INDEX(Réference!A:A,MATCH('Suivi reception'!C640,Réference!F:F,0))</f>
        <v>D0.06</v>
      </c>
      <c r="C640" s="27" t="s">
        <v>500</v>
      </c>
      <c r="D640" s="20" t="str">
        <f>INDEX(Réference!G:G,MATCH('Suivi reception'!C640,Réference!F:F,0))</f>
        <v>Poulet moutarde</v>
      </c>
      <c r="E640" s="28" t="s">
        <v>12</v>
      </c>
      <c r="F640" s="29" t="s">
        <v>629</v>
      </c>
      <c r="G640" s="30">
        <v>46737</v>
      </c>
      <c r="H640" s="31">
        <v>1</v>
      </c>
      <c r="I640" s="28" t="s">
        <v>518</v>
      </c>
      <c r="J640" s="32">
        <v>376</v>
      </c>
      <c r="K640" s="33">
        <f t="shared" si="216"/>
        <v>376</v>
      </c>
      <c r="L640" s="32">
        <v>8</v>
      </c>
      <c r="M640" s="31"/>
    </row>
    <row r="641" spans="1:13" ht="15" customHeight="1" x14ac:dyDescent="0.25">
      <c r="A641" s="148">
        <v>46295</v>
      </c>
      <c r="B641" s="7" t="str">
        <f>INDEX(Réference!A:A,MATCH('Suivi reception'!C641,Réference!F:F,0))</f>
        <v>A0.20</v>
      </c>
      <c r="C641" s="27" t="s">
        <v>32</v>
      </c>
      <c r="D641" s="20" t="str">
        <f>INDEX(Réference!G:G,MATCH('Suivi reception'!C641,Réference!F:F,0))</f>
        <v>Poulet Tikka Massala</v>
      </c>
      <c r="E641" s="28" t="s">
        <v>12</v>
      </c>
      <c r="F641" s="29" t="s">
        <v>571</v>
      </c>
      <c r="G641" s="30">
        <v>46675</v>
      </c>
      <c r="H641" s="31">
        <v>5</v>
      </c>
      <c r="I641" s="28" t="s">
        <v>518</v>
      </c>
      <c r="J641" s="32">
        <v>672</v>
      </c>
      <c r="K641" s="33">
        <f t="shared" si="216"/>
        <v>3360</v>
      </c>
      <c r="L641" s="32">
        <v>8</v>
      </c>
      <c r="M641" s="31"/>
    </row>
    <row r="642" spans="1:13" ht="15" customHeight="1" x14ac:dyDescent="0.25">
      <c r="A642" s="148">
        <v>46295</v>
      </c>
      <c r="B642" s="7" t="str">
        <f>INDEX(Réference!A:A,MATCH('Suivi reception'!C642,Réference!F:F,0))</f>
        <v>D0.19</v>
      </c>
      <c r="C642" s="27" t="s">
        <v>210</v>
      </c>
      <c r="D642" s="20" t="str">
        <f>INDEX(Réference!G:G,MATCH('Suivi reception'!C642,Réference!F:F,0))</f>
        <v>Lasagnes Lentilles Corail</v>
      </c>
      <c r="E642" s="28" t="s">
        <v>12</v>
      </c>
      <c r="F642" s="29" t="s">
        <v>572</v>
      </c>
      <c r="G642" s="30">
        <v>46863</v>
      </c>
      <c r="H642" s="31">
        <v>4</v>
      </c>
      <c r="I642" s="28" t="s">
        <v>518</v>
      </c>
      <c r="J642" s="32">
        <v>672</v>
      </c>
      <c r="K642" s="33">
        <f t="shared" si="216"/>
        <v>2688</v>
      </c>
      <c r="L642" s="32">
        <v>8</v>
      </c>
      <c r="M642" s="31"/>
    </row>
    <row r="643" spans="1:13" ht="15" customHeight="1" x14ac:dyDescent="0.25">
      <c r="A643" s="148">
        <v>46295</v>
      </c>
      <c r="B643" s="7" t="str">
        <f>INDEX(Réference!A:A,MATCH('Suivi reception'!C643,Réference!F:F,0))</f>
        <v>D0.19</v>
      </c>
      <c r="C643" s="27" t="s">
        <v>210</v>
      </c>
      <c r="D643" s="20" t="str">
        <f>INDEX(Réference!G:G,MATCH('Suivi reception'!C643,Réference!F:F,0))</f>
        <v>Lasagnes Lentilles Corail</v>
      </c>
      <c r="E643" s="28" t="s">
        <v>12</v>
      </c>
      <c r="F643" s="29" t="s">
        <v>678</v>
      </c>
      <c r="G643" s="30">
        <v>46933</v>
      </c>
      <c r="H643" s="31">
        <v>1</v>
      </c>
      <c r="I643" s="28" t="s">
        <v>518</v>
      </c>
      <c r="J643" s="32">
        <v>672</v>
      </c>
      <c r="K643" s="33">
        <f t="shared" si="216"/>
        <v>672</v>
      </c>
      <c r="L643" s="32">
        <v>8</v>
      </c>
      <c r="M643" s="31"/>
    </row>
    <row r="644" spans="1:13" ht="15" customHeight="1" x14ac:dyDescent="0.25">
      <c r="A644" s="148">
        <v>46295</v>
      </c>
      <c r="B644" s="7" t="str">
        <f>INDEX(Réference!A:A,MATCH('Suivi reception'!C644,Réference!F:F,0))</f>
        <v>D0.14</v>
      </c>
      <c r="C644" s="27" t="s">
        <v>501</v>
      </c>
      <c r="D644" s="20" t="str">
        <f>INDEX(Réference!G:G,MATCH('Suivi reception'!C644,Réference!F:F,0))</f>
        <v>Tajine de poulet</v>
      </c>
      <c r="E644" s="28" t="s">
        <v>12</v>
      </c>
      <c r="F644" s="29" t="s">
        <v>593</v>
      </c>
      <c r="G644" s="30">
        <v>46726</v>
      </c>
      <c r="H644" s="31">
        <v>1</v>
      </c>
      <c r="I644" s="28" t="s">
        <v>518</v>
      </c>
      <c r="J644" s="32">
        <v>672</v>
      </c>
      <c r="K644" s="33">
        <f t="shared" si="216"/>
        <v>672</v>
      </c>
      <c r="L644" s="32">
        <v>8</v>
      </c>
      <c r="M644" s="31"/>
    </row>
    <row r="645" spans="1:13" ht="15" customHeight="1" x14ac:dyDescent="0.25">
      <c r="A645" s="148">
        <v>46295</v>
      </c>
      <c r="B645" s="7" t="str">
        <f>INDEX(Réference!A:A,MATCH('Suivi reception'!C645,Réference!F:F,0))</f>
        <v>D0.14</v>
      </c>
      <c r="C645" s="27" t="s">
        <v>501</v>
      </c>
      <c r="D645" s="20" t="str">
        <f>INDEX(Réference!G:G,MATCH('Suivi reception'!C645,Réference!F:F,0))</f>
        <v>Tajine de poulet</v>
      </c>
      <c r="E645" s="28" t="s">
        <v>12</v>
      </c>
      <c r="F645" s="29" t="s">
        <v>1668</v>
      </c>
      <c r="G645" s="30">
        <v>46774</v>
      </c>
      <c r="H645" s="31">
        <v>5</v>
      </c>
      <c r="I645" s="28" t="s">
        <v>518</v>
      </c>
      <c r="J645" s="32">
        <v>672</v>
      </c>
      <c r="K645" s="33">
        <f t="shared" si="216"/>
        <v>3360</v>
      </c>
      <c r="L645" s="32">
        <v>8</v>
      </c>
      <c r="M645" s="31"/>
    </row>
    <row r="646" spans="1:13" ht="15" customHeight="1" x14ac:dyDescent="0.25">
      <c r="A646" s="148">
        <v>46295</v>
      </c>
      <c r="B646" s="7" t="str">
        <f>INDEX(Réference!A:A,MATCH('Suivi reception'!C646,Réference!F:F,0))</f>
        <v>H0.005</v>
      </c>
      <c r="C646" s="27" t="s">
        <v>39</v>
      </c>
      <c r="D646" s="20" t="str">
        <f>INDEX(Réference!G:G,MATCH('Suivi reception'!C646,Réference!F:F,0))</f>
        <v>Tranche de cake à la vanille</v>
      </c>
      <c r="E646" s="28" t="s">
        <v>16</v>
      </c>
      <c r="F646" s="29" t="s">
        <v>1669</v>
      </c>
      <c r="G646" s="30">
        <v>46381</v>
      </c>
      <c r="H646" s="31">
        <v>1</v>
      </c>
      <c r="I646" s="28" t="s">
        <v>518</v>
      </c>
      <c r="J646" s="32">
        <v>2100</v>
      </c>
      <c r="K646" s="33">
        <f t="shared" si="216"/>
        <v>2100</v>
      </c>
      <c r="L646" s="32">
        <v>50</v>
      </c>
      <c r="M646" s="31"/>
    </row>
    <row r="647" spans="1:13" ht="15" customHeight="1" x14ac:dyDescent="0.25">
      <c r="A647" s="148">
        <v>46295</v>
      </c>
      <c r="B647" s="7" t="str">
        <f>INDEX(Réference!A:A,MATCH('Suivi reception'!C647,Réference!F:F,0))</f>
        <v>H0.005</v>
      </c>
      <c r="C647" s="27" t="s">
        <v>39</v>
      </c>
      <c r="D647" s="20" t="str">
        <f>INDEX(Réference!G:G,MATCH('Suivi reception'!C647,Réference!F:F,0))</f>
        <v>Tranche de cake à la vanille</v>
      </c>
      <c r="E647" s="28" t="s">
        <v>16</v>
      </c>
      <c r="F647" s="29" t="s">
        <v>1670</v>
      </c>
      <c r="G647" s="30">
        <v>46381</v>
      </c>
      <c r="H647" s="31">
        <v>1</v>
      </c>
      <c r="I647" s="28" t="s">
        <v>518</v>
      </c>
      <c r="J647" s="32">
        <v>1870</v>
      </c>
      <c r="K647" s="33">
        <f t="shared" si="216"/>
        <v>1870</v>
      </c>
      <c r="L647" s="32">
        <v>50</v>
      </c>
      <c r="M647" s="31"/>
    </row>
    <row r="648" spans="1:13" ht="15" customHeight="1" x14ac:dyDescent="0.25">
      <c r="A648" s="148">
        <v>46295</v>
      </c>
      <c r="B648" s="7" t="str">
        <f>INDEX(Réference!A:A,MATCH('Suivi reception'!C648,Réference!F:F,0))</f>
        <v>H0.009</v>
      </c>
      <c r="C648" s="27" t="s">
        <v>472</v>
      </c>
      <c r="D648" s="20" t="str">
        <f>INDEX(Réference!G:G,MATCH('Suivi reception'!C648,Réference!F:F,0))</f>
        <v>Tranche de cake à la banane</v>
      </c>
      <c r="E648" s="28" t="s">
        <v>16</v>
      </c>
      <c r="F648" s="29" t="s">
        <v>1671</v>
      </c>
      <c r="G648" s="30">
        <v>46381</v>
      </c>
      <c r="H648" s="31">
        <v>1</v>
      </c>
      <c r="I648" s="28" t="s">
        <v>518</v>
      </c>
      <c r="J648" s="32">
        <v>2050</v>
      </c>
      <c r="K648" s="33">
        <f t="shared" si="216"/>
        <v>2050</v>
      </c>
      <c r="L648" s="32">
        <v>50</v>
      </c>
      <c r="M648" s="31"/>
    </row>
    <row r="649" spans="1:13" ht="15" customHeight="1" x14ac:dyDescent="0.25">
      <c r="A649" s="148">
        <v>46295</v>
      </c>
      <c r="B649" s="7" t="str">
        <f>INDEX(Réference!A:A,MATCH('Suivi reception'!C649,Réference!F:F,0))</f>
        <v>H0.009</v>
      </c>
      <c r="C649" s="27" t="s">
        <v>472</v>
      </c>
      <c r="D649" s="20" t="str">
        <f>INDEX(Réference!G:G,MATCH('Suivi reception'!C649,Réference!F:F,0))</f>
        <v>Tranche de cake à la banane</v>
      </c>
      <c r="E649" s="28" t="s">
        <v>16</v>
      </c>
      <c r="F649" s="29" t="s">
        <v>1672</v>
      </c>
      <c r="G649" s="30">
        <v>46381</v>
      </c>
      <c r="H649" s="31">
        <v>1</v>
      </c>
      <c r="I649" s="28" t="s">
        <v>518</v>
      </c>
      <c r="J649" s="32">
        <v>1900</v>
      </c>
      <c r="K649" s="33">
        <f t="shared" si="216"/>
        <v>1900</v>
      </c>
      <c r="L649" s="32">
        <v>50</v>
      </c>
      <c r="M649" s="31"/>
    </row>
    <row r="650" spans="1:13" ht="15" customHeight="1" x14ac:dyDescent="0.25">
      <c r="A650" s="148">
        <v>46295</v>
      </c>
      <c r="B650" s="7" t="str">
        <f>INDEX(Réference!A:A,MATCH('Suivi reception'!C650,Réference!F:F,0))</f>
        <v>F0.019</v>
      </c>
      <c r="C650" s="27" t="s">
        <v>316</v>
      </c>
      <c r="D650" s="20" t="str">
        <f>INDEX(Réference!G:G,MATCH('Suivi reception'!C650,Réference!F:F,0))</f>
        <v>Mini cake marbré cacao &amp; vanille</v>
      </c>
      <c r="E650" s="28" t="s">
        <v>16</v>
      </c>
      <c r="F650" s="29" t="s">
        <v>1673</v>
      </c>
      <c r="G650" s="30">
        <v>46411</v>
      </c>
      <c r="H650" s="31">
        <v>1</v>
      </c>
      <c r="I650" s="28" t="s">
        <v>518</v>
      </c>
      <c r="J650" s="32">
        <v>4200</v>
      </c>
      <c r="K650" s="33">
        <f t="shared" si="216"/>
        <v>4200</v>
      </c>
      <c r="L650" s="32">
        <v>50</v>
      </c>
      <c r="M650" s="31"/>
    </row>
    <row r="651" spans="1:13" ht="15" customHeight="1" x14ac:dyDescent="0.25">
      <c r="A651" s="148">
        <v>46295</v>
      </c>
      <c r="B651" s="7" t="str">
        <f>INDEX(Réference!A:A,MATCH('Suivi reception'!C651,Réference!F:F,0))</f>
        <v>F0.019</v>
      </c>
      <c r="C651" s="27" t="s">
        <v>316</v>
      </c>
      <c r="D651" s="20" t="str">
        <f>INDEX(Réference!G:G,MATCH('Suivi reception'!C651,Réference!F:F,0))</f>
        <v>Mini cake marbré cacao &amp; vanille</v>
      </c>
      <c r="E651" s="28" t="s">
        <v>16</v>
      </c>
      <c r="F651" s="29" t="s">
        <v>1674</v>
      </c>
      <c r="G651" s="30">
        <v>46411</v>
      </c>
      <c r="H651" s="31">
        <v>1</v>
      </c>
      <c r="I651" s="28" t="s">
        <v>518</v>
      </c>
      <c r="J651" s="32">
        <v>3430</v>
      </c>
      <c r="K651" s="33">
        <f t="shared" si="216"/>
        <v>3430</v>
      </c>
      <c r="L651" s="32">
        <v>50</v>
      </c>
      <c r="M651" s="31"/>
    </row>
    <row r="652" spans="1:13" ht="15" customHeight="1" x14ac:dyDescent="0.25">
      <c r="A652" s="148">
        <v>46295</v>
      </c>
      <c r="B652" s="7" t="str">
        <f>INDEX(Réference!A:A,MATCH('Suivi reception'!C652,Réference!F:F,0))</f>
        <v>F0.002</v>
      </c>
      <c r="C652" s="27" t="s">
        <v>274</v>
      </c>
      <c r="D652" s="20" t="str">
        <f>INDEX(Réference!G:G,MATCH('Suivi reception'!C652,Réference!F:F,0))</f>
        <v>Mini cake banane</v>
      </c>
      <c r="E652" s="28" t="s">
        <v>16</v>
      </c>
      <c r="F652" s="29" t="s">
        <v>1626</v>
      </c>
      <c r="G652" s="30">
        <v>46411</v>
      </c>
      <c r="H652" s="31">
        <v>1</v>
      </c>
      <c r="I652" s="28" t="s">
        <v>518</v>
      </c>
      <c r="J652" s="32">
        <v>3900</v>
      </c>
      <c r="K652" s="33">
        <f t="shared" si="216"/>
        <v>3900</v>
      </c>
      <c r="L652" s="32">
        <v>50</v>
      </c>
      <c r="M652" s="31"/>
    </row>
    <row r="653" spans="1:13" ht="15" customHeight="1" x14ac:dyDescent="0.25">
      <c r="A653" s="148">
        <v>46295</v>
      </c>
      <c r="B653" s="7" t="str">
        <f>INDEX(Réference!A:A,MATCH('Suivi reception'!C653,Réference!F:F,0))</f>
        <v>F0.002</v>
      </c>
      <c r="C653" s="27" t="s">
        <v>274</v>
      </c>
      <c r="D653" s="20" t="str">
        <f>INDEX(Réference!G:G,MATCH('Suivi reception'!C653,Réference!F:F,0))</f>
        <v>Mini cake banane</v>
      </c>
      <c r="E653" s="28" t="s">
        <v>16</v>
      </c>
      <c r="F653" s="29" t="s">
        <v>1627</v>
      </c>
      <c r="G653" s="30">
        <v>46411</v>
      </c>
      <c r="H653" s="31">
        <v>1</v>
      </c>
      <c r="I653" s="28" t="s">
        <v>528</v>
      </c>
      <c r="J653" s="32">
        <v>21</v>
      </c>
      <c r="K653" s="33">
        <f t="shared" si="216"/>
        <v>21</v>
      </c>
      <c r="L653" s="32">
        <v>50</v>
      </c>
      <c r="M653" s="31"/>
    </row>
    <row r="654" spans="1:13" ht="15" customHeight="1" x14ac:dyDescent="0.25">
      <c r="A654" s="148">
        <v>46295</v>
      </c>
      <c r="B654" s="7" t="str">
        <f>INDEX(Réference!A:A,MATCH('Suivi reception'!C654,Réference!F:F,0))</f>
        <v>G0.035</v>
      </c>
      <c r="C654" s="27" t="s">
        <v>465</v>
      </c>
      <c r="D654" s="20" t="str">
        <f>INDEX(Réference!G:G,MATCH('Suivi reception'!C654,Réference!F:F,0))</f>
        <v>Graines de chia Bio - 500 g</v>
      </c>
      <c r="E654" s="28" t="s">
        <v>102</v>
      </c>
      <c r="F654" s="29" t="s">
        <v>1678</v>
      </c>
      <c r="G654" s="30">
        <v>46654</v>
      </c>
      <c r="H654" s="31">
        <v>1</v>
      </c>
      <c r="I654" s="28" t="s">
        <v>518</v>
      </c>
      <c r="J654" s="32">
        <v>1152</v>
      </c>
      <c r="K654" s="33">
        <f t="shared" ref="K654" si="217">IF(ISBLANK(H654),"",H654*J654)</f>
        <v>1152</v>
      </c>
      <c r="L654" s="32">
        <v>6</v>
      </c>
      <c r="M654" s="31"/>
    </row>
    <row r="655" spans="1:13" ht="15" customHeight="1" x14ac:dyDescent="0.25">
      <c r="A655" s="148">
        <v>46296</v>
      </c>
      <c r="B655" s="7" t="str">
        <f>INDEX(Réference!A:A,MATCH('Suivi reception'!C655,Réference!F:F,0))</f>
        <v>E0.10</v>
      </c>
      <c r="C655" s="27" t="s">
        <v>243</v>
      </c>
      <c r="D655" s="20" t="str">
        <f>INDEX(Réference!G:G,MATCH('Suivi reception'!C655,Réference!F:F,0))</f>
        <v>Poulet rôti et purée à l'ancienne</v>
      </c>
      <c r="E655" s="28" t="s">
        <v>20</v>
      </c>
      <c r="F655" s="29" t="s">
        <v>708</v>
      </c>
      <c r="G655" s="30">
        <v>46739</v>
      </c>
      <c r="H655" s="31">
        <v>3</v>
      </c>
      <c r="I655" s="28" t="s">
        <v>518</v>
      </c>
      <c r="J655" s="32">
        <v>840</v>
      </c>
      <c r="K655" s="33">
        <f>IF(ISBLANK(H655),"",H655*J655)</f>
        <v>2520</v>
      </c>
      <c r="L655" s="32">
        <v>10</v>
      </c>
      <c r="M655" s="31"/>
    </row>
    <row r="656" spans="1:13" ht="15" customHeight="1" x14ac:dyDescent="0.25">
      <c r="A656" s="148">
        <v>46296</v>
      </c>
      <c r="B656" s="7" t="str">
        <f>INDEX(Réference!A:A,MATCH('Suivi reception'!C656,Réference!F:F,0))</f>
        <v>B0.06</v>
      </c>
      <c r="C656" s="27" t="s">
        <v>61</v>
      </c>
      <c r="D656" s="20" t="str">
        <f>INDEX(Réference!G:G,MATCH('Suivi reception'!C656,Réference!F:F,0))</f>
        <v>Sauté de porc à lapaysanne</v>
      </c>
      <c r="E656" s="28" t="s">
        <v>20</v>
      </c>
      <c r="F656" s="29" t="s">
        <v>1676</v>
      </c>
      <c r="G656" s="30">
        <v>46739</v>
      </c>
      <c r="H656" s="31">
        <v>7</v>
      </c>
      <c r="I656" s="28" t="s">
        <v>518</v>
      </c>
      <c r="J656" s="32">
        <v>924</v>
      </c>
      <c r="K656" s="33">
        <f>IF(ISBLANK(H656),"",H656*J656)</f>
        <v>6468</v>
      </c>
      <c r="L656" s="32">
        <v>11</v>
      </c>
      <c r="M656" s="31"/>
    </row>
    <row r="657" spans="1:13" ht="15" customHeight="1" x14ac:dyDescent="0.25">
      <c r="A657" s="148">
        <v>46296</v>
      </c>
      <c r="B657" s="7" t="str">
        <f>INDEX(Réference!A:A,MATCH('Suivi reception'!C657,Réference!F:F,0))</f>
        <v>B0.06</v>
      </c>
      <c r="C657" s="27" t="s">
        <v>61</v>
      </c>
      <c r="D657" s="20" t="str">
        <f>INDEX(Réference!G:G,MATCH('Suivi reception'!C657,Réference!F:F,0))</f>
        <v>Sauté de porc à lapaysanne</v>
      </c>
      <c r="E657" s="28" t="s">
        <v>20</v>
      </c>
      <c r="F657" s="29" t="s">
        <v>1676</v>
      </c>
      <c r="G657" s="30">
        <v>46739</v>
      </c>
      <c r="H657" s="31">
        <v>1</v>
      </c>
      <c r="I657" s="28" t="s">
        <v>518</v>
      </c>
      <c r="J657" s="32">
        <v>803</v>
      </c>
      <c r="K657" s="33">
        <f t="shared" ref="K657" si="218">IF(ISBLANK(H657),"",H657*J657)</f>
        <v>803</v>
      </c>
      <c r="L657" s="32">
        <v>11</v>
      </c>
      <c r="M657" s="31"/>
    </row>
    <row r="658" spans="1:13" ht="15" customHeight="1" x14ac:dyDescent="0.25">
      <c r="A658" s="148">
        <v>46296</v>
      </c>
      <c r="B658" s="7" t="str">
        <f>INDEX(Réference!A:A,MATCH('Suivi reception'!C658,Réference!F:F,0))</f>
        <v>C0.08</v>
      </c>
      <c r="C658" s="27" t="s">
        <v>135</v>
      </c>
      <c r="D658" s="20" t="str">
        <f>INDEX(Réference!G:G,MATCH('Suivi reception'!C658,Réference!F:F,0))</f>
        <v>Salade provençale au poulet</v>
      </c>
      <c r="E658" s="28" t="s">
        <v>20</v>
      </c>
      <c r="F658" s="29" t="s">
        <v>1677</v>
      </c>
      <c r="G658" s="30">
        <v>46830</v>
      </c>
      <c r="H658" s="31">
        <v>6</v>
      </c>
      <c r="I658" s="28" t="s">
        <v>518</v>
      </c>
      <c r="J658" s="32">
        <v>1344</v>
      </c>
      <c r="K658" s="33">
        <f>IF(ISBLANK(H658),"",H658*J658)</f>
        <v>8064</v>
      </c>
      <c r="L658" s="32">
        <v>7</v>
      </c>
      <c r="M658" s="31"/>
    </row>
    <row r="659" spans="1:13" ht="15" customHeight="1" x14ac:dyDescent="0.25">
      <c r="A659" s="148">
        <v>46296</v>
      </c>
      <c r="B659" s="7" t="str">
        <f>INDEX(Réference!A:A,MATCH('Suivi reception'!C659,Réference!F:F,0))</f>
        <v>C0.08</v>
      </c>
      <c r="C659" s="27" t="s">
        <v>135</v>
      </c>
      <c r="D659" s="20" t="str">
        <f>INDEX(Réference!G:G,MATCH('Suivi reception'!C659,Réference!F:F,0))</f>
        <v>Salade provençale au poulet</v>
      </c>
      <c r="E659" s="28" t="s">
        <v>20</v>
      </c>
      <c r="F659" s="29" t="s">
        <v>1677</v>
      </c>
      <c r="G659" s="30">
        <v>46830</v>
      </c>
      <c r="H659" s="31">
        <v>1</v>
      </c>
      <c r="I659" s="28" t="s">
        <v>518</v>
      </c>
      <c r="J659" s="32">
        <v>1204</v>
      </c>
      <c r="K659" s="33">
        <f t="shared" ref="K659" si="219">IF(ISBLANK(H659),"",H659*J659)</f>
        <v>1204</v>
      </c>
      <c r="L659" s="32">
        <v>7</v>
      </c>
      <c r="M659" s="31"/>
    </row>
    <row r="660" spans="1:13" ht="15" customHeight="1" x14ac:dyDescent="0.25">
      <c r="A660" s="148">
        <v>46296</v>
      </c>
      <c r="B660" s="7" t="str">
        <f>INDEX(Réference!A:A,MATCH('Suivi reception'!C660,Réference!F:F,0))</f>
        <v>CONSOMMABLE</v>
      </c>
      <c r="C660" s="27">
        <v>700400001</v>
      </c>
      <c r="D660" s="20" t="str">
        <f>INDEX(Réference!G:G,MATCH('Suivi reception'!C660,Réference!F:F,0))</f>
        <v>Plaque carton ondulé prédécoupée 395x395mm</v>
      </c>
      <c r="E660" s="28" t="s">
        <v>1679</v>
      </c>
      <c r="F660" s="29" t="s">
        <v>526</v>
      </c>
      <c r="G660" s="30" t="s">
        <v>526</v>
      </c>
      <c r="H660" s="31">
        <v>8</v>
      </c>
      <c r="I660" s="28" t="s">
        <v>518</v>
      </c>
      <c r="J660" s="32">
        <v>4860</v>
      </c>
      <c r="K660" s="33">
        <f t="shared" ref="K660:K677" si="220">IF(ISBLANK(H660),"",H660*J660)</f>
        <v>38880</v>
      </c>
      <c r="L660" s="32">
        <v>1</v>
      </c>
      <c r="M660" s="31"/>
    </row>
    <row r="661" spans="1:13" ht="15" customHeight="1" x14ac:dyDescent="0.25">
      <c r="A661" s="148">
        <v>46296</v>
      </c>
      <c r="B661" s="7" t="str">
        <f>INDEX(Réference!A:A,MATCH('Suivi reception'!C661,Réference!F:F,0))</f>
        <v>E0.19</v>
      </c>
      <c r="C661" s="27" t="s">
        <v>264</v>
      </c>
      <c r="D661" s="20" t="str">
        <f>INDEX(Réference!G:G,MATCH('Suivi reception'!C661,Réference!F:F,0))</f>
        <v>Spaghetti à la Bolognaise</v>
      </c>
      <c r="E661" s="28" t="s">
        <v>12</v>
      </c>
      <c r="F661" s="29" t="s">
        <v>1664</v>
      </c>
      <c r="G661" s="30">
        <v>46832</v>
      </c>
      <c r="H661" s="31">
        <v>10</v>
      </c>
      <c r="I661" s="28" t="s">
        <v>518</v>
      </c>
      <c r="J661" s="32">
        <v>1080</v>
      </c>
      <c r="K661" s="33">
        <f t="shared" ref="K661:K666" si="221">IF(ISBLANK(H661),"",H661*J661)</f>
        <v>10800</v>
      </c>
      <c r="L661" s="32">
        <v>27</v>
      </c>
      <c r="M661" s="31"/>
    </row>
    <row r="662" spans="1:13" ht="15" customHeight="1" x14ac:dyDescent="0.25">
      <c r="A662" s="148">
        <v>46296</v>
      </c>
      <c r="B662" s="7" t="str">
        <f>INDEX(Réference!A:A,MATCH('Suivi reception'!C662,Réference!F:F,0))</f>
        <v>E0.19</v>
      </c>
      <c r="C662" s="27" t="s">
        <v>264</v>
      </c>
      <c r="D662" s="20" t="str">
        <f>INDEX(Réference!G:G,MATCH('Suivi reception'!C662,Réference!F:F,0))</f>
        <v>Spaghetti à la Bolognaise</v>
      </c>
      <c r="E662" s="28" t="s">
        <v>12</v>
      </c>
      <c r="F662" s="29" t="s">
        <v>1664</v>
      </c>
      <c r="G662" s="30">
        <v>46832</v>
      </c>
      <c r="H662" s="31">
        <v>1</v>
      </c>
      <c r="I662" s="28" t="s">
        <v>518</v>
      </c>
      <c r="J662" s="32">
        <v>972</v>
      </c>
      <c r="K662" s="33">
        <f t="shared" si="221"/>
        <v>972</v>
      </c>
      <c r="L662" s="32">
        <v>27</v>
      </c>
      <c r="M662" s="31"/>
    </row>
    <row r="663" spans="1:13" ht="15" customHeight="1" x14ac:dyDescent="0.25">
      <c r="A663" s="148">
        <v>46296</v>
      </c>
      <c r="B663" s="7" t="str">
        <f>INDEX(Réference!A:A,MATCH('Suivi reception'!C663,Réference!F:F,0))</f>
        <v>D0.10</v>
      </c>
      <c r="C663" s="27" t="s">
        <v>188</v>
      </c>
      <c r="D663" s="20" t="str">
        <f>INDEX(Réference!G:G,MATCH('Suivi reception'!C663,Réference!F:F,0))</f>
        <v>Spaguettis jambon parmesan</v>
      </c>
      <c r="E663" s="28" t="s">
        <v>12</v>
      </c>
      <c r="F663" s="29" t="s">
        <v>1665</v>
      </c>
      <c r="G663" s="30">
        <v>46650</v>
      </c>
      <c r="H663" s="31">
        <v>10</v>
      </c>
      <c r="I663" s="28" t="s">
        <v>518</v>
      </c>
      <c r="J663" s="32">
        <v>1080</v>
      </c>
      <c r="K663" s="33">
        <f t="shared" si="221"/>
        <v>10800</v>
      </c>
      <c r="L663" s="32">
        <v>27</v>
      </c>
      <c r="M663" s="31"/>
    </row>
    <row r="664" spans="1:13" ht="15" customHeight="1" x14ac:dyDescent="0.25">
      <c r="A664" s="148">
        <v>46296</v>
      </c>
      <c r="B664" s="7" t="str">
        <f>INDEX(Réference!A:A,MATCH('Suivi reception'!C664,Réference!F:F,0))</f>
        <v>C0.21</v>
      </c>
      <c r="C664" s="27" t="s">
        <v>168</v>
      </c>
      <c r="D664" s="20" t="str">
        <f>INDEX(Réference!G:G,MATCH('Suivi reception'!C664,Réference!F:F,0))</f>
        <v>Poulet riz champignons</v>
      </c>
      <c r="E664" s="28" t="s">
        <v>12</v>
      </c>
      <c r="F664" s="29" t="s">
        <v>1666</v>
      </c>
      <c r="G664" s="30">
        <v>46832</v>
      </c>
      <c r="H664" s="31">
        <v>10</v>
      </c>
      <c r="I664" s="28" t="s">
        <v>518</v>
      </c>
      <c r="J664" s="32">
        <v>1080</v>
      </c>
      <c r="K664" s="33">
        <f t="shared" si="221"/>
        <v>10800</v>
      </c>
      <c r="L664" s="32">
        <v>27</v>
      </c>
      <c r="M664" s="31"/>
    </row>
    <row r="665" spans="1:13" ht="15" customHeight="1" x14ac:dyDescent="0.25">
      <c r="A665" s="148">
        <v>46296</v>
      </c>
      <c r="B665" s="7" t="str">
        <f>INDEX(Réference!A:A,MATCH('Suivi reception'!C665,Réference!F:F,0))</f>
        <v>C0.21</v>
      </c>
      <c r="C665" s="27" t="s">
        <v>168</v>
      </c>
      <c r="D665" s="20" t="str">
        <f>INDEX(Réference!G:G,MATCH('Suivi reception'!C665,Réference!F:F,0))</f>
        <v>Poulet riz champignons</v>
      </c>
      <c r="E665" s="28" t="s">
        <v>12</v>
      </c>
      <c r="F665" s="29" t="s">
        <v>1666</v>
      </c>
      <c r="G665" s="30">
        <v>46832</v>
      </c>
      <c r="H665" s="31">
        <v>1</v>
      </c>
      <c r="I665" s="28" t="s">
        <v>518</v>
      </c>
      <c r="J665" s="32">
        <v>999</v>
      </c>
      <c r="K665" s="33">
        <f t="shared" si="221"/>
        <v>999</v>
      </c>
      <c r="L665" s="32">
        <v>27</v>
      </c>
      <c r="M665" s="31"/>
    </row>
    <row r="666" spans="1:13" ht="15" customHeight="1" x14ac:dyDescent="0.25">
      <c r="A666" s="148">
        <v>46296</v>
      </c>
      <c r="B666" s="7" t="str">
        <f>INDEX(Réference!A:A,MATCH('Suivi reception'!C666,Réference!F:F,0))</f>
        <v>D0.08</v>
      </c>
      <c r="C666" s="27" t="s">
        <v>185</v>
      </c>
      <c r="D666" s="20" t="str">
        <f>INDEX(Réference!G:G,MATCH('Suivi reception'!C666,Réference!F:F,0))</f>
        <v>Paella</v>
      </c>
      <c r="E666" s="28" t="s">
        <v>12</v>
      </c>
      <c r="F666" s="29" t="s">
        <v>723</v>
      </c>
      <c r="G666" s="30">
        <v>46769</v>
      </c>
      <c r="H666" s="31">
        <v>2</v>
      </c>
      <c r="I666" s="28" t="s">
        <v>518</v>
      </c>
      <c r="J666" s="32">
        <v>1080</v>
      </c>
      <c r="K666" s="33">
        <f t="shared" si="221"/>
        <v>2160</v>
      </c>
      <c r="L666" s="32">
        <v>27</v>
      </c>
      <c r="M666" s="31"/>
    </row>
    <row r="667" spans="1:13" ht="15" customHeight="1" x14ac:dyDescent="0.25">
      <c r="A667" s="148">
        <v>46296</v>
      </c>
      <c r="B667" s="7" t="str">
        <f>INDEX(Réference!A:A,MATCH('Suivi reception'!C667,Réference!F:F,0))</f>
        <v>D0.08</v>
      </c>
      <c r="C667" s="27" t="s">
        <v>185</v>
      </c>
      <c r="D667" s="20" t="str">
        <f>INDEX(Réference!G:G,MATCH('Suivi reception'!C667,Réference!F:F,0))</f>
        <v>Paella</v>
      </c>
      <c r="E667" s="28" t="s">
        <v>12</v>
      </c>
      <c r="F667" s="29" t="s">
        <v>723</v>
      </c>
      <c r="G667" s="30">
        <v>46769</v>
      </c>
      <c r="H667" s="31">
        <v>1</v>
      </c>
      <c r="I667" s="28" t="s">
        <v>518</v>
      </c>
      <c r="J667" s="32">
        <v>1053</v>
      </c>
      <c r="K667" s="33">
        <f t="shared" ref="K667:K668" si="222">IF(ISBLANK(H667),"",H667*J667)</f>
        <v>1053</v>
      </c>
      <c r="L667" s="32">
        <v>27</v>
      </c>
      <c r="M667" s="31"/>
    </row>
    <row r="668" spans="1:13" ht="15" customHeight="1" x14ac:dyDescent="0.25">
      <c r="A668" s="148">
        <v>46296</v>
      </c>
      <c r="B668" s="7" t="str">
        <f>INDEX(Réference!A:A,MATCH('Suivi reception'!C668,Réference!F:F,0))</f>
        <v>D0.08</v>
      </c>
      <c r="C668" s="27" t="s">
        <v>185</v>
      </c>
      <c r="D668" s="20" t="str">
        <f>INDEX(Réference!G:G,MATCH('Suivi reception'!C668,Réference!F:F,0))</f>
        <v>Paella</v>
      </c>
      <c r="E668" s="28" t="s">
        <v>12</v>
      </c>
      <c r="F668" s="29" t="s">
        <v>723</v>
      </c>
      <c r="G668" s="30">
        <v>46769</v>
      </c>
      <c r="H668" s="31">
        <v>1</v>
      </c>
      <c r="I668" s="28" t="s">
        <v>518</v>
      </c>
      <c r="J668" s="32">
        <v>702</v>
      </c>
      <c r="K668" s="33">
        <f t="shared" si="222"/>
        <v>702</v>
      </c>
      <c r="L668" s="32">
        <v>27</v>
      </c>
      <c r="M668" s="31"/>
    </row>
    <row r="669" spans="1:13" ht="15" customHeight="1" x14ac:dyDescent="0.25">
      <c r="A669" s="148">
        <v>46296</v>
      </c>
      <c r="B669" s="7" t="str">
        <f>INDEX(Réference!A:A,MATCH('Suivi reception'!C669,Réference!F:F,0))</f>
        <v>D0.08</v>
      </c>
      <c r="C669" s="27" t="s">
        <v>185</v>
      </c>
      <c r="D669" s="20" t="str">
        <f>INDEX(Réference!G:G,MATCH('Suivi reception'!C669,Réference!F:F,0))</f>
        <v>Paella</v>
      </c>
      <c r="E669" s="28" t="s">
        <v>12</v>
      </c>
      <c r="F669" s="29" t="s">
        <v>1681</v>
      </c>
      <c r="G669" s="30">
        <v>46832</v>
      </c>
      <c r="H669" s="31">
        <v>8</v>
      </c>
      <c r="I669" s="28" t="s">
        <v>518</v>
      </c>
      <c r="J669" s="32">
        <v>1080</v>
      </c>
      <c r="K669" s="33">
        <f>IF(ISBLANK(H669),"",H669*J669)</f>
        <v>8640</v>
      </c>
      <c r="L669" s="32">
        <v>27</v>
      </c>
      <c r="M669" s="31"/>
    </row>
    <row r="670" spans="1:13" ht="15" customHeight="1" x14ac:dyDescent="0.25">
      <c r="A670" s="148">
        <v>46296</v>
      </c>
      <c r="B670" s="7" t="str">
        <f>INDEX(Réference!A:A,MATCH('Suivi reception'!C670,Réference!F:F,0))</f>
        <v>D0.08</v>
      </c>
      <c r="C670" s="27" t="s">
        <v>185</v>
      </c>
      <c r="D670" s="20" t="str">
        <f>INDEX(Réference!G:G,MATCH('Suivi reception'!C670,Réference!F:F,0))</f>
        <v>Paella</v>
      </c>
      <c r="E670" s="28" t="s">
        <v>12</v>
      </c>
      <c r="F670" s="29" t="s">
        <v>1681</v>
      </c>
      <c r="G670" s="30">
        <v>46832</v>
      </c>
      <c r="H670" s="31">
        <v>1</v>
      </c>
      <c r="I670" s="28" t="s">
        <v>518</v>
      </c>
      <c r="J670" s="32">
        <v>864</v>
      </c>
      <c r="K670" s="33">
        <f>IF(ISBLANK(H670),"",H670*J670)</f>
        <v>864</v>
      </c>
      <c r="L670" s="32">
        <v>27</v>
      </c>
      <c r="M670" s="31"/>
    </row>
    <row r="671" spans="1:13" ht="15" customHeight="1" x14ac:dyDescent="0.25">
      <c r="A671" s="148">
        <v>46296</v>
      </c>
      <c r="B671" s="7" t="str">
        <f>INDEX(Réference!A:A,MATCH('Suivi reception'!C671,Réference!F:F,0))</f>
        <v>A0.13</v>
      </c>
      <c r="C671" s="27" t="s">
        <v>10</v>
      </c>
      <c r="D671" s="20" t="str">
        <f>INDEX(Réference!G:G,MATCH('Suivi reception'!C671,Réference!F:F,0))</f>
        <v>Pennes légumes du soleil boulettes végétales</v>
      </c>
      <c r="E671" s="28" t="s">
        <v>12</v>
      </c>
      <c r="F671" s="29" t="s">
        <v>1667</v>
      </c>
      <c r="G671" s="30">
        <v>46650</v>
      </c>
      <c r="H671" s="31">
        <v>9</v>
      </c>
      <c r="I671" s="28" t="s">
        <v>518</v>
      </c>
      <c r="J671" s="32">
        <v>1080</v>
      </c>
      <c r="K671" s="33">
        <f>IF(ISBLANK(H671),"",H671*J671)</f>
        <v>9720</v>
      </c>
      <c r="L671" s="32">
        <v>27</v>
      </c>
      <c r="M671" s="31"/>
    </row>
    <row r="672" spans="1:13" ht="15" customHeight="1" x14ac:dyDescent="0.25">
      <c r="A672" s="148">
        <v>46296</v>
      </c>
      <c r="B672" s="7" t="str">
        <f>INDEX(Réference!A:A,MATCH('Suivi reception'!C672,Réference!F:F,0))</f>
        <v>A0.13</v>
      </c>
      <c r="C672" s="27" t="s">
        <v>10</v>
      </c>
      <c r="D672" s="20" t="str">
        <f>INDEX(Réference!G:G,MATCH('Suivi reception'!C672,Réference!F:F,0))</f>
        <v>Pennes légumes du soleil boulettes végétales</v>
      </c>
      <c r="E672" s="28" t="s">
        <v>12</v>
      </c>
      <c r="F672" s="29" t="s">
        <v>1667</v>
      </c>
      <c r="G672" s="30">
        <v>46650</v>
      </c>
      <c r="H672" s="31">
        <v>1</v>
      </c>
      <c r="I672" s="28" t="s">
        <v>518</v>
      </c>
      <c r="J672" s="32">
        <v>1134</v>
      </c>
      <c r="K672" s="33">
        <f t="shared" ref="K672" si="223">IF(ISBLANK(H672),"",H672*J672)</f>
        <v>1134</v>
      </c>
      <c r="L672" s="32">
        <v>27</v>
      </c>
      <c r="M672" s="31"/>
    </row>
    <row r="673" spans="1:13" ht="15" customHeight="1" x14ac:dyDescent="0.25">
      <c r="A673" s="148">
        <v>46296</v>
      </c>
      <c r="B673" s="7" t="str">
        <f>INDEX(Réference!A:A,MATCH('Suivi reception'!C673,Réference!F:F,0))</f>
        <v>A0.16</v>
      </c>
      <c r="C673" s="27" t="s">
        <v>18</v>
      </c>
      <c r="D673" s="20" t="str">
        <f>INDEX(Réference!G:G,MATCH('Suivi reception'!C673,Réference!F:F,0))</f>
        <v>Rizs au cesaté</v>
      </c>
      <c r="E673" s="28" t="s">
        <v>12</v>
      </c>
      <c r="F673" s="29" t="s">
        <v>1675</v>
      </c>
      <c r="G673" s="30">
        <v>46832</v>
      </c>
      <c r="H673" s="31">
        <v>10</v>
      </c>
      <c r="I673" s="28" t="s">
        <v>518</v>
      </c>
      <c r="J673" s="32">
        <v>1080</v>
      </c>
      <c r="K673" s="33">
        <f>IF(ISBLANK(H673),"",H673*J673)</f>
        <v>10800</v>
      </c>
      <c r="L673" s="32">
        <v>27</v>
      </c>
      <c r="M673" s="31"/>
    </row>
    <row r="674" spans="1:13" ht="15" customHeight="1" x14ac:dyDescent="0.25">
      <c r="A674" s="148">
        <v>46296</v>
      </c>
      <c r="B674" s="7" t="str">
        <f>INDEX(Réference!A:A,MATCH('Suivi reception'!C674,Réference!F:F,0))</f>
        <v>A0.16</v>
      </c>
      <c r="C674" s="27" t="s">
        <v>18</v>
      </c>
      <c r="D674" s="20" t="str">
        <f>INDEX(Réference!G:G,MATCH('Suivi reception'!C674,Réference!F:F,0))</f>
        <v>Rizs au cesaté</v>
      </c>
      <c r="E674" s="28" t="s">
        <v>12</v>
      </c>
      <c r="F674" s="29" t="s">
        <v>1675</v>
      </c>
      <c r="G674" s="30">
        <v>46832</v>
      </c>
      <c r="H674" s="31">
        <v>1</v>
      </c>
      <c r="I674" s="28" t="s">
        <v>518</v>
      </c>
      <c r="J674" s="32">
        <v>918</v>
      </c>
      <c r="K674" s="33">
        <f t="shared" ref="K674" si="224">IF(ISBLANK(H674),"",H674*J674)</f>
        <v>918</v>
      </c>
      <c r="L674" s="32">
        <v>27</v>
      </c>
      <c r="M674" s="31"/>
    </row>
    <row r="675" spans="1:13" ht="15" customHeight="1" x14ac:dyDescent="0.25">
      <c r="A675" s="148">
        <v>46296</v>
      </c>
      <c r="B675" s="7" t="str">
        <f>INDEX(Réference!A:A,MATCH('Suivi reception'!C675,Réference!F:F,0))</f>
        <v>E0.15</v>
      </c>
      <c r="C675" s="27" t="s">
        <v>255</v>
      </c>
      <c r="D675" s="20" t="str">
        <f>INDEX(Réference!G:G,MATCH('Suivi reception'!C675,Réference!F:F,0))</f>
        <v>Dinde rôtie et ses petits légumes</v>
      </c>
      <c r="E675" s="28" t="s">
        <v>20</v>
      </c>
      <c r="F675" s="29" t="s">
        <v>653</v>
      </c>
      <c r="G675" s="30">
        <v>46740</v>
      </c>
      <c r="H675" s="31">
        <v>3</v>
      </c>
      <c r="I675" s="28" t="s">
        <v>518</v>
      </c>
      <c r="J675" s="32">
        <v>924</v>
      </c>
      <c r="K675" s="33">
        <f t="shared" si="220"/>
        <v>2772</v>
      </c>
      <c r="L675" s="32">
        <v>11</v>
      </c>
      <c r="M675" s="31"/>
    </row>
    <row r="676" spans="1:13" ht="15" customHeight="1" x14ac:dyDescent="0.25">
      <c r="A676" s="148">
        <v>46296</v>
      </c>
      <c r="B676" s="7" t="str">
        <f>INDEX(Réference!A:A,MATCH('Suivi reception'!C676,Réference!F:F,0))</f>
        <v>E0.15</v>
      </c>
      <c r="C676" s="27" t="s">
        <v>255</v>
      </c>
      <c r="D676" s="20" t="str">
        <f>INDEX(Réference!G:G,MATCH('Suivi reception'!C676,Réference!F:F,0))</f>
        <v>Dinde rôtie et ses petits légumes</v>
      </c>
      <c r="E676" s="28" t="s">
        <v>20</v>
      </c>
      <c r="F676" s="29" t="s">
        <v>653</v>
      </c>
      <c r="G676" s="30">
        <v>46740</v>
      </c>
      <c r="H676" s="31">
        <v>1</v>
      </c>
      <c r="I676" s="28" t="s">
        <v>518</v>
      </c>
      <c r="J676" s="32">
        <v>814</v>
      </c>
      <c r="K676" s="33">
        <f t="shared" ref="K676" si="225">IF(ISBLANK(H676),"",H676*J676)</f>
        <v>814</v>
      </c>
      <c r="L676" s="32">
        <v>11</v>
      </c>
      <c r="M676" s="31"/>
    </row>
    <row r="677" spans="1:13" ht="15" customHeight="1" x14ac:dyDescent="0.25">
      <c r="A677" s="148">
        <v>46296</v>
      </c>
      <c r="B677" s="7" t="str">
        <f>INDEX(Réference!A:A,MATCH('Suivi reception'!C677,Réference!F:F,0))</f>
        <v>D0.17</v>
      </c>
      <c r="C677" s="27" t="s">
        <v>503</v>
      </c>
      <c r="D677" s="20" t="str">
        <f>INDEX(Réference!G:G,MATCH('Suivi reception'!C677,Réference!F:F,0))</f>
        <v>Poulet sauce aigre douce et son quinoa</v>
      </c>
      <c r="E677" s="28" t="s">
        <v>12</v>
      </c>
      <c r="F677" s="29" t="s">
        <v>698</v>
      </c>
      <c r="G677" s="30">
        <v>46769</v>
      </c>
      <c r="H677" s="31">
        <v>2</v>
      </c>
      <c r="I677" s="28" t="s">
        <v>518</v>
      </c>
      <c r="J677" s="32">
        <v>672</v>
      </c>
      <c r="K677" s="33">
        <f t="shared" si="220"/>
        <v>1344</v>
      </c>
      <c r="L677" s="32">
        <v>8</v>
      </c>
      <c r="M677" s="31"/>
    </row>
    <row r="678" spans="1:13" ht="15" customHeight="1" x14ac:dyDescent="0.25">
      <c r="A678" s="148">
        <v>46296</v>
      </c>
      <c r="B678" s="7" t="str">
        <f>INDEX(Réference!A:A,MATCH('Suivi reception'!C678,Réference!F:F,0))</f>
        <v>D0.17</v>
      </c>
      <c r="C678" s="27" t="s">
        <v>503</v>
      </c>
      <c r="D678" s="20" t="str">
        <f>INDEX(Réference!G:G,MATCH('Suivi reception'!C678,Réference!F:F,0))</f>
        <v>Poulet sauce aigre douce et son quinoa</v>
      </c>
      <c r="E678" s="28" t="s">
        <v>12</v>
      </c>
      <c r="F678" s="29" t="s">
        <v>580</v>
      </c>
      <c r="G678" s="30">
        <v>46702</v>
      </c>
      <c r="H678" s="31">
        <v>1</v>
      </c>
      <c r="I678" s="28" t="s">
        <v>518</v>
      </c>
      <c r="J678" s="32">
        <v>672</v>
      </c>
      <c r="K678" s="33">
        <f t="shared" ref="K678" si="226">IF(ISBLANK(H678),"",H678*J678)</f>
        <v>672</v>
      </c>
      <c r="L678" s="32">
        <v>8</v>
      </c>
      <c r="M678" s="31"/>
    </row>
    <row r="679" spans="1:13" ht="15" customHeight="1" x14ac:dyDescent="0.25">
      <c r="A679" s="148">
        <v>46296</v>
      </c>
      <c r="B679" s="7" t="str">
        <f>INDEX(Réference!A:A,MATCH('Suivi reception'!C679,Réference!F:F,0))</f>
        <v>D0.17</v>
      </c>
      <c r="C679" s="27" t="s">
        <v>503</v>
      </c>
      <c r="D679" s="20" t="str">
        <f>INDEX(Réference!G:G,MATCH('Suivi reception'!C679,Réference!F:F,0))</f>
        <v>Poulet sauce aigre douce et son quinoa</v>
      </c>
      <c r="E679" s="28" t="s">
        <v>12</v>
      </c>
      <c r="F679" s="29" t="s">
        <v>1680</v>
      </c>
      <c r="G679" s="30">
        <v>46765</v>
      </c>
      <c r="H679" s="31">
        <v>1</v>
      </c>
      <c r="I679" s="28" t="s">
        <v>518</v>
      </c>
      <c r="J679" s="32">
        <v>144</v>
      </c>
      <c r="K679" s="33">
        <f t="shared" ref="K679" si="227">IF(ISBLANK(H679),"",H679*J679)</f>
        <v>144</v>
      </c>
      <c r="L679" s="32">
        <v>8</v>
      </c>
      <c r="M679" s="31"/>
    </row>
    <row r="680" spans="1:13" ht="15" customHeight="1" x14ac:dyDescent="0.25">
      <c r="A680" s="148">
        <v>46296</v>
      </c>
      <c r="B680" s="7" t="str">
        <f>INDEX(Réference!A:A,MATCH('Suivi reception'!C680,Réference!F:F,0))</f>
        <v>D0.10</v>
      </c>
      <c r="C680" s="27" t="s">
        <v>188</v>
      </c>
      <c r="D680" s="20" t="str">
        <f>INDEX(Réference!G:G,MATCH('Suivi reception'!C680,Réference!F:F,0))</f>
        <v>Spaguettis jambon parmesan</v>
      </c>
      <c r="E680" s="28" t="s">
        <v>8</v>
      </c>
      <c r="F680" s="29" t="s">
        <v>1532</v>
      </c>
      <c r="G680" s="30">
        <v>46559</v>
      </c>
      <c r="H680" s="31">
        <v>5</v>
      </c>
      <c r="I680" s="28" t="s">
        <v>518</v>
      </c>
      <c r="J680" s="32">
        <v>1080</v>
      </c>
      <c r="K680" s="33">
        <f t="shared" ref="K680:K725" si="228">IF(ISBLANK(H680),"",H680*J680)</f>
        <v>5400</v>
      </c>
      <c r="L680" s="32">
        <v>27</v>
      </c>
      <c r="M680" s="31"/>
    </row>
    <row r="681" spans="1:13" ht="15" customHeight="1" x14ac:dyDescent="0.25">
      <c r="A681" s="148">
        <v>46296</v>
      </c>
      <c r="B681" s="7" t="str">
        <f>INDEX(Réference!A:A,MATCH('Suivi reception'!C681,Réference!F:F,0))</f>
        <v>A0.17</v>
      </c>
      <c r="C681" s="27" t="s">
        <v>22</v>
      </c>
      <c r="D681" s="20" t="str">
        <f>INDEX(Réference!G:G,MATCH('Suivi reception'!C681,Réference!F:F,0))</f>
        <v xml:space="preserve"> Bouchées Végétales</v>
      </c>
      <c r="E681" s="28" t="s">
        <v>12</v>
      </c>
      <c r="F681" s="29" t="s">
        <v>678</v>
      </c>
      <c r="G681" s="30">
        <v>46750</v>
      </c>
      <c r="H681" s="31">
        <v>4</v>
      </c>
      <c r="I681" s="28" t="s">
        <v>518</v>
      </c>
      <c r="J681" s="32">
        <v>672</v>
      </c>
      <c r="K681" s="33">
        <f t="shared" si="228"/>
        <v>2688</v>
      </c>
      <c r="L681" s="32">
        <v>8</v>
      </c>
      <c r="M681" s="31"/>
    </row>
    <row r="682" spans="1:13" ht="15" customHeight="1" x14ac:dyDescent="0.25">
      <c r="A682" s="148">
        <v>46296</v>
      </c>
      <c r="B682" s="7" t="str">
        <f>INDEX(Réference!A:A,MATCH('Suivi reception'!C682,Réference!F:F,0))</f>
        <v>E0.07</v>
      </c>
      <c r="C682" s="27" t="s">
        <v>235</v>
      </c>
      <c r="D682" s="20" t="str">
        <f>INDEX(Réference!G:G,MATCH('Suivi reception'!C682,Réference!F:F,0))</f>
        <v>Hachis Parmentier de Bœuf</v>
      </c>
      <c r="E682" s="28" t="s">
        <v>12</v>
      </c>
      <c r="F682" s="29" t="s">
        <v>1531</v>
      </c>
      <c r="G682" s="30">
        <v>46768</v>
      </c>
      <c r="H682" s="31">
        <v>7</v>
      </c>
      <c r="I682" s="28" t="s">
        <v>518</v>
      </c>
      <c r="J682" s="32">
        <v>672</v>
      </c>
      <c r="K682" s="33">
        <f t="shared" si="228"/>
        <v>4704</v>
      </c>
      <c r="L682" s="32">
        <v>8</v>
      </c>
      <c r="M682" s="31"/>
    </row>
    <row r="683" spans="1:13" ht="15" customHeight="1" x14ac:dyDescent="0.25">
      <c r="A683" s="148">
        <v>46296</v>
      </c>
      <c r="B683" s="7" t="str">
        <f>INDEX(Réference!A:A,MATCH('Suivi reception'!C683,Réference!F:F,0))</f>
        <v>A0.18</v>
      </c>
      <c r="C683" s="27" t="s">
        <v>26</v>
      </c>
      <c r="D683" s="20" t="str">
        <f>INDEX(Réference!G:G,MATCH('Suivi reception'!C683,Réference!F:F,0))</f>
        <v>Salade Lentilles Lait Coco</v>
      </c>
      <c r="E683" s="28" t="s">
        <v>12</v>
      </c>
      <c r="F683" s="29" t="s">
        <v>1652</v>
      </c>
      <c r="G683" s="30">
        <v>46759</v>
      </c>
      <c r="H683" s="31">
        <v>4</v>
      </c>
      <c r="I683" s="28" t="s">
        <v>518</v>
      </c>
      <c r="J683" s="32">
        <v>672</v>
      </c>
      <c r="K683" s="33">
        <f t="shared" si="228"/>
        <v>2688</v>
      </c>
      <c r="L683" s="32">
        <v>8</v>
      </c>
      <c r="M683" s="31"/>
    </row>
    <row r="684" spans="1:13" ht="15" customHeight="1" x14ac:dyDescent="0.25">
      <c r="A684" s="148">
        <v>46296</v>
      </c>
      <c r="B684" s="7" t="str">
        <f>INDEX(Réference!A:A,MATCH('Suivi reception'!C684,Réference!F:F,0))</f>
        <v>A0.18</v>
      </c>
      <c r="C684" s="27" t="s">
        <v>26</v>
      </c>
      <c r="D684" s="20" t="str">
        <f>INDEX(Réference!G:G,MATCH('Suivi reception'!C684,Réference!F:F,0))</f>
        <v>Salade Lentilles Lait Coco</v>
      </c>
      <c r="E684" s="28" t="s">
        <v>12</v>
      </c>
      <c r="F684" s="29" t="s">
        <v>583</v>
      </c>
      <c r="G684" s="30">
        <v>46710</v>
      </c>
      <c r="H684" s="31">
        <v>1</v>
      </c>
      <c r="I684" s="28" t="s">
        <v>518</v>
      </c>
      <c r="J684" s="32">
        <v>112</v>
      </c>
      <c r="K684" s="33">
        <f t="shared" si="228"/>
        <v>112</v>
      </c>
      <c r="L684" s="32">
        <v>8</v>
      </c>
      <c r="M684" s="31"/>
    </row>
    <row r="685" spans="1:13" ht="15" customHeight="1" x14ac:dyDescent="0.25">
      <c r="A685" s="148">
        <v>46296</v>
      </c>
      <c r="B685" s="7" t="str">
        <f>INDEX(Réference!A:A,MATCH('Suivi reception'!C685,Réference!F:F,0))</f>
        <v>E0.14</v>
      </c>
      <c r="C685" s="27" t="s">
        <v>252</v>
      </c>
      <c r="D685" s="20" t="str">
        <f>INDEX(Réference!G:G,MATCH('Suivi reception'!C685,Réference!F:F,0))</f>
        <v>Risotto saumon épinard</v>
      </c>
      <c r="E685" s="28" t="s">
        <v>8</v>
      </c>
      <c r="F685" s="29" t="s">
        <v>623</v>
      </c>
      <c r="G685" s="30">
        <v>46538</v>
      </c>
      <c r="H685" s="31">
        <v>4</v>
      </c>
      <c r="I685" s="28" t="s">
        <v>518</v>
      </c>
      <c r="J685" s="32">
        <v>1080</v>
      </c>
      <c r="K685" s="33">
        <f t="shared" si="228"/>
        <v>4320</v>
      </c>
      <c r="L685" s="32">
        <v>27</v>
      </c>
      <c r="M685" s="31"/>
    </row>
    <row r="686" spans="1:13" ht="15" customHeight="1" x14ac:dyDescent="0.25">
      <c r="A686" s="148">
        <v>46296</v>
      </c>
      <c r="B686" s="7" t="str">
        <f>INDEX(Réference!A:A,MATCH('Suivi reception'!C686,Réference!F:F,0))</f>
        <v>A0.20</v>
      </c>
      <c r="C686" s="27" t="s">
        <v>32</v>
      </c>
      <c r="D686" s="20" t="str">
        <f>INDEX(Réference!G:G,MATCH('Suivi reception'!C686,Réference!F:F,0))</f>
        <v>Poulet Tikka Massala</v>
      </c>
      <c r="E686" s="28" t="s">
        <v>12</v>
      </c>
      <c r="F686" s="29" t="s">
        <v>698</v>
      </c>
      <c r="G686" s="30">
        <v>46769</v>
      </c>
      <c r="H686" s="31">
        <v>1</v>
      </c>
      <c r="I686" s="28" t="s">
        <v>518</v>
      </c>
      <c r="J686" s="32">
        <v>672</v>
      </c>
      <c r="K686" s="33">
        <f t="shared" si="228"/>
        <v>672</v>
      </c>
      <c r="L686" s="32">
        <v>8</v>
      </c>
      <c r="M686" s="31"/>
    </row>
    <row r="687" spans="1:13" ht="15" customHeight="1" x14ac:dyDescent="0.25">
      <c r="A687" s="148">
        <v>46297</v>
      </c>
      <c r="B687" s="7" t="str">
        <f>INDEX(Réference!A:A,MATCH('Suivi reception'!C687,Réference!F:F,0))</f>
        <v>GRAADE</v>
      </c>
      <c r="C687" s="27">
        <v>490330004</v>
      </c>
      <c r="D687" s="20" t="str">
        <f>INDEX(Réference!G:G,MATCH('Suivi reception'!C687,Réference!F:F,0))</f>
        <v>Bracelet transpiration GRAADE 100% coton</v>
      </c>
      <c r="E687" s="28"/>
      <c r="F687" s="29" t="s">
        <v>526</v>
      </c>
      <c r="G687" s="30" t="s">
        <v>526</v>
      </c>
      <c r="H687" s="31">
        <v>1</v>
      </c>
      <c r="I687" s="28" t="s">
        <v>528</v>
      </c>
      <c r="J687" s="32">
        <v>100</v>
      </c>
      <c r="K687" s="33">
        <f t="shared" si="228"/>
        <v>100</v>
      </c>
      <c r="L687" s="32">
        <v>1</v>
      </c>
      <c r="M687" s="31"/>
    </row>
    <row r="688" spans="1:13" ht="15" customHeight="1" x14ac:dyDescent="0.25">
      <c r="A688" s="148">
        <v>46297</v>
      </c>
      <c r="B688" s="7" t="str">
        <f>INDEX(Réference!A:A,MATCH('Suivi reception'!C688,Réference!F:F,0))</f>
        <v>GRAADE</v>
      </c>
      <c r="C688" s="27">
        <v>490330005</v>
      </c>
      <c r="D688" s="20" t="str">
        <f>INDEX(Réference!G:G,MATCH('Suivi reception'!C688,Réference!F:F,0))</f>
        <v>Seviette GRAADE 42x80cm</v>
      </c>
      <c r="E688" s="28"/>
      <c r="F688" s="29" t="s">
        <v>526</v>
      </c>
      <c r="G688" s="30" t="s">
        <v>526</v>
      </c>
      <c r="H688" s="31">
        <v>1</v>
      </c>
      <c r="I688" s="28" t="s">
        <v>528</v>
      </c>
      <c r="J688" s="32">
        <v>100</v>
      </c>
      <c r="K688" s="33">
        <f t="shared" si="228"/>
        <v>100</v>
      </c>
      <c r="L688" s="32">
        <v>1</v>
      </c>
      <c r="M688" s="31"/>
    </row>
    <row r="689" spans="1:13" ht="15" customHeight="1" x14ac:dyDescent="0.25">
      <c r="A689" s="148">
        <v>46297</v>
      </c>
      <c r="B689" s="7" t="str">
        <f>INDEX(Réference!A:A,MATCH('Suivi reception'!C689,Réference!F:F,0))</f>
        <v>CONSOMMABLE</v>
      </c>
      <c r="C689" s="27">
        <v>700390001</v>
      </c>
      <c r="D689" s="20" t="str">
        <f>INDEX(Réference!G:G,MATCH('Suivi reception'!C689,Réference!F:F,0))</f>
        <v>CA FD SEMI AUTO 385X192X185 EXT SANS IMP</v>
      </c>
      <c r="E689" s="28" t="s">
        <v>813</v>
      </c>
      <c r="F689" s="29" t="s">
        <v>526</v>
      </c>
      <c r="G689" s="30" t="s">
        <v>526</v>
      </c>
      <c r="H689" s="31">
        <v>32</v>
      </c>
      <c r="I689" s="28" t="s">
        <v>518</v>
      </c>
      <c r="J689" s="32">
        <v>1100</v>
      </c>
      <c r="K689" s="33">
        <f t="shared" si="228"/>
        <v>35200</v>
      </c>
      <c r="L689" s="32">
        <v>1</v>
      </c>
      <c r="M689" s="31"/>
    </row>
    <row r="690" spans="1:13" ht="15" customHeight="1" x14ac:dyDescent="0.25">
      <c r="A690" s="148">
        <v>46297</v>
      </c>
      <c r="B690" s="7" t="str">
        <f>INDEX(Réference!A:A,MATCH('Suivi reception'!C690,Réference!F:F,0))</f>
        <v>F0.041</v>
      </c>
      <c r="C690" s="27" t="s">
        <v>365</v>
      </c>
      <c r="D690" s="20" t="str">
        <f>INDEX(Réference!G:G,MATCH('Suivi reception'!C690,Réference!F:F,0))</f>
        <v>Sachet de 4 biscuits type petit beurre au cacao</v>
      </c>
      <c r="E690" s="28" t="s">
        <v>55</v>
      </c>
      <c r="F690" s="29" t="s">
        <v>1682</v>
      </c>
      <c r="G690" s="30">
        <v>46843</v>
      </c>
      <c r="H690" s="31">
        <v>6</v>
      </c>
      <c r="I690" s="28" t="s">
        <v>518</v>
      </c>
      <c r="J690" s="32">
        <v>5000</v>
      </c>
      <c r="K690" s="33">
        <f t="shared" si="228"/>
        <v>30000</v>
      </c>
      <c r="L690" s="32">
        <v>125</v>
      </c>
      <c r="M690" s="31"/>
    </row>
    <row r="691" spans="1:13" ht="15" customHeight="1" x14ac:dyDescent="0.25">
      <c r="A691" s="148">
        <v>46297</v>
      </c>
      <c r="B691" s="7" t="str">
        <f>INDEX(Réference!A:A,MATCH('Suivi reception'!C691,Réference!F:F,0))</f>
        <v>F0.041</v>
      </c>
      <c r="C691" s="27" t="s">
        <v>365</v>
      </c>
      <c r="D691" s="20" t="str">
        <f>INDEX(Réference!G:G,MATCH('Suivi reception'!C691,Réference!F:F,0))</f>
        <v>Sachet de 4 biscuits type petit beurre au cacao</v>
      </c>
      <c r="E691" s="28" t="s">
        <v>55</v>
      </c>
      <c r="F691" s="29" t="s">
        <v>1682</v>
      </c>
      <c r="G691" s="30">
        <v>46843</v>
      </c>
      <c r="H691" s="31">
        <v>1</v>
      </c>
      <c r="I691" s="28" t="s">
        <v>518</v>
      </c>
      <c r="J691" s="32">
        <v>6000</v>
      </c>
      <c r="K691" s="33">
        <f t="shared" ref="K691" si="229">IF(ISBLANK(H691),"",H691*J691)</f>
        <v>6000</v>
      </c>
      <c r="L691" s="32">
        <v>125</v>
      </c>
      <c r="M691" s="31"/>
    </row>
    <row r="692" spans="1:13" ht="15" customHeight="1" x14ac:dyDescent="0.25">
      <c r="A692" s="148">
        <v>46297</v>
      </c>
      <c r="B692" s="7" t="str">
        <f>INDEX(Réference!A:A,MATCH('Suivi reception'!C692,Réference!F:F,0))</f>
        <v>CONSOMMABLE</v>
      </c>
      <c r="C692" s="27">
        <v>700390002</v>
      </c>
      <c r="D692" s="20" t="str">
        <f>INDEX(Réference!G:G,MATCH('Suivi reception'!C692,Réference!F:F,0))</f>
        <v>600X400X400 EXT IMP</v>
      </c>
      <c r="E692" s="28" t="s">
        <v>813</v>
      </c>
      <c r="F692" s="29" t="s">
        <v>526</v>
      </c>
      <c r="G692" s="30" t="s">
        <v>526</v>
      </c>
      <c r="H692" s="31">
        <v>33</v>
      </c>
      <c r="I692" s="28" t="s">
        <v>518</v>
      </c>
      <c r="J692" s="32">
        <v>120</v>
      </c>
      <c r="K692" s="33">
        <f t="shared" si="228"/>
        <v>3960</v>
      </c>
      <c r="L692" s="32">
        <v>1</v>
      </c>
      <c r="M692" s="31"/>
    </row>
    <row r="693" spans="1:13" ht="15" customHeight="1" x14ac:dyDescent="0.25">
      <c r="A693" s="148">
        <v>46297</v>
      </c>
      <c r="B693" s="7" t="str">
        <f>INDEX(Réference!A:A,MATCH('Suivi reception'!C693,Réference!F:F,0))</f>
        <v>F0.036</v>
      </c>
      <c r="C693" s="27" t="s">
        <v>353</v>
      </c>
      <c r="D693" s="20" t="str">
        <f>INDEX(Réference!G:G,MATCH('Suivi reception'!C693,Réference!F:F,0))</f>
        <v>Tablier de cuisine Cheef</v>
      </c>
      <c r="E693" s="28"/>
      <c r="F693" s="29" t="s">
        <v>526</v>
      </c>
      <c r="G693" s="30" t="s">
        <v>526</v>
      </c>
      <c r="H693" s="31">
        <v>5</v>
      </c>
      <c r="I693" s="28" t="s">
        <v>528</v>
      </c>
      <c r="J693" s="32">
        <v>100</v>
      </c>
      <c r="K693" s="33">
        <f t="shared" si="228"/>
        <v>500</v>
      </c>
      <c r="L693" s="32">
        <v>100</v>
      </c>
      <c r="M693" s="31"/>
    </row>
    <row r="694" spans="1:13" ht="15" customHeight="1" x14ac:dyDescent="0.25">
      <c r="A694" s="148">
        <v>46297</v>
      </c>
      <c r="B694" s="7" t="str">
        <f>INDEX(Réference!A:A,MATCH('Suivi reception'!C694,Réference!F:F,0))</f>
        <v>GRAADE</v>
      </c>
      <c r="C694" s="27">
        <v>490320002</v>
      </c>
      <c r="D694" s="20" t="str">
        <f>INDEX(Réference!G:G,MATCH('Suivi reception'!C694,Réference!F:F,0))</f>
        <v>Tshirt GRAADE Homme Taille M</v>
      </c>
      <c r="E694" s="28" t="s">
        <v>1659</v>
      </c>
      <c r="F694" s="29" t="s">
        <v>526</v>
      </c>
      <c r="G694" s="30" t="s">
        <v>526</v>
      </c>
      <c r="H694" s="31">
        <v>1</v>
      </c>
      <c r="I694" s="28" t="s">
        <v>528</v>
      </c>
      <c r="J694" s="32">
        <v>1</v>
      </c>
      <c r="K694" s="33">
        <f t="shared" si="228"/>
        <v>1</v>
      </c>
      <c r="L694" s="32">
        <v>1</v>
      </c>
      <c r="M694" s="31"/>
    </row>
    <row r="695" spans="1:13" ht="15" customHeight="1" x14ac:dyDescent="0.25">
      <c r="A695" s="148">
        <v>46297</v>
      </c>
      <c r="B695" s="7" t="str">
        <f>INDEX(Réference!A:A,MATCH('Suivi reception'!C695,Réference!F:F,0))</f>
        <v>GRAADE</v>
      </c>
      <c r="C695" s="27">
        <v>490320004</v>
      </c>
      <c r="D695" s="20" t="str">
        <f>INDEX(Réference!G:G,MATCH('Suivi reception'!C695,Réference!F:F,0))</f>
        <v>Tshirt GRAADE Femme Taille L</v>
      </c>
      <c r="E695" s="28" t="s">
        <v>1659</v>
      </c>
      <c r="F695" s="29" t="s">
        <v>526</v>
      </c>
      <c r="G695" s="30" t="s">
        <v>526</v>
      </c>
      <c r="H695" s="31">
        <v>1</v>
      </c>
      <c r="I695" s="28" t="s">
        <v>528</v>
      </c>
      <c r="J695" s="32">
        <v>2</v>
      </c>
      <c r="K695" s="33">
        <f t="shared" si="228"/>
        <v>2</v>
      </c>
      <c r="L695" s="32">
        <v>1</v>
      </c>
      <c r="M695" s="31"/>
    </row>
    <row r="696" spans="1:13" ht="15" customHeight="1" x14ac:dyDescent="0.25">
      <c r="A696" s="148">
        <v>46300</v>
      </c>
      <c r="B696" s="7" t="str">
        <f>INDEX(Réference!A:A,MATCH('Suivi reception'!C696,Réference!F:F,0))</f>
        <v>CONSOMMABLE</v>
      </c>
      <c r="C696" s="27">
        <v>700400002</v>
      </c>
      <c r="D696" s="20" t="str">
        <f>INDEX(Réference!G:G,MATCH('Suivi reception'!C696,Réference!F:F,0))</f>
        <v>Caisse US  200X150X120MM - Fond auto</v>
      </c>
      <c r="E696" s="28" t="s">
        <v>1679</v>
      </c>
      <c r="F696" s="29" t="s">
        <v>526</v>
      </c>
      <c r="G696" s="30" t="s">
        <v>526</v>
      </c>
      <c r="H696" s="31">
        <v>6</v>
      </c>
      <c r="I696" s="28" t="s">
        <v>518</v>
      </c>
      <c r="J696" s="32">
        <v>1620</v>
      </c>
      <c r="K696" s="33">
        <f t="shared" si="228"/>
        <v>9720</v>
      </c>
      <c r="L696" s="32">
        <v>1</v>
      </c>
      <c r="M696" s="31"/>
    </row>
    <row r="697" spans="1:13" ht="15" customHeight="1" x14ac:dyDescent="0.25">
      <c r="A697" s="148">
        <v>46300</v>
      </c>
      <c r="B697" s="7" t="str">
        <f>INDEX(Réference!A:A,MATCH('Suivi reception'!C697,Réference!F:F,0))</f>
        <v>CONSOMMABLE</v>
      </c>
      <c r="C697" s="27">
        <v>700400002</v>
      </c>
      <c r="D697" s="20" t="str">
        <f>INDEX(Réference!G:G,MATCH('Suivi reception'!C697,Réference!F:F,0))</f>
        <v>Caisse US  200X150X120MM - Fond auto</v>
      </c>
      <c r="E697" s="28" t="s">
        <v>1679</v>
      </c>
      <c r="F697" s="29" t="s">
        <v>526</v>
      </c>
      <c r="G697" s="30" t="s">
        <v>526</v>
      </c>
      <c r="H697" s="31">
        <v>1</v>
      </c>
      <c r="I697" s="28" t="s">
        <v>518</v>
      </c>
      <c r="J697" s="32">
        <v>360</v>
      </c>
      <c r="K697" s="33">
        <f t="shared" ref="K697" si="230">IF(ISBLANK(H697),"",H697*J697)</f>
        <v>360</v>
      </c>
      <c r="L697" s="32">
        <v>1</v>
      </c>
      <c r="M697" s="31"/>
    </row>
    <row r="698" spans="1:13" ht="15" customHeight="1" x14ac:dyDescent="0.25">
      <c r="A698" s="148">
        <v>46300</v>
      </c>
      <c r="B698" s="7" t="str">
        <f>INDEX(Réference!A:A,MATCH('Suivi reception'!C698,Réference!F:F,0))</f>
        <v>CONSOMMABLE</v>
      </c>
      <c r="C698" s="27">
        <v>700310001</v>
      </c>
      <c r="D698" s="20" t="str">
        <f>INDEX(Réference!G:G,MATCH('Suivi reception'!C698,Réference!F:F,0))</f>
        <v>CAISSE AMERICAINE DD 400X400X400MM</v>
      </c>
      <c r="E698" s="28" t="s">
        <v>1529</v>
      </c>
      <c r="F698" s="29" t="s">
        <v>526</v>
      </c>
      <c r="G698" s="30" t="s">
        <v>526</v>
      </c>
      <c r="H698" s="31">
        <v>20</v>
      </c>
      <c r="I698" s="28" t="s">
        <v>518</v>
      </c>
      <c r="J698" s="32">
        <v>120</v>
      </c>
      <c r="K698" s="33">
        <f t="shared" si="228"/>
        <v>2400</v>
      </c>
      <c r="L698" s="32">
        <v>1</v>
      </c>
      <c r="M698" s="31"/>
    </row>
    <row r="699" spans="1:13" ht="15" customHeight="1" x14ac:dyDescent="0.25">
      <c r="A699" s="148">
        <v>46301</v>
      </c>
      <c r="B699" s="7" t="str">
        <f>INDEX(Réference!A:A,MATCH('Suivi reception'!C699,Réference!F:F,0))</f>
        <v>CONSOMMABLE</v>
      </c>
      <c r="C699" s="27">
        <v>700400002</v>
      </c>
      <c r="D699" s="20" t="str">
        <f>INDEX(Réference!G:G,MATCH('Suivi reception'!C699,Réference!F:F,0))</f>
        <v>Caisse US  200X150X120MM - Fond auto</v>
      </c>
      <c r="E699" s="28" t="s">
        <v>1679</v>
      </c>
      <c r="F699" s="29" t="s">
        <v>526</v>
      </c>
      <c r="G699" s="30" t="s">
        <v>526</v>
      </c>
      <c r="H699" s="31">
        <v>3</v>
      </c>
      <c r="I699" s="28" t="s">
        <v>518</v>
      </c>
      <c r="J699" s="32">
        <v>1620</v>
      </c>
      <c r="K699" s="33">
        <f t="shared" si="228"/>
        <v>4860</v>
      </c>
      <c r="L699" s="32">
        <v>1</v>
      </c>
      <c r="M699" s="31"/>
    </row>
    <row r="700" spans="1:13" ht="15" customHeight="1" x14ac:dyDescent="0.25">
      <c r="A700" s="148">
        <v>46301</v>
      </c>
      <c r="B700" s="7" t="str">
        <f>INDEX(Réference!A:A,MATCH('Suivi reception'!C700,Réference!F:F,0))</f>
        <v>B0.21</v>
      </c>
      <c r="C700" s="27" t="s">
        <v>114</v>
      </c>
      <c r="D700" s="20" t="str">
        <f>INDEX(Réference!G:G,MATCH('Suivi reception'!C700,Réference!F:F,0))</f>
        <v>Fusilli campagnardes</v>
      </c>
      <c r="E700" s="28" t="s">
        <v>8</v>
      </c>
      <c r="F700" s="29" t="s">
        <v>1692</v>
      </c>
      <c r="G700" s="30">
        <v>46664</v>
      </c>
      <c r="H700" s="31">
        <v>21</v>
      </c>
      <c r="I700" s="28" t="s">
        <v>518</v>
      </c>
      <c r="J700" s="32">
        <v>1080</v>
      </c>
      <c r="K700" s="33">
        <f>IF(ISBLANK(H700),"",H700*J700)</f>
        <v>22680</v>
      </c>
      <c r="L700" s="32">
        <v>27</v>
      </c>
      <c r="M700" s="31"/>
    </row>
    <row r="701" spans="1:13" ht="15" customHeight="1" x14ac:dyDescent="0.25">
      <c r="A701" s="148">
        <v>46301</v>
      </c>
      <c r="B701" s="7" t="str">
        <f>INDEX(Réference!A:A,MATCH('Suivi reception'!C701,Réference!F:F,0))</f>
        <v>B0.21</v>
      </c>
      <c r="C701" s="27" t="s">
        <v>114</v>
      </c>
      <c r="D701" s="20" t="str">
        <f>INDEX(Réference!G:G,MATCH('Suivi reception'!C701,Réference!F:F,0))</f>
        <v>Fusilli campagnardes</v>
      </c>
      <c r="E701" s="28" t="s">
        <v>8</v>
      </c>
      <c r="F701" s="29" t="s">
        <v>1692</v>
      </c>
      <c r="G701" s="30">
        <v>46664</v>
      </c>
      <c r="H701" s="31">
        <v>1</v>
      </c>
      <c r="I701" s="28" t="s">
        <v>518</v>
      </c>
      <c r="J701" s="32">
        <v>432</v>
      </c>
      <c r="K701" s="33">
        <f>IF(ISBLANK(H701),"",H701*J701)</f>
        <v>432</v>
      </c>
      <c r="L701" s="32">
        <v>27</v>
      </c>
      <c r="M701" s="31"/>
    </row>
    <row r="702" spans="1:13" ht="15" customHeight="1" x14ac:dyDescent="0.25">
      <c r="A702" s="148">
        <v>46301</v>
      </c>
      <c r="B702" s="7" t="str">
        <f>INDEX(Réference!A:A,MATCH('Suivi reception'!C702,Réference!F:F,0))</f>
        <v>D0.02</v>
      </c>
      <c r="C702" s="27" t="s">
        <v>174</v>
      </c>
      <c r="D702" s="20" t="str">
        <f>INDEX(Réference!G:G,MATCH('Suivi reception'!C702,Réference!F:F,0))</f>
        <v>Colombo de porc et riz</v>
      </c>
      <c r="E702" s="28" t="s">
        <v>24</v>
      </c>
      <c r="F702" s="29" t="s">
        <v>650</v>
      </c>
      <c r="G702" s="30">
        <v>46668</v>
      </c>
      <c r="H702" s="31">
        <v>1</v>
      </c>
      <c r="I702" s="28" t="s">
        <v>518</v>
      </c>
      <c r="J702" s="32">
        <v>1055</v>
      </c>
      <c r="K702" s="33">
        <f t="shared" ref="K702:K710" si="231">IF(ISBLANK(H702),"",H702*J702)</f>
        <v>1055</v>
      </c>
      <c r="L702" s="32">
        <v>10</v>
      </c>
      <c r="M702" s="31"/>
    </row>
    <row r="703" spans="1:13" ht="15" customHeight="1" x14ac:dyDescent="0.25">
      <c r="A703" s="148">
        <v>46301</v>
      </c>
      <c r="B703" s="7" t="str">
        <f>INDEX(Réference!A:A,MATCH('Suivi reception'!C703,Réference!F:F,0))</f>
        <v>D0.02</v>
      </c>
      <c r="C703" s="27" t="s">
        <v>174</v>
      </c>
      <c r="D703" s="20" t="str">
        <f>INDEX(Réference!G:G,MATCH('Suivi reception'!C703,Réference!F:F,0))</f>
        <v>Colombo de porc et riz</v>
      </c>
      <c r="E703" s="28" t="s">
        <v>24</v>
      </c>
      <c r="F703" s="29" t="s">
        <v>650</v>
      </c>
      <c r="G703" s="30">
        <v>46668</v>
      </c>
      <c r="H703" s="31">
        <v>2</v>
      </c>
      <c r="I703" s="28" t="s">
        <v>518</v>
      </c>
      <c r="J703" s="32">
        <v>960</v>
      </c>
      <c r="K703" s="33">
        <f t="shared" si="231"/>
        <v>1920</v>
      </c>
      <c r="L703" s="32">
        <v>10</v>
      </c>
      <c r="M703" s="31"/>
    </row>
    <row r="704" spans="1:13" ht="15" customHeight="1" x14ac:dyDescent="0.25">
      <c r="A704" s="148">
        <v>46301</v>
      </c>
      <c r="B704" s="7" t="str">
        <f>INDEX(Réference!A:A,MATCH('Suivi reception'!C704,Réference!F:F,0))</f>
        <v>E0.08</v>
      </c>
      <c r="C704" s="27" t="s">
        <v>238</v>
      </c>
      <c r="D704" s="20" t="str">
        <f>INDEX(Réference!G:G,MATCH('Suivi reception'!C704,Réference!F:F,0))</f>
        <v>Poulet mariné au citron et légumes du jardin 
(Poulet Thym Citron)</v>
      </c>
      <c r="E704" s="28" t="s">
        <v>20</v>
      </c>
      <c r="F704" s="29" t="s">
        <v>716</v>
      </c>
      <c r="G704" s="30">
        <v>46662</v>
      </c>
      <c r="H704" s="31">
        <v>1</v>
      </c>
      <c r="I704" s="28" t="s">
        <v>518</v>
      </c>
      <c r="J704" s="32">
        <v>30</v>
      </c>
      <c r="K704" s="33">
        <f t="shared" si="231"/>
        <v>30</v>
      </c>
      <c r="L704" s="32">
        <v>10</v>
      </c>
      <c r="M704" s="31"/>
    </row>
    <row r="705" spans="1:13" ht="15" customHeight="1" x14ac:dyDescent="0.25">
      <c r="A705" s="148">
        <v>46301</v>
      </c>
      <c r="B705" s="7" t="str">
        <f>INDEX(Réference!A:A,MATCH('Suivi reception'!C705,Réference!F:F,0))</f>
        <v>C0.06</v>
      </c>
      <c r="C705" s="27" t="s">
        <v>129</v>
      </c>
      <c r="D705" s="20" t="str">
        <f>INDEX(Réference!G:G,MATCH('Suivi reception'!C705,Réference!F:F,0))</f>
        <v>Riz e tBoulettes de bœuf façon kefta</v>
      </c>
      <c r="E705" s="28" t="s">
        <v>8</v>
      </c>
      <c r="F705" s="29" t="s">
        <v>1695</v>
      </c>
      <c r="G705" s="30">
        <v>46783</v>
      </c>
      <c r="H705" s="31">
        <v>5</v>
      </c>
      <c r="I705" s="28" t="s">
        <v>518</v>
      </c>
      <c r="J705" s="32">
        <v>1080</v>
      </c>
      <c r="K705" s="33">
        <f t="shared" si="231"/>
        <v>5400</v>
      </c>
      <c r="L705" s="32">
        <v>27</v>
      </c>
      <c r="M705" s="31"/>
    </row>
    <row r="706" spans="1:13" ht="15" customHeight="1" x14ac:dyDescent="0.25">
      <c r="A706" s="148">
        <v>46301</v>
      </c>
      <c r="B706" s="7" t="str">
        <f>INDEX(Réference!A:A,MATCH('Suivi reception'!C706,Réference!F:F,0))</f>
        <v>C0.06</v>
      </c>
      <c r="C706" s="27" t="s">
        <v>129</v>
      </c>
      <c r="D706" s="20" t="str">
        <f>INDEX(Réference!G:G,MATCH('Suivi reception'!C706,Réference!F:F,0))</f>
        <v>Riz e tBoulettes de bœuf façon kefta</v>
      </c>
      <c r="E706" s="28" t="s">
        <v>8</v>
      </c>
      <c r="F706" s="29" t="s">
        <v>1695</v>
      </c>
      <c r="G706" s="30">
        <v>46783</v>
      </c>
      <c r="H706" s="31">
        <v>1</v>
      </c>
      <c r="I706" s="28" t="s">
        <v>518</v>
      </c>
      <c r="J706" s="32">
        <v>756</v>
      </c>
      <c r="K706" s="33">
        <f t="shared" si="231"/>
        <v>756</v>
      </c>
      <c r="L706" s="32">
        <v>27</v>
      </c>
      <c r="M706" s="31"/>
    </row>
    <row r="707" spans="1:13" ht="15" customHeight="1" x14ac:dyDescent="0.25">
      <c r="A707" s="148">
        <v>46301</v>
      </c>
      <c r="B707" s="7" t="str">
        <f>INDEX(Réference!A:A,MATCH('Suivi reception'!C707,Réference!F:F,0))</f>
        <v>E0.11</v>
      </c>
      <c r="C707" s="27" t="s">
        <v>246</v>
      </c>
      <c r="D707" s="20" t="str">
        <f>INDEX(Réference!G:G,MATCH('Suivi reception'!C707,Réference!F:F,0))</f>
        <v>Bœuf façon tomates farcies</v>
      </c>
      <c r="E707" s="28" t="s">
        <v>20</v>
      </c>
      <c r="F707" s="29" t="s">
        <v>641</v>
      </c>
      <c r="G707" s="30">
        <v>46726</v>
      </c>
      <c r="H707" s="31">
        <v>3</v>
      </c>
      <c r="I707" s="28" t="s">
        <v>518</v>
      </c>
      <c r="J707" s="32">
        <v>840</v>
      </c>
      <c r="K707" s="33">
        <f t="shared" si="231"/>
        <v>2520</v>
      </c>
      <c r="L707" s="32">
        <v>10</v>
      </c>
      <c r="M707" s="31"/>
    </row>
    <row r="708" spans="1:13" ht="15" customHeight="1" x14ac:dyDescent="0.25">
      <c r="A708" s="148">
        <v>46301</v>
      </c>
      <c r="B708" s="7" t="str">
        <f>INDEX(Réference!A:A,MATCH('Suivi reception'!C708,Réference!F:F,0))</f>
        <v>E0.11</v>
      </c>
      <c r="C708" s="27" t="s">
        <v>246</v>
      </c>
      <c r="D708" s="20" t="str">
        <f>INDEX(Réference!G:G,MATCH('Suivi reception'!C708,Réference!F:F,0))</f>
        <v>Bœuf façon tomates farcies</v>
      </c>
      <c r="E708" s="28" t="s">
        <v>20</v>
      </c>
      <c r="F708" s="29" t="s">
        <v>636</v>
      </c>
      <c r="G708" s="30">
        <v>46726</v>
      </c>
      <c r="H708" s="31">
        <v>2</v>
      </c>
      <c r="I708" s="28" t="s">
        <v>518</v>
      </c>
      <c r="J708" s="32">
        <v>840</v>
      </c>
      <c r="K708" s="33">
        <f t="shared" ref="K708" si="232">IF(ISBLANK(H708),"",H708*J708)</f>
        <v>1680</v>
      </c>
      <c r="L708" s="32">
        <v>10</v>
      </c>
      <c r="M708" s="31"/>
    </row>
    <row r="709" spans="1:13" ht="15" customHeight="1" x14ac:dyDescent="0.25">
      <c r="A709" s="148">
        <v>46301</v>
      </c>
      <c r="B709" s="7" t="str">
        <f>INDEX(Réference!A:A,MATCH('Suivi reception'!C709,Réference!F:F,0))</f>
        <v>D0.18</v>
      </c>
      <c r="C709" s="27" t="s">
        <v>207</v>
      </c>
      <c r="D709" s="20" t="str">
        <f>INDEX(Réference!G:G,MATCH('Suivi reception'!C709,Réference!F:F,0))</f>
        <v>Filet de merlu sauce citron et son riz</v>
      </c>
      <c r="E709" s="28" t="s">
        <v>12</v>
      </c>
      <c r="F709" s="29" t="s">
        <v>596</v>
      </c>
      <c r="G709" s="30">
        <v>46730</v>
      </c>
      <c r="H709" s="31">
        <v>15</v>
      </c>
      <c r="I709" s="28" t="s">
        <v>518</v>
      </c>
      <c r="J709" s="32">
        <v>672</v>
      </c>
      <c r="K709" s="33">
        <f t="shared" si="231"/>
        <v>10080</v>
      </c>
      <c r="L709" s="32">
        <v>8</v>
      </c>
      <c r="M709" s="31"/>
    </row>
    <row r="710" spans="1:13" ht="15" customHeight="1" x14ac:dyDescent="0.25">
      <c r="A710" s="148">
        <v>46301</v>
      </c>
      <c r="B710" s="7" t="str">
        <f>INDEX(Réference!A:A,MATCH('Suivi reception'!C710,Réference!F:F,0))</f>
        <v>B0.19</v>
      </c>
      <c r="C710" s="27" t="s">
        <v>106</v>
      </c>
      <c r="D710" s="20" t="str">
        <f>INDEX(Réference!G:G,MATCH('Suivi reception'!C710,Réference!F:F,0))</f>
        <v>Fusilli au saumon, pointe d'ail</v>
      </c>
      <c r="E710" s="28" t="s">
        <v>8</v>
      </c>
      <c r="F710" s="29" t="s">
        <v>725</v>
      </c>
      <c r="G710" s="30">
        <v>46559</v>
      </c>
      <c r="H710" s="31">
        <v>4</v>
      </c>
      <c r="I710" s="28" t="s">
        <v>518</v>
      </c>
      <c r="J710" s="32">
        <v>1512</v>
      </c>
      <c r="K710" s="33">
        <f t="shared" si="231"/>
        <v>6048</v>
      </c>
      <c r="L710" s="32">
        <v>27</v>
      </c>
      <c r="M710" s="31"/>
    </row>
    <row r="711" spans="1:13" ht="15" customHeight="1" x14ac:dyDescent="0.25">
      <c r="A711" s="148">
        <v>46301</v>
      </c>
      <c r="B711" s="7" t="str">
        <f>INDEX(Réference!A:A,MATCH('Suivi reception'!C711,Réference!F:F,0))</f>
        <v>C0.11</v>
      </c>
      <c r="C711" s="27" t="s">
        <v>144</v>
      </c>
      <c r="D711" s="20" t="str">
        <f>INDEX(Réference!G:G,MATCH('Suivi reception'!C711,Réference!F:F,0))</f>
        <v>Blanquette de poulet et riz</v>
      </c>
      <c r="E711" s="28" t="s">
        <v>24</v>
      </c>
      <c r="F711" s="29" t="s">
        <v>1688</v>
      </c>
      <c r="G711" s="30">
        <v>46761</v>
      </c>
      <c r="H711" s="31">
        <v>10</v>
      </c>
      <c r="I711" s="28" t="s">
        <v>518</v>
      </c>
      <c r="J711" s="32">
        <v>960</v>
      </c>
      <c r="K711" s="33">
        <f>IF(ISBLANK(H711),"",H711*J711)</f>
        <v>9600</v>
      </c>
      <c r="L711" s="32">
        <v>10</v>
      </c>
      <c r="M711" s="31"/>
    </row>
    <row r="712" spans="1:13" ht="15" customHeight="1" x14ac:dyDescent="0.25">
      <c r="A712" s="148">
        <v>46301</v>
      </c>
      <c r="B712" s="7" t="str">
        <f>INDEX(Réference!A:A,MATCH('Suivi reception'!C712,Réference!F:F,0))</f>
        <v>C0.11</v>
      </c>
      <c r="C712" s="27" t="s">
        <v>144</v>
      </c>
      <c r="D712" s="20" t="str">
        <f>INDEX(Réference!G:G,MATCH('Suivi reception'!C712,Réference!F:F,0))</f>
        <v>Blanquette de poulet et riz</v>
      </c>
      <c r="E712" s="28" t="s">
        <v>24</v>
      </c>
      <c r="F712" s="29" t="s">
        <v>1688</v>
      </c>
      <c r="G712" s="30">
        <v>46761</v>
      </c>
      <c r="H712" s="31">
        <v>1</v>
      </c>
      <c r="I712" s="28" t="s">
        <v>518</v>
      </c>
      <c r="J712" s="32">
        <v>453</v>
      </c>
      <c r="K712" s="33">
        <f t="shared" ref="K712" si="233">IF(ISBLANK(H712),"",H712*J712)</f>
        <v>453</v>
      </c>
      <c r="L712" s="32">
        <v>10</v>
      </c>
      <c r="M712" s="31"/>
    </row>
    <row r="713" spans="1:13" ht="15" customHeight="1" x14ac:dyDescent="0.25">
      <c r="A713" s="148">
        <v>46301</v>
      </c>
      <c r="B713" s="7" t="str">
        <f>INDEX(Réference!A:A,MATCH('Suivi reception'!C713,Réference!F:F,0))</f>
        <v>D0.07</v>
      </c>
      <c r="C713" s="27" t="s">
        <v>182</v>
      </c>
      <c r="D713" s="20" t="str">
        <f>INDEX(Réference!G:G,MATCH('Suivi reception'!C713,Réference!F:F,0))</f>
        <v>Curry végétarien</v>
      </c>
      <c r="E713" s="28" t="s">
        <v>24</v>
      </c>
      <c r="F713" s="29" t="s">
        <v>1689</v>
      </c>
      <c r="G713" s="30">
        <v>46756</v>
      </c>
      <c r="H713" s="31">
        <v>5</v>
      </c>
      <c r="I713" s="28" t="s">
        <v>518</v>
      </c>
      <c r="J713" s="32">
        <v>1152</v>
      </c>
      <c r="K713" s="33">
        <f>IF(ISBLANK(H713),"",H713*J713)</f>
        <v>5760</v>
      </c>
      <c r="L713" s="32">
        <v>12</v>
      </c>
      <c r="M713" s="31"/>
    </row>
    <row r="714" spans="1:13" ht="15" customHeight="1" x14ac:dyDescent="0.25">
      <c r="A714" s="148">
        <v>46301</v>
      </c>
      <c r="B714" s="7" t="str">
        <f>INDEX(Réference!A:A,MATCH('Suivi reception'!C714,Réference!F:F,0))</f>
        <v>D0.07</v>
      </c>
      <c r="C714" s="27" t="s">
        <v>182</v>
      </c>
      <c r="D714" s="20" t="str">
        <f>INDEX(Réference!G:G,MATCH('Suivi reception'!C714,Réference!F:F,0))</f>
        <v>Curry végétarien</v>
      </c>
      <c r="E714" s="28" t="s">
        <v>24</v>
      </c>
      <c r="F714" s="29" t="s">
        <v>1689</v>
      </c>
      <c r="G714" s="30">
        <v>46756</v>
      </c>
      <c r="H714" s="31">
        <v>1</v>
      </c>
      <c r="I714" s="28" t="s">
        <v>518</v>
      </c>
      <c r="J714" s="32">
        <v>318</v>
      </c>
      <c r="K714" s="33">
        <f t="shared" ref="K714" si="234">IF(ISBLANK(H714),"",H714*J714)</f>
        <v>318</v>
      </c>
      <c r="L714" s="32">
        <v>12</v>
      </c>
      <c r="M714" s="31"/>
    </row>
    <row r="715" spans="1:13" ht="15" customHeight="1" x14ac:dyDescent="0.25">
      <c r="A715" s="148">
        <v>46301</v>
      </c>
      <c r="B715" s="7" t="str">
        <f>INDEX(Réference!A:A,MATCH('Suivi reception'!C715,Réference!F:F,0))</f>
        <v>B0.07</v>
      </c>
      <c r="C715" s="27" t="s">
        <v>65</v>
      </c>
      <c r="D715" s="20" t="str">
        <f>INDEX(Réference!G:G,MATCH('Suivi reception'!C715,Réference!F:F,0))</f>
        <v>Lasagnes saumon épinard</v>
      </c>
      <c r="E715" s="28" t="s">
        <v>24</v>
      </c>
      <c r="F715" s="29" t="s">
        <v>1690</v>
      </c>
      <c r="G715" s="30">
        <v>46755</v>
      </c>
      <c r="H715" s="31">
        <v>6</v>
      </c>
      <c r="I715" s="28" t="s">
        <v>518</v>
      </c>
      <c r="J715" s="32">
        <v>1512</v>
      </c>
      <c r="K715" s="33">
        <f>IF(ISBLANK(H715),"",H715*J715)</f>
        <v>9072</v>
      </c>
      <c r="L715" s="32">
        <v>36</v>
      </c>
      <c r="M715" s="31"/>
    </row>
    <row r="716" spans="1:13" ht="15" customHeight="1" x14ac:dyDescent="0.25">
      <c r="A716" s="148">
        <v>46301</v>
      </c>
      <c r="B716" s="7" t="str">
        <f>INDEX(Réference!A:A,MATCH('Suivi reception'!C716,Réference!F:F,0))</f>
        <v>B0.07</v>
      </c>
      <c r="C716" s="27" t="s">
        <v>65</v>
      </c>
      <c r="D716" s="20" t="str">
        <f>INDEX(Réference!G:G,MATCH('Suivi reception'!C716,Réference!F:F,0))</f>
        <v>Lasagnes saumon épinard</v>
      </c>
      <c r="E716" s="28" t="s">
        <v>24</v>
      </c>
      <c r="F716" s="29" t="s">
        <v>1690</v>
      </c>
      <c r="G716" s="30">
        <v>46755</v>
      </c>
      <c r="H716" s="31">
        <v>1</v>
      </c>
      <c r="I716" s="28" t="s">
        <v>518</v>
      </c>
      <c r="J716" s="32">
        <v>1068</v>
      </c>
      <c r="K716" s="33">
        <f t="shared" ref="K716" si="235">IF(ISBLANK(H716),"",H716*J716)</f>
        <v>1068</v>
      </c>
      <c r="L716" s="32">
        <v>36</v>
      </c>
      <c r="M716" s="31"/>
    </row>
    <row r="717" spans="1:13" ht="15" customHeight="1" x14ac:dyDescent="0.25">
      <c r="A717" s="148">
        <v>46301</v>
      </c>
      <c r="B717" s="7" t="str">
        <f>INDEX(Réference!A:A,MATCH('Suivi reception'!C717,Réference!F:F,0))</f>
        <v>B0.18</v>
      </c>
      <c r="C717" s="27" t="s">
        <v>525</v>
      </c>
      <c r="D717" s="20" t="str">
        <f>INDEX(Réference!G:G,MATCH('Suivi reception'!C717,Réference!F:F,0))</f>
        <v>Chili végétarien</v>
      </c>
      <c r="E717" s="28" t="s">
        <v>24</v>
      </c>
      <c r="F717" s="29" t="s">
        <v>1691</v>
      </c>
      <c r="G717" s="30">
        <v>46756</v>
      </c>
      <c r="H717" s="31">
        <v>5</v>
      </c>
      <c r="I717" s="28" t="s">
        <v>518</v>
      </c>
      <c r="J717" s="32">
        <v>1152</v>
      </c>
      <c r="K717" s="33">
        <f>IF(ISBLANK(H717),"",H717*J717)</f>
        <v>5760</v>
      </c>
      <c r="L717" s="32">
        <v>12</v>
      </c>
      <c r="M717" s="31"/>
    </row>
    <row r="718" spans="1:13" ht="15" customHeight="1" x14ac:dyDescent="0.25">
      <c r="A718" s="148">
        <v>46301</v>
      </c>
      <c r="B718" s="7" t="str">
        <f>INDEX(Réference!A:A,MATCH('Suivi reception'!C718,Réference!F:F,0))</f>
        <v>B0.18</v>
      </c>
      <c r="C718" s="27" t="s">
        <v>525</v>
      </c>
      <c r="D718" s="20" t="str">
        <f>INDEX(Réference!G:G,MATCH('Suivi reception'!C718,Réference!F:F,0))</f>
        <v>Chili végétarien</v>
      </c>
      <c r="E718" s="28" t="s">
        <v>24</v>
      </c>
      <c r="F718" s="29" t="s">
        <v>1691</v>
      </c>
      <c r="G718" s="30">
        <v>46756</v>
      </c>
      <c r="H718" s="31">
        <v>1</v>
      </c>
      <c r="I718" s="28" t="s">
        <v>518</v>
      </c>
      <c r="J718" s="32">
        <v>314</v>
      </c>
      <c r="K718" s="33">
        <f t="shared" ref="K718:K719" si="236">IF(ISBLANK(H718),"",H718*J718)</f>
        <v>314</v>
      </c>
      <c r="L718" s="32">
        <v>12</v>
      </c>
      <c r="M718" s="31"/>
    </row>
    <row r="719" spans="1:13" ht="15" customHeight="1" x14ac:dyDescent="0.25">
      <c r="A719" s="148">
        <v>46301</v>
      </c>
      <c r="B719" s="7" t="str">
        <f>INDEX(Réference!A:A,MATCH('Suivi reception'!C719,Réference!F:F,0))</f>
        <v>D0.02</v>
      </c>
      <c r="C719" s="27" t="s">
        <v>174</v>
      </c>
      <c r="D719" s="20" t="str">
        <f>INDEX(Réference!G:G,MATCH('Suivi reception'!C719,Réference!F:F,0))</f>
        <v>Colombo de porc et riz</v>
      </c>
      <c r="E719" s="28" t="s">
        <v>24</v>
      </c>
      <c r="F719" s="29" t="s">
        <v>1687</v>
      </c>
      <c r="G719" s="30">
        <v>46762</v>
      </c>
      <c r="H719" s="31">
        <v>3</v>
      </c>
      <c r="I719" s="28" t="s">
        <v>518</v>
      </c>
      <c r="J719" s="32">
        <v>960</v>
      </c>
      <c r="K719" s="33">
        <f t="shared" si="236"/>
        <v>2880</v>
      </c>
      <c r="L719" s="32">
        <v>10</v>
      </c>
      <c r="M719" s="31"/>
    </row>
    <row r="720" spans="1:13" ht="15" customHeight="1" x14ac:dyDescent="0.25">
      <c r="A720" s="148">
        <v>46301</v>
      </c>
      <c r="B720" s="7" t="str">
        <f>INDEX(Réference!A:A,MATCH('Suivi reception'!C720,Réference!F:F,0))</f>
        <v>F0.015</v>
      </c>
      <c r="C720" s="27" t="s">
        <v>306</v>
      </c>
      <c r="D720" s="20" t="str">
        <f>INDEX(Réference!G:G,MATCH('Suivi reception'!C720,Réference!F:F,0))</f>
        <v>Biscuits nappés chocolat noir</v>
      </c>
      <c r="E720" s="28" t="s">
        <v>55</v>
      </c>
      <c r="F720" s="29" t="s">
        <v>1683</v>
      </c>
      <c r="G720" s="30">
        <v>46644</v>
      </c>
      <c r="H720" s="31">
        <v>3</v>
      </c>
      <c r="I720" s="28" t="s">
        <v>518</v>
      </c>
      <c r="J720" s="32">
        <v>7040</v>
      </c>
      <c r="K720" s="33">
        <f t="shared" si="228"/>
        <v>21120</v>
      </c>
      <c r="L720" s="32">
        <v>110</v>
      </c>
      <c r="M720" s="31"/>
    </row>
    <row r="721" spans="1:13" ht="15" customHeight="1" x14ac:dyDescent="0.25">
      <c r="A721" s="148">
        <v>46301</v>
      </c>
      <c r="B721" s="7" t="str">
        <f>INDEX(Réference!A:A,MATCH('Suivi reception'!C721,Réference!F:F,0))</f>
        <v>F0.015</v>
      </c>
      <c r="C721" s="27" t="s">
        <v>306</v>
      </c>
      <c r="D721" s="20" t="str">
        <f>INDEX(Réference!G:G,MATCH('Suivi reception'!C721,Réference!F:F,0))</f>
        <v>Biscuits nappés chocolat noir</v>
      </c>
      <c r="E721" s="28" t="s">
        <v>55</v>
      </c>
      <c r="F721" s="29" t="s">
        <v>1683</v>
      </c>
      <c r="G721" s="30">
        <v>46644</v>
      </c>
      <c r="H721" s="31">
        <v>1</v>
      </c>
      <c r="I721" s="28" t="s">
        <v>518</v>
      </c>
      <c r="J721" s="32">
        <v>5720</v>
      </c>
      <c r="K721" s="33">
        <f t="shared" si="228"/>
        <v>5720</v>
      </c>
      <c r="L721" s="32">
        <v>110</v>
      </c>
      <c r="M721" s="31"/>
    </row>
    <row r="722" spans="1:13" ht="15" customHeight="1" x14ac:dyDescent="0.25">
      <c r="A722" s="148">
        <v>46301</v>
      </c>
      <c r="B722" s="7" t="str">
        <f>INDEX(Réference!A:A,MATCH('Suivi reception'!C722,Réference!F:F,0))</f>
        <v>F0.010</v>
      </c>
      <c r="C722" s="27" t="s">
        <v>293</v>
      </c>
      <c r="D722" s="20" t="str">
        <f>INDEX(Réference!G:G,MATCH('Suivi reception'!C722,Réference!F:F,0))</f>
        <v>Biscuits chocolat noisettes</v>
      </c>
      <c r="E722" s="28" t="s">
        <v>55</v>
      </c>
      <c r="F722" s="29" t="s">
        <v>1684</v>
      </c>
      <c r="G722" s="30">
        <v>46652</v>
      </c>
      <c r="H722" s="31">
        <v>4</v>
      </c>
      <c r="I722" s="28" t="s">
        <v>518</v>
      </c>
      <c r="J722" s="32">
        <v>6336</v>
      </c>
      <c r="K722" s="33">
        <f t="shared" si="228"/>
        <v>25344</v>
      </c>
      <c r="L722" s="32">
        <v>99</v>
      </c>
      <c r="M722" s="31"/>
    </row>
    <row r="723" spans="1:13" ht="15" customHeight="1" x14ac:dyDescent="0.25">
      <c r="A723" s="148">
        <v>46301</v>
      </c>
      <c r="B723" s="7" t="str">
        <f>INDEX(Réference!A:A,MATCH('Suivi reception'!C723,Réference!F:F,0))</f>
        <v>F0.011</v>
      </c>
      <c r="C723" s="27" t="s">
        <v>296</v>
      </c>
      <c r="D723" s="20" t="str">
        <f>INDEX(Réference!G:G,MATCH('Suivi reception'!C723,Réference!F:F,0))</f>
        <v>Biscuits nappés chocolat au lait</v>
      </c>
      <c r="E723" s="28" t="s">
        <v>55</v>
      </c>
      <c r="F723" s="29" t="s">
        <v>1685</v>
      </c>
      <c r="G723" s="30">
        <v>46645</v>
      </c>
      <c r="H723" s="31">
        <v>4</v>
      </c>
      <c r="I723" s="28" t="s">
        <v>518</v>
      </c>
      <c r="J723" s="32">
        <v>7040</v>
      </c>
      <c r="K723" s="33">
        <f t="shared" si="228"/>
        <v>28160</v>
      </c>
      <c r="L723" s="32">
        <v>110</v>
      </c>
      <c r="M723" s="31"/>
    </row>
    <row r="724" spans="1:13" ht="15" customHeight="1" x14ac:dyDescent="0.25">
      <c r="A724" s="148">
        <v>46301</v>
      </c>
      <c r="B724" s="7" t="str">
        <f>INDEX(Réference!A:A,MATCH('Suivi reception'!C724,Réference!F:F,0))</f>
        <v>F0.011</v>
      </c>
      <c r="C724" s="27" t="s">
        <v>296</v>
      </c>
      <c r="D724" s="20" t="str">
        <f>INDEX(Réference!G:G,MATCH('Suivi reception'!C724,Réference!F:F,0))</f>
        <v>Biscuits nappés chocolat au lait</v>
      </c>
      <c r="E724" s="28" t="s">
        <v>55</v>
      </c>
      <c r="F724" s="29" t="s">
        <v>1685</v>
      </c>
      <c r="G724" s="30">
        <v>46645</v>
      </c>
      <c r="H724" s="31">
        <v>1</v>
      </c>
      <c r="I724" s="28" t="s">
        <v>518</v>
      </c>
      <c r="J724" s="32">
        <v>5940</v>
      </c>
      <c r="K724" s="33">
        <f t="shared" si="228"/>
        <v>5940</v>
      </c>
      <c r="L724" s="32">
        <v>110</v>
      </c>
      <c r="M724" s="31"/>
    </row>
    <row r="725" spans="1:13" ht="15" customHeight="1" x14ac:dyDescent="0.25">
      <c r="A725" s="148">
        <v>46301</v>
      </c>
      <c r="B725" s="7" t="str">
        <f>INDEX(Réference!A:A,MATCH('Suivi reception'!C725,Réference!F:F,0))</f>
        <v>G0.011</v>
      </c>
      <c r="C725" s="27" t="s">
        <v>405</v>
      </c>
      <c r="D725" s="20" t="str">
        <f>INDEX(Réference!G:G,MATCH('Suivi reception'!C725,Réference!F:F,0))</f>
        <v>Muesli aux raisins, pommes et amandes</v>
      </c>
      <c r="E725" s="28" t="s">
        <v>55</v>
      </c>
      <c r="F725" s="29" t="s">
        <v>1686</v>
      </c>
      <c r="G725" s="30">
        <v>46651</v>
      </c>
      <c r="H725" s="31">
        <v>3</v>
      </c>
      <c r="I725" s="28" t="s">
        <v>518</v>
      </c>
      <c r="J725" s="32">
        <v>4800</v>
      </c>
      <c r="K725" s="33">
        <f t="shared" si="228"/>
        <v>14400</v>
      </c>
      <c r="L725" s="32">
        <v>60</v>
      </c>
      <c r="M725" s="31"/>
    </row>
    <row r="726" spans="1:13" ht="15" customHeight="1" x14ac:dyDescent="0.25">
      <c r="A726" s="148">
        <v>46301</v>
      </c>
      <c r="B726" s="7" t="str">
        <f>INDEX(Réference!A:A,MATCH('Suivi reception'!C726,Réference!F:F,0))</f>
        <v>G0.011</v>
      </c>
      <c r="C726" s="27" t="s">
        <v>405</v>
      </c>
      <c r="D726" s="20" t="str">
        <f>INDEX(Réference!G:G,MATCH('Suivi reception'!C726,Réference!F:F,0))</f>
        <v>Muesli aux raisins, pommes et amandes</v>
      </c>
      <c r="E726" s="28" t="s">
        <v>55</v>
      </c>
      <c r="F726" s="29" t="s">
        <v>1686</v>
      </c>
      <c r="G726" s="30">
        <v>46651</v>
      </c>
      <c r="H726" s="31">
        <v>1</v>
      </c>
      <c r="I726" s="28" t="s">
        <v>518</v>
      </c>
      <c r="J726" s="32">
        <v>1440</v>
      </c>
      <c r="K726" s="33">
        <f t="shared" ref="K726:K727" si="237">IF(ISBLANK(H726),"",H726*J726)</f>
        <v>1440</v>
      </c>
      <c r="L726" s="32">
        <v>60</v>
      </c>
      <c r="M726" s="31"/>
    </row>
    <row r="727" spans="1:13" ht="15" customHeight="1" x14ac:dyDescent="0.25">
      <c r="A727" s="148">
        <v>46302</v>
      </c>
      <c r="B727" s="7" t="str">
        <f>INDEX(Réference!A:A,MATCH('Suivi reception'!C727,Réference!F:F,0))</f>
        <v>G0.020</v>
      </c>
      <c r="C727" s="27" t="s">
        <v>425</v>
      </c>
      <c r="D727" s="20" t="str">
        <f>INDEX(Réference!G:G,MATCH('Suivi reception'!C727,Réference!F:F,0))</f>
        <v>Pancakes x2</v>
      </c>
      <c r="E727" s="28" t="s">
        <v>86</v>
      </c>
      <c r="F727" s="29" t="s">
        <v>1696</v>
      </c>
      <c r="G727" s="30">
        <v>46361</v>
      </c>
      <c r="H727" s="31">
        <v>2</v>
      </c>
      <c r="I727" s="28" t="s">
        <v>518</v>
      </c>
      <c r="J727" s="32">
        <v>5760</v>
      </c>
      <c r="K727" s="33">
        <f t="shared" si="237"/>
        <v>11520</v>
      </c>
      <c r="L727" s="32">
        <v>120</v>
      </c>
      <c r="M727" s="31"/>
    </row>
    <row r="728" spans="1:13" ht="15" customHeight="1" x14ac:dyDescent="0.25">
      <c r="A728" s="148">
        <v>46302</v>
      </c>
      <c r="B728" s="7" t="str">
        <f>INDEX(Réference!A:A,MATCH('Suivi reception'!C728,Réference!F:F,0))</f>
        <v>C0.12</v>
      </c>
      <c r="C728" s="27" t="s">
        <v>497</v>
      </c>
      <c r="D728" s="20" t="str">
        <f>INDEX(Réference!G:G,MATCH('Suivi reception'!C728,Réference!F:F,0))</f>
        <v>Boulette sau bœuf sauce tomate et torsades</v>
      </c>
      <c r="E728" s="28" t="s">
        <v>12</v>
      </c>
      <c r="F728" s="29" t="s">
        <v>587</v>
      </c>
      <c r="G728" s="30">
        <v>46719</v>
      </c>
      <c r="H728" s="31">
        <v>15</v>
      </c>
      <c r="I728" s="28" t="s">
        <v>518</v>
      </c>
      <c r="J728" s="32">
        <v>672</v>
      </c>
      <c r="K728" s="33">
        <f>IF(ISBLANK(H728),"",H728*J728)</f>
        <v>10080</v>
      </c>
      <c r="L728" s="32">
        <v>8</v>
      </c>
      <c r="M728" s="31"/>
    </row>
    <row r="729" spans="1:13" ht="15" customHeight="1" x14ac:dyDescent="0.25">
      <c r="A729" s="148">
        <v>46302</v>
      </c>
      <c r="B729" s="7" t="str">
        <f>INDEX(Réference!A:A,MATCH('Suivi reception'!C729,Réference!F:F,0))</f>
        <v>B0.15</v>
      </c>
      <c r="C729" s="27" t="s">
        <v>496</v>
      </c>
      <c r="D729" s="20" t="str">
        <f>INDEX(Réference!G:G,MATCH('Suivi reception'!C729,Réference!F:F,0))</f>
        <v>Couscous au poulet et merguez</v>
      </c>
      <c r="E729" s="28" t="s">
        <v>12</v>
      </c>
      <c r="F729" s="29" t="s">
        <v>591</v>
      </c>
      <c r="G729" s="30">
        <v>46725</v>
      </c>
      <c r="H729" s="31">
        <v>12</v>
      </c>
      <c r="I729" s="28" t="s">
        <v>518</v>
      </c>
      <c r="J729" s="32">
        <v>672</v>
      </c>
      <c r="K729" s="33">
        <f>IF(ISBLANK(H729),"",H729*J729)</f>
        <v>8064</v>
      </c>
      <c r="L729" s="32">
        <v>8</v>
      </c>
      <c r="M729" s="31"/>
    </row>
    <row r="730" spans="1:13" ht="15" customHeight="1" x14ac:dyDescent="0.25">
      <c r="A730" s="148">
        <v>46302</v>
      </c>
      <c r="B730" s="7" t="str">
        <f>INDEX(Réference!A:A,MATCH('Suivi reception'!C730,Réference!F:F,0))</f>
        <v>B0.15</v>
      </c>
      <c r="C730" s="27" t="s">
        <v>496</v>
      </c>
      <c r="D730" s="20" t="str">
        <f>INDEX(Réference!G:G,MATCH('Suivi reception'!C730,Réference!F:F,0))</f>
        <v>Couscous au poulet et merguez</v>
      </c>
      <c r="E730" s="28" t="s">
        <v>12</v>
      </c>
      <c r="F730" s="29" t="s">
        <v>546</v>
      </c>
      <c r="G730" s="30">
        <v>46682</v>
      </c>
      <c r="H730" s="31">
        <v>1</v>
      </c>
      <c r="I730" s="28" t="s">
        <v>518</v>
      </c>
      <c r="J730" s="32">
        <v>672</v>
      </c>
      <c r="K730" s="33">
        <f t="shared" ref="K730" si="238">IF(ISBLANK(H730),"",H730*J730)</f>
        <v>672</v>
      </c>
      <c r="L730" s="32">
        <v>8</v>
      </c>
      <c r="M730" s="31"/>
    </row>
    <row r="731" spans="1:13" ht="15" customHeight="1" x14ac:dyDescent="0.25">
      <c r="A731" s="148">
        <v>46302</v>
      </c>
      <c r="B731" s="7" t="str">
        <f>INDEX(Réference!A:A,MATCH('Suivi reception'!C731,Réference!F:F,0))</f>
        <v>A0.15</v>
      </c>
      <c r="C731" s="27" t="s">
        <v>14</v>
      </c>
      <c r="D731" s="20" t="str">
        <f>INDEX(Réference!G:G,MATCH('Suivi reception'!C731,Réference!F:F,0))</f>
        <v>Vegetarian moussaka style boulgour</v>
      </c>
      <c r="E731" s="28" t="s">
        <v>8</v>
      </c>
      <c r="F731" s="29" t="s">
        <v>1697</v>
      </c>
      <c r="G731" s="30">
        <v>46783</v>
      </c>
      <c r="H731" s="31">
        <v>5</v>
      </c>
      <c r="I731" s="28" t="s">
        <v>518</v>
      </c>
      <c r="J731" s="32">
        <v>1080</v>
      </c>
      <c r="K731" s="33">
        <f>IF(ISBLANK(H731),"",H731*J731)</f>
        <v>5400</v>
      </c>
      <c r="L731" s="32">
        <v>27</v>
      </c>
      <c r="M731" s="31"/>
    </row>
    <row r="732" spans="1:13" ht="15" customHeight="1" x14ac:dyDescent="0.25">
      <c r="A732" s="148">
        <v>46302</v>
      </c>
      <c r="B732" s="7" t="str">
        <f>INDEX(Réference!A:A,MATCH('Suivi reception'!C732,Réference!F:F,0))</f>
        <v>D0.02</v>
      </c>
      <c r="C732" s="27" t="s">
        <v>174</v>
      </c>
      <c r="D732" s="20" t="str">
        <f>INDEX(Réference!G:G,MATCH('Suivi reception'!C732,Réference!F:F,0))</f>
        <v>Colombo de porc et riz</v>
      </c>
      <c r="E732" s="28" t="s">
        <v>24</v>
      </c>
      <c r="F732" s="29" t="s">
        <v>1687</v>
      </c>
      <c r="G732" s="30">
        <v>46762</v>
      </c>
      <c r="H732" s="31">
        <v>6</v>
      </c>
      <c r="I732" s="28" t="s">
        <v>518</v>
      </c>
      <c r="J732" s="32">
        <v>960</v>
      </c>
      <c r="K732" s="33">
        <f>IF(ISBLANK(H732),"",H732*J732)</f>
        <v>5760</v>
      </c>
      <c r="L732" s="32">
        <v>10</v>
      </c>
      <c r="M732" s="31"/>
    </row>
    <row r="733" spans="1:13" ht="15" customHeight="1" x14ac:dyDescent="0.25">
      <c r="A733" s="148">
        <v>46302</v>
      </c>
      <c r="B733" s="7" t="str">
        <f>INDEX(Réference!A:A,MATCH('Suivi reception'!C733,Réference!F:F,0))</f>
        <v>D0.02</v>
      </c>
      <c r="C733" s="27" t="s">
        <v>174</v>
      </c>
      <c r="D733" s="20" t="str">
        <f>INDEX(Réference!G:G,MATCH('Suivi reception'!C733,Réference!F:F,0))</f>
        <v>Colombo de porc et riz</v>
      </c>
      <c r="E733" s="28" t="s">
        <v>24</v>
      </c>
      <c r="F733" s="29" t="s">
        <v>1687</v>
      </c>
      <c r="G733" s="30">
        <v>46762</v>
      </c>
      <c r="H733" s="31">
        <v>1</v>
      </c>
      <c r="I733" s="28" t="s">
        <v>518</v>
      </c>
      <c r="J733" s="32">
        <v>1014</v>
      </c>
      <c r="K733" s="33">
        <f t="shared" ref="K733" si="239">IF(ISBLANK(H733),"",H733*J733)</f>
        <v>1014</v>
      </c>
      <c r="L733" s="32">
        <v>10</v>
      </c>
      <c r="M733" s="31"/>
    </row>
    <row r="734" spans="1:13" ht="15" customHeight="1" x14ac:dyDescent="0.25">
      <c r="A734" s="148">
        <v>46302</v>
      </c>
      <c r="B734" s="7" t="s">
        <v>1211</v>
      </c>
      <c r="C734" s="27" t="s">
        <v>35</v>
      </c>
      <c r="D734" s="20" t="str">
        <f>INDEX(Réference!G:G,MATCH('Suivi reception'!C734,Réference!F:F,0))</f>
        <v>Tranche de cake citron pavot</v>
      </c>
      <c r="E734" s="28" t="s">
        <v>16</v>
      </c>
      <c r="F734" s="29" t="s">
        <v>1698</v>
      </c>
      <c r="G734" s="30">
        <v>46395</v>
      </c>
      <c r="H734" s="31">
        <v>1</v>
      </c>
      <c r="I734" s="28" t="s">
        <v>518</v>
      </c>
      <c r="J734" s="32">
        <v>4000</v>
      </c>
      <c r="K734" s="33">
        <f t="shared" ref="K734:K774" si="240">IF(ISBLANK(H734),"",H734*J734)</f>
        <v>4000</v>
      </c>
      <c r="L734" s="32">
        <v>50</v>
      </c>
      <c r="M734" s="31"/>
    </row>
    <row r="735" spans="1:13" ht="15" customHeight="1" x14ac:dyDescent="0.25">
      <c r="A735" s="148">
        <v>46302</v>
      </c>
      <c r="B735" s="7" t="s">
        <v>1327</v>
      </c>
      <c r="C735" s="27" t="s">
        <v>36</v>
      </c>
      <c r="D735" s="20" t="str">
        <f>INDEX(Réference!G:G,MATCH('Suivi reception'!C735,Réference!F:F,0))</f>
        <v>Tranche de cake aux pépites de chocolat</v>
      </c>
      <c r="E735" s="28" t="s">
        <v>16</v>
      </c>
      <c r="F735" s="29" t="s">
        <v>1699</v>
      </c>
      <c r="G735" s="30">
        <v>46389</v>
      </c>
      <c r="H735" s="31">
        <v>1</v>
      </c>
      <c r="I735" s="28" t="s">
        <v>518</v>
      </c>
      <c r="J735" s="32">
        <v>2200</v>
      </c>
      <c r="K735" s="33">
        <f t="shared" ref="K735:K742" si="241">IF(ISBLANK(H735),"",H735*J735)</f>
        <v>2200</v>
      </c>
      <c r="L735" s="32">
        <v>50</v>
      </c>
      <c r="M735" s="31"/>
    </row>
    <row r="736" spans="1:13" ht="15" customHeight="1" x14ac:dyDescent="0.25">
      <c r="A736" s="148">
        <v>46302</v>
      </c>
      <c r="B736" s="7" t="s">
        <v>1327</v>
      </c>
      <c r="C736" s="27" t="s">
        <v>36</v>
      </c>
      <c r="D736" s="20" t="str">
        <f>INDEX(Réference!G:G,MATCH('Suivi reception'!C736,Réference!F:F,0))</f>
        <v>Tranche de cake aux pépites de chocolat</v>
      </c>
      <c r="E736" s="28" t="s">
        <v>16</v>
      </c>
      <c r="F736" s="29" t="s">
        <v>1700</v>
      </c>
      <c r="G736" s="30">
        <v>46389</v>
      </c>
      <c r="H736" s="31">
        <v>1</v>
      </c>
      <c r="I736" s="28" t="s">
        <v>518</v>
      </c>
      <c r="J736" s="32">
        <v>2020</v>
      </c>
      <c r="K736" s="33">
        <f t="shared" ref="K736" si="242">IF(ISBLANK(H736),"",H736*J736)</f>
        <v>2020</v>
      </c>
      <c r="L736" s="32">
        <v>50</v>
      </c>
      <c r="M736" s="31"/>
    </row>
    <row r="737" spans="1:13" ht="15" customHeight="1" x14ac:dyDescent="0.25">
      <c r="A737" s="148">
        <v>46302</v>
      </c>
      <c r="B737" s="7" t="s">
        <v>1102</v>
      </c>
      <c r="C737" s="27" t="s">
        <v>38</v>
      </c>
      <c r="D737" s="20" t="str">
        <f>INDEX(Réference!G:G,MATCH('Suivi reception'!C737,Réference!F:F,0))</f>
        <v>Tranche de cake tout chocolat</v>
      </c>
      <c r="E737" s="28" t="s">
        <v>16</v>
      </c>
      <c r="F737" s="29" t="s">
        <v>1701</v>
      </c>
      <c r="G737" s="30">
        <v>46389</v>
      </c>
      <c r="H737" s="31">
        <v>1</v>
      </c>
      <c r="I737" s="28" t="s">
        <v>518</v>
      </c>
      <c r="J737" s="32">
        <v>2150</v>
      </c>
      <c r="K737" s="33">
        <f t="shared" si="241"/>
        <v>2150</v>
      </c>
      <c r="L737" s="32">
        <v>50</v>
      </c>
      <c r="M737" s="31"/>
    </row>
    <row r="738" spans="1:13" ht="15" customHeight="1" x14ac:dyDescent="0.25">
      <c r="A738" s="148">
        <v>46302</v>
      </c>
      <c r="B738" s="7" t="s">
        <v>1102</v>
      </c>
      <c r="C738" s="27" t="s">
        <v>38</v>
      </c>
      <c r="D738" s="20" t="str">
        <f>INDEX(Réference!G:G,MATCH('Suivi reception'!C738,Réference!F:F,0))</f>
        <v>Tranche de cake tout chocolat</v>
      </c>
      <c r="E738" s="28" t="s">
        <v>16</v>
      </c>
      <c r="F738" s="29" t="s">
        <v>1702</v>
      </c>
      <c r="G738" s="30">
        <v>46389</v>
      </c>
      <c r="H738" s="31">
        <v>1</v>
      </c>
      <c r="I738" s="28" t="s">
        <v>518</v>
      </c>
      <c r="J738" s="32">
        <v>2090</v>
      </c>
      <c r="K738" s="33">
        <f>IF(ISBLANK(H738),"",H738*J738)</f>
        <v>2090</v>
      </c>
      <c r="L738" s="32">
        <v>50</v>
      </c>
      <c r="M738" s="31"/>
    </row>
    <row r="739" spans="1:13" ht="15" customHeight="1" x14ac:dyDescent="0.25">
      <c r="A739" s="148">
        <v>46302</v>
      </c>
      <c r="B739" s="7" t="str">
        <f>INDEX(Réference!A:A,MATCH('Suivi reception'!C739,Réference!F:F,0))</f>
        <v>F0.019</v>
      </c>
      <c r="C739" s="27" t="s">
        <v>316</v>
      </c>
      <c r="D739" s="20" t="str">
        <f>INDEX(Réference!G:G,MATCH('Suivi reception'!C739,Réference!F:F,0))</f>
        <v>Mini cake marbré cacao &amp; vanille</v>
      </c>
      <c r="E739" s="28" t="s">
        <v>16</v>
      </c>
      <c r="F739" s="29" t="s">
        <v>1703</v>
      </c>
      <c r="G739" s="30">
        <v>46416</v>
      </c>
      <c r="H739" s="31">
        <v>1</v>
      </c>
      <c r="I739" s="28" t="s">
        <v>518</v>
      </c>
      <c r="J739" s="32">
        <v>3476</v>
      </c>
      <c r="K739" s="33">
        <f t="shared" si="241"/>
        <v>3476</v>
      </c>
      <c r="L739" s="32">
        <v>50</v>
      </c>
      <c r="M739" s="31"/>
    </row>
    <row r="740" spans="1:13" ht="15" customHeight="1" x14ac:dyDescent="0.25">
      <c r="A740" s="148">
        <v>46302</v>
      </c>
      <c r="B740" s="7" t="str">
        <f>INDEX(Réference!A:A,MATCH('Suivi reception'!C740,Réference!F:F,0))</f>
        <v>F0.026</v>
      </c>
      <c r="C740" s="27" t="s">
        <v>333</v>
      </c>
      <c r="D740" s="20" t="str">
        <f>INDEX(Réference!G:G,MATCH('Suivi reception'!C740,Réference!F:F,0))</f>
        <v>Mini brownie tout choco</v>
      </c>
      <c r="E740" s="28" t="s">
        <v>16</v>
      </c>
      <c r="F740" s="29" t="s">
        <v>1704</v>
      </c>
      <c r="G740" s="30">
        <v>46417</v>
      </c>
      <c r="H740" s="31">
        <v>1</v>
      </c>
      <c r="I740" s="28" t="s">
        <v>518</v>
      </c>
      <c r="J740" s="32">
        <v>3877</v>
      </c>
      <c r="K740" s="33">
        <f t="shared" si="241"/>
        <v>3877</v>
      </c>
      <c r="L740" s="32">
        <v>50</v>
      </c>
      <c r="M740" s="31"/>
    </row>
    <row r="741" spans="1:13" ht="15" customHeight="1" x14ac:dyDescent="0.25">
      <c r="A741" s="148">
        <v>46302</v>
      </c>
      <c r="B741" s="7" t="str">
        <f>INDEX(Réference!A:A,MATCH('Suivi reception'!C741,Réference!F:F,0))</f>
        <v>G0.017</v>
      </c>
      <c r="C741" s="27" t="s">
        <v>417</v>
      </c>
      <c r="D741" s="20" t="str">
        <f>INDEX(Réference!G:G,MATCH('Suivi reception'!C741,Réference!F:F,0))</f>
        <v>Mini cake vanille</v>
      </c>
      <c r="E741" s="28" t="s">
        <v>16</v>
      </c>
      <c r="F741" s="29" t="s">
        <v>1705</v>
      </c>
      <c r="G741" s="30">
        <v>46416</v>
      </c>
      <c r="H741" s="31">
        <v>1</v>
      </c>
      <c r="I741" s="28" t="s">
        <v>518</v>
      </c>
      <c r="J741" s="32">
        <v>3920</v>
      </c>
      <c r="K741" s="33">
        <f t="shared" si="241"/>
        <v>3920</v>
      </c>
      <c r="L741" s="32">
        <v>50</v>
      </c>
      <c r="M741" s="31"/>
    </row>
    <row r="742" spans="1:13" ht="15" customHeight="1" x14ac:dyDescent="0.25">
      <c r="A742" s="148">
        <v>46302</v>
      </c>
      <c r="B742" s="7" t="str">
        <f>INDEX(Réference!A:A,MATCH('Suivi reception'!C742,Réference!F:F,0))</f>
        <v>F0.002</v>
      </c>
      <c r="C742" s="27" t="s">
        <v>274</v>
      </c>
      <c r="D742" s="20" t="str">
        <f>INDEX(Réference!G:G,MATCH('Suivi reception'!C742,Réference!F:F,0))</f>
        <v>Mini cake banane</v>
      </c>
      <c r="E742" s="28" t="s">
        <v>16</v>
      </c>
      <c r="F742" s="29" t="s">
        <v>1706</v>
      </c>
      <c r="G742" s="30">
        <v>46417</v>
      </c>
      <c r="H742" s="31">
        <v>1</v>
      </c>
      <c r="I742" s="28" t="s">
        <v>518</v>
      </c>
      <c r="J742" s="32">
        <v>3816</v>
      </c>
      <c r="K742" s="33">
        <f t="shared" si="241"/>
        <v>3816</v>
      </c>
      <c r="L742" s="32">
        <v>50</v>
      </c>
      <c r="M742" s="31"/>
    </row>
    <row r="743" spans="1:13" ht="15" customHeight="1" x14ac:dyDescent="0.25">
      <c r="A743" s="148">
        <v>46302</v>
      </c>
      <c r="B743" s="7" t="str">
        <f>INDEX(Réference!A:A,MATCH('Suivi reception'!C743,Réference!F:F,0))</f>
        <v>C0.14</v>
      </c>
      <c r="C743" s="27" t="s">
        <v>498</v>
      </c>
      <c r="D743" s="20" t="str">
        <f>INDEX(Réference!G:G,MATCH('Suivi reception'!C743,Réference!F:F,0))</f>
        <v>Bœuf Carotte</v>
      </c>
      <c r="E743" s="28" t="s">
        <v>12</v>
      </c>
      <c r="F743" s="29" t="s">
        <v>587</v>
      </c>
      <c r="G743" s="30">
        <v>46719</v>
      </c>
      <c r="H743" s="31">
        <v>13</v>
      </c>
      <c r="I743" s="28" t="s">
        <v>518</v>
      </c>
      <c r="J743" s="32">
        <v>672</v>
      </c>
      <c r="K743" s="33">
        <f t="shared" si="240"/>
        <v>8736</v>
      </c>
      <c r="L743" s="32">
        <v>8</v>
      </c>
      <c r="M743" s="31"/>
    </row>
    <row r="744" spans="1:13" ht="15" customHeight="1" x14ac:dyDescent="0.25">
      <c r="A744" s="148">
        <v>46302</v>
      </c>
      <c r="B744" s="7" t="str">
        <f>INDEX(Réference!A:A,MATCH('Suivi reception'!C744,Réference!F:F,0))</f>
        <v>D0.01</v>
      </c>
      <c r="C744" s="27" t="s">
        <v>171</v>
      </c>
      <c r="D744" s="20" t="str">
        <f>INDEX(Réference!G:G,MATCH('Suivi reception'!C744,Réference!F:F,0))</f>
        <v>Dahl de lentilles aux aubergines</v>
      </c>
      <c r="E744" s="28" t="s">
        <v>12</v>
      </c>
      <c r="F744" s="29" t="s">
        <v>583</v>
      </c>
      <c r="G744" s="30">
        <v>46710</v>
      </c>
      <c r="H744" s="31">
        <v>11</v>
      </c>
      <c r="I744" s="28" t="s">
        <v>518</v>
      </c>
      <c r="J744" s="32">
        <v>672</v>
      </c>
      <c r="K744" s="33">
        <f t="shared" si="240"/>
        <v>7392</v>
      </c>
      <c r="L744" s="32">
        <v>8</v>
      </c>
      <c r="M744" s="31"/>
    </row>
    <row r="745" spans="1:13" ht="15" customHeight="1" x14ac:dyDescent="0.25">
      <c r="A745" s="148">
        <v>46302</v>
      </c>
      <c r="B745" s="7" t="str">
        <f>INDEX(Réference!A:A,MATCH('Suivi reception'!C745,Réference!F:F,0))</f>
        <v>E0.05</v>
      </c>
      <c r="C745" s="27" t="s">
        <v>229</v>
      </c>
      <c r="D745" s="20" t="str">
        <f>INDEX(Réference!G:G,MATCH('Suivi reception'!C745,Réference!F:F,0))</f>
        <v>Hachis Parmentier Végétarien</v>
      </c>
      <c r="E745" s="28" t="s">
        <v>12</v>
      </c>
      <c r="F745" s="29" t="s">
        <v>576</v>
      </c>
      <c r="G745" s="30">
        <v>46697</v>
      </c>
      <c r="H745" s="31">
        <v>8</v>
      </c>
      <c r="I745" s="28" t="s">
        <v>518</v>
      </c>
      <c r="J745" s="32">
        <v>672</v>
      </c>
      <c r="K745" s="33">
        <f t="shared" si="240"/>
        <v>5376</v>
      </c>
      <c r="L745" s="32">
        <v>8</v>
      </c>
      <c r="M745" s="31"/>
    </row>
    <row r="746" spans="1:13" ht="15" customHeight="1" x14ac:dyDescent="0.25">
      <c r="A746" s="148">
        <v>46302</v>
      </c>
      <c r="B746" s="7" t="str">
        <f>INDEX(Réference!A:A,MATCH('Suivi reception'!C746,Réference!F:F,0))</f>
        <v>C0.16</v>
      </c>
      <c r="C746" s="27" t="s">
        <v>154</v>
      </c>
      <c r="D746" s="20" t="str">
        <f>INDEX(Réference!G:G,MATCH('Suivi reception'!C746,Réference!F:F,0))</f>
        <v>Parmentier de canard et sa purée de patate douce</v>
      </c>
      <c r="E746" s="28" t="s">
        <v>12</v>
      </c>
      <c r="F746" s="29" t="s">
        <v>576</v>
      </c>
      <c r="G746" s="30">
        <v>46697</v>
      </c>
      <c r="H746" s="31">
        <v>1</v>
      </c>
      <c r="I746" s="28" t="s">
        <v>518</v>
      </c>
      <c r="J746" s="32">
        <v>672</v>
      </c>
      <c r="K746" s="33">
        <f t="shared" si="240"/>
        <v>672</v>
      </c>
      <c r="L746" s="32">
        <v>8</v>
      </c>
      <c r="M746" s="31"/>
    </row>
    <row r="747" spans="1:13" ht="15" customHeight="1" x14ac:dyDescent="0.25">
      <c r="A747" s="148">
        <v>46302</v>
      </c>
      <c r="B747" s="7" t="str">
        <f>INDEX(Réference!A:A,MATCH('Suivi reception'!C747,Réference!F:F,0))</f>
        <v>GRAADE</v>
      </c>
      <c r="C747" s="27">
        <v>490330001</v>
      </c>
      <c r="D747" s="20" t="str">
        <f>INDEX(Réference!G:G,MATCH('Suivi reception'!C747,Réference!F:F,0))</f>
        <v>Gourde 1l GRAADE</v>
      </c>
      <c r="E747" s="28"/>
      <c r="F747" s="29" t="s">
        <v>526</v>
      </c>
      <c r="G747" s="30" t="s">
        <v>526</v>
      </c>
      <c r="H747" s="31">
        <v>1</v>
      </c>
      <c r="I747" s="28" t="s">
        <v>518</v>
      </c>
      <c r="J747" s="32">
        <v>400</v>
      </c>
      <c r="K747" s="33">
        <f t="shared" si="240"/>
        <v>400</v>
      </c>
      <c r="L747" s="32">
        <v>50</v>
      </c>
      <c r="M747" s="31"/>
    </row>
    <row r="748" spans="1:13" ht="15" customHeight="1" x14ac:dyDescent="0.25">
      <c r="A748" s="148">
        <v>46302</v>
      </c>
      <c r="B748" s="7" t="str">
        <f>INDEX(Réference!A:A,MATCH('Suivi reception'!C748,Réference!F:F,0))</f>
        <v>GRAADE</v>
      </c>
      <c r="C748" s="27">
        <v>490330002</v>
      </c>
      <c r="D748" s="20" t="str">
        <f>INDEX(Réference!G:G,MATCH('Suivi reception'!C748,Réference!F:F,0))</f>
        <v>Shaker 600ml GRAADE</v>
      </c>
      <c r="E748" s="28"/>
      <c r="F748" s="29" t="s">
        <v>526</v>
      </c>
      <c r="G748" s="30" t="s">
        <v>526</v>
      </c>
      <c r="H748" s="31">
        <v>1</v>
      </c>
      <c r="I748" s="28" t="s">
        <v>518</v>
      </c>
      <c r="J748" s="32">
        <v>339</v>
      </c>
      <c r="K748" s="33">
        <f t="shared" si="240"/>
        <v>339</v>
      </c>
      <c r="L748" s="32">
        <v>50</v>
      </c>
      <c r="M748" s="31"/>
    </row>
    <row r="749" spans="1:13" ht="15" customHeight="1" x14ac:dyDescent="0.25">
      <c r="A749" s="148">
        <v>46302</v>
      </c>
      <c r="B749" s="7" t="str">
        <f>INDEX(Réference!A:A,MATCH('Suivi reception'!C749,Réference!F:F,0))</f>
        <v>GRAADE</v>
      </c>
      <c r="C749" s="27">
        <v>490330003</v>
      </c>
      <c r="D749" s="20" t="str">
        <f>INDEX(Réference!G:G,MATCH('Suivi reception'!C749,Réference!F:F,0))</f>
        <v>Cadenas zinc GRAADE</v>
      </c>
      <c r="E749" s="28"/>
      <c r="F749" s="29" t="s">
        <v>526</v>
      </c>
      <c r="G749" s="30" t="s">
        <v>526</v>
      </c>
      <c r="H749" s="31">
        <v>1</v>
      </c>
      <c r="I749" s="28" t="s">
        <v>518</v>
      </c>
      <c r="J749" s="32">
        <v>400</v>
      </c>
      <c r="K749" s="33">
        <f t="shared" si="240"/>
        <v>400</v>
      </c>
      <c r="L749" s="32">
        <v>90</v>
      </c>
      <c r="M749" s="31"/>
    </row>
    <row r="750" spans="1:13" ht="15" customHeight="1" x14ac:dyDescent="0.25">
      <c r="A750" s="148">
        <v>46303</v>
      </c>
      <c r="B750" s="7" t="str">
        <f>INDEX(Réference!A:A,MATCH('Suivi reception'!C750,Réference!F:F,0))</f>
        <v>E0.07</v>
      </c>
      <c r="C750" s="27" t="s">
        <v>235</v>
      </c>
      <c r="D750" s="20" t="str">
        <f>INDEX(Réference!G:G,MATCH('Suivi reception'!C750,Réference!F:F,0))</f>
        <v>Hachis Parmentier de Bœuf</v>
      </c>
      <c r="E750" s="28" t="s">
        <v>12</v>
      </c>
      <c r="F750" s="29" t="s">
        <v>1531</v>
      </c>
      <c r="G750" s="30">
        <v>46768</v>
      </c>
      <c r="H750" s="31">
        <v>13</v>
      </c>
      <c r="I750" s="28" t="s">
        <v>518</v>
      </c>
      <c r="J750" s="32">
        <v>672</v>
      </c>
      <c r="K750" s="33">
        <f t="shared" ref="K750:K754" si="243">IF(ISBLANK(H750),"",H750*J750)</f>
        <v>8736</v>
      </c>
      <c r="L750" s="32">
        <v>8</v>
      </c>
      <c r="M750" s="31"/>
    </row>
    <row r="751" spans="1:13" ht="15" customHeight="1" x14ac:dyDescent="0.25">
      <c r="A751" s="148">
        <v>46303</v>
      </c>
      <c r="B751" s="7" t="str">
        <f>INDEX(Réference!A:A,MATCH('Suivi reception'!C751,Réference!F:F,0))</f>
        <v>E0.07</v>
      </c>
      <c r="C751" s="27" t="s">
        <v>235</v>
      </c>
      <c r="D751" s="20" t="str">
        <f>INDEX(Réference!G:G,MATCH('Suivi reception'!C751,Réference!F:F,0))</f>
        <v>Hachis Parmentier de Bœuf</v>
      </c>
      <c r="E751" s="28" t="s">
        <v>12</v>
      </c>
      <c r="F751" s="29" t="s">
        <v>1531</v>
      </c>
      <c r="G751" s="30">
        <v>46768</v>
      </c>
      <c r="H751" s="31">
        <v>1</v>
      </c>
      <c r="I751" s="28" t="s">
        <v>518</v>
      </c>
      <c r="J751" s="32">
        <v>408</v>
      </c>
      <c r="K751" s="33">
        <f t="shared" si="243"/>
        <v>408</v>
      </c>
      <c r="L751" s="32">
        <v>8</v>
      </c>
      <c r="M751" s="31"/>
    </row>
    <row r="752" spans="1:13" ht="15" customHeight="1" x14ac:dyDescent="0.25">
      <c r="A752" s="148">
        <v>46303</v>
      </c>
      <c r="B752" s="7" t="str">
        <f>INDEX(Réference!A:A,MATCH('Suivi reception'!C752,Réference!F:F,0))</f>
        <v>D0.17</v>
      </c>
      <c r="C752" s="27" t="s">
        <v>503</v>
      </c>
      <c r="D752" s="20" t="str">
        <f>INDEX(Réference!G:G,MATCH('Suivi reception'!C752,Réference!F:F,0))</f>
        <v>Poulet sauce aigre douce et son quinoa</v>
      </c>
      <c r="E752" s="28" t="s">
        <v>12</v>
      </c>
      <c r="F752" s="29" t="s">
        <v>698</v>
      </c>
      <c r="G752" s="30">
        <v>46769</v>
      </c>
      <c r="H752" s="31">
        <v>6</v>
      </c>
      <c r="I752" s="28" t="s">
        <v>518</v>
      </c>
      <c r="J752" s="32">
        <v>672</v>
      </c>
      <c r="K752" s="33">
        <f t="shared" si="243"/>
        <v>4032</v>
      </c>
      <c r="L752" s="32">
        <v>8</v>
      </c>
      <c r="M752" s="31"/>
    </row>
    <row r="753" spans="1:13" ht="15" customHeight="1" x14ac:dyDescent="0.25">
      <c r="A753" s="148">
        <v>46303</v>
      </c>
      <c r="B753" s="7" t="str">
        <f>INDEX(Réference!A:A,MATCH('Suivi reception'!C753,Réference!F:F,0))</f>
        <v>A0.20</v>
      </c>
      <c r="C753" s="27" t="s">
        <v>32</v>
      </c>
      <c r="D753" s="20" t="str">
        <f>INDEX(Réference!G:G,MATCH('Suivi reception'!C753,Réference!F:F,0))</f>
        <v>Poulet Tikka Massala</v>
      </c>
      <c r="E753" s="28" t="s">
        <v>12</v>
      </c>
      <c r="F753" s="29" t="s">
        <v>571</v>
      </c>
      <c r="G753" s="30">
        <v>46675</v>
      </c>
      <c r="H753" s="31">
        <v>7</v>
      </c>
      <c r="I753" s="28" t="s">
        <v>518</v>
      </c>
      <c r="J753" s="32">
        <v>672</v>
      </c>
      <c r="K753" s="33">
        <f t="shared" si="243"/>
        <v>4704</v>
      </c>
      <c r="L753" s="32">
        <v>8</v>
      </c>
      <c r="M753" s="31"/>
    </row>
    <row r="754" spans="1:13" ht="15" customHeight="1" x14ac:dyDescent="0.25">
      <c r="A754" s="148">
        <v>46303</v>
      </c>
      <c r="B754" s="7" t="str">
        <f>INDEX(Réference!A:A,MATCH('Suivi reception'!C754,Réference!F:F,0))</f>
        <v>B0.09</v>
      </c>
      <c r="C754" s="27" t="s">
        <v>72</v>
      </c>
      <c r="D754" s="20" t="str">
        <f>INDEX(Réference!G:G,MATCH('Suivi reception'!C754,Réference!F:F,0))</f>
        <v>Lasagnes à la Bolognaise</v>
      </c>
      <c r="E754" s="28" t="s">
        <v>12</v>
      </c>
      <c r="F754" s="29" t="s">
        <v>1590</v>
      </c>
      <c r="G754" s="30">
        <v>46944</v>
      </c>
      <c r="H754" s="31">
        <v>6</v>
      </c>
      <c r="I754" s="28" t="s">
        <v>518</v>
      </c>
      <c r="J754" s="32">
        <v>672</v>
      </c>
      <c r="K754" s="33">
        <f t="shared" si="243"/>
        <v>4032</v>
      </c>
      <c r="L754" s="32">
        <v>8</v>
      </c>
      <c r="M754" s="31"/>
    </row>
    <row r="755" spans="1:13" ht="15" customHeight="1" x14ac:dyDescent="0.25">
      <c r="A755" s="148">
        <v>46303</v>
      </c>
      <c r="B755" s="7" t="str">
        <f>INDEX(Réference!A:A,MATCH('Suivi reception'!C755,Réference!F:F,0))</f>
        <v>CONSOMMABLE</v>
      </c>
      <c r="C755" s="27">
        <v>700310004</v>
      </c>
      <c r="D755" s="20" t="str">
        <f>INDEX(Réference!G:G,MATCH('Suivi reception'!C755,Réference!F:F,0))</f>
        <v>CAISSE AMERICAINE DF 360X270X160MM</v>
      </c>
      <c r="E755" s="28" t="s">
        <v>1529</v>
      </c>
      <c r="F755" s="29" t="s">
        <v>526</v>
      </c>
      <c r="G755" s="30" t="s">
        <v>526</v>
      </c>
      <c r="H755" s="31">
        <v>3</v>
      </c>
      <c r="I755" s="28" t="s">
        <v>518</v>
      </c>
      <c r="J755" s="32">
        <v>800</v>
      </c>
      <c r="K755" s="33">
        <f t="shared" si="240"/>
        <v>2400</v>
      </c>
      <c r="L755" s="32">
        <v>1</v>
      </c>
      <c r="M755" s="31"/>
    </row>
    <row r="756" spans="1:13" ht="15" customHeight="1" x14ac:dyDescent="0.25">
      <c r="A756" s="148">
        <v>46303</v>
      </c>
      <c r="B756" s="7" t="str">
        <f>INDEX(Réference!A:A,MATCH('Suivi reception'!C756,Réference!F:F,0))</f>
        <v>CONSOMMABLE</v>
      </c>
      <c r="C756" s="27">
        <v>700540001</v>
      </c>
      <c r="D756" s="20" t="str">
        <f>INDEX(Réference!G:G,MATCH('Suivi reception'!C756,Réference!F:F,0))</f>
        <v>Palette perdue 80x120cm</v>
      </c>
      <c r="E756" s="28" t="s">
        <v>1533</v>
      </c>
      <c r="F756" s="29" t="s">
        <v>526</v>
      </c>
      <c r="G756" s="30" t="s">
        <v>526</v>
      </c>
      <c r="H756" s="31">
        <v>700</v>
      </c>
      <c r="I756" s="28" t="s">
        <v>518</v>
      </c>
      <c r="J756" s="32">
        <v>1</v>
      </c>
      <c r="K756" s="33">
        <f t="shared" si="240"/>
        <v>700</v>
      </c>
      <c r="L756" s="32">
        <v>1</v>
      </c>
      <c r="M756" s="31"/>
    </row>
    <row r="757" spans="1:13" ht="15" customHeight="1" x14ac:dyDescent="0.25">
      <c r="A757" s="148">
        <v>46303</v>
      </c>
      <c r="B757" s="7" t="str">
        <f>INDEX(Réference!A:A,MATCH('Suivi reception'!C757,Réference!F:F,0))</f>
        <v>E0.05</v>
      </c>
      <c r="C757" s="27" t="s">
        <v>229</v>
      </c>
      <c r="D757" s="20" t="str">
        <f>INDEX(Réference!G:G,MATCH('Suivi reception'!C757,Réference!F:F,0))</f>
        <v>Hachis Parmentier Végétarien</v>
      </c>
      <c r="E757" s="28" t="s">
        <v>12</v>
      </c>
      <c r="F757" s="29" t="s">
        <v>576</v>
      </c>
      <c r="G757" s="30">
        <v>46697</v>
      </c>
      <c r="H757" s="31">
        <v>7</v>
      </c>
      <c r="I757" s="28" t="s">
        <v>518</v>
      </c>
      <c r="J757" s="32">
        <v>672</v>
      </c>
      <c r="K757" s="33">
        <f>IF(ISBLANK(H757),"",H757*J757)</f>
        <v>4704</v>
      </c>
      <c r="L757" s="32">
        <v>8</v>
      </c>
      <c r="M757" s="31"/>
    </row>
    <row r="758" spans="1:13" ht="15" customHeight="1" x14ac:dyDescent="0.25">
      <c r="A758" s="148">
        <v>46303</v>
      </c>
      <c r="B758" s="7" t="str">
        <f>INDEX(Réference!A:A,MATCH('Suivi reception'!C758,Réference!F:F,0))</f>
        <v>E0.05</v>
      </c>
      <c r="C758" s="27" t="s">
        <v>229</v>
      </c>
      <c r="D758" s="20" t="str">
        <f>INDEX(Réference!G:G,MATCH('Suivi reception'!C758,Réference!F:F,0))</f>
        <v>Hachis Parmentier Végétarien</v>
      </c>
      <c r="E758" s="28" t="s">
        <v>12</v>
      </c>
      <c r="F758" s="29" t="s">
        <v>576</v>
      </c>
      <c r="G758" s="30">
        <v>46697</v>
      </c>
      <c r="H758" s="31">
        <v>1</v>
      </c>
      <c r="I758" s="28" t="s">
        <v>518</v>
      </c>
      <c r="J758" s="32">
        <v>384</v>
      </c>
      <c r="K758" s="33">
        <f t="shared" ref="K758" si="244">IF(ISBLANK(H758),"",H758*J758)</f>
        <v>384</v>
      </c>
      <c r="L758" s="32">
        <v>8</v>
      </c>
      <c r="M758" s="31"/>
    </row>
    <row r="759" spans="1:13" ht="15" customHeight="1" x14ac:dyDescent="0.25">
      <c r="A759" s="148">
        <v>46303</v>
      </c>
      <c r="B759" s="7" t="str">
        <f>INDEX(Réference!A:A,MATCH('Suivi reception'!C759,Réference!F:F,0))</f>
        <v>C0.21</v>
      </c>
      <c r="C759" s="27" t="s">
        <v>168</v>
      </c>
      <c r="D759" s="20" t="str">
        <f>INDEX(Réference!G:G,MATCH('Suivi reception'!C759,Réference!F:F,0))</f>
        <v>Poulet riz champignons</v>
      </c>
      <c r="E759" s="28" t="s">
        <v>8</v>
      </c>
      <c r="F759" s="29" t="s">
        <v>724</v>
      </c>
      <c r="G759" s="30">
        <v>46776</v>
      </c>
      <c r="H759" s="31">
        <v>12</v>
      </c>
      <c r="I759" s="28" t="s">
        <v>518</v>
      </c>
      <c r="J759" s="32">
        <v>1080</v>
      </c>
      <c r="K759" s="33">
        <f>IF(ISBLANK(H759),"",H759*J759)</f>
        <v>12960</v>
      </c>
      <c r="L759" s="32">
        <v>27</v>
      </c>
      <c r="M759" s="31"/>
    </row>
    <row r="760" spans="1:13" ht="15" customHeight="1" x14ac:dyDescent="0.25">
      <c r="A760" s="148">
        <v>46303</v>
      </c>
      <c r="B760" s="7" t="str">
        <f>INDEX(Réference!A:A,MATCH('Suivi reception'!C760,Réference!F:F,0))</f>
        <v>D0.19</v>
      </c>
      <c r="C760" s="27" t="s">
        <v>210</v>
      </c>
      <c r="D760" s="20" t="str">
        <f>INDEX(Réference!G:G,MATCH('Suivi reception'!C760,Réference!F:F,0))</f>
        <v>Lasagnes Lentilles Corail</v>
      </c>
      <c r="E760" s="28" t="s">
        <v>12</v>
      </c>
      <c r="F760" s="29" t="s">
        <v>1777</v>
      </c>
      <c r="G760" s="30">
        <v>46863</v>
      </c>
      <c r="H760" s="31">
        <v>5</v>
      </c>
      <c r="I760" s="28" t="s">
        <v>518</v>
      </c>
      <c r="J760" s="32">
        <v>672</v>
      </c>
      <c r="K760" s="33">
        <f>IF(ISBLANK(H760),"",H760*J760)</f>
        <v>3360</v>
      </c>
      <c r="L760" s="32">
        <v>8</v>
      </c>
      <c r="M760" s="31"/>
    </row>
    <row r="761" spans="1:13" ht="15" customHeight="1" x14ac:dyDescent="0.25">
      <c r="A761" s="148">
        <v>46303</v>
      </c>
      <c r="B761" s="7" t="str">
        <f>INDEX(Réference!A:A,MATCH('Suivi reception'!C761,Réference!F:F,0))</f>
        <v>D0.19</v>
      </c>
      <c r="C761" s="27" t="s">
        <v>210</v>
      </c>
      <c r="D761" s="20" t="str">
        <f>INDEX(Réference!G:G,MATCH('Suivi reception'!C761,Réference!F:F,0))</f>
        <v>Lasagnes Lentilles Corail</v>
      </c>
      <c r="E761" s="28" t="s">
        <v>12</v>
      </c>
      <c r="F761" s="29" t="s">
        <v>1777</v>
      </c>
      <c r="G761" s="30">
        <v>46863</v>
      </c>
      <c r="H761" s="31">
        <v>1</v>
      </c>
      <c r="I761" s="28" t="s">
        <v>518</v>
      </c>
      <c r="J761" s="32">
        <v>176</v>
      </c>
      <c r="K761" s="33">
        <f t="shared" ref="K761" si="245">IF(ISBLANK(H761),"",H761*J761)</f>
        <v>176</v>
      </c>
      <c r="L761" s="32">
        <v>8</v>
      </c>
      <c r="M761" s="31"/>
    </row>
    <row r="762" spans="1:13" ht="15" customHeight="1" x14ac:dyDescent="0.25">
      <c r="A762" s="148">
        <v>46303</v>
      </c>
      <c r="B762" s="7" t="str">
        <f>INDEX(Réference!A:A,MATCH('Suivi reception'!C762,Réference!F:F,0))</f>
        <v>D0.10</v>
      </c>
      <c r="C762" s="27" t="s">
        <v>188</v>
      </c>
      <c r="D762" s="20" t="str">
        <f>INDEX(Réference!G:G,MATCH('Suivi reception'!C762,Réference!F:F,0))</f>
        <v>Spaguettis jambon parmesan</v>
      </c>
      <c r="E762" s="28" t="s">
        <v>8</v>
      </c>
      <c r="F762" s="29" t="s">
        <v>1532</v>
      </c>
      <c r="G762" s="30">
        <v>46559</v>
      </c>
      <c r="H762" s="31">
        <v>6</v>
      </c>
      <c r="I762" s="28" t="s">
        <v>518</v>
      </c>
      <c r="J762" s="32">
        <v>1080</v>
      </c>
      <c r="K762" s="33">
        <f>IF(ISBLANK(H762),"",H762*J762)</f>
        <v>6480</v>
      </c>
      <c r="L762" s="32">
        <v>27</v>
      </c>
      <c r="M762" s="31"/>
    </row>
    <row r="763" spans="1:13" ht="15" customHeight="1" x14ac:dyDescent="0.25">
      <c r="A763" s="148">
        <v>46303</v>
      </c>
      <c r="B763" s="7" t="str">
        <f>INDEX(Réference!A:A,MATCH('Suivi reception'!C763,Réference!F:F,0))</f>
        <v>C0.19</v>
      </c>
      <c r="C763" s="27" t="s">
        <v>162</v>
      </c>
      <c r="D763" s="20" t="str">
        <f>INDEX(Réference!G:G,MATCH('Suivi reception'!C763,Réference!F:F,0))</f>
        <v>Poulet Yassa et son riz</v>
      </c>
      <c r="E763" s="28" t="s">
        <v>12</v>
      </c>
      <c r="F763" s="29" t="s">
        <v>581</v>
      </c>
      <c r="G763" s="30">
        <v>46703</v>
      </c>
      <c r="H763" s="31">
        <v>1</v>
      </c>
      <c r="I763" s="28" t="s">
        <v>518</v>
      </c>
      <c r="J763" s="32">
        <v>672</v>
      </c>
      <c r="K763" s="33">
        <f>IF(ISBLANK(H763),"",H763*J763)</f>
        <v>672</v>
      </c>
      <c r="L763" s="32">
        <v>8</v>
      </c>
      <c r="M763" s="31"/>
    </row>
    <row r="764" spans="1:13" ht="15" customHeight="1" x14ac:dyDescent="0.25">
      <c r="A764" s="148">
        <v>46303</v>
      </c>
      <c r="B764" s="7" t="str">
        <f>INDEX(Réference!A:A,MATCH('Suivi reception'!C764,Réference!F:F,0))</f>
        <v>GRAADE</v>
      </c>
      <c r="C764" s="27">
        <v>410140007</v>
      </c>
      <c r="D764" s="20" t="str">
        <f>INDEX(Réference!G:G,MATCH('Suivi reception'!C764,Réference!F:F,0))</f>
        <v>Paella</v>
      </c>
      <c r="E764" s="28" t="s">
        <v>20</v>
      </c>
      <c r="F764" s="29" t="s">
        <v>1778</v>
      </c>
      <c r="G764" s="30">
        <v>46834</v>
      </c>
      <c r="H764" s="31">
        <v>4</v>
      </c>
      <c r="I764" s="28" t="s">
        <v>528</v>
      </c>
      <c r="J764" s="32">
        <v>11</v>
      </c>
      <c r="K764" s="33">
        <f>IF(ISBLANK(H764),"",H764*J764)</f>
        <v>44</v>
      </c>
      <c r="L764" s="32">
        <v>11</v>
      </c>
      <c r="M764" s="31"/>
    </row>
    <row r="765" spans="1:13" ht="15" customHeight="1" x14ac:dyDescent="0.25">
      <c r="A765" s="148">
        <v>46304</v>
      </c>
      <c r="B765" s="7" t="str">
        <f>INDEX(Réference!A:A,MATCH('Suivi reception'!C765,Réference!F:F,0))</f>
        <v>C0.12</v>
      </c>
      <c r="C765" s="27" t="s">
        <v>497</v>
      </c>
      <c r="D765" s="20" t="str">
        <f>INDEX(Réference!G:G,MATCH('Suivi reception'!C765,Réference!F:F,0))</f>
        <v>Boulette sau bœuf sauce tomate et torsades</v>
      </c>
      <c r="E765" s="28" t="s">
        <v>12</v>
      </c>
      <c r="F765" s="29" t="s">
        <v>1779</v>
      </c>
      <c r="G765" s="30">
        <v>46834</v>
      </c>
      <c r="H765" s="31">
        <v>33</v>
      </c>
      <c r="I765" s="28" t="s">
        <v>518</v>
      </c>
      <c r="J765" s="32">
        <v>672</v>
      </c>
      <c r="K765" s="33">
        <f t="shared" si="240"/>
        <v>22176</v>
      </c>
      <c r="L765" s="32">
        <v>8</v>
      </c>
      <c r="M765" s="31"/>
    </row>
    <row r="766" spans="1:13" ht="15" customHeight="1" x14ac:dyDescent="0.25">
      <c r="A766" s="148">
        <v>46304</v>
      </c>
      <c r="B766" s="7" t="str">
        <f>INDEX(Réference!A:A,MATCH('Suivi reception'!C766,Réference!F:F,0))</f>
        <v>C0.12</v>
      </c>
      <c r="C766" s="27" t="s">
        <v>497</v>
      </c>
      <c r="D766" s="20" t="str">
        <f>INDEX(Réference!G:G,MATCH('Suivi reception'!C766,Réference!F:F,0))</f>
        <v>Boulette sau bœuf sauce tomate et torsades</v>
      </c>
      <c r="E766" s="28" t="s">
        <v>12</v>
      </c>
      <c r="F766" s="29" t="s">
        <v>1779</v>
      </c>
      <c r="G766" s="30">
        <v>46834</v>
      </c>
      <c r="H766" s="31">
        <v>1</v>
      </c>
      <c r="I766" s="28" t="s">
        <v>518</v>
      </c>
      <c r="J766" s="32">
        <v>184</v>
      </c>
      <c r="K766" s="33">
        <f t="shared" ref="K766" si="246">IF(ISBLANK(H766),"",H766*J766)</f>
        <v>184</v>
      </c>
      <c r="L766" s="32">
        <v>8</v>
      </c>
      <c r="M766" s="31"/>
    </row>
    <row r="767" spans="1:13" ht="15" customHeight="1" x14ac:dyDescent="0.25">
      <c r="A767" s="148">
        <v>46304</v>
      </c>
      <c r="B767" s="7" t="str">
        <f>INDEX(Réference!A:A,MATCH('Suivi reception'!C767,Réference!F:F,0))</f>
        <v>D0.06</v>
      </c>
      <c r="C767" s="27" t="s">
        <v>500</v>
      </c>
      <c r="D767" s="20" t="str">
        <f>INDEX(Réference!G:G,MATCH('Suivi reception'!C767,Réference!F:F,0))</f>
        <v>Poulet moutarde</v>
      </c>
      <c r="E767" s="28" t="s">
        <v>12</v>
      </c>
      <c r="F767" s="29" t="s">
        <v>1780</v>
      </c>
      <c r="G767" s="30">
        <v>46841</v>
      </c>
      <c r="H767" s="31">
        <v>25</v>
      </c>
      <c r="I767" s="28" t="s">
        <v>518</v>
      </c>
      <c r="J767" s="32">
        <v>672</v>
      </c>
      <c r="K767" s="33">
        <f t="shared" si="240"/>
        <v>16800</v>
      </c>
      <c r="L767" s="32">
        <v>8</v>
      </c>
      <c r="M767" s="31"/>
    </row>
    <row r="768" spans="1:13" ht="15" customHeight="1" x14ac:dyDescent="0.25">
      <c r="A768" s="148">
        <v>46304</v>
      </c>
      <c r="B768" s="7" t="str">
        <f>INDEX(Réference!A:A,MATCH('Suivi reception'!C768,Réference!F:F,0))</f>
        <v>D0.06</v>
      </c>
      <c r="C768" s="27" t="s">
        <v>500</v>
      </c>
      <c r="D768" s="20" t="str">
        <f>INDEX(Réference!G:G,MATCH('Suivi reception'!C768,Réference!F:F,0))</f>
        <v>Poulet moutarde</v>
      </c>
      <c r="E768" s="28" t="s">
        <v>12</v>
      </c>
      <c r="F768" s="29" t="s">
        <v>1780</v>
      </c>
      <c r="G768" s="30">
        <v>46841</v>
      </c>
      <c r="H768" s="31">
        <v>1</v>
      </c>
      <c r="I768" s="28" t="s">
        <v>518</v>
      </c>
      <c r="J768" s="32">
        <v>584</v>
      </c>
      <c r="K768" s="33">
        <f t="shared" ref="K768" si="247">IF(ISBLANK(H768),"",H768*J768)</f>
        <v>584</v>
      </c>
      <c r="L768" s="32">
        <v>8</v>
      </c>
      <c r="M768" s="31"/>
    </row>
    <row r="769" spans="1:13" ht="15" customHeight="1" x14ac:dyDescent="0.25">
      <c r="A769" s="148">
        <v>46304</v>
      </c>
      <c r="B769" s="7" t="str">
        <f>INDEX(Réference!A:A,MATCH('Suivi reception'!C769,Réference!F:F,0))</f>
        <v>A0.20</v>
      </c>
      <c r="C769" s="27" t="s">
        <v>32</v>
      </c>
      <c r="D769" s="20" t="str">
        <f>INDEX(Réference!G:G,MATCH('Suivi reception'!C769,Réference!F:F,0))</f>
        <v>Poulet Tikka Massala</v>
      </c>
      <c r="E769" s="28" t="s">
        <v>12</v>
      </c>
      <c r="F769" s="29" t="s">
        <v>698</v>
      </c>
      <c r="G769" s="30">
        <v>46769</v>
      </c>
      <c r="H769" s="31">
        <v>5</v>
      </c>
      <c r="I769" s="28" t="s">
        <v>518</v>
      </c>
      <c r="J769" s="32">
        <v>672</v>
      </c>
      <c r="K769" s="33">
        <f t="shared" si="240"/>
        <v>3360</v>
      </c>
      <c r="L769" s="32">
        <v>8</v>
      </c>
      <c r="M769" s="31"/>
    </row>
    <row r="770" spans="1:13" ht="15" customHeight="1" x14ac:dyDescent="0.25">
      <c r="A770" s="148">
        <v>46304</v>
      </c>
      <c r="B770" s="7" t="str">
        <f>INDEX(Réference!A:A,MATCH('Suivi reception'!C770,Réference!F:F,0))</f>
        <v>C0.19</v>
      </c>
      <c r="C770" s="27" t="s">
        <v>162</v>
      </c>
      <c r="D770" s="20" t="str">
        <f>INDEX(Réference!G:G,MATCH('Suivi reception'!C770,Réference!F:F,0))</f>
        <v>Poulet Yassa et son riz</v>
      </c>
      <c r="E770" s="28" t="s">
        <v>12</v>
      </c>
      <c r="F770" s="29" t="s">
        <v>1570</v>
      </c>
      <c r="G770" s="30">
        <v>46776</v>
      </c>
      <c r="H770" s="31">
        <v>1</v>
      </c>
      <c r="I770" s="28" t="s">
        <v>518</v>
      </c>
      <c r="J770" s="32">
        <v>616</v>
      </c>
      <c r="K770" s="33">
        <f t="shared" si="240"/>
        <v>616</v>
      </c>
      <c r="L770" s="32">
        <v>8</v>
      </c>
      <c r="M770" s="31"/>
    </row>
    <row r="771" spans="1:13" ht="15" customHeight="1" x14ac:dyDescent="0.25">
      <c r="A771" s="148">
        <v>46304</v>
      </c>
      <c r="B771" s="7" t="str">
        <f>INDEX(Réference!A:A,MATCH('Suivi reception'!C771,Réference!F:F,0))</f>
        <v>F0.006</v>
      </c>
      <c r="C771" s="27" t="s">
        <v>283</v>
      </c>
      <c r="D771" s="20" t="str">
        <f>INDEX(Réference!G:G,MATCH('Suivi reception'!C771,Réference!F:F,0))</f>
        <v>Biscuits pomme cannelle (sachet de 5)</v>
      </c>
      <c r="E771" s="28" t="s">
        <v>37</v>
      </c>
      <c r="F771" s="29" t="s">
        <v>1614</v>
      </c>
      <c r="G771" s="30">
        <v>46999</v>
      </c>
      <c r="H771" s="31">
        <v>1</v>
      </c>
      <c r="I771" s="28" t="s">
        <v>518</v>
      </c>
      <c r="J771" s="32">
        <v>6480</v>
      </c>
      <c r="K771" s="33">
        <f t="shared" si="240"/>
        <v>6480</v>
      </c>
      <c r="L771" s="32">
        <v>72</v>
      </c>
      <c r="M771" s="31"/>
    </row>
    <row r="772" spans="1:13" ht="15" customHeight="1" x14ac:dyDescent="0.25">
      <c r="A772" s="148">
        <v>46304</v>
      </c>
      <c r="B772" s="7" t="str">
        <f>INDEX(Réference!A:A,MATCH('Suivi reception'!C772,Réference!F:F,0))</f>
        <v>F0.003</v>
      </c>
      <c r="C772" s="27" t="s">
        <v>277</v>
      </c>
      <c r="D772" s="20" t="str">
        <f>INDEX(Réference!G:G,MATCH('Suivi reception'!C772,Réference!F:F,0))</f>
        <v>Biscuits aux fruits rouges (sachet de 5)</v>
      </c>
      <c r="E772" s="28" t="s">
        <v>37</v>
      </c>
      <c r="F772" s="29" t="s">
        <v>598</v>
      </c>
      <c r="G772" s="30">
        <v>46902</v>
      </c>
      <c r="H772" s="31">
        <v>1</v>
      </c>
      <c r="I772" s="28" t="s">
        <v>518</v>
      </c>
      <c r="J772" s="32">
        <v>6624</v>
      </c>
      <c r="K772" s="33">
        <f t="shared" si="240"/>
        <v>6624</v>
      </c>
      <c r="L772" s="32">
        <v>72</v>
      </c>
      <c r="M772" s="31"/>
    </row>
    <row r="773" spans="1:13" ht="15" customHeight="1" x14ac:dyDescent="0.25">
      <c r="A773" s="148">
        <v>46304</v>
      </c>
      <c r="B773" s="7" t="str">
        <f>INDEX(Réference!A:A,MATCH('Suivi reception'!C773,Réference!F:F,0))</f>
        <v>F0.045</v>
      </c>
      <c r="C773" s="27" t="s">
        <v>375</v>
      </c>
      <c r="D773" s="20" t="str">
        <f>INDEX(Réference!G:G,MATCH('Suivi reception'!C773,Réference!F:F,0))</f>
        <v>Barre croustillante saveur fruits rouges</v>
      </c>
      <c r="E773" s="28" t="s">
        <v>37</v>
      </c>
      <c r="F773" s="29" t="s">
        <v>578</v>
      </c>
      <c r="G773" s="30">
        <v>46604</v>
      </c>
      <c r="H773" s="31">
        <v>3</v>
      </c>
      <c r="I773" s="28" t="s">
        <v>528</v>
      </c>
      <c r="J773" s="32">
        <v>126</v>
      </c>
      <c r="K773" s="33">
        <f t="shared" si="240"/>
        <v>378</v>
      </c>
      <c r="L773" s="32">
        <v>126</v>
      </c>
      <c r="M773" s="31"/>
    </row>
    <row r="774" spans="1:13" ht="15" customHeight="1" x14ac:dyDescent="0.25">
      <c r="A774" s="148">
        <v>46304</v>
      </c>
      <c r="B774" s="7" t="str">
        <f>INDEX(Réference!A:A,MATCH('Suivi reception'!C774,Réference!F:F,0))</f>
        <v>F0.023</v>
      </c>
      <c r="C774" s="27" t="s">
        <v>326</v>
      </c>
      <c r="D774" s="20" t="str">
        <f>INDEX(Réference!G:G,MATCH('Suivi reception'!C774,Réference!F:F,0))</f>
        <v>Mini cakes aux superfruits</v>
      </c>
      <c r="E774" s="28" t="s">
        <v>16</v>
      </c>
      <c r="F774" s="29" t="s">
        <v>1781</v>
      </c>
      <c r="G774" s="30">
        <v>46424</v>
      </c>
      <c r="H774" s="31">
        <v>1</v>
      </c>
      <c r="I774" s="28" t="s">
        <v>518</v>
      </c>
      <c r="J774" s="32">
        <v>600</v>
      </c>
      <c r="K774" s="33">
        <f t="shared" si="240"/>
        <v>600</v>
      </c>
      <c r="L774" s="32">
        <v>50</v>
      </c>
      <c r="M774" s="31"/>
    </row>
    <row r="775" spans="1:13" ht="16.5" customHeight="1" x14ac:dyDescent="0.25">
      <c r="A775" s="148">
        <v>46304</v>
      </c>
      <c r="B775" s="7" t="str">
        <f>INDEX(Réference!A:A,MATCH('Suivi reception'!C775,Réference!F:F,0))</f>
        <v>F0.023</v>
      </c>
      <c r="C775" s="27" t="s">
        <v>326</v>
      </c>
      <c r="D775" s="20" t="str">
        <f>INDEX(Réference!G:G,MATCH('Suivi reception'!C775,Réference!F:F,0))</f>
        <v>Mini cakes aux superfruits</v>
      </c>
      <c r="E775" s="28" t="s">
        <v>16</v>
      </c>
      <c r="F775" s="29" t="s">
        <v>1782</v>
      </c>
      <c r="G775" s="30">
        <v>46424</v>
      </c>
      <c r="H775" s="31">
        <v>1</v>
      </c>
      <c r="I775" s="28" t="s">
        <v>518</v>
      </c>
      <c r="J775" s="32">
        <v>3400</v>
      </c>
      <c r="K775" s="33">
        <f t="shared" ref="K775" si="248">IF(ISBLANK(H775),"",H775*J775)</f>
        <v>3400</v>
      </c>
      <c r="L775" s="32">
        <v>50</v>
      </c>
      <c r="M775" s="31"/>
    </row>
    <row r="776" spans="1:13" ht="15" customHeight="1" x14ac:dyDescent="0.25">
      <c r="A776" s="148">
        <v>46304</v>
      </c>
      <c r="B776" s="7" t="str">
        <f>INDEX(Réference!A:A,MATCH('Suivi reception'!C776,Réference!F:F,0))</f>
        <v>CONSOMMABLE</v>
      </c>
      <c r="C776" s="27">
        <v>700530002</v>
      </c>
      <c r="D776" s="20" t="str">
        <f>INDEX(Réference!G:G,MATCH('Suivi reception'!C776,Réference!F:F,0))</f>
        <v>FILM ÉTIRABLE MANUEL - AVEC MANDRIN - 17 µ - CAST - 45 CM X 300 M - TRANSPARENT</v>
      </c>
      <c r="E776" s="28" t="s">
        <v>1783</v>
      </c>
      <c r="F776" s="29" t="s">
        <v>526</v>
      </c>
      <c r="G776" s="30" t="s">
        <v>526</v>
      </c>
      <c r="H776" s="31">
        <v>20</v>
      </c>
      <c r="I776" s="28" t="s">
        <v>528</v>
      </c>
      <c r="J776" s="32">
        <v>6</v>
      </c>
      <c r="K776" s="33">
        <f t="shared" ref="K776:K837" si="249">IF(ISBLANK(H776),"",H776*J776)</f>
        <v>120</v>
      </c>
      <c r="L776" s="32">
        <v>6</v>
      </c>
      <c r="M776" s="31"/>
    </row>
    <row r="777" spans="1:13" ht="15" customHeight="1" x14ac:dyDescent="0.25">
      <c r="A777" s="148">
        <v>46304</v>
      </c>
      <c r="B777" s="7" t="str">
        <f>INDEX(Réference!A:A,MATCH('Suivi reception'!C777,Réference!F:F,0))</f>
        <v>CONSOMMABLE</v>
      </c>
      <c r="C777" s="27">
        <v>700530003</v>
      </c>
      <c r="D777" s="20" t="str">
        <f>INDEX(Réference!G:G,MATCH('Suivi reception'!C777,Réference!F:F,0))</f>
        <v>PAPIER A4 BLANC 80 G BRUNEAU REPROSPEED - BOÎTE DE 2500 FEUILLES</v>
      </c>
      <c r="E777" s="28" t="s">
        <v>1783</v>
      </c>
      <c r="F777" s="29" t="s">
        <v>526</v>
      </c>
      <c r="G777" s="30" t="s">
        <v>526</v>
      </c>
      <c r="H777" s="31">
        <v>10</v>
      </c>
      <c r="I777" s="28" t="s">
        <v>528</v>
      </c>
      <c r="J777" s="32">
        <v>1</v>
      </c>
      <c r="K777" s="33">
        <f t="shared" si="249"/>
        <v>10</v>
      </c>
      <c r="L777" s="32">
        <v>1</v>
      </c>
      <c r="M777" s="31"/>
    </row>
    <row r="778" spans="1:13" ht="15" customHeight="1" x14ac:dyDescent="0.25">
      <c r="A778" s="148"/>
      <c r="B778" s="7" t="e">
        <f>INDEX(Réference!A:A,MATCH('Suivi reception'!C778,Réference!F:F,0))</f>
        <v>#N/A</v>
      </c>
      <c r="C778" s="27"/>
      <c r="D778" s="20" t="e">
        <f>INDEX(Réference!G:G,MATCH('Suivi reception'!C778,Réference!F:F,0))</f>
        <v>#N/A</v>
      </c>
      <c r="E778" s="28"/>
      <c r="F778" s="29"/>
      <c r="G778" s="30"/>
      <c r="H778" s="31"/>
      <c r="I778" s="28"/>
      <c r="J778" s="32"/>
      <c r="K778" s="33" t="str">
        <f t="shared" si="249"/>
        <v/>
      </c>
      <c r="L778" s="32"/>
      <c r="M778" s="31"/>
    </row>
    <row r="779" spans="1:13" ht="15" customHeight="1" x14ac:dyDescent="0.25">
      <c r="A779" s="148"/>
      <c r="B779" s="7" t="e">
        <f>INDEX(Réference!A:A,MATCH('Suivi reception'!C779,Réference!F:F,0))</f>
        <v>#N/A</v>
      </c>
      <c r="C779" s="27"/>
      <c r="D779" s="20" t="e">
        <f>INDEX(Réference!G:G,MATCH('Suivi reception'!C779,Réference!F:F,0))</f>
        <v>#N/A</v>
      </c>
      <c r="E779" s="28"/>
      <c r="F779" s="29"/>
      <c r="G779" s="30"/>
      <c r="H779" s="31"/>
      <c r="I779" s="28"/>
      <c r="J779" s="32"/>
      <c r="K779" s="33" t="str">
        <f t="shared" si="249"/>
        <v/>
      </c>
      <c r="L779" s="32"/>
      <c r="M779" s="31"/>
    </row>
    <row r="780" spans="1:13" ht="15" customHeight="1" x14ac:dyDescent="0.25">
      <c r="A780" s="148"/>
      <c r="B780" s="7" t="e">
        <f>INDEX(Réference!A:A,MATCH('Suivi reception'!C780,Réference!F:F,0))</f>
        <v>#N/A</v>
      </c>
      <c r="C780" s="27"/>
      <c r="D780" s="20" t="e">
        <f>INDEX(Réference!G:G,MATCH('Suivi reception'!C780,Réference!F:F,0))</f>
        <v>#N/A</v>
      </c>
      <c r="E780" s="28"/>
      <c r="F780" s="29"/>
      <c r="G780" s="30"/>
      <c r="H780" s="31"/>
      <c r="I780" s="28"/>
      <c r="J780" s="32"/>
      <c r="K780" s="33" t="str">
        <f t="shared" si="249"/>
        <v/>
      </c>
      <c r="L780" s="32"/>
      <c r="M780" s="31"/>
    </row>
    <row r="781" spans="1:13" ht="15" customHeight="1" x14ac:dyDescent="0.25">
      <c r="A781" s="148"/>
      <c r="B781" s="7" t="e">
        <f>INDEX(Réference!A:A,MATCH('Suivi reception'!C781,Réference!F:F,0))</f>
        <v>#N/A</v>
      </c>
      <c r="C781" s="27"/>
      <c r="D781" s="20" t="e">
        <f>INDEX(Réference!G:G,MATCH('Suivi reception'!C781,Réference!F:F,0))</f>
        <v>#N/A</v>
      </c>
      <c r="E781" s="28"/>
      <c r="F781" s="29"/>
      <c r="G781" s="30"/>
      <c r="H781" s="31"/>
      <c r="I781" s="28"/>
      <c r="J781" s="32"/>
      <c r="K781" s="33" t="str">
        <f t="shared" si="249"/>
        <v/>
      </c>
      <c r="L781" s="32"/>
      <c r="M781" s="31"/>
    </row>
    <row r="782" spans="1:13" ht="15" customHeight="1" x14ac:dyDescent="0.25">
      <c r="A782" s="148"/>
      <c r="B782" s="7" t="e">
        <f>INDEX(Réference!A:A,MATCH('Suivi reception'!C782,Réference!F:F,0))</f>
        <v>#N/A</v>
      </c>
      <c r="C782" s="27"/>
      <c r="D782" s="20" t="e">
        <f>INDEX(Réference!G:G,MATCH('Suivi reception'!C782,Réference!F:F,0))</f>
        <v>#N/A</v>
      </c>
      <c r="E782" s="28"/>
      <c r="F782" s="29"/>
      <c r="G782" s="30"/>
      <c r="H782" s="31"/>
      <c r="I782" s="28"/>
      <c r="J782" s="32"/>
      <c r="K782" s="33" t="str">
        <f t="shared" si="249"/>
        <v/>
      </c>
      <c r="L782" s="32"/>
      <c r="M782" s="31"/>
    </row>
    <row r="783" spans="1:13" ht="15" customHeight="1" x14ac:dyDescent="0.25">
      <c r="A783" s="148"/>
      <c r="B783" s="7" t="e">
        <f>INDEX(Réference!A:A,MATCH('Suivi reception'!C783,Réference!F:F,0))</f>
        <v>#N/A</v>
      </c>
      <c r="C783" s="27"/>
      <c r="D783" s="20" t="e">
        <f>INDEX(Réference!G:G,MATCH('Suivi reception'!C783,Réference!F:F,0))</f>
        <v>#N/A</v>
      </c>
      <c r="E783" s="28"/>
      <c r="F783" s="29"/>
      <c r="G783" s="30"/>
      <c r="H783" s="31"/>
      <c r="I783" s="28"/>
      <c r="J783" s="32"/>
      <c r="K783" s="33" t="str">
        <f t="shared" si="249"/>
        <v/>
      </c>
      <c r="L783" s="32"/>
      <c r="M783" s="31"/>
    </row>
    <row r="784" spans="1:13" ht="15" customHeight="1" x14ac:dyDescent="0.25">
      <c r="A784" s="149">
        <v>46308</v>
      </c>
      <c r="B784" s="7" t="str">
        <f>INDEX(Réference!A:A,MATCH('Suivi reception'!C784,Réference!F:F,0))</f>
        <v>E0.03</v>
      </c>
      <c r="C784" s="27" t="s">
        <v>504</v>
      </c>
      <c r="D784" s="20" t="str">
        <f>INDEX(Réference!G:G,MATCH('Suivi reception'!C784,Réference!F:F,0))</f>
        <v>Chili con carne et son riz</v>
      </c>
      <c r="E784" s="28" t="s">
        <v>12</v>
      </c>
      <c r="F784" s="29"/>
      <c r="G784" s="30">
        <v>46698</v>
      </c>
      <c r="H784" s="31">
        <v>4</v>
      </c>
      <c r="I784" s="28" t="s">
        <v>518</v>
      </c>
      <c r="J784" s="32">
        <v>672</v>
      </c>
      <c r="K784" s="33">
        <f t="shared" si="249"/>
        <v>2688</v>
      </c>
      <c r="L784" s="32">
        <v>8</v>
      </c>
      <c r="M784" s="31"/>
    </row>
    <row r="785" spans="1:13" ht="15" customHeight="1" x14ac:dyDescent="0.25">
      <c r="A785" s="149">
        <v>46308</v>
      </c>
      <c r="B785" s="7" t="str">
        <f>INDEX(Réference!A:A,MATCH('Suivi reception'!C785,Réference!F:F,0))</f>
        <v>E0.03</v>
      </c>
      <c r="C785" s="27" t="s">
        <v>504</v>
      </c>
      <c r="D785" s="20" t="str">
        <f>INDEX(Réference!G:G,MATCH('Suivi reception'!C785,Réference!F:F,0))</f>
        <v>Chili con carne et son riz</v>
      </c>
      <c r="E785" s="28" t="s">
        <v>12</v>
      </c>
      <c r="F785" s="29"/>
      <c r="G785" s="30">
        <v>46698</v>
      </c>
      <c r="H785" s="31">
        <v>1</v>
      </c>
      <c r="I785" s="28" t="s">
        <v>518</v>
      </c>
      <c r="J785" s="32">
        <v>496</v>
      </c>
      <c r="K785" s="33">
        <f t="shared" ref="K785:K786" si="250">IF(ISBLANK(H785),"",H785*J785)</f>
        <v>496</v>
      </c>
      <c r="L785" s="32">
        <v>8</v>
      </c>
      <c r="M785" s="31"/>
    </row>
    <row r="786" spans="1:13" ht="15" customHeight="1" x14ac:dyDescent="0.25">
      <c r="A786" s="149">
        <v>46308</v>
      </c>
      <c r="B786" s="7" t="str">
        <f>INDEX(Réference!A:A,MATCH('Suivi reception'!C786,Réference!F:F,0))</f>
        <v>E0.03</v>
      </c>
      <c r="C786" s="27" t="s">
        <v>504</v>
      </c>
      <c r="D786" s="20" t="str">
        <f>INDEX(Réference!G:G,MATCH('Suivi reception'!C786,Réference!F:F,0))</f>
        <v>Chili con carne et son riz</v>
      </c>
      <c r="E786" s="28" t="s">
        <v>12</v>
      </c>
      <c r="F786" s="29"/>
      <c r="G786" s="30">
        <v>46737</v>
      </c>
      <c r="H786" s="31">
        <v>4</v>
      </c>
      <c r="I786" s="28" t="s">
        <v>518</v>
      </c>
      <c r="J786" s="32">
        <v>672</v>
      </c>
      <c r="K786" s="33">
        <f t="shared" si="250"/>
        <v>2688</v>
      </c>
      <c r="L786" s="32">
        <v>8</v>
      </c>
      <c r="M786" s="31"/>
    </row>
    <row r="787" spans="1:13" ht="15" customHeight="1" x14ac:dyDescent="0.25">
      <c r="A787" s="149">
        <v>46308</v>
      </c>
      <c r="B787" s="7" t="str">
        <f>INDEX(Réference!A:A,MATCH('Suivi reception'!C787,Réference!F:F,0))</f>
        <v>E0.03</v>
      </c>
      <c r="C787" s="27" t="s">
        <v>504</v>
      </c>
      <c r="D787" s="20" t="str">
        <f>INDEX(Réference!G:G,MATCH('Suivi reception'!C787,Réference!F:F,0))</f>
        <v>Chili con carne et son riz</v>
      </c>
      <c r="E787" s="28" t="s">
        <v>12</v>
      </c>
      <c r="F787" s="29"/>
      <c r="G787" s="30">
        <v>46737</v>
      </c>
      <c r="H787" s="31">
        <v>1</v>
      </c>
      <c r="I787" s="28" t="s">
        <v>518</v>
      </c>
      <c r="J787" s="32">
        <v>704</v>
      </c>
      <c r="K787" s="33">
        <f t="shared" ref="K787" si="251">IF(ISBLANK(H787),"",H787*J787)</f>
        <v>704</v>
      </c>
      <c r="L787" s="32">
        <v>8</v>
      </c>
      <c r="M787" s="31"/>
    </row>
    <row r="788" spans="1:13" ht="15" customHeight="1" x14ac:dyDescent="0.25">
      <c r="A788" s="149">
        <v>46308</v>
      </c>
      <c r="B788" s="7" t="str">
        <f>INDEX(Réference!A:A,MATCH('Suivi reception'!C788,Réference!F:F,0))</f>
        <v>D0.14</v>
      </c>
      <c r="C788" s="27" t="s">
        <v>501</v>
      </c>
      <c r="D788" s="20" t="str">
        <f>INDEX(Réference!G:G,MATCH('Suivi reception'!C788,Réference!F:F,0))</f>
        <v>Tajine de poulet</v>
      </c>
      <c r="E788" s="28" t="s">
        <v>12</v>
      </c>
      <c r="F788" s="29"/>
      <c r="G788" s="30">
        <v>46774</v>
      </c>
      <c r="H788" s="31">
        <v>10</v>
      </c>
      <c r="I788" s="28" t="s">
        <v>518</v>
      </c>
      <c r="J788" s="32">
        <v>672</v>
      </c>
      <c r="K788" s="33">
        <f t="shared" si="249"/>
        <v>6720</v>
      </c>
      <c r="L788" s="32">
        <v>8</v>
      </c>
      <c r="M788" s="31"/>
    </row>
    <row r="789" spans="1:13" ht="15" customHeight="1" x14ac:dyDescent="0.25">
      <c r="A789" s="149">
        <v>46308</v>
      </c>
      <c r="B789" s="7" t="str">
        <f>INDEX(Réference!A:A,MATCH('Suivi reception'!C789,Réference!F:F,0))</f>
        <v>D0.06</v>
      </c>
      <c r="C789" s="27" t="s">
        <v>500</v>
      </c>
      <c r="D789" s="20" t="str">
        <f>INDEX(Réference!G:G,MATCH('Suivi reception'!C789,Réference!F:F,0))</f>
        <v>Poulet moutarde</v>
      </c>
      <c r="E789" s="28" t="s">
        <v>12</v>
      </c>
      <c r="F789" s="29"/>
      <c r="G789" s="30">
        <v>46737</v>
      </c>
      <c r="H789" s="31">
        <v>13</v>
      </c>
      <c r="I789" s="28" t="s">
        <v>518</v>
      </c>
      <c r="J789" s="32">
        <v>672</v>
      </c>
      <c r="K789" s="33">
        <f t="shared" si="249"/>
        <v>8736</v>
      </c>
      <c r="L789" s="32">
        <v>8</v>
      </c>
      <c r="M789" s="31"/>
    </row>
    <row r="790" spans="1:13" ht="15" customHeight="1" x14ac:dyDescent="0.25">
      <c r="A790" s="148">
        <v>46308</v>
      </c>
      <c r="B790" s="7" t="str">
        <f>INDEX(Réference!A:A,MATCH('Suivi reception'!C790,Réference!F:F,0))</f>
        <v>E0.16</v>
      </c>
      <c r="C790" s="27" t="s">
        <v>505</v>
      </c>
      <c r="D790" s="20" t="str">
        <f>INDEX(Réference!G:G,MATCH('Suivi reception'!C790,Réference!F:F,0))</f>
        <v>Dinde rôtie forestière et duo de riz</v>
      </c>
      <c r="E790" s="28" t="s">
        <v>12</v>
      </c>
      <c r="F790" s="29"/>
      <c r="G790" s="30">
        <v>46732</v>
      </c>
      <c r="H790" s="31">
        <v>9</v>
      </c>
      <c r="I790" s="28" t="s">
        <v>518</v>
      </c>
      <c r="J790" s="32">
        <v>672</v>
      </c>
      <c r="K790" s="33">
        <f t="shared" si="249"/>
        <v>6048</v>
      </c>
      <c r="L790" s="32">
        <v>8</v>
      </c>
      <c r="M790" s="31"/>
    </row>
    <row r="791" spans="1:13" ht="15" customHeight="1" x14ac:dyDescent="0.25">
      <c r="A791" s="148">
        <v>46308</v>
      </c>
      <c r="B791" s="7" t="str">
        <f>INDEX(Réference!A:A,MATCH('Suivi reception'!C791,Réference!F:F,0))</f>
        <v>E0.16</v>
      </c>
      <c r="C791" s="27" t="s">
        <v>505</v>
      </c>
      <c r="D791" s="20" t="str">
        <f>INDEX(Réference!G:G,MATCH('Suivi reception'!C791,Réference!F:F,0))</f>
        <v>Dinde rôtie forestière et duo de riz</v>
      </c>
      <c r="E791" s="28" t="s">
        <v>12</v>
      </c>
      <c r="F791" s="29"/>
      <c r="G791" s="30">
        <v>46732</v>
      </c>
      <c r="H791" s="31">
        <v>1</v>
      </c>
      <c r="I791" s="28" t="s">
        <v>518</v>
      </c>
      <c r="J791" s="32">
        <v>432</v>
      </c>
      <c r="K791" s="33">
        <f t="shared" ref="K791" si="252">IF(ISBLANK(H791),"",H791*J791)</f>
        <v>432</v>
      </c>
      <c r="L791" s="32">
        <v>8</v>
      </c>
      <c r="M791" s="31"/>
    </row>
    <row r="792" spans="1:13" ht="15" customHeight="1" x14ac:dyDescent="0.25">
      <c r="A792" s="148">
        <v>46308</v>
      </c>
      <c r="B792" s="7" t="str">
        <f>INDEX(Réference!A:A,MATCH('Suivi reception'!C792,Réference!F:F,0))</f>
        <v>E0.06</v>
      </c>
      <c r="C792" s="27" t="s">
        <v>232</v>
      </c>
      <c r="D792" s="20" t="str">
        <f>INDEX(Réference!G:G,MATCH('Suivi reception'!C792,Réference!F:F,0))</f>
        <v>Saumon mariné purée de courgettes pdt</v>
      </c>
      <c r="E792" s="28" t="s">
        <v>20</v>
      </c>
      <c r="F792" s="29"/>
      <c r="G792" s="30"/>
      <c r="H792" s="31">
        <v>5</v>
      </c>
      <c r="I792" s="28" t="s">
        <v>518</v>
      </c>
      <c r="J792" s="32">
        <v>840</v>
      </c>
      <c r="K792" s="33">
        <f t="shared" si="249"/>
        <v>4200</v>
      </c>
      <c r="L792" s="32">
        <v>8</v>
      </c>
      <c r="M792" s="31"/>
    </row>
    <row r="793" spans="1:13" ht="15" customHeight="1" x14ac:dyDescent="0.25">
      <c r="A793" s="148">
        <v>46308</v>
      </c>
      <c r="B793" s="7" t="str">
        <f>INDEX(Réference!A:A,MATCH('Suivi reception'!C793,Réference!F:F,0))</f>
        <v>C0.07</v>
      </c>
      <c r="C793" s="27" t="s">
        <v>132</v>
      </c>
      <c r="D793" s="20" t="str">
        <f>INDEX(Réference!G:G,MATCH('Suivi reception'!C793,Réference!F:F,0))</f>
        <v>Poulet Curry façon Korma et son riz</v>
      </c>
      <c r="E793" s="28" t="s">
        <v>8</v>
      </c>
      <c r="F793" s="29"/>
      <c r="G793" s="30">
        <v>46783</v>
      </c>
      <c r="H793" s="31">
        <v>5</v>
      </c>
      <c r="I793" s="28" t="s">
        <v>518</v>
      </c>
      <c r="J793" s="32">
        <v>1080</v>
      </c>
      <c r="K793" s="33">
        <f t="shared" si="249"/>
        <v>5400</v>
      </c>
      <c r="L793" s="32">
        <v>27</v>
      </c>
      <c r="M793" s="31"/>
    </row>
    <row r="794" spans="1:13" ht="15" customHeight="1" x14ac:dyDescent="0.25">
      <c r="A794" s="148">
        <v>46308</v>
      </c>
      <c r="B794" s="7" t="str">
        <f>INDEX(Réference!A:A,MATCH('Suivi reception'!C794,Réference!F:F,0))</f>
        <v>C0.07</v>
      </c>
      <c r="C794" s="27" t="s">
        <v>132</v>
      </c>
      <c r="D794" s="20" t="str">
        <f>INDEX(Réference!G:G,MATCH('Suivi reception'!C794,Réference!F:F,0))</f>
        <v>Poulet Curry façon Korma et son riz</v>
      </c>
      <c r="E794" s="28" t="s">
        <v>8</v>
      </c>
      <c r="F794" s="29"/>
      <c r="G794" s="30">
        <v>46783</v>
      </c>
      <c r="H794" s="31">
        <v>1</v>
      </c>
      <c r="I794" s="28" t="s">
        <v>518</v>
      </c>
      <c r="J794" s="32">
        <v>405</v>
      </c>
      <c r="K794" s="33">
        <f t="shared" ref="K794" si="253">IF(ISBLANK(H794),"",H794*J794)</f>
        <v>405</v>
      </c>
      <c r="L794" s="32">
        <v>27</v>
      </c>
      <c r="M794" s="31"/>
    </row>
    <row r="795" spans="1:13" ht="15" customHeight="1" x14ac:dyDescent="0.25">
      <c r="A795" s="148">
        <v>46308</v>
      </c>
      <c r="B795" s="7" t="str">
        <f>INDEX(Réference!A:A,MATCH('Suivi reception'!C795,Réference!F:F,0))</f>
        <v>E0.15</v>
      </c>
      <c r="C795" s="27" t="s">
        <v>255</v>
      </c>
      <c r="D795" s="20" t="str">
        <f>INDEX(Réference!G:G,MATCH('Suivi reception'!C795,Réference!F:F,0))</f>
        <v>Dinde rôtie et ses petits légumes</v>
      </c>
      <c r="E795" s="28" t="s">
        <v>20</v>
      </c>
      <c r="F795" s="29"/>
      <c r="G795" s="30">
        <v>46740</v>
      </c>
      <c r="H795" s="31">
        <v>6</v>
      </c>
      <c r="I795" s="28" t="s">
        <v>518</v>
      </c>
      <c r="J795" s="32">
        <v>924</v>
      </c>
      <c r="K795" s="33">
        <f t="shared" si="249"/>
        <v>5544</v>
      </c>
      <c r="L795" s="32">
        <v>11</v>
      </c>
      <c r="M795" s="31"/>
    </row>
    <row r="796" spans="1:13" ht="15" customHeight="1" x14ac:dyDescent="0.25">
      <c r="A796" s="148">
        <v>46308</v>
      </c>
      <c r="B796" s="7" t="str">
        <f>INDEX(Réference!A:A,MATCH('Suivi reception'!C796,Réference!F:F,0))</f>
        <v>A0.18</v>
      </c>
      <c r="C796" s="27" t="s">
        <v>26</v>
      </c>
      <c r="D796" s="20" t="str">
        <f>INDEX(Réference!G:G,MATCH('Suivi reception'!C796,Réference!F:F,0))</f>
        <v>Salade Lentilles Lait Coco</v>
      </c>
      <c r="E796" s="28" t="s">
        <v>12</v>
      </c>
      <c r="F796" s="29"/>
      <c r="G796" s="30">
        <v>46394</v>
      </c>
      <c r="H796" s="31">
        <v>4</v>
      </c>
      <c r="I796" s="28" t="s">
        <v>518</v>
      </c>
      <c r="J796" s="32">
        <v>672</v>
      </c>
      <c r="K796" s="33">
        <f t="shared" ref="K796" si="254">IF(ISBLANK(H796),"",H796*J796)</f>
        <v>2688</v>
      </c>
      <c r="L796" s="32">
        <v>8</v>
      </c>
      <c r="M796" s="31"/>
    </row>
    <row r="797" spans="1:13" ht="15" customHeight="1" x14ac:dyDescent="0.25">
      <c r="A797" s="148">
        <v>46308</v>
      </c>
      <c r="B797" s="7" t="str">
        <f>INDEX(Réference!A:A,MATCH('Suivi reception'!C797,Réference!F:F,0))</f>
        <v>A0.18</v>
      </c>
      <c r="C797" s="27" t="s">
        <v>26</v>
      </c>
      <c r="D797" s="20" t="str">
        <f>INDEX(Réference!G:G,MATCH('Suivi reception'!C797,Réference!F:F,0))</f>
        <v>Salade Lentilles Lait Coco</v>
      </c>
      <c r="E797" s="28" t="s">
        <v>12</v>
      </c>
      <c r="F797" s="29"/>
      <c r="G797" s="30">
        <v>46394</v>
      </c>
      <c r="H797" s="31">
        <v>1</v>
      </c>
      <c r="I797" s="28" t="s">
        <v>518</v>
      </c>
      <c r="J797" s="32">
        <v>552</v>
      </c>
      <c r="K797" s="33">
        <f t="shared" ref="K797" si="255">IF(ISBLANK(H797),"",H797*J797)</f>
        <v>552</v>
      </c>
      <c r="L797" s="32">
        <v>8</v>
      </c>
      <c r="M797" s="31"/>
    </row>
    <row r="798" spans="1:13" ht="15" customHeight="1" x14ac:dyDescent="0.25">
      <c r="A798" s="148"/>
      <c r="B798" s="7" t="e">
        <f>INDEX(Réference!A:A,MATCH('Suivi reception'!C798,Réference!F:F,0))</f>
        <v>#N/A</v>
      </c>
      <c r="C798" s="27"/>
      <c r="D798" s="20" t="e">
        <f>INDEX(Réference!G:G,MATCH('Suivi reception'!C798,Réference!F:F,0))</f>
        <v>#N/A</v>
      </c>
      <c r="E798" s="28"/>
      <c r="F798" s="29"/>
      <c r="G798" s="30"/>
      <c r="H798" s="31"/>
      <c r="I798" s="28"/>
      <c r="J798" s="32"/>
      <c r="K798" s="33" t="str">
        <f t="shared" si="249"/>
        <v/>
      </c>
      <c r="L798" s="32"/>
      <c r="M798" s="31"/>
    </row>
    <row r="799" spans="1:13" ht="15" customHeight="1" x14ac:dyDescent="0.25">
      <c r="A799" s="148"/>
      <c r="B799" s="7" t="e">
        <f>INDEX(Réference!A:A,MATCH('Suivi reception'!C799,Réference!F:F,0))</f>
        <v>#N/A</v>
      </c>
      <c r="C799" s="27"/>
      <c r="D799" s="20" t="e">
        <f>INDEX(Réference!G:G,MATCH('Suivi reception'!C799,Réference!F:F,0))</f>
        <v>#N/A</v>
      </c>
      <c r="E799" s="28"/>
      <c r="F799" s="29"/>
      <c r="G799" s="30"/>
      <c r="H799" s="31"/>
      <c r="I799" s="28"/>
      <c r="J799" s="32"/>
      <c r="K799" s="33" t="str">
        <f t="shared" si="249"/>
        <v/>
      </c>
      <c r="L799" s="32"/>
      <c r="M799" s="31"/>
    </row>
    <row r="800" spans="1:13" ht="15" customHeight="1" x14ac:dyDescent="0.25">
      <c r="A800" s="148">
        <v>46309</v>
      </c>
      <c r="B800" s="7" t="str">
        <f>INDEX(Réference!A:A,MATCH('Suivi reception'!C800,Réference!F:F,0))</f>
        <v>GRAADE</v>
      </c>
      <c r="C800" s="27">
        <v>410070002</v>
      </c>
      <c r="D800" s="20" t="str">
        <f>INDEX(Réference!G:G,MATCH('Suivi reception'!C800,Réference!F:F,0))</f>
        <v>Tajine de poulet et boulgour</v>
      </c>
      <c r="E800" s="28"/>
      <c r="F800" s="29"/>
      <c r="G800" s="30"/>
      <c r="H800" s="31">
        <v>1</v>
      </c>
      <c r="I800" s="28" t="s">
        <v>518</v>
      </c>
      <c r="J800" s="32">
        <v>960</v>
      </c>
      <c r="K800" s="33">
        <f t="shared" si="249"/>
        <v>960</v>
      </c>
      <c r="L800" s="32"/>
      <c r="M800" s="31"/>
    </row>
    <row r="801" spans="1:13" ht="15" customHeight="1" x14ac:dyDescent="0.25">
      <c r="A801" s="148">
        <v>46309</v>
      </c>
      <c r="B801" s="7" t="str">
        <f>INDEX(Réference!A:A,MATCH('Suivi reception'!C801,Réference!F:F,0))</f>
        <v>GRAADE</v>
      </c>
      <c r="C801" s="27">
        <v>410090001</v>
      </c>
      <c r="D801" s="20" t="str">
        <f>INDEX(Réference!G:G,MATCH('Suivi reception'!C801,Réference!F:F,0))</f>
        <v>Petit salé aux lentilles</v>
      </c>
      <c r="E801" s="28"/>
      <c r="F801" s="29"/>
      <c r="G801" s="30"/>
      <c r="H801" s="31">
        <v>1</v>
      </c>
      <c r="I801" s="28" t="s">
        <v>518</v>
      </c>
      <c r="J801" s="32">
        <v>664</v>
      </c>
      <c r="K801" s="33">
        <f t="shared" si="249"/>
        <v>664</v>
      </c>
      <c r="L801" s="32"/>
      <c r="M801" s="31"/>
    </row>
    <row r="802" spans="1:13" ht="15" customHeight="1" x14ac:dyDescent="0.25">
      <c r="A802" s="148">
        <v>46309</v>
      </c>
      <c r="B802" s="7" t="str">
        <f>INDEX(Réference!A:A,MATCH('Suivi reception'!C802,Réference!F:F,0))</f>
        <v>GRAADE</v>
      </c>
      <c r="C802" s="27">
        <v>410090006</v>
      </c>
      <c r="D802" s="20" t="str">
        <f>INDEX(Réference!G:G,MATCH('Suivi reception'!C802,Réference!F:F,0))</f>
        <v>Poulet et fusilli, sauce curry</v>
      </c>
      <c r="E802" s="28"/>
      <c r="F802" s="29"/>
      <c r="G802" s="30"/>
      <c r="H802" s="31">
        <v>1</v>
      </c>
      <c r="I802" s="28" t="s">
        <v>518</v>
      </c>
      <c r="J802" s="32">
        <v>664</v>
      </c>
      <c r="K802" s="33">
        <f t="shared" si="249"/>
        <v>664</v>
      </c>
      <c r="L802" s="32"/>
      <c r="M802" s="31"/>
    </row>
    <row r="803" spans="1:13" ht="15" customHeight="1" x14ac:dyDescent="0.25">
      <c r="A803" s="148">
        <v>46309</v>
      </c>
      <c r="B803" s="7" t="str">
        <f>INDEX(Réference!A:A,MATCH('Suivi reception'!C803,Réference!F:F,0))</f>
        <v>GRAADE</v>
      </c>
      <c r="C803" s="27">
        <v>410090007</v>
      </c>
      <c r="D803" s="20" t="str">
        <f>INDEX(Réference!G:G,MATCH('Suivi reception'!C803,Réference!F:F,0))</f>
        <v>Lasagnes au poulet et aux légumes</v>
      </c>
      <c r="E803" s="28"/>
      <c r="F803" s="29"/>
      <c r="G803" s="30"/>
      <c r="H803" s="31">
        <v>1</v>
      </c>
      <c r="I803" s="28" t="s">
        <v>518</v>
      </c>
      <c r="J803" s="32">
        <v>664</v>
      </c>
      <c r="K803" s="33">
        <f t="shared" si="249"/>
        <v>664</v>
      </c>
      <c r="L803" s="32"/>
      <c r="M803" s="31"/>
    </row>
    <row r="804" spans="1:13" ht="15" customHeight="1" x14ac:dyDescent="0.25">
      <c r="A804" s="148">
        <v>46309</v>
      </c>
      <c r="B804" s="7" t="str">
        <f>INDEX(Réference!A:A,MATCH('Suivi reception'!C804,Réference!F:F,0))</f>
        <v>GRAADE</v>
      </c>
      <c r="C804" s="27">
        <v>410090008</v>
      </c>
      <c r="D804" s="20" t="str">
        <f>INDEX(Réference!G:G,MATCH('Suivi reception'!C804,Réference!F:F,0))</f>
        <v>Spaghetti à la bolognaise, bœuf et poulet</v>
      </c>
      <c r="E804" s="28"/>
      <c r="F804" s="29"/>
      <c r="G804" s="30"/>
      <c r="H804" s="31">
        <v>1</v>
      </c>
      <c r="I804" s="28" t="s">
        <v>518</v>
      </c>
      <c r="J804" s="32">
        <v>672</v>
      </c>
      <c r="K804" s="33">
        <f t="shared" si="249"/>
        <v>672</v>
      </c>
      <c r="L804" s="32"/>
      <c r="M804" s="31"/>
    </row>
    <row r="805" spans="1:13" ht="15" customHeight="1" x14ac:dyDescent="0.25">
      <c r="A805" s="148">
        <v>46309</v>
      </c>
      <c r="B805" s="7" t="str">
        <f>INDEX(Réference!A:A,MATCH('Suivi reception'!C805,Réference!F:F,0))</f>
        <v>GRAADE</v>
      </c>
      <c r="C805" s="27">
        <v>410090012</v>
      </c>
      <c r="D805" s="20" t="str">
        <f>INDEX(Réference!G:G,MATCH('Suivi reception'!C805,Réference!F:F,0))</f>
        <v>Poulet à l'indienne et pois chiche</v>
      </c>
      <c r="E805" s="28"/>
      <c r="F805" s="29"/>
      <c r="G805" s="30"/>
      <c r="H805" s="31">
        <v>1</v>
      </c>
      <c r="I805" s="28" t="s">
        <v>518</v>
      </c>
      <c r="J805" s="32">
        <v>672</v>
      </c>
      <c r="K805" s="33">
        <f t="shared" si="249"/>
        <v>672</v>
      </c>
      <c r="L805" s="32"/>
      <c r="M805" s="31"/>
    </row>
    <row r="806" spans="1:13" ht="15" customHeight="1" x14ac:dyDescent="0.25">
      <c r="A806" s="148">
        <v>46309</v>
      </c>
      <c r="B806" s="7" t="str">
        <f>INDEX(Réference!A:A,MATCH('Suivi reception'!C806,Réference!F:F,0))</f>
        <v>GRAADE</v>
      </c>
      <c r="C806" s="27">
        <v>410090013</v>
      </c>
      <c r="D806" s="20" t="str">
        <f>INDEX(Réference!G:G,MATCH('Suivi reception'!C806,Réference!F:F,0))</f>
        <v>Parmentier de volaille, purée de lentilles corail et patate douce</v>
      </c>
      <c r="E806" s="28"/>
      <c r="F806" s="29"/>
      <c r="G806" s="30"/>
      <c r="H806" s="31">
        <v>1</v>
      </c>
      <c r="I806" s="28" t="s">
        <v>518</v>
      </c>
      <c r="J806" s="32">
        <v>672</v>
      </c>
      <c r="K806" s="33">
        <f t="shared" si="249"/>
        <v>672</v>
      </c>
      <c r="L806" s="32"/>
      <c r="M806" s="31"/>
    </row>
    <row r="807" spans="1:13" ht="15" customHeight="1" x14ac:dyDescent="0.25">
      <c r="A807" s="148">
        <v>46309</v>
      </c>
      <c r="B807" s="7" t="str">
        <f>INDEX(Réference!A:A,MATCH('Suivi reception'!C807,Réference!F:F,0))</f>
        <v>GRAADE</v>
      </c>
      <c r="C807" s="27">
        <v>410140003</v>
      </c>
      <c r="D807" s="20" t="str">
        <f>INDEX(Réference!G:G,MATCH('Suivi reception'!C807,Réference!F:F,0))</f>
        <v>Poulet et lentilles, sauce à la moutarde</v>
      </c>
      <c r="E807" s="28"/>
      <c r="F807" s="29"/>
      <c r="G807" s="30"/>
      <c r="H807" s="31">
        <v>1</v>
      </c>
      <c r="I807" s="28" t="s">
        <v>518</v>
      </c>
      <c r="J807" s="32">
        <v>830</v>
      </c>
      <c r="K807" s="33">
        <f t="shared" si="249"/>
        <v>830</v>
      </c>
      <c r="L807" s="32"/>
      <c r="M807" s="31"/>
    </row>
    <row r="808" spans="1:13" ht="15" customHeight="1" x14ac:dyDescent="0.25">
      <c r="A808" s="148">
        <v>46309</v>
      </c>
      <c r="B808" s="7" t="str">
        <f>INDEX(Réference!A:A,MATCH('Suivi reception'!C808,Réference!F:F,0))</f>
        <v>GRAADE</v>
      </c>
      <c r="C808" s="27">
        <v>410140007</v>
      </c>
      <c r="D808" s="20" t="str">
        <f>INDEX(Réference!G:G,MATCH('Suivi reception'!C808,Réference!F:F,0))</f>
        <v>Paella</v>
      </c>
      <c r="E808" s="28"/>
      <c r="F808" s="29"/>
      <c r="G808" s="30"/>
      <c r="H808" s="31">
        <v>1</v>
      </c>
      <c r="I808" s="28" t="s">
        <v>518</v>
      </c>
      <c r="J808" s="145">
        <v>429</v>
      </c>
      <c r="K808" s="33">
        <f t="shared" si="249"/>
        <v>429</v>
      </c>
      <c r="L808" s="32"/>
      <c r="M808" s="31"/>
    </row>
    <row r="809" spans="1:13" ht="15" customHeight="1" x14ac:dyDescent="0.25">
      <c r="A809" s="148">
        <v>46309</v>
      </c>
      <c r="B809" s="7" t="str">
        <f>INDEX(Réference!A:A,MATCH('Suivi reception'!C809,Réference!F:F,0))</f>
        <v>GRAADE</v>
      </c>
      <c r="C809" s="27">
        <v>410140008</v>
      </c>
      <c r="D809" s="20" t="str">
        <f>INDEX(Réference!G:G,MATCH('Suivi reception'!C809,Réference!F:F,0))</f>
        <v>Hachis façon parmentier</v>
      </c>
      <c r="E809" s="28"/>
      <c r="F809" s="29"/>
      <c r="G809" s="30"/>
      <c r="H809" s="31">
        <v>1</v>
      </c>
      <c r="I809" s="28" t="s">
        <v>518</v>
      </c>
      <c r="J809" s="32">
        <v>924</v>
      </c>
      <c r="K809" s="33">
        <f t="shared" si="249"/>
        <v>924</v>
      </c>
      <c r="L809" s="32"/>
      <c r="M809" s="31"/>
    </row>
    <row r="810" spans="1:13" ht="15" customHeight="1" x14ac:dyDescent="0.25">
      <c r="A810" s="148">
        <v>46309</v>
      </c>
      <c r="B810" s="7" t="str">
        <f>INDEX(Réference!A:A,MATCH('Suivi reception'!C810,Réference!F:F,0))</f>
        <v>D0.01</v>
      </c>
      <c r="C810" s="27" t="s">
        <v>171</v>
      </c>
      <c r="D810" s="20" t="str">
        <f>INDEX(Réference!G:G,MATCH('Suivi reception'!C810,Réference!F:F,0))</f>
        <v>Dahl de lentilles aux aubergines</v>
      </c>
      <c r="E810" s="28" t="s">
        <v>12</v>
      </c>
      <c r="F810" s="29"/>
      <c r="G810" s="30">
        <v>46710</v>
      </c>
      <c r="H810" s="31">
        <v>1</v>
      </c>
      <c r="I810" s="28" t="s">
        <v>518</v>
      </c>
      <c r="J810" s="32">
        <v>672</v>
      </c>
      <c r="K810" s="33">
        <f t="shared" si="249"/>
        <v>672</v>
      </c>
      <c r="L810" s="32">
        <v>8</v>
      </c>
      <c r="M810" s="31"/>
    </row>
    <row r="811" spans="1:13" ht="15" customHeight="1" x14ac:dyDescent="0.25">
      <c r="A811" s="148">
        <v>46309</v>
      </c>
      <c r="B811" s="7" t="str">
        <f>INDEX(Réference!A:A,MATCH('Suivi reception'!C811,Réference!F:F,0))</f>
        <v>A0.17</v>
      </c>
      <c r="C811" s="27" t="s">
        <v>22</v>
      </c>
      <c r="D811" s="20" t="str">
        <f>INDEX(Réference!G:G,MATCH('Suivi reception'!C811,Réference!F:F,0))</f>
        <v xml:space="preserve"> Bouchées Végétales</v>
      </c>
      <c r="E811" s="28" t="s">
        <v>12</v>
      </c>
      <c r="F811" s="29"/>
      <c r="G811" s="30"/>
      <c r="H811" s="31">
        <v>8</v>
      </c>
      <c r="I811" s="28" t="s">
        <v>518</v>
      </c>
      <c r="J811" s="32">
        <v>672</v>
      </c>
      <c r="K811" s="33">
        <f t="shared" si="249"/>
        <v>5376</v>
      </c>
      <c r="L811" s="32">
        <v>8</v>
      </c>
      <c r="M811" s="31"/>
    </row>
    <row r="812" spans="1:13" ht="15" customHeight="1" x14ac:dyDescent="0.25">
      <c r="A812" s="148">
        <v>46309</v>
      </c>
      <c r="B812" s="7" t="str">
        <f>INDEX(Réference!A:A,MATCH('Suivi reception'!C812,Réference!F:F,0))</f>
        <v>B0.15</v>
      </c>
      <c r="C812" s="27" t="s">
        <v>496</v>
      </c>
      <c r="D812" s="20" t="str">
        <f>INDEX(Réference!G:G,MATCH('Suivi reception'!C812,Réference!F:F,0))</f>
        <v>Couscous au poulet et merguez</v>
      </c>
      <c r="E812" s="28" t="s">
        <v>12</v>
      </c>
      <c r="F812" s="29"/>
      <c r="G812" s="30"/>
      <c r="H812" s="31">
        <v>14</v>
      </c>
      <c r="I812" s="28" t="s">
        <v>518</v>
      </c>
      <c r="J812" s="32">
        <v>672</v>
      </c>
      <c r="K812" s="33">
        <f t="shared" si="249"/>
        <v>9408</v>
      </c>
      <c r="L812" s="32">
        <v>8</v>
      </c>
      <c r="M812" s="31"/>
    </row>
    <row r="813" spans="1:13" ht="15" customHeight="1" x14ac:dyDescent="0.25">
      <c r="A813" s="148"/>
      <c r="B813" s="7" t="e">
        <f>INDEX(Réference!A:A,MATCH('Suivi reception'!C813,Réference!F:F,0))</f>
        <v>#N/A</v>
      </c>
      <c r="C813" s="27"/>
      <c r="D813" s="20" t="e">
        <f>INDEX(Réference!G:G,MATCH('Suivi reception'!C813,Réference!F:F,0))</f>
        <v>#N/A</v>
      </c>
      <c r="E813" s="28"/>
      <c r="F813" s="29"/>
      <c r="G813" s="30"/>
      <c r="H813" s="31"/>
      <c r="I813" s="28"/>
      <c r="J813" s="32"/>
      <c r="K813" s="33" t="str">
        <f t="shared" si="249"/>
        <v/>
      </c>
      <c r="L813" s="32"/>
      <c r="M813" s="31"/>
    </row>
    <row r="814" spans="1:13" ht="15" customHeight="1" x14ac:dyDescent="0.25">
      <c r="A814" s="148"/>
      <c r="B814" s="7" t="e">
        <f>INDEX(Réference!A:A,MATCH('Suivi reception'!C814,Réference!F:F,0))</f>
        <v>#N/A</v>
      </c>
      <c r="C814" s="27"/>
      <c r="D814" s="20" t="e">
        <f>INDEX(Réference!G:G,MATCH('Suivi reception'!C814,Réference!F:F,0))</f>
        <v>#N/A</v>
      </c>
      <c r="E814" s="28"/>
      <c r="F814" s="29"/>
      <c r="G814" s="30"/>
      <c r="H814" s="31"/>
      <c r="I814" s="28"/>
      <c r="J814" s="32"/>
      <c r="K814" s="33" t="str">
        <f t="shared" si="249"/>
        <v/>
      </c>
      <c r="L814" s="32"/>
      <c r="M814" s="31"/>
    </row>
    <row r="815" spans="1:13" ht="15" customHeight="1" x14ac:dyDescent="0.25">
      <c r="A815" s="148"/>
      <c r="B815" s="7" t="e">
        <f>INDEX(Réference!A:A,MATCH('Suivi reception'!C815,Réference!F:F,0))</f>
        <v>#N/A</v>
      </c>
      <c r="C815" s="27"/>
      <c r="D815" s="20" t="e">
        <f>INDEX(Réference!G:G,MATCH('Suivi reception'!C815,Réference!F:F,0))</f>
        <v>#N/A</v>
      </c>
      <c r="E815" s="28"/>
      <c r="F815" s="29"/>
      <c r="G815" s="30"/>
      <c r="H815" s="31"/>
      <c r="I815" s="28"/>
      <c r="J815" s="32"/>
      <c r="K815" s="33" t="str">
        <f t="shared" si="249"/>
        <v/>
      </c>
      <c r="L815" s="32"/>
      <c r="M815" s="31"/>
    </row>
    <row r="816" spans="1:13" ht="15" customHeight="1" x14ac:dyDescent="0.25">
      <c r="A816" s="148"/>
      <c r="B816" s="7" t="e">
        <f>INDEX(Réference!A:A,MATCH('Suivi reception'!C816,Réference!F:F,0))</f>
        <v>#N/A</v>
      </c>
      <c r="C816" s="27"/>
      <c r="D816" s="20" t="e">
        <f>INDEX(Réference!G:G,MATCH('Suivi reception'!C816,Réference!F:F,0))</f>
        <v>#N/A</v>
      </c>
      <c r="E816" s="28"/>
      <c r="F816" s="29"/>
      <c r="G816" s="30"/>
      <c r="H816" s="31"/>
      <c r="I816" s="28"/>
      <c r="J816" s="32"/>
      <c r="K816" s="33" t="str">
        <f t="shared" si="249"/>
        <v/>
      </c>
      <c r="L816" s="32"/>
      <c r="M816" s="31"/>
    </row>
    <row r="817" spans="1:13" ht="15" customHeight="1" x14ac:dyDescent="0.25">
      <c r="A817" s="148"/>
      <c r="B817" s="7" t="e">
        <f>INDEX(Réference!A:A,MATCH('Suivi reception'!C817,Réference!F:F,0))</f>
        <v>#N/A</v>
      </c>
      <c r="C817" s="27"/>
      <c r="D817" s="20" t="e">
        <f>INDEX(Réference!G:G,MATCH('Suivi reception'!C817,Réference!F:F,0))</f>
        <v>#N/A</v>
      </c>
      <c r="E817" s="28"/>
      <c r="F817" s="29"/>
      <c r="G817" s="30"/>
      <c r="H817" s="31"/>
      <c r="I817" s="28"/>
      <c r="J817" s="32"/>
      <c r="K817" s="33" t="str">
        <f t="shared" si="249"/>
        <v/>
      </c>
      <c r="L817" s="32"/>
      <c r="M817" s="31"/>
    </row>
    <row r="818" spans="1:13" ht="15" customHeight="1" x14ac:dyDescent="0.25">
      <c r="A818" s="148"/>
      <c r="B818" s="7" t="e">
        <f>INDEX(Réference!A:A,MATCH('Suivi reception'!C818,Réference!F:F,0))</f>
        <v>#N/A</v>
      </c>
      <c r="C818" s="27"/>
      <c r="D818" s="20" t="e">
        <f>INDEX(Réference!G:G,MATCH('Suivi reception'!C818,Réference!F:F,0))</f>
        <v>#N/A</v>
      </c>
      <c r="E818" s="28"/>
      <c r="F818" s="29"/>
      <c r="G818" s="30"/>
      <c r="H818" s="31"/>
      <c r="I818" s="28"/>
      <c r="J818" s="32"/>
      <c r="K818" s="33" t="str">
        <f t="shared" si="249"/>
        <v/>
      </c>
      <c r="L818" s="32"/>
      <c r="M818" s="31"/>
    </row>
    <row r="819" spans="1:13" ht="15" customHeight="1" x14ac:dyDescent="0.25">
      <c r="A819" s="148"/>
      <c r="B819" s="7" t="e">
        <f>INDEX(Réference!A:A,MATCH('Suivi reception'!C819,Réference!F:F,0))</f>
        <v>#N/A</v>
      </c>
      <c r="C819" s="27"/>
      <c r="D819" s="20" t="e">
        <f>INDEX(Réference!G:G,MATCH('Suivi reception'!C819,Réference!F:F,0))</f>
        <v>#N/A</v>
      </c>
      <c r="E819" s="28"/>
      <c r="F819" s="29"/>
      <c r="G819" s="30"/>
      <c r="H819" s="31"/>
      <c r="I819" s="28"/>
      <c r="J819" s="32"/>
      <c r="K819" s="33" t="str">
        <f t="shared" si="249"/>
        <v/>
      </c>
      <c r="L819" s="32"/>
      <c r="M819" s="31"/>
    </row>
    <row r="820" spans="1:13" ht="15" customHeight="1" x14ac:dyDescent="0.25">
      <c r="A820" s="148"/>
      <c r="B820" s="7" t="e">
        <f>INDEX(Réference!A:A,MATCH('Suivi reception'!C820,Réference!F:F,0))</f>
        <v>#N/A</v>
      </c>
      <c r="C820" s="27"/>
      <c r="D820" s="20" t="e">
        <f>INDEX(Réference!G:G,MATCH('Suivi reception'!C820,Réference!F:F,0))</f>
        <v>#N/A</v>
      </c>
      <c r="E820" s="28"/>
      <c r="F820" s="29"/>
      <c r="G820" s="30"/>
      <c r="H820" s="31"/>
      <c r="I820" s="28"/>
      <c r="J820" s="32"/>
      <c r="K820" s="33" t="str">
        <f t="shared" si="249"/>
        <v/>
      </c>
      <c r="L820" s="32"/>
      <c r="M820" s="31"/>
    </row>
    <row r="821" spans="1:13" ht="15" customHeight="1" x14ac:dyDescent="0.25">
      <c r="A821" s="148"/>
      <c r="B821" s="7" t="e">
        <f>INDEX(Réference!A:A,MATCH('Suivi reception'!C821,Réference!F:F,0))</f>
        <v>#N/A</v>
      </c>
      <c r="C821" s="27"/>
      <c r="D821" s="20" t="e">
        <f>INDEX(Réference!G:G,MATCH('Suivi reception'!C821,Réference!F:F,0))</f>
        <v>#N/A</v>
      </c>
      <c r="E821" s="28"/>
      <c r="F821" s="29"/>
      <c r="G821" s="30"/>
      <c r="H821" s="31"/>
      <c r="I821" s="28"/>
      <c r="J821" s="32"/>
      <c r="K821" s="33" t="str">
        <f t="shared" si="249"/>
        <v/>
      </c>
      <c r="L821" s="32"/>
      <c r="M821" s="31"/>
    </row>
    <row r="822" spans="1:13" ht="15" customHeight="1" x14ac:dyDescent="0.25">
      <c r="A822" s="148"/>
      <c r="B822" s="7" t="e">
        <f>INDEX(Réference!A:A,MATCH('Suivi reception'!C822,Réference!F:F,0))</f>
        <v>#N/A</v>
      </c>
      <c r="C822" s="27"/>
      <c r="D822" s="20" t="e">
        <f>INDEX(Réference!G:G,MATCH('Suivi reception'!C822,Réference!F:F,0))</f>
        <v>#N/A</v>
      </c>
      <c r="E822" s="28"/>
      <c r="F822" s="29"/>
      <c r="G822" s="30"/>
      <c r="H822" s="31"/>
      <c r="I822" s="28"/>
      <c r="J822" s="32"/>
      <c r="K822" s="33" t="str">
        <f t="shared" si="249"/>
        <v/>
      </c>
      <c r="L822" s="32"/>
      <c r="M822" s="31"/>
    </row>
    <row r="823" spans="1:13" ht="15" customHeight="1" x14ac:dyDescent="0.25">
      <c r="A823" s="148"/>
      <c r="B823" s="7" t="e">
        <f>INDEX(Réference!A:A,MATCH('Suivi reception'!C823,Réference!F:F,0))</f>
        <v>#N/A</v>
      </c>
      <c r="C823" s="27"/>
      <c r="D823" s="20" t="e">
        <f>INDEX(Réference!G:G,MATCH('Suivi reception'!C823,Réference!F:F,0))</f>
        <v>#N/A</v>
      </c>
      <c r="E823" s="28"/>
      <c r="F823" s="29"/>
      <c r="G823" s="30"/>
      <c r="H823" s="31"/>
      <c r="I823" s="28"/>
      <c r="J823" s="32"/>
      <c r="K823" s="33" t="str">
        <f t="shared" si="249"/>
        <v/>
      </c>
      <c r="L823" s="32"/>
      <c r="M823" s="31"/>
    </row>
    <row r="824" spans="1:13" ht="15" customHeight="1" x14ac:dyDescent="0.25">
      <c r="A824" s="148"/>
      <c r="B824" s="7" t="e">
        <f>INDEX(Réference!A:A,MATCH('Suivi reception'!C824,Réference!F:F,0))</f>
        <v>#N/A</v>
      </c>
      <c r="C824" s="27"/>
      <c r="D824" s="20" t="e">
        <f>INDEX(Réference!G:G,MATCH('Suivi reception'!C824,Réference!F:F,0))</f>
        <v>#N/A</v>
      </c>
      <c r="E824" s="28"/>
      <c r="F824" s="29"/>
      <c r="G824" s="30"/>
      <c r="H824" s="31"/>
      <c r="I824" s="28"/>
      <c r="J824" s="32"/>
      <c r="K824" s="33" t="str">
        <f t="shared" si="249"/>
        <v/>
      </c>
      <c r="L824" s="32"/>
      <c r="M824" s="31"/>
    </row>
    <row r="825" spans="1:13" ht="15" customHeight="1" x14ac:dyDescent="0.25">
      <c r="A825" s="148"/>
      <c r="B825" s="7" t="e">
        <f>INDEX(Réference!A:A,MATCH('Suivi reception'!C825,Réference!F:F,0))</f>
        <v>#N/A</v>
      </c>
      <c r="C825" s="27"/>
      <c r="D825" s="20" t="e">
        <f>INDEX(Réference!G:G,MATCH('Suivi reception'!C825,Réference!F:F,0))</f>
        <v>#N/A</v>
      </c>
      <c r="E825" s="28"/>
      <c r="F825" s="29"/>
      <c r="G825" s="30"/>
      <c r="H825" s="31"/>
      <c r="I825" s="28"/>
      <c r="J825" s="32"/>
      <c r="K825" s="33" t="str">
        <f t="shared" si="249"/>
        <v/>
      </c>
      <c r="L825" s="32"/>
      <c r="M825" s="31"/>
    </row>
    <row r="826" spans="1:13" ht="15" customHeight="1" x14ac:dyDescent="0.25">
      <c r="A826" s="148"/>
      <c r="B826" s="7" t="e">
        <f>INDEX(Réference!A:A,MATCH('Suivi reception'!C826,Réference!F:F,0))</f>
        <v>#N/A</v>
      </c>
      <c r="C826" s="27"/>
      <c r="D826" s="20" t="e">
        <f>INDEX(Réference!G:G,MATCH('Suivi reception'!C826,Réference!F:F,0))</f>
        <v>#N/A</v>
      </c>
      <c r="E826" s="28"/>
      <c r="F826" s="29"/>
      <c r="G826" s="30"/>
      <c r="H826" s="31"/>
      <c r="I826" s="28"/>
      <c r="J826" s="32"/>
      <c r="K826" s="33" t="str">
        <f t="shared" si="249"/>
        <v/>
      </c>
      <c r="L826" s="32"/>
      <c r="M826" s="31"/>
    </row>
    <row r="827" spans="1:13" ht="15" customHeight="1" x14ac:dyDescent="0.25">
      <c r="A827" s="148"/>
      <c r="B827" s="7" t="e">
        <f>INDEX(Réference!A:A,MATCH('Suivi reception'!C827,Réference!F:F,0))</f>
        <v>#N/A</v>
      </c>
      <c r="C827" s="27"/>
      <c r="D827" s="20" t="e">
        <f>INDEX(Réference!G:G,MATCH('Suivi reception'!C827,Réference!F:F,0))</f>
        <v>#N/A</v>
      </c>
      <c r="E827" s="28"/>
      <c r="F827" s="29"/>
      <c r="G827" s="30"/>
      <c r="H827" s="31"/>
      <c r="I827" s="28"/>
      <c r="J827" s="32"/>
      <c r="K827" s="33" t="str">
        <f t="shared" si="249"/>
        <v/>
      </c>
      <c r="L827" s="32"/>
      <c r="M827" s="31"/>
    </row>
    <row r="828" spans="1:13" ht="15" customHeight="1" x14ac:dyDescent="0.25">
      <c r="A828" s="148"/>
      <c r="B828" s="7" t="e">
        <f>INDEX(Réference!A:A,MATCH('Suivi reception'!C828,Réference!F:F,0))</f>
        <v>#N/A</v>
      </c>
      <c r="C828" s="27"/>
      <c r="D828" s="20" t="e">
        <f>INDEX(Réference!G:G,MATCH('Suivi reception'!C828,Réference!F:F,0))</f>
        <v>#N/A</v>
      </c>
      <c r="E828" s="28"/>
      <c r="F828" s="29"/>
      <c r="G828" s="30"/>
      <c r="H828" s="31"/>
      <c r="I828" s="28"/>
      <c r="J828" s="32"/>
      <c r="K828" s="33" t="str">
        <f t="shared" si="249"/>
        <v/>
      </c>
      <c r="L828" s="32"/>
      <c r="M828" s="31"/>
    </row>
    <row r="829" spans="1:13" ht="15" customHeight="1" x14ac:dyDescent="0.25">
      <c r="A829" s="148"/>
      <c r="B829" s="7" t="e">
        <f>INDEX(Réference!A:A,MATCH('Suivi reception'!C829,Réference!F:F,0))</f>
        <v>#N/A</v>
      </c>
      <c r="C829" s="27"/>
      <c r="D829" s="20" t="e">
        <f>INDEX(Réference!G:G,MATCH('Suivi reception'!C829,Réference!F:F,0))</f>
        <v>#N/A</v>
      </c>
      <c r="E829" s="28"/>
      <c r="F829" s="29"/>
      <c r="G829" s="30"/>
      <c r="H829" s="31"/>
      <c r="I829" s="28"/>
      <c r="J829" s="32"/>
      <c r="K829" s="33" t="str">
        <f t="shared" si="249"/>
        <v/>
      </c>
      <c r="L829" s="32"/>
      <c r="M829" s="31"/>
    </row>
    <row r="830" spans="1:13" ht="15" customHeight="1" x14ac:dyDescent="0.25">
      <c r="A830" s="148"/>
      <c r="B830" s="7" t="e">
        <f>INDEX(Réference!A:A,MATCH('Suivi reception'!C830,Réference!F:F,0))</f>
        <v>#N/A</v>
      </c>
      <c r="C830" s="27"/>
      <c r="D830" s="20" t="e">
        <f>INDEX(Réference!G:G,MATCH('Suivi reception'!C830,Réference!F:F,0))</f>
        <v>#N/A</v>
      </c>
      <c r="E830" s="28"/>
      <c r="F830" s="29"/>
      <c r="G830" s="30"/>
      <c r="H830" s="31"/>
      <c r="I830" s="28"/>
      <c r="J830" s="32"/>
      <c r="K830" s="33" t="str">
        <f t="shared" si="249"/>
        <v/>
      </c>
      <c r="L830" s="32"/>
      <c r="M830" s="31"/>
    </row>
    <row r="831" spans="1:13" ht="15" customHeight="1" x14ac:dyDescent="0.25">
      <c r="A831" s="148"/>
      <c r="B831" s="7" t="e">
        <f>INDEX(Réference!A:A,MATCH('Suivi reception'!C831,Réference!F:F,0))</f>
        <v>#N/A</v>
      </c>
      <c r="C831" s="27"/>
      <c r="D831" s="20" t="e">
        <f>INDEX(Réference!G:G,MATCH('Suivi reception'!C831,Réference!F:F,0))</f>
        <v>#N/A</v>
      </c>
      <c r="E831" s="28"/>
      <c r="F831" s="29"/>
      <c r="G831" s="30"/>
      <c r="H831" s="31"/>
      <c r="I831" s="28"/>
      <c r="J831" s="32"/>
      <c r="K831" s="33" t="str">
        <f t="shared" si="249"/>
        <v/>
      </c>
      <c r="L831" s="32"/>
      <c r="M831" s="31"/>
    </row>
    <row r="832" spans="1:13" ht="15" customHeight="1" x14ac:dyDescent="0.25">
      <c r="A832" s="148"/>
      <c r="B832" s="7" t="e">
        <f>INDEX(Réference!A:A,MATCH('Suivi reception'!C832,Réference!F:F,0))</f>
        <v>#N/A</v>
      </c>
      <c r="C832" s="27"/>
      <c r="D832" s="20" t="e">
        <f>INDEX(Réference!G:G,MATCH('Suivi reception'!C832,Réference!F:F,0))</f>
        <v>#N/A</v>
      </c>
      <c r="E832" s="28"/>
      <c r="F832" s="29"/>
      <c r="G832" s="30"/>
      <c r="H832" s="31"/>
      <c r="I832" s="28"/>
      <c r="J832" s="32"/>
      <c r="K832" s="33" t="str">
        <f t="shared" si="249"/>
        <v/>
      </c>
      <c r="L832" s="32"/>
      <c r="M832" s="31"/>
    </row>
    <row r="833" spans="1:13" ht="15" customHeight="1" x14ac:dyDescent="0.25">
      <c r="A833" s="148"/>
      <c r="B833" s="7" t="e">
        <f>INDEX(Réference!A:A,MATCH('Suivi reception'!C833,Réference!F:F,0))</f>
        <v>#N/A</v>
      </c>
      <c r="C833" s="27"/>
      <c r="D833" s="20" t="e">
        <f>INDEX(Réference!G:G,MATCH('Suivi reception'!C833,Réference!F:F,0))</f>
        <v>#N/A</v>
      </c>
      <c r="E833" s="28"/>
      <c r="F833" s="29"/>
      <c r="G833" s="30"/>
      <c r="H833" s="31"/>
      <c r="I833" s="28"/>
      <c r="J833" s="32"/>
      <c r="K833" s="33" t="str">
        <f t="shared" si="249"/>
        <v/>
      </c>
      <c r="L833" s="32"/>
      <c r="M833" s="31"/>
    </row>
    <row r="834" spans="1:13" ht="15" customHeight="1" x14ac:dyDescent="0.25">
      <c r="A834" s="148"/>
      <c r="B834" s="7" t="e">
        <f>INDEX(Réference!A:A,MATCH('Suivi reception'!C834,Réference!F:F,0))</f>
        <v>#N/A</v>
      </c>
      <c r="C834" s="27"/>
      <c r="D834" s="20" t="e">
        <f>INDEX(Réference!G:G,MATCH('Suivi reception'!C834,Réference!F:F,0))</f>
        <v>#N/A</v>
      </c>
      <c r="E834" s="28"/>
      <c r="F834" s="29"/>
      <c r="G834" s="30"/>
      <c r="H834" s="31"/>
      <c r="I834" s="28"/>
      <c r="J834" s="32"/>
      <c r="K834" s="33" t="str">
        <f t="shared" si="249"/>
        <v/>
      </c>
      <c r="L834" s="32"/>
      <c r="M834" s="31"/>
    </row>
    <row r="835" spans="1:13" ht="15" customHeight="1" x14ac:dyDescent="0.25">
      <c r="A835" s="148"/>
      <c r="B835" s="7" t="e">
        <f>INDEX(Réference!A:A,MATCH('Suivi reception'!C835,Réference!F:F,0))</f>
        <v>#N/A</v>
      </c>
      <c r="C835" s="27"/>
      <c r="D835" s="20" t="e">
        <f>INDEX(Réference!G:G,MATCH('Suivi reception'!C835,Réference!F:F,0))</f>
        <v>#N/A</v>
      </c>
      <c r="E835" s="28"/>
      <c r="F835" s="29"/>
      <c r="G835" s="30"/>
      <c r="H835" s="31"/>
      <c r="I835" s="28"/>
      <c r="J835" s="32"/>
      <c r="K835" s="33" t="str">
        <f t="shared" si="249"/>
        <v/>
      </c>
      <c r="L835" s="32"/>
      <c r="M835" s="31"/>
    </row>
    <row r="836" spans="1:13" ht="15" customHeight="1" x14ac:dyDescent="0.25">
      <c r="A836" s="148"/>
      <c r="B836" s="7" t="e">
        <f>INDEX(Réference!A:A,MATCH('Suivi reception'!C836,Réference!F:F,0))</f>
        <v>#N/A</v>
      </c>
      <c r="C836" s="27"/>
      <c r="D836" s="20" t="e">
        <f>INDEX(Réference!G:G,MATCH('Suivi reception'!C836,Réference!F:F,0))</f>
        <v>#N/A</v>
      </c>
      <c r="E836" s="28"/>
      <c r="F836" s="29"/>
      <c r="G836" s="30"/>
      <c r="H836" s="31"/>
      <c r="I836" s="28"/>
      <c r="J836" s="32"/>
      <c r="K836" s="33" t="str">
        <f t="shared" si="249"/>
        <v/>
      </c>
      <c r="L836" s="32"/>
      <c r="M836" s="31"/>
    </row>
    <row r="837" spans="1:13" ht="15" customHeight="1" x14ac:dyDescent="0.25">
      <c r="A837" s="148"/>
      <c r="B837" s="7" t="e">
        <f>INDEX(Réference!A:A,MATCH('Suivi reception'!C837,Réference!F:F,0))</f>
        <v>#N/A</v>
      </c>
      <c r="C837" s="27"/>
      <c r="D837" s="20" t="e">
        <f>INDEX(Réference!G:G,MATCH('Suivi reception'!C837,Réference!F:F,0))</f>
        <v>#N/A</v>
      </c>
      <c r="E837" s="28"/>
      <c r="F837" s="29"/>
      <c r="G837" s="30"/>
      <c r="H837" s="31"/>
      <c r="I837" s="28"/>
      <c r="J837" s="32"/>
      <c r="K837" s="33" t="str">
        <f t="shared" si="249"/>
        <v/>
      </c>
      <c r="L837" s="32"/>
      <c r="M837" s="31"/>
    </row>
    <row r="838" spans="1:13" ht="15" customHeight="1" x14ac:dyDescent="0.25">
      <c r="A838" s="148"/>
      <c r="B838" s="7" t="e">
        <f>INDEX(Réference!A:A,MATCH('Suivi reception'!C838,Réference!F:F,0))</f>
        <v>#N/A</v>
      </c>
      <c r="C838" s="27"/>
      <c r="D838" s="20" t="e">
        <f>INDEX(Réference!G:G,MATCH('Suivi reception'!C838,Réference!F:F,0))</f>
        <v>#N/A</v>
      </c>
      <c r="E838" s="28"/>
      <c r="F838" s="29"/>
      <c r="G838" s="30"/>
      <c r="H838" s="31"/>
      <c r="I838" s="28"/>
      <c r="J838" s="32"/>
      <c r="K838" s="33" t="str">
        <f t="shared" ref="K838:K901" si="256">IF(ISBLANK(H838),"",H838*J838)</f>
        <v/>
      </c>
      <c r="L838" s="32"/>
      <c r="M838" s="31"/>
    </row>
    <row r="839" spans="1:13" ht="15" customHeight="1" x14ac:dyDescent="0.25">
      <c r="A839" s="148"/>
      <c r="B839" s="7" t="e">
        <f>INDEX(Réference!A:A,MATCH('Suivi reception'!C839,Réference!F:F,0))</f>
        <v>#N/A</v>
      </c>
      <c r="C839" s="27"/>
      <c r="D839" s="20" t="e">
        <f>INDEX(Réference!G:G,MATCH('Suivi reception'!C839,Réference!F:F,0))</f>
        <v>#N/A</v>
      </c>
      <c r="E839" s="28"/>
      <c r="F839" s="29"/>
      <c r="G839" s="30"/>
      <c r="H839" s="31"/>
      <c r="I839" s="28"/>
      <c r="J839" s="32"/>
      <c r="K839" s="33" t="str">
        <f t="shared" si="256"/>
        <v/>
      </c>
      <c r="L839" s="32"/>
      <c r="M839" s="31"/>
    </row>
    <row r="840" spans="1:13" ht="15" customHeight="1" x14ac:dyDescent="0.25">
      <c r="A840" s="148"/>
      <c r="B840" s="7" t="e">
        <f>INDEX(Réference!A:A,MATCH('Suivi reception'!C840,Réference!F:F,0))</f>
        <v>#N/A</v>
      </c>
      <c r="C840" s="27"/>
      <c r="D840" s="20" t="e">
        <f>INDEX(Réference!G:G,MATCH('Suivi reception'!C840,Réference!F:F,0))</f>
        <v>#N/A</v>
      </c>
      <c r="E840" s="28"/>
      <c r="F840" s="29"/>
      <c r="G840" s="30"/>
      <c r="H840" s="31"/>
      <c r="I840" s="28"/>
      <c r="J840" s="32"/>
      <c r="K840" s="33" t="str">
        <f t="shared" si="256"/>
        <v/>
      </c>
      <c r="L840" s="32"/>
      <c r="M840" s="31"/>
    </row>
    <row r="841" spans="1:13" ht="15" customHeight="1" x14ac:dyDescent="0.25">
      <c r="A841" s="148"/>
      <c r="B841" s="7" t="e">
        <f>INDEX(Réference!A:A,MATCH('Suivi reception'!C841,Réference!F:F,0))</f>
        <v>#N/A</v>
      </c>
      <c r="C841" s="27"/>
      <c r="D841" s="20" t="e">
        <f>INDEX(Réference!G:G,MATCH('Suivi reception'!C841,Réference!F:F,0))</f>
        <v>#N/A</v>
      </c>
      <c r="E841" s="28"/>
      <c r="F841" s="29"/>
      <c r="G841" s="30"/>
      <c r="H841" s="31"/>
      <c r="I841" s="28"/>
      <c r="J841" s="32"/>
      <c r="K841" s="33" t="str">
        <f t="shared" si="256"/>
        <v/>
      </c>
      <c r="L841" s="32"/>
      <c r="M841" s="31"/>
    </row>
    <row r="842" spans="1:13" ht="15" customHeight="1" x14ac:dyDescent="0.25">
      <c r="A842" s="148"/>
      <c r="B842" s="7" t="e">
        <f>INDEX(Réference!A:A,MATCH('Suivi reception'!C842,Réference!F:F,0))</f>
        <v>#N/A</v>
      </c>
      <c r="C842" s="27"/>
      <c r="D842" s="20" t="e">
        <f>INDEX(Réference!G:G,MATCH('Suivi reception'!C842,Réference!F:F,0))</f>
        <v>#N/A</v>
      </c>
      <c r="E842" s="28"/>
      <c r="F842" s="29"/>
      <c r="G842" s="30"/>
      <c r="H842" s="31"/>
      <c r="I842" s="28"/>
      <c r="J842" s="32"/>
      <c r="K842" s="33" t="str">
        <f t="shared" si="256"/>
        <v/>
      </c>
      <c r="L842" s="32"/>
      <c r="M842" s="31"/>
    </row>
    <row r="843" spans="1:13" ht="15" customHeight="1" x14ac:dyDescent="0.25">
      <c r="A843" s="148"/>
      <c r="B843" s="7" t="e">
        <f>INDEX(Réference!A:A,MATCH('Suivi reception'!C843,Réference!F:F,0))</f>
        <v>#N/A</v>
      </c>
      <c r="C843" s="27"/>
      <c r="D843" s="20" t="e">
        <f>INDEX(Réference!G:G,MATCH('Suivi reception'!C843,Réference!F:F,0))</f>
        <v>#N/A</v>
      </c>
      <c r="E843" s="28"/>
      <c r="F843" s="29"/>
      <c r="G843" s="30"/>
      <c r="H843" s="31"/>
      <c r="I843" s="28"/>
      <c r="J843" s="32"/>
      <c r="K843" s="33" t="str">
        <f t="shared" si="256"/>
        <v/>
      </c>
      <c r="L843" s="32"/>
      <c r="M843" s="31"/>
    </row>
    <row r="844" spans="1:13" ht="15" customHeight="1" x14ac:dyDescent="0.25">
      <c r="A844" s="148"/>
      <c r="B844" s="7" t="e">
        <f>INDEX(Réference!A:A,MATCH('Suivi reception'!C844,Réference!F:F,0))</f>
        <v>#N/A</v>
      </c>
      <c r="C844" s="27"/>
      <c r="D844" s="20" t="e">
        <f>INDEX(Réference!G:G,MATCH('Suivi reception'!C844,Réference!F:F,0))</f>
        <v>#N/A</v>
      </c>
      <c r="E844" s="28"/>
      <c r="F844" s="29"/>
      <c r="G844" s="30"/>
      <c r="H844" s="31"/>
      <c r="I844" s="28"/>
      <c r="J844" s="32"/>
      <c r="K844" s="33" t="str">
        <f t="shared" si="256"/>
        <v/>
      </c>
      <c r="L844" s="32"/>
      <c r="M844" s="31"/>
    </row>
    <row r="845" spans="1:13" ht="15" customHeight="1" x14ac:dyDescent="0.25">
      <c r="A845" s="148"/>
      <c r="B845" s="7" t="e">
        <f>INDEX(Réference!A:A,MATCH('Suivi reception'!C845,Réference!F:F,0))</f>
        <v>#N/A</v>
      </c>
      <c r="C845" s="27"/>
      <c r="D845" s="20" t="e">
        <f>INDEX(Réference!G:G,MATCH('Suivi reception'!C845,Réference!F:F,0))</f>
        <v>#N/A</v>
      </c>
      <c r="E845" s="28"/>
      <c r="F845" s="29"/>
      <c r="G845" s="30"/>
      <c r="H845" s="31"/>
      <c r="I845" s="28"/>
      <c r="J845" s="32"/>
      <c r="K845" s="33" t="str">
        <f t="shared" si="256"/>
        <v/>
      </c>
      <c r="L845" s="32"/>
      <c r="M845" s="31"/>
    </row>
    <row r="846" spans="1:13" ht="15" customHeight="1" x14ac:dyDescent="0.25">
      <c r="A846" s="148"/>
      <c r="B846" s="7" t="e">
        <f>INDEX(Réference!A:A,MATCH('Suivi reception'!C846,Réference!F:F,0))</f>
        <v>#N/A</v>
      </c>
      <c r="C846" s="27"/>
      <c r="D846" s="20" t="e">
        <f>INDEX(Réference!G:G,MATCH('Suivi reception'!C846,Réference!F:F,0))</f>
        <v>#N/A</v>
      </c>
      <c r="E846" s="28"/>
      <c r="F846" s="29"/>
      <c r="G846" s="30"/>
      <c r="H846" s="31"/>
      <c r="I846" s="28"/>
      <c r="J846" s="32"/>
      <c r="K846" s="33" t="str">
        <f t="shared" si="256"/>
        <v/>
      </c>
      <c r="L846" s="32"/>
      <c r="M846" s="31"/>
    </row>
    <row r="847" spans="1:13" ht="15" customHeight="1" x14ac:dyDescent="0.25">
      <c r="A847" s="148"/>
      <c r="B847" s="7" t="e">
        <f>INDEX(Réference!A:A,MATCH('Suivi reception'!C847,Réference!F:F,0))</f>
        <v>#N/A</v>
      </c>
      <c r="C847" s="27"/>
      <c r="D847" s="20" t="e">
        <f>INDEX(Réference!G:G,MATCH('Suivi reception'!C847,Réference!F:F,0))</f>
        <v>#N/A</v>
      </c>
      <c r="E847" s="28"/>
      <c r="F847" s="29"/>
      <c r="G847" s="30"/>
      <c r="H847" s="31"/>
      <c r="I847" s="28"/>
      <c r="J847" s="32"/>
      <c r="K847" s="33" t="str">
        <f t="shared" si="256"/>
        <v/>
      </c>
      <c r="L847" s="32"/>
      <c r="M847" s="31"/>
    </row>
    <row r="848" spans="1:13" ht="15" customHeight="1" x14ac:dyDescent="0.25">
      <c r="A848" s="148"/>
      <c r="B848" s="7" t="e">
        <f>INDEX(Réference!A:A,MATCH('Suivi reception'!C848,Réference!F:F,0))</f>
        <v>#N/A</v>
      </c>
      <c r="C848" s="27"/>
      <c r="D848" s="20" t="e">
        <f>INDEX(Réference!G:G,MATCH('Suivi reception'!C848,Réference!F:F,0))</f>
        <v>#N/A</v>
      </c>
      <c r="E848" s="28"/>
      <c r="F848" s="29"/>
      <c r="G848" s="30"/>
      <c r="H848" s="31"/>
      <c r="I848" s="28"/>
      <c r="J848" s="32"/>
      <c r="K848" s="33" t="str">
        <f t="shared" si="256"/>
        <v/>
      </c>
      <c r="L848" s="32"/>
      <c r="M848" s="31"/>
    </row>
    <row r="849" spans="1:13" ht="15" customHeight="1" x14ac:dyDescent="0.25">
      <c r="A849" s="148"/>
      <c r="B849" s="7" t="e">
        <f>INDEX(Réference!A:A,MATCH('Suivi reception'!C849,Réference!F:F,0))</f>
        <v>#N/A</v>
      </c>
      <c r="C849" s="27"/>
      <c r="D849" s="20" t="e">
        <f>INDEX(Réference!G:G,MATCH('Suivi reception'!C849,Réference!F:F,0))</f>
        <v>#N/A</v>
      </c>
      <c r="E849" s="28"/>
      <c r="F849" s="29"/>
      <c r="G849" s="30"/>
      <c r="H849" s="31"/>
      <c r="I849" s="28"/>
      <c r="J849" s="32"/>
      <c r="K849" s="33" t="str">
        <f t="shared" si="256"/>
        <v/>
      </c>
      <c r="L849" s="32"/>
      <c r="M849" s="31"/>
    </row>
    <row r="850" spans="1:13" ht="15" customHeight="1" x14ac:dyDescent="0.25">
      <c r="A850" s="148"/>
      <c r="B850" s="7" t="e">
        <f>INDEX(Réference!A:A,MATCH('Suivi reception'!C850,Réference!F:F,0))</f>
        <v>#N/A</v>
      </c>
      <c r="C850" s="27"/>
      <c r="D850" s="20" t="e">
        <f>INDEX(Réference!G:G,MATCH('Suivi reception'!C850,Réference!F:F,0))</f>
        <v>#N/A</v>
      </c>
      <c r="E850" s="28"/>
      <c r="F850" s="29"/>
      <c r="G850" s="30"/>
      <c r="H850" s="31"/>
      <c r="I850" s="28"/>
      <c r="J850" s="32"/>
      <c r="K850" s="33" t="str">
        <f t="shared" si="256"/>
        <v/>
      </c>
      <c r="L850" s="32"/>
      <c r="M850" s="31"/>
    </row>
    <row r="851" spans="1:13" ht="15" customHeight="1" x14ac:dyDescent="0.25">
      <c r="A851" s="148"/>
      <c r="B851" s="7" t="e">
        <f>INDEX(Réference!A:A,MATCH('Suivi reception'!C851,Réference!F:F,0))</f>
        <v>#N/A</v>
      </c>
      <c r="C851" s="27"/>
      <c r="D851" s="20" t="e">
        <f>INDEX(Réference!G:G,MATCH('Suivi reception'!C851,Réference!F:F,0))</f>
        <v>#N/A</v>
      </c>
      <c r="E851" s="28"/>
      <c r="F851" s="29"/>
      <c r="G851" s="30"/>
      <c r="H851" s="31"/>
      <c r="I851" s="28"/>
      <c r="J851" s="32"/>
      <c r="K851" s="33" t="str">
        <f t="shared" si="256"/>
        <v/>
      </c>
      <c r="L851" s="32"/>
      <c r="M851" s="31"/>
    </row>
    <row r="852" spans="1:13" ht="15" customHeight="1" x14ac:dyDescent="0.25">
      <c r="A852" s="148"/>
      <c r="B852" s="7" t="e">
        <f>INDEX(Réference!A:A,MATCH('Suivi reception'!C852,Réference!F:F,0))</f>
        <v>#N/A</v>
      </c>
      <c r="C852" s="27"/>
      <c r="D852" s="20" t="e">
        <f>INDEX(Réference!G:G,MATCH('Suivi reception'!C852,Réference!F:F,0))</f>
        <v>#N/A</v>
      </c>
      <c r="E852" s="28"/>
      <c r="F852" s="29"/>
      <c r="G852" s="30"/>
      <c r="H852" s="31"/>
      <c r="I852" s="28"/>
      <c r="J852" s="32"/>
      <c r="K852" s="33" t="str">
        <f t="shared" si="256"/>
        <v/>
      </c>
      <c r="L852" s="32"/>
      <c r="M852" s="31"/>
    </row>
    <row r="853" spans="1:13" ht="15" customHeight="1" x14ac:dyDescent="0.25">
      <c r="A853" s="148"/>
      <c r="B853" s="7" t="e">
        <f>INDEX(Réference!A:A,MATCH('Suivi reception'!C853,Réference!F:F,0))</f>
        <v>#N/A</v>
      </c>
      <c r="C853" s="27"/>
      <c r="D853" s="20" t="e">
        <f>INDEX(Réference!G:G,MATCH('Suivi reception'!C853,Réference!F:F,0))</f>
        <v>#N/A</v>
      </c>
      <c r="E853" s="28"/>
      <c r="F853" s="29"/>
      <c r="G853" s="30"/>
      <c r="H853" s="31"/>
      <c r="I853" s="28"/>
      <c r="J853" s="32"/>
      <c r="K853" s="33" t="str">
        <f t="shared" si="256"/>
        <v/>
      </c>
      <c r="L853" s="32"/>
      <c r="M853" s="31"/>
    </row>
    <row r="854" spans="1:13" ht="15" customHeight="1" x14ac:dyDescent="0.25">
      <c r="A854" s="148"/>
      <c r="B854" s="7" t="e">
        <f>INDEX(Réference!A:A,MATCH('Suivi reception'!C854,Réference!F:F,0))</f>
        <v>#N/A</v>
      </c>
      <c r="C854" s="27"/>
      <c r="D854" s="20" t="e">
        <f>INDEX(Réference!G:G,MATCH('Suivi reception'!C854,Réference!F:F,0))</f>
        <v>#N/A</v>
      </c>
      <c r="E854" s="28"/>
      <c r="F854" s="29"/>
      <c r="G854" s="30"/>
      <c r="H854" s="31"/>
      <c r="I854" s="28"/>
      <c r="J854" s="32"/>
      <c r="K854" s="33" t="str">
        <f t="shared" si="256"/>
        <v/>
      </c>
      <c r="L854" s="32"/>
      <c r="M854" s="31"/>
    </row>
    <row r="855" spans="1:13" ht="15" customHeight="1" x14ac:dyDescent="0.25">
      <c r="A855" s="148"/>
      <c r="B855" s="7" t="e">
        <f>INDEX(Réference!A:A,MATCH('Suivi reception'!C855,Réference!F:F,0))</f>
        <v>#N/A</v>
      </c>
      <c r="C855" s="27"/>
      <c r="D855" s="20" t="e">
        <f>INDEX(Réference!G:G,MATCH('Suivi reception'!C855,Réference!F:F,0))</f>
        <v>#N/A</v>
      </c>
      <c r="E855" s="28"/>
      <c r="F855" s="29"/>
      <c r="G855" s="30"/>
      <c r="H855" s="31"/>
      <c r="I855" s="28"/>
      <c r="J855" s="32"/>
      <c r="K855" s="33" t="str">
        <f t="shared" si="256"/>
        <v/>
      </c>
      <c r="L855" s="32"/>
      <c r="M855" s="31"/>
    </row>
    <row r="856" spans="1:13" ht="15" customHeight="1" x14ac:dyDescent="0.25">
      <c r="A856" s="148"/>
      <c r="B856" s="7" t="e">
        <f>INDEX(Réference!A:A,MATCH('Suivi reception'!C856,Réference!F:F,0))</f>
        <v>#N/A</v>
      </c>
      <c r="C856" s="27"/>
      <c r="D856" s="20" t="e">
        <f>INDEX(Réference!G:G,MATCH('Suivi reception'!C856,Réference!F:F,0))</f>
        <v>#N/A</v>
      </c>
      <c r="E856" s="28"/>
      <c r="F856" s="29"/>
      <c r="G856" s="30"/>
      <c r="H856" s="31"/>
      <c r="I856" s="28"/>
      <c r="J856" s="32"/>
      <c r="K856" s="33" t="str">
        <f t="shared" si="256"/>
        <v/>
      </c>
      <c r="L856" s="32"/>
      <c r="M856" s="31"/>
    </row>
    <row r="857" spans="1:13" ht="15" customHeight="1" x14ac:dyDescent="0.25">
      <c r="A857" s="148"/>
      <c r="B857" s="7" t="e">
        <f>INDEX(Réference!A:A,MATCH('Suivi reception'!C857,Réference!F:F,0))</f>
        <v>#N/A</v>
      </c>
      <c r="C857" s="27"/>
      <c r="D857" s="20" t="e">
        <f>INDEX(Réference!G:G,MATCH('Suivi reception'!C857,Réference!F:F,0))</f>
        <v>#N/A</v>
      </c>
      <c r="E857" s="28"/>
      <c r="F857" s="29"/>
      <c r="G857" s="30"/>
      <c r="H857" s="31"/>
      <c r="I857" s="28"/>
      <c r="J857" s="32"/>
      <c r="K857" s="33" t="str">
        <f t="shared" si="256"/>
        <v/>
      </c>
      <c r="L857" s="32"/>
      <c r="M857" s="31"/>
    </row>
    <row r="858" spans="1:13" ht="15" customHeight="1" x14ac:dyDescent="0.25">
      <c r="A858" s="148"/>
      <c r="B858" s="7" t="e">
        <f>INDEX(Réference!A:A,MATCH('Suivi reception'!C858,Réference!F:F,0))</f>
        <v>#N/A</v>
      </c>
      <c r="C858" s="27"/>
      <c r="D858" s="20" t="e">
        <f>INDEX(Réference!G:G,MATCH('Suivi reception'!C858,Réference!F:F,0))</f>
        <v>#N/A</v>
      </c>
      <c r="E858" s="28"/>
      <c r="F858" s="29"/>
      <c r="G858" s="30"/>
      <c r="H858" s="31"/>
      <c r="I858" s="28"/>
      <c r="J858" s="32"/>
      <c r="K858" s="33" t="str">
        <f t="shared" si="256"/>
        <v/>
      </c>
      <c r="L858" s="32"/>
      <c r="M858" s="31"/>
    </row>
    <row r="859" spans="1:13" ht="15" customHeight="1" x14ac:dyDescent="0.25">
      <c r="A859" s="148"/>
      <c r="B859" s="7" t="e">
        <f>INDEX(Réference!A:A,MATCH('Suivi reception'!C859,Réference!F:F,0))</f>
        <v>#N/A</v>
      </c>
      <c r="C859" s="27"/>
      <c r="D859" s="20" t="e">
        <f>INDEX(Réference!G:G,MATCH('Suivi reception'!C859,Réference!F:F,0))</f>
        <v>#N/A</v>
      </c>
      <c r="E859" s="28"/>
      <c r="F859" s="29"/>
      <c r="G859" s="30"/>
      <c r="H859" s="31"/>
      <c r="I859" s="28"/>
      <c r="J859" s="32"/>
      <c r="K859" s="33" t="str">
        <f t="shared" si="256"/>
        <v/>
      </c>
      <c r="L859" s="32"/>
      <c r="M859" s="31"/>
    </row>
    <row r="860" spans="1:13" ht="15" customHeight="1" x14ac:dyDescent="0.25">
      <c r="A860" s="148"/>
      <c r="B860" s="7" t="e">
        <f>INDEX(Réference!A:A,MATCH('Suivi reception'!C860,Réference!F:F,0))</f>
        <v>#N/A</v>
      </c>
      <c r="C860" s="27"/>
      <c r="D860" s="20" t="e">
        <f>INDEX(Réference!G:G,MATCH('Suivi reception'!C860,Réference!F:F,0))</f>
        <v>#N/A</v>
      </c>
      <c r="E860" s="28"/>
      <c r="F860" s="29"/>
      <c r="G860" s="30"/>
      <c r="H860" s="31"/>
      <c r="I860" s="28"/>
      <c r="J860" s="32"/>
      <c r="K860" s="33" t="str">
        <f t="shared" si="256"/>
        <v/>
      </c>
      <c r="L860" s="32"/>
      <c r="M860" s="31"/>
    </row>
    <row r="861" spans="1:13" ht="15" customHeight="1" x14ac:dyDescent="0.25">
      <c r="A861" s="148"/>
      <c r="B861" s="7" t="e">
        <f>INDEX(Réference!A:A,MATCH('Suivi reception'!C861,Réference!F:F,0))</f>
        <v>#N/A</v>
      </c>
      <c r="C861" s="27"/>
      <c r="D861" s="20" t="e">
        <f>INDEX(Réference!G:G,MATCH('Suivi reception'!C861,Réference!F:F,0))</f>
        <v>#N/A</v>
      </c>
      <c r="E861" s="28"/>
      <c r="F861" s="29"/>
      <c r="G861" s="30"/>
      <c r="H861" s="31"/>
      <c r="I861" s="28"/>
      <c r="J861" s="32"/>
      <c r="K861" s="33" t="str">
        <f t="shared" si="256"/>
        <v/>
      </c>
      <c r="L861" s="32"/>
      <c r="M861" s="31"/>
    </row>
    <row r="862" spans="1:13" ht="15" customHeight="1" x14ac:dyDescent="0.25">
      <c r="A862" s="148"/>
      <c r="B862" s="7" t="e">
        <f>INDEX(Réference!A:A,MATCH('Suivi reception'!C862,Réference!F:F,0))</f>
        <v>#N/A</v>
      </c>
      <c r="C862" s="27"/>
      <c r="D862" s="20" t="e">
        <f>INDEX(Réference!G:G,MATCH('Suivi reception'!C862,Réference!F:F,0))</f>
        <v>#N/A</v>
      </c>
      <c r="E862" s="28"/>
      <c r="F862" s="29"/>
      <c r="G862" s="30"/>
      <c r="H862" s="31"/>
      <c r="I862" s="28"/>
      <c r="J862" s="32"/>
      <c r="K862" s="33" t="str">
        <f t="shared" si="256"/>
        <v/>
      </c>
      <c r="L862" s="32"/>
      <c r="M862" s="31"/>
    </row>
    <row r="863" spans="1:13" ht="15" customHeight="1" x14ac:dyDescent="0.25">
      <c r="A863" s="148"/>
      <c r="B863" s="7" t="e">
        <f>INDEX(Réference!A:A,MATCH('Suivi reception'!C863,Réference!F:F,0))</f>
        <v>#N/A</v>
      </c>
      <c r="C863" s="27"/>
      <c r="D863" s="20" t="e">
        <f>INDEX(Réference!G:G,MATCH('Suivi reception'!C863,Réference!F:F,0))</f>
        <v>#N/A</v>
      </c>
      <c r="E863" s="28"/>
      <c r="F863" s="29"/>
      <c r="G863" s="30"/>
      <c r="H863" s="31"/>
      <c r="I863" s="28"/>
      <c r="J863" s="32"/>
      <c r="K863" s="33" t="str">
        <f t="shared" si="256"/>
        <v/>
      </c>
      <c r="L863" s="32"/>
      <c r="M863" s="31"/>
    </row>
    <row r="864" spans="1:13" ht="15" customHeight="1" x14ac:dyDescent="0.25">
      <c r="A864" s="148"/>
      <c r="B864" s="7" t="e">
        <f>INDEX(Réference!A:A,MATCH('Suivi reception'!C864,Réference!F:F,0))</f>
        <v>#N/A</v>
      </c>
      <c r="C864" s="27"/>
      <c r="D864" s="20" t="e">
        <f>INDEX(Réference!G:G,MATCH('Suivi reception'!C864,Réference!F:F,0))</f>
        <v>#N/A</v>
      </c>
      <c r="E864" s="28"/>
      <c r="F864" s="29"/>
      <c r="G864" s="30"/>
      <c r="H864" s="31"/>
      <c r="I864" s="28"/>
      <c r="J864" s="32"/>
      <c r="K864" s="33" t="str">
        <f t="shared" si="256"/>
        <v/>
      </c>
      <c r="L864" s="32"/>
      <c r="M864" s="31"/>
    </row>
    <row r="865" spans="1:13" ht="15" customHeight="1" x14ac:dyDescent="0.25">
      <c r="A865" s="148"/>
      <c r="B865" s="7" t="e">
        <f>INDEX(Réference!A:A,MATCH('Suivi reception'!C865,Réference!F:F,0))</f>
        <v>#N/A</v>
      </c>
      <c r="C865" s="27"/>
      <c r="D865" s="20" t="e">
        <f>INDEX(Réference!G:G,MATCH('Suivi reception'!C865,Réference!F:F,0))</f>
        <v>#N/A</v>
      </c>
      <c r="E865" s="28"/>
      <c r="F865" s="29"/>
      <c r="G865" s="30"/>
      <c r="H865" s="31"/>
      <c r="I865" s="28"/>
      <c r="J865" s="32"/>
      <c r="K865" s="33" t="str">
        <f t="shared" si="256"/>
        <v/>
      </c>
      <c r="L865" s="32"/>
      <c r="M865" s="31"/>
    </row>
    <row r="866" spans="1:13" ht="15" customHeight="1" x14ac:dyDescent="0.25">
      <c r="A866" s="148"/>
      <c r="B866" s="7" t="e">
        <f>INDEX(Réference!A:A,MATCH('Suivi reception'!C866,Réference!F:F,0))</f>
        <v>#N/A</v>
      </c>
      <c r="C866" s="27"/>
      <c r="D866" s="20" t="e">
        <f>INDEX(Réference!G:G,MATCH('Suivi reception'!C866,Réference!F:F,0))</f>
        <v>#N/A</v>
      </c>
      <c r="E866" s="28"/>
      <c r="F866" s="29"/>
      <c r="G866" s="30"/>
      <c r="H866" s="31"/>
      <c r="I866" s="28"/>
      <c r="J866" s="32"/>
      <c r="K866" s="33" t="str">
        <f t="shared" si="256"/>
        <v/>
      </c>
      <c r="L866" s="32"/>
      <c r="M866" s="31"/>
    </row>
    <row r="867" spans="1:13" ht="15" customHeight="1" x14ac:dyDescent="0.25">
      <c r="A867" s="148"/>
      <c r="B867" s="7" t="e">
        <f>INDEX(Réference!A:A,MATCH('Suivi reception'!C867,Réference!F:F,0))</f>
        <v>#N/A</v>
      </c>
      <c r="C867" s="27"/>
      <c r="D867" s="20" t="e">
        <f>INDEX(Réference!G:G,MATCH('Suivi reception'!C867,Réference!F:F,0))</f>
        <v>#N/A</v>
      </c>
      <c r="E867" s="28"/>
      <c r="F867" s="29"/>
      <c r="G867" s="30"/>
      <c r="H867" s="31"/>
      <c r="I867" s="28"/>
      <c r="J867" s="32"/>
      <c r="K867" s="33" t="str">
        <f t="shared" si="256"/>
        <v/>
      </c>
      <c r="L867" s="32"/>
      <c r="M867" s="31"/>
    </row>
    <row r="868" spans="1:13" ht="15" customHeight="1" x14ac:dyDescent="0.25">
      <c r="A868" s="148"/>
      <c r="B868" s="7" t="e">
        <f>INDEX(Réference!A:A,MATCH('Suivi reception'!C868,Réference!F:F,0))</f>
        <v>#N/A</v>
      </c>
      <c r="C868" s="27"/>
      <c r="D868" s="20" t="e">
        <f>INDEX(Réference!G:G,MATCH('Suivi reception'!C868,Réference!F:F,0))</f>
        <v>#N/A</v>
      </c>
      <c r="E868" s="28"/>
      <c r="F868" s="29"/>
      <c r="G868" s="30"/>
      <c r="H868" s="31"/>
      <c r="I868" s="28"/>
      <c r="J868" s="32"/>
      <c r="K868" s="33" t="str">
        <f t="shared" si="256"/>
        <v/>
      </c>
      <c r="L868" s="32"/>
      <c r="M868" s="31"/>
    </row>
    <row r="869" spans="1:13" ht="15" customHeight="1" x14ac:dyDescent="0.25">
      <c r="A869" s="148"/>
      <c r="B869" s="7" t="e">
        <f>INDEX(Réference!A:A,MATCH('Suivi reception'!C869,Réference!F:F,0))</f>
        <v>#N/A</v>
      </c>
      <c r="C869" s="27"/>
      <c r="D869" s="20" t="e">
        <f>INDEX(Réference!G:G,MATCH('Suivi reception'!C869,Réference!F:F,0))</f>
        <v>#N/A</v>
      </c>
      <c r="E869" s="28"/>
      <c r="F869" s="29"/>
      <c r="G869" s="30"/>
      <c r="H869" s="31"/>
      <c r="I869" s="28"/>
      <c r="J869" s="32"/>
      <c r="K869" s="33" t="str">
        <f t="shared" si="256"/>
        <v/>
      </c>
      <c r="L869" s="32"/>
      <c r="M869" s="31"/>
    </row>
    <row r="870" spans="1:13" ht="15" customHeight="1" x14ac:dyDescent="0.25">
      <c r="A870" s="148"/>
      <c r="B870" s="7" t="e">
        <f>INDEX(Réference!A:A,MATCH('Suivi reception'!C870,Réference!F:F,0))</f>
        <v>#N/A</v>
      </c>
      <c r="C870" s="27"/>
      <c r="D870" s="20" t="e">
        <f>INDEX(Réference!G:G,MATCH('Suivi reception'!C870,Réference!F:F,0))</f>
        <v>#N/A</v>
      </c>
      <c r="E870" s="28"/>
      <c r="F870" s="29"/>
      <c r="G870" s="30"/>
      <c r="H870" s="31"/>
      <c r="I870" s="28"/>
      <c r="J870" s="32"/>
      <c r="K870" s="33" t="str">
        <f t="shared" si="256"/>
        <v/>
      </c>
      <c r="L870" s="32"/>
      <c r="M870" s="31"/>
    </row>
    <row r="871" spans="1:13" ht="15" customHeight="1" x14ac:dyDescent="0.25">
      <c r="A871" s="148"/>
      <c r="B871" s="7" t="e">
        <f>INDEX(Réference!A:A,MATCH('Suivi reception'!C871,Réference!F:F,0))</f>
        <v>#N/A</v>
      </c>
      <c r="C871" s="27"/>
      <c r="D871" s="20" t="e">
        <f>INDEX(Réference!G:G,MATCH('Suivi reception'!C871,Réference!F:F,0))</f>
        <v>#N/A</v>
      </c>
      <c r="E871" s="28"/>
      <c r="F871" s="29"/>
      <c r="G871" s="30"/>
      <c r="H871" s="31"/>
      <c r="I871" s="28"/>
      <c r="J871" s="32"/>
      <c r="K871" s="33" t="str">
        <f t="shared" si="256"/>
        <v/>
      </c>
      <c r="L871" s="32"/>
      <c r="M871" s="31"/>
    </row>
    <row r="872" spans="1:13" ht="15" customHeight="1" x14ac:dyDescent="0.25">
      <c r="A872" s="148"/>
      <c r="B872" s="7" t="e">
        <f>INDEX(Réference!A:A,MATCH('Suivi reception'!C872,Réference!F:F,0))</f>
        <v>#N/A</v>
      </c>
      <c r="C872" s="27"/>
      <c r="D872" s="20" t="e">
        <f>INDEX(Réference!G:G,MATCH('Suivi reception'!C872,Réference!F:F,0))</f>
        <v>#N/A</v>
      </c>
      <c r="E872" s="28"/>
      <c r="F872" s="29"/>
      <c r="G872" s="30"/>
      <c r="H872" s="31"/>
      <c r="I872" s="28"/>
      <c r="J872" s="32"/>
      <c r="K872" s="33" t="str">
        <f t="shared" si="256"/>
        <v/>
      </c>
      <c r="L872" s="32"/>
      <c r="M872" s="31"/>
    </row>
    <row r="873" spans="1:13" ht="15" customHeight="1" x14ac:dyDescent="0.25">
      <c r="A873" s="148"/>
      <c r="B873" s="7" t="e">
        <f>INDEX(Réference!A:A,MATCH('Suivi reception'!C873,Réference!F:F,0))</f>
        <v>#N/A</v>
      </c>
      <c r="C873" s="27"/>
      <c r="D873" s="20" t="e">
        <f>INDEX(Réference!G:G,MATCH('Suivi reception'!C873,Réference!F:F,0))</f>
        <v>#N/A</v>
      </c>
      <c r="E873" s="28"/>
      <c r="F873" s="29"/>
      <c r="G873" s="30"/>
      <c r="H873" s="31"/>
      <c r="I873" s="28"/>
      <c r="J873" s="32"/>
      <c r="K873" s="33" t="str">
        <f t="shared" si="256"/>
        <v/>
      </c>
      <c r="L873" s="32"/>
      <c r="M873" s="31"/>
    </row>
    <row r="874" spans="1:13" ht="15" customHeight="1" x14ac:dyDescent="0.25">
      <c r="A874" s="148"/>
      <c r="B874" s="7" t="e">
        <f>INDEX(Réference!A:A,MATCH('Suivi reception'!C874,Réference!F:F,0))</f>
        <v>#N/A</v>
      </c>
      <c r="C874" s="27"/>
      <c r="D874" s="20" t="e">
        <f>INDEX(Réference!G:G,MATCH('Suivi reception'!C874,Réference!F:F,0))</f>
        <v>#N/A</v>
      </c>
      <c r="E874" s="28"/>
      <c r="F874" s="29"/>
      <c r="G874" s="30"/>
      <c r="H874" s="31"/>
      <c r="I874" s="28"/>
      <c r="J874" s="32"/>
      <c r="K874" s="33" t="str">
        <f t="shared" si="256"/>
        <v/>
      </c>
      <c r="L874" s="32"/>
      <c r="M874" s="31"/>
    </row>
    <row r="875" spans="1:13" ht="15" customHeight="1" x14ac:dyDescent="0.25">
      <c r="A875" s="148"/>
      <c r="B875" s="7" t="e">
        <f>INDEX(Réference!A:A,MATCH('Suivi reception'!C875,Réference!F:F,0))</f>
        <v>#N/A</v>
      </c>
      <c r="C875" s="27"/>
      <c r="D875" s="20" t="e">
        <f>INDEX(Réference!G:G,MATCH('Suivi reception'!C875,Réference!F:F,0))</f>
        <v>#N/A</v>
      </c>
      <c r="E875" s="28"/>
      <c r="F875" s="29"/>
      <c r="G875" s="30"/>
      <c r="H875" s="31"/>
      <c r="I875" s="28"/>
      <c r="J875" s="32"/>
      <c r="K875" s="33" t="str">
        <f t="shared" si="256"/>
        <v/>
      </c>
      <c r="L875" s="32"/>
      <c r="M875" s="31"/>
    </row>
    <row r="876" spans="1:13" ht="15" customHeight="1" x14ac:dyDescent="0.25">
      <c r="A876" s="148"/>
      <c r="B876" s="7" t="e">
        <f>INDEX(Réference!A:A,MATCH('Suivi reception'!C876,Réference!F:F,0))</f>
        <v>#N/A</v>
      </c>
      <c r="C876" s="27"/>
      <c r="D876" s="20" t="e">
        <f>INDEX(Réference!G:G,MATCH('Suivi reception'!C876,Réference!F:F,0))</f>
        <v>#N/A</v>
      </c>
      <c r="E876" s="28"/>
      <c r="F876" s="29"/>
      <c r="G876" s="30"/>
      <c r="H876" s="31"/>
      <c r="I876" s="28"/>
      <c r="J876" s="32"/>
      <c r="K876" s="33" t="str">
        <f t="shared" si="256"/>
        <v/>
      </c>
      <c r="L876" s="32"/>
      <c r="M876" s="31"/>
    </row>
    <row r="877" spans="1:13" ht="15" customHeight="1" x14ac:dyDescent="0.25">
      <c r="A877" s="148"/>
      <c r="B877" s="7" t="e">
        <f>INDEX(Réference!A:A,MATCH('Suivi reception'!C877,Réference!F:F,0))</f>
        <v>#N/A</v>
      </c>
      <c r="C877" s="27"/>
      <c r="D877" s="20" t="e">
        <f>INDEX(Réference!G:G,MATCH('Suivi reception'!C877,Réference!F:F,0))</f>
        <v>#N/A</v>
      </c>
      <c r="E877" s="28"/>
      <c r="F877" s="29"/>
      <c r="G877" s="30"/>
      <c r="H877" s="31"/>
      <c r="I877" s="28"/>
      <c r="J877" s="32"/>
      <c r="K877" s="33" t="str">
        <f t="shared" si="256"/>
        <v/>
      </c>
      <c r="L877" s="32"/>
      <c r="M877" s="31"/>
    </row>
    <row r="878" spans="1:13" ht="15" customHeight="1" x14ac:dyDescent="0.25">
      <c r="A878" s="148"/>
      <c r="B878" s="7" t="e">
        <f>INDEX(Réference!A:A,MATCH('Suivi reception'!C878,Réference!F:F,0))</f>
        <v>#N/A</v>
      </c>
      <c r="C878" s="27"/>
      <c r="D878" s="20" t="e">
        <f>INDEX(Réference!G:G,MATCH('Suivi reception'!C878,Réference!F:F,0))</f>
        <v>#N/A</v>
      </c>
      <c r="E878" s="28"/>
      <c r="F878" s="29"/>
      <c r="G878" s="30"/>
      <c r="H878" s="31"/>
      <c r="I878" s="28"/>
      <c r="J878" s="32"/>
      <c r="K878" s="33" t="str">
        <f t="shared" si="256"/>
        <v/>
      </c>
      <c r="L878" s="32"/>
      <c r="M878" s="31"/>
    </row>
    <row r="879" spans="1:13" ht="15" customHeight="1" x14ac:dyDescent="0.25">
      <c r="A879" s="148"/>
      <c r="B879" s="7" t="e">
        <f>INDEX(Réference!A:A,MATCH('Suivi reception'!C879,Réference!F:F,0))</f>
        <v>#N/A</v>
      </c>
      <c r="C879" s="27"/>
      <c r="D879" s="20" t="e">
        <f>INDEX(Réference!G:G,MATCH('Suivi reception'!C879,Réference!F:F,0))</f>
        <v>#N/A</v>
      </c>
      <c r="E879" s="28"/>
      <c r="F879" s="29"/>
      <c r="G879" s="30"/>
      <c r="H879" s="31"/>
      <c r="I879" s="28"/>
      <c r="J879" s="32"/>
      <c r="K879" s="33" t="str">
        <f t="shared" si="256"/>
        <v/>
      </c>
      <c r="L879" s="32"/>
      <c r="M879" s="31"/>
    </row>
    <row r="880" spans="1:13" ht="15" customHeight="1" x14ac:dyDescent="0.25">
      <c r="A880" s="148"/>
      <c r="B880" s="7" t="e">
        <f>INDEX(Réference!A:A,MATCH('Suivi reception'!C880,Réference!F:F,0))</f>
        <v>#N/A</v>
      </c>
      <c r="C880" s="27"/>
      <c r="D880" s="20" t="e">
        <f>INDEX(Réference!G:G,MATCH('Suivi reception'!C880,Réference!F:F,0))</f>
        <v>#N/A</v>
      </c>
      <c r="E880" s="28"/>
      <c r="F880" s="29"/>
      <c r="G880" s="30"/>
      <c r="H880" s="31"/>
      <c r="I880" s="28"/>
      <c r="J880" s="32"/>
      <c r="K880" s="33" t="str">
        <f t="shared" si="256"/>
        <v/>
      </c>
      <c r="L880" s="32"/>
      <c r="M880" s="31"/>
    </row>
    <row r="881" spans="1:13" ht="15" customHeight="1" x14ac:dyDescent="0.25">
      <c r="A881" s="148"/>
      <c r="B881" s="7" t="e">
        <f>INDEX(Réference!A:A,MATCH('Suivi reception'!C881,Réference!F:F,0))</f>
        <v>#N/A</v>
      </c>
      <c r="C881" s="27"/>
      <c r="D881" s="20" t="e">
        <f>INDEX(Réference!G:G,MATCH('Suivi reception'!C881,Réference!F:F,0))</f>
        <v>#N/A</v>
      </c>
      <c r="E881" s="28"/>
      <c r="F881" s="29"/>
      <c r="G881" s="30"/>
      <c r="H881" s="31"/>
      <c r="I881" s="28"/>
      <c r="J881" s="32"/>
      <c r="K881" s="33" t="str">
        <f t="shared" si="256"/>
        <v/>
      </c>
      <c r="L881" s="32"/>
      <c r="M881" s="31"/>
    </row>
    <row r="882" spans="1:13" ht="15" customHeight="1" x14ac:dyDescent="0.25">
      <c r="A882" s="148"/>
      <c r="B882" s="7" t="e">
        <f>INDEX(Réference!A:A,MATCH('Suivi reception'!C882,Réference!F:F,0))</f>
        <v>#N/A</v>
      </c>
      <c r="C882" s="27"/>
      <c r="D882" s="20" t="e">
        <f>INDEX(Réference!G:G,MATCH('Suivi reception'!C882,Réference!F:F,0))</f>
        <v>#N/A</v>
      </c>
      <c r="E882" s="28"/>
      <c r="F882" s="29"/>
      <c r="G882" s="30"/>
      <c r="H882" s="31"/>
      <c r="I882" s="28"/>
      <c r="J882" s="32"/>
      <c r="K882" s="33" t="str">
        <f t="shared" si="256"/>
        <v/>
      </c>
      <c r="L882" s="32"/>
      <c r="M882" s="31"/>
    </row>
    <row r="883" spans="1:13" ht="15" customHeight="1" x14ac:dyDescent="0.25">
      <c r="A883" s="148"/>
      <c r="B883" s="7" t="e">
        <f>INDEX(Réference!A:A,MATCH('Suivi reception'!C883,Réference!F:F,0))</f>
        <v>#N/A</v>
      </c>
      <c r="C883" s="27"/>
      <c r="D883" s="20" t="e">
        <f>INDEX(Réference!G:G,MATCH('Suivi reception'!C883,Réference!F:F,0))</f>
        <v>#N/A</v>
      </c>
      <c r="E883" s="28"/>
      <c r="F883" s="29"/>
      <c r="G883" s="30"/>
      <c r="H883" s="31"/>
      <c r="I883" s="28"/>
      <c r="J883" s="32"/>
      <c r="K883" s="33" t="str">
        <f t="shared" si="256"/>
        <v/>
      </c>
      <c r="L883" s="32"/>
      <c r="M883" s="31"/>
    </row>
    <row r="884" spans="1:13" ht="15" customHeight="1" x14ac:dyDescent="0.25">
      <c r="A884" s="148"/>
      <c r="B884" s="7" t="e">
        <f>INDEX(Réference!A:A,MATCH('Suivi reception'!C884,Réference!F:F,0))</f>
        <v>#N/A</v>
      </c>
      <c r="C884" s="27"/>
      <c r="D884" s="20" t="e">
        <f>INDEX(Réference!G:G,MATCH('Suivi reception'!C884,Réference!F:F,0))</f>
        <v>#N/A</v>
      </c>
      <c r="E884" s="28"/>
      <c r="F884" s="29"/>
      <c r="G884" s="30"/>
      <c r="H884" s="31"/>
      <c r="I884" s="28"/>
      <c r="J884" s="32"/>
      <c r="K884" s="33" t="str">
        <f t="shared" si="256"/>
        <v/>
      </c>
      <c r="L884" s="32"/>
      <c r="M884" s="31"/>
    </row>
    <row r="885" spans="1:13" ht="15" customHeight="1" x14ac:dyDescent="0.25">
      <c r="A885" s="148"/>
      <c r="B885" s="7" t="e">
        <f>INDEX(Réference!A:A,MATCH('Suivi reception'!C885,Réference!F:F,0))</f>
        <v>#N/A</v>
      </c>
      <c r="C885" s="27"/>
      <c r="D885" s="20" t="e">
        <f>INDEX(Réference!G:G,MATCH('Suivi reception'!C885,Réference!F:F,0))</f>
        <v>#N/A</v>
      </c>
      <c r="E885" s="28"/>
      <c r="F885" s="29"/>
      <c r="G885" s="30"/>
      <c r="H885" s="31"/>
      <c r="I885" s="28"/>
      <c r="J885" s="32"/>
      <c r="K885" s="33" t="str">
        <f t="shared" si="256"/>
        <v/>
      </c>
      <c r="L885" s="32"/>
      <c r="M885" s="31"/>
    </row>
    <row r="886" spans="1:13" ht="15" customHeight="1" x14ac:dyDescent="0.25">
      <c r="A886" s="148"/>
      <c r="B886" s="7" t="e">
        <f>INDEX(Réference!A:A,MATCH('Suivi reception'!C886,Réference!F:F,0))</f>
        <v>#N/A</v>
      </c>
      <c r="C886" s="27"/>
      <c r="D886" s="20" t="e">
        <f>INDEX(Réference!G:G,MATCH('Suivi reception'!C886,Réference!F:F,0))</f>
        <v>#N/A</v>
      </c>
      <c r="E886" s="28"/>
      <c r="F886" s="29"/>
      <c r="G886" s="30"/>
      <c r="H886" s="31"/>
      <c r="I886" s="28"/>
      <c r="J886" s="32"/>
      <c r="K886" s="33" t="str">
        <f t="shared" si="256"/>
        <v/>
      </c>
      <c r="L886" s="32"/>
      <c r="M886" s="31"/>
    </row>
    <row r="887" spans="1:13" ht="15" customHeight="1" x14ac:dyDescent="0.25">
      <c r="A887" s="148"/>
      <c r="B887" s="7" t="e">
        <f>INDEX(Réference!A:A,MATCH('Suivi reception'!C887,Réference!F:F,0))</f>
        <v>#N/A</v>
      </c>
      <c r="C887" s="27"/>
      <c r="D887" s="20" t="e">
        <f>INDEX(Réference!G:G,MATCH('Suivi reception'!C887,Réference!F:F,0))</f>
        <v>#N/A</v>
      </c>
      <c r="E887" s="28"/>
      <c r="F887" s="29"/>
      <c r="G887" s="30"/>
      <c r="H887" s="31"/>
      <c r="I887" s="28"/>
      <c r="J887" s="32"/>
      <c r="K887" s="33" t="str">
        <f t="shared" si="256"/>
        <v/>
      </c>
      <c r="L887" s="32"/>
      <c r="M887" s="31"/>
    </row>
    <row r="888" spans="1:13" ht="15" customHeight="1" x14ac:dyDescent="0.25">
      <c r="A888" s="148"/>
      <c r="B888" s="7" t="e">
        <f>INDEX(Réference!A:A,MATCH('Suivi reception'!C888,Réference!F:F,0))</f>
        <v>#N/A</v>
      </c>
      <c r="C888" s="27"/>
      <c r="D888" s="20" t="e">
        <f>INDEX(Réference!G:G,MATCH('Suivi reception'!C888,Réference!F:F,0))</f>
        <v>#N/A</v>
      </c>
      <c r="E888" s="28"/>
      <c r="F888" s="29"/>
      <c r="G888" s="30"/>
      <c r="H888" s="31"/>
      <c r="I888" s="28"/>
      <c r="J888" s="32"/>
      <c r="K888" s="33" t="str">
        <f t="shared" si="256"/>
        <v/>
      </c>
      <c r="L888" s="32"/>
      <c r="M888" s="31"/>
    </row>
    <row r="889" spans="1:13" ht="15" customHeight="1" x14ac:dyDescent="0.25">
      <c r="A889" s="148"/>
      <c r="B889" s="7" t="e">
        <f>INDEX(Réference!A:A,MATCH('Suivi reception'!C889,Réference!F:F,0))</f>
        <v>#N/A</v>
      </c>
      <c r="C889" s="27"/>
      <c r="D889" s="20" t="e">
        <f>INDEX(Réference!G:G,MATCH('Suivi reception'!C889,Réference!F:F,0))</f>
        <v>#N/A</v>
      </c>
      <c r="E889" s="28"/>
      <c r="F889" s="29"/>
      <c r="G889" s="30"/>
      <c r="H889" s="31"/>
      <c r="I889" s="28"/>
      <c r="J889" s="32"/>
      <c r="K889" s="33" t="str">
        <f t="shared" si="256"/>
        <v/>
      </c>
      <c r="L889" s="32"/>
      <c r="M889" s="31"/>
    </row>
    <row r="890" spans="1:13" ht="15" customHeight="1" x14ac:dyDescent="0.25">
      <c r="A890" s="148"/>
      <c r="B890" s="7" t="e">
        <f>INDEX(Réference!A:A,MATCH('Suivi reception'!C890,Réference!F:F,0))</f>
        <v>#N/A</v>
      </c>
      <c r="C890" s="27"/>
      <c r="D890" s="20" t="e">
        <f>INDEX(Réference!G:G,MATCH('Suivi reception'!C890,Réference!F:F,0))</f>
        <v>#N/A</v>
      </c>
      <c r="E890" s="28"/>
      <c r="F890" s="29"/>
      <c r="G890" s="30"/>
      <c r="H890" s="31"/>
      <c r="I890" s="28"/>
      <c r="J890" s="32"/>
      <c r="K890" s="33" t="str">
        <f t="shared" si="256"/>
        <v/>
      </c>
      <c r="L890" s="32"/>
      <c r="M890" s="31"/>
    </row>
    <row r="891" spans="1:13" ht="15" customHeight="1" x14ac:dyDescent="0.25">
      <c r="A891" s="148"/>
      <c r="B891" s="7" t="e">
        <f>INDEX(Réference!A:A,MATCH('Suivi reception'!C891,Réference!F:F,0))</f>
        <v>#N/A</v>
      </c>
      <c r="C891" s="27"/>
      <c r="D891" s="20" t="e">
        <f>INDEX(Réference!G:G,MATCH('Suivi reception'!C891,Réference!F:F,0))</f>
        <v>#N/A</v>
      </c>
      <c r="E891" s="28"/>
      <c r="F891" s="29"/>
      <c r="G891" s="30"/>
      <c r="H891" s="31"/>
      <c r="I891" s="28"/>
      <c r="J891" s="32"/>
      <c r="K891" s="33" t="str">
        <f t="shared" si="256"/>
        <v/>
      </c>
      <c r="L891" s="32"/>
      <c r="M891" s="31"/>
    </row>
    <row r="892" spans="1:13" ht="15" customHeight="1" x14ac:dyDescent="0.25">
      <c r="A892" s="148"/>
      <c r="B892" s="7" t="e">
        <f>INDEX(Réference!A:A,MATCH('Suivi reception'!C892,Réference!F:F,0))</f>
        <v>#N/A</v>
      </c>
      <c r="C892" s="27"/>
      <c r="D892" s="20" t="e">
        <f>INDEX(Réference!G:G,MATCH('Suivi reception'!C892,Réference!F:F,0))</f>
        <v>#N/A</v>
      </c>
      <c r="E892" s="28"/>
      <c r="F892" s="29"/>
      <c r="G892" s="30"/>
      <c r="H892" s="31"/>
      <c r="I892" s="28"/>
      <c r="J892" s="32"/>
      <c r="K892" s="33" t="str">
        <f t="shared" si="256"/>
        <v/>
      </c>
      <c r="L892" s="32"/>
      <c r="M892" s="31"/>
    </row>
    <row r="893" spans="1:13" ht="15" customHeight="1" x14ac:dyDescent="0.25">
      <c r="A893" s="148"/>
      <c r="B893" s="7" t="e">
        <f>INDEX(Réference!A:A,MATCH('Suivi reception'!C893,Réference!F:F,0))</f>
        <v>#N/A</v>
      </c>
      <c r="C893" s="27"/>
      <c r="D893" s="20" t="e">
        <f>INDEX(Réference!G:G,MATCH('Suivi reception'!C893,Réference!F:F,0))</f>
        <v>#N/A</v>
      </c>
      <c r="E893" s="28"/>
      <c r="F893" s="29"/>
      <c r="G893" s="30"/>
      <c r="H893" s="31"/>
      <c r="I893" s="28"/>
      <c r="J893" s="32"/>
      <c r="K893" s="33" t="str">
        <f t="shared" si="256"/>
        <v/>
      </c>
      <c r="L893" s="32"/>
      <c r="M893" s="31"/>
    </row>
    <row r="894" spans="1:13" ht="15" customHeight="1" x14ac:dyDescent="0.25">
      <c r="A894" s="148"/>
      <c r="B894" s="7" t="e">
        <f>INDEX(Réference!A:A,MATCH('Suivi reception'!C894,Réference!F:F,0))</f>
        <v>#N/A</v>
      </c>
      <c r="C894" s="27"/>
      <c r="D894" s="20" t="e">
        <f>INDEX(Réference!G:G,MATCH('Suivi reception'!C894,Réference!F:F,0))</f>
        <v>#N/A</v>
      </c>
      <c r="E894" s="28"/>
      <c r="F894" s="29"/>
      <c r="G894" s="30"/>
      <c r="H894" s="31"/>
      <c r="I894" s="28"/>
      <c r="J894" s="32"/>
      <c r="K894" s="33" t="str">
        <f t="shared" si="256"/>
        <v/>
      </c>
      <c r="L894" s="32"/>
      <c r="M894" s="31"/>
    </row>
    <row r="895" spans="1:13" ht="15" customHeight="1" x14ac:dyDescent="0.25">
      <c r="A895" s="148"/>
      <c r="B895" s="7" t="e">
        <f>INDEX(Réference!A:A,MATCH('Suivi reception'!C895,Réference!F:F,0))</f>
        <v>#N/A</v>
      </c>
      <c r="C895" s="27"/>
      <c r="D895" s="20" t="e">
        <f>INDEX(Réference!G:G,MATCH('Suivi reception'!C895,Réference!F:F,0))</f>
        <v>#N/A</v>
      </c>
      <c r="E895" s="28"/>
      <c r="F895" s="29"/>
      <c r="G895" s="30"/>
      <c r="H895" s="31"/>
      <c r="I895" s="28"/>
      <c r="J895" s="32"/>
      <c r="K895" s="33" t="str">
        <f t="shared" si="256"/>
        <v/>
      </c>
      <c r="L895" s="32"/>
      <c r="M895" s="31"/>
    </row>
    <row r="896" spans="1:13" ht="15" customHeight="1" x14ac:dyDescent="0.25">
      <c r="A896" s="148"/>
      <c r="B896" s="7" t="e">
        <f>INDEX(Réference!A:A,MATCH('Suivi reception'!C896,Réference!F:F,0))</f>
        <v>#N/A</v>
      </c>
      <c r="C896" s="27"/>
      <c r="D896" s="20" t="e">
        <f>INDEX(Réference!G:G,MATCH('Suivi reception'!C896,Réference!F:F,0))</f>
        <v>#N/A</v>
      </c>
      <c r="E896" s="28"/>
      <c r="F896" s="29"/>
      <c r="G896" s="30"/>
      <c r="H896" s="31"/>
      <c r="I896" s="28"/>
      <c r="J896" s="32"/>
      <c r="K896" s="33" t="str">
        <f t="shared" si="256"/>
        <v/>
      </c>
      <c r="L896" s="32"/>
      <c r="M896" s="31"/>
    </row>
    <row r="897" spans="1:13" ht="15" customHeight="1" x14ac:dyDescent="0.25">
      <c r="A897" s="148"/>
      <c r="B897" s="7" t="e">
        <f>INDEX(Réference!A:A,MATCH('Suivi reception'!C897,Réference!F:F,0))</f>
        <v>#N/A</v>
      </c>
      <c r="C897" s="27"/>
      <c r="D897" s="20" t="e">
        <f>INDEX(Réference!G:G,MATCH('Suivi reception'!C897,Réference!F:F,0))</f>
        <v>#N/A</v>
      </c>
      <c r="E897" s="28"/>
      <c r="F897" s="29"/>
      <c r="G897" s="30"/>
      <c r="H897" s="31"/>
      <c r="I897" s="28"/>
      <c r="J897" s="32"/>
      <c r="K897" s="33" t="str">
        <f t="shared" si="256"/>
        <v/>
      </c>
      <c r="L897" s="32"/>
      <c r="M897" s="31"/>
    </row>
    <row r="898" spans="1:13" ht="15" customHeight="1" x14ac:dyDescent="0.25">
      <c r="A898" s="148"/>
      <c r="B898" s="7" t="e">
        <f>INDEX(Réference!A:A,MATCH('Suivi reception'!C898,Réference!F:F,0))</f>
        <v>#N/A</v>
      </c>
      <c r="C898" s="27"/>
      <c r="D898" s="20" t="e">
        <f>INDEX(Réference!G:G,MATCH('Suivi reception'!C898,Réference!F:F,0))</f>
        <v>#N/A</v>
      </c>
      <c r="E898" s="28"/>
      <c r="F898" s="29"/>
      <c r="G898" s="30"/>
      <c r="H898" s="31"/>
      <c r="I898" s="28"/>
      <c r="J898" s="32"/>
      <c r="K898" s="33" t="str">
        <f t="shared" si="256"/>
        <v/>
      </c>
      <c r="L898" s="32"/>
      <c r="M898" s="31"/>
    </row>
    <row r="899" spans="1:13" ht="15" customHeight="1" x14ac:dyDescent="0.25">
      <c r="A899" s="148"/>
      <c r="B899" s="7" t="e">
        <f>INDEX(Réference!A:A,MATCH('Suivi reception'!C899,Réference!F:F,0))</f>
        <v>#N/A</v>
      </c>
      <c r="C899" s="27"/>
      <c r="D899" s="20" t="e">
        <f>INDEX(Réference!G:G,MATCH('Suivi reception'!C899,Réference!F:F,0))</f>
        <v>#N/A</v>
      </c>
      <c r="E899" s="28"/>
      <c r="F899" s="29"/>
      <c r="G899" s="30"/>
      <c r="H899" s="31"/>
      <c r="I899" s="28"/>
      <c r="J899" s="32"/>
      <c r="K899" s="33" t="str">
        <f t="shared" si="256"/>
        <v/>
      </c>
      <c r="L899" s="32"/>
      <c r="M899" s="31"/>
    </row>
    <row r="900" spans="1:13" ht="15" customHeight="1" x14ac:dyDescent="0.25">
      <c r="A900" s="148"/>
      <c r="B900" s="7" t="e">
        <f>INDEX(Réference!A:A,MATCH('Suivi reception'!C900,Réference!F:F,0))</f>
        <v>#N/A</v>
      </c>
      <c r="C900" s="27"/>
      <c r="D900" s="20" t="e">
        <f>INDEX(Réference!G:G,MATCH('Suivi reception'!C900,Réference!F:F,0))</f>
        <v>#N/A</v>
      </c>
      <c r="E900" s="28"/>
      <c r="F900" s="29"/>
      <c r="G900" s="30"/>
      <c r="H900" s="31"/>
      <c r="I900" s="28"/>
      <c r="J900" s="32"/>
      <c r="K900" s="33" t="str">
        <f t="shared" si="256"/>
        <v/>
      </c>
      <c r="L900" s="32"/>
      <c r="M900" s="31"/>
    </row>
    <row r="901" spans="1:13" ht="15" customHeight="1" x14ac:dyDescent="0.25">
      <c r="A901" s="148"/>
      <c r="B901" s="7" t="e">
        <f>INDEX(Réference!A:A,MATCH('Suivi reception'!C901,Réference!F:F,0))</f>
        <v>#N/A</v>
      </c>
      <c r="C901" s="27"/>
      <c r="D901" s="20" t="e">
        <f>INDEX(Réference!G:G,MATCH('Suivi reception'!C901,Réference!F:F,0))</f>
        <v>#N/A</v>
      </c>
      <c r="E901" s="28"/>
      <c r="F901" s="29"/>
      <c r="G901" s="30"/>
      <c r="H901" s="31"/>
      <c r="I901" s="28"/>
      <c r="J901" s="32"/>
      <c r="K901" s="33" t="str">
        <f t="shared" si="256"/>
        <v/>
      </c>
      <c r="L901" s="32"/>
      <c r="M901" s="31"/>
    </row>
    <row r="902" spans="1:13" ht="15" customHeight="1" x14ac:dyDescent="0.25">
      <c r="A902" s="148"/>
      <c r="B902" s="7" t="e">
        <f>INDEX(Réference!A:A,MATCH('Suivi reception'!C902,Réference!F:F,0))</f>
        <v>#N/A</v>
      </c>
      <c r="C902" s="27"/>
      <c r="D902" s="20" t="e">
        <f>INDEX(Réference!G:G,MATCH('Suivi reception'!C902,Réference!F:F,0))</f>
        <v>#N/A</v>
      </c>
      <c r="E902" s="28"/>
      <c r="F902" s="29"/>
      <c r="G902" s="30"/>
      <c r="H902" s="31"/>
      <c r="I902" s="28"/>
      <c r="J902" s="32"/>
      <c r="K902" s="33" t="str">
        <f t="shared" ref="K902:K937" si="257">IF(ISBLANK(H902),"",H902*J902)</f>
        <v/>
      </c>
      <c r="L902" s="32"/>
      <c r="M902" s="31"/>
    </row>
    <row r="903" spans="1:13" ht="15" customHeight="1" x14ac:dyDescent="0.25">
      <c r="A903" s="148"/>
      <c r="B903" s="7" t="e">
        <f>INDEX(Réference!A:A,MATCH('Suivi reception'!C903,Réference!F:F,0))</f>
        <v>#N/A</v>
      </c>
      <c r="C903" s="27"/>
      <c r="D903" s="20" t="e">
        <f>INDEX(Réference!G:G,MATCH('Suivi reception'!C903,Réference!F:F,0))</f>
        <v>#N/A</v>
      </c>
      <c r="E903" s="28"/>
      <c r="F903" s="29"/>
      <c r="G903" s="30"/>
      <c r="H903" s="31"/>
      <c r="I903" s="28"/>
      <c r="J903" s="32"/>
      <c r="K903" s="33" t="str">
        <f t="shared" si="257"/>
        <v/>
      </c>
      <c r="L903" s="32"/>
      <c r="M903" s="31"/>
    </row>
    <row r="904" spans="1:13" ht="15" customHeight="1" x14ac:dyDescent="0.25">
      <c r="A904" s="148"/>
      <c r="B904" s="7" t="e">
        <f>INDEX(Réference!A:A,MATCH('Suivi reception'!C904,Réference!F:F,0))</f>
        <v>#N/A</v>
      </c>
      <c r="C904" s="27"/>
      <c r="D904" s="20" t="e">
        <f>INDEX(Réference!G:G,MATCH('Suivi reception'!C904,Réference!F:F,0))</f>
        <v>#N/A</v>
      </c>
      <c r="E904" s="28"/>
      <c r="F904" s="29"/>
      <c r="G904" s="30"/>
      <c r="H904" s="31"/>
      <c r="I904" s="28"/>
      <c r="J904" s="32"/>
      <c r="K904" s="33" t="str">
        <f t="shared" si="257"/>
        <v/>
      </c>
      <c r="L904" s="32"/>
      <c r="M904" s="31"/>
    </row>
    <row r="905" spans="1:13" ht="15" customHeight="1" x14ac:dyDescent="0.25">
      <c r="A905" s="148"/>
      <c r="B905" s="7" t="e">
        <f>INDEX(Réference!A:A,MATCH('Suivi reception'!C905,Réference!F:F,0))</f>
        <v>#N/A</v>
      </c>
      <c r="C905" s="27"/>
      <c r="D905" s="20" t="e">
        <f>INDEX(Réference!G:G,MATCH('Suivi reception'!C905,Réference!F:F,0))</f>
        <v>#N/A</v>
      </c>
      <c r="E905" s="28"/>
      <c r="F905" s="29"/>
      <c r="G905" s="30"/>
      <c r="H905" s="31"/>
      <c r="I905" s="28"/>
      <c r="J905" s="32"/>
      <c r="K905" s="33" t="str">
        <f t="shared" si="257"/>
        <v/>
      </c>
      <c r="L905" s="32"/>
      <c r="M905" s="31"/>
    </row>
    <row r="906" spans="1:13" ht="15" customHeight="1" x14ac:dyDescent="0.25">
      <c r="A906" s="148"/>
      <c r="B906" s="7" t="e">
        <f>INDEX(Réference!A:A,MATCH('Suivi reception'!C906,Réference!F:F,0))</f>
        <v>#N/A</v>
      </c>
      <c r="C906" s="27"/>
      <c r="D906" s="20" t="e">
        <f>INDEX(Réference!G:G,MATCH('Suivi reception'!C906,Réference!F:F,0))</f>
        <v>#N/A</v>
      </c>
      <c r="E906" s="28"/>
      <c r="F906" s="29"/>
      <c r="G906" s="30"/>
      <c r="H906" s="31"/>
      <c r="I906" s="28"/>
      <c r="J906" s="32"/>
      <c r="K906" s="33" t="str">
        <f t="shared" si="257"/>
        <v/>
      </c>
      <c r="L906" s="32"/>
      <c r="M906" s="31"/>
    </row>
    <row r="907" spans="1:13" ht="15" customHeight="1" x14ac:dyDescent="0.25">
      <c r="A907" s="148"/>
      <c r="B907" s="7" t="e">
        <f>INDEX(Réference!A:A,MATCH('Suivi reception'!C907,Réference!F:F,0))</f>
        <v>#N/A</v>
      </c>
      <c r="C907" s="27"/>
      <c r="D907" s="20" t="e">
        <f>INDEX(Réference!G:G,MATCH('Suivi reception'!C907,Réference!F:F,0))</f>
        <v>#N/A</v>
      </c>
      <c r="E907" s="28"/>
      <c r="F907" s="29"/>
      <c r="G907" s="30"/>
      <c r="H907" s="31"/>
      <c r="I907" s="28"/>
      <c r="J907" s="32"/>
      <c r="K907" s="33" t="str">
        <f t="shared" si="257"/>
        <v/>
      </c>
      <c r="L907" s="32"/>
      <c r="M907" s="31"/>
    </row>
    <row r="908" spans="1:13" ht="15" customHeight="1" x14ac:dyDescent="0.25">
      <c r="A908" s="148"/>
      <c r="B908" s="7" t="e">
        <f>INDEX(Réference!A:A,MATCH('Suivi reception'!C908,Réference!F:F,0))</f>
        <v>#N/A</v>
      </c>
      <c r="C908" s="27"/>
      <c r="D908" s="20" t="e">
        <f>INDEX(Réference!G:G,MATCH('Suivi reception'!C908,Réference!F:F,0))</f>
        <v>#N/A</v>
      </c>
      <c r="E908" s="28"/>
      <c r="F908" s="29"/>
      <c r="G908" s="30"/>
      <c r="H908" s="31"/>
      <c r="I908" s="28"/>
      <c r="J908" s="32"/>
      <c r="K908" s="33" t="str">
        <f t="shared" si="257"/>
        <v/>
      </c>
      <c r="L908" s="32"/>
      <c r="M908" s="31"/>
    </row>
    <row r="909" spans="1:13" ht="15" customHeight="1" x14ac:dyDescent="0.25">
      <c r="A909" s="148"/>
      <c r="B909" s="7" t="e">
        <f>INDEX(Réference!A:A,MATCH('Suivi reception'!C909,Réference!F:F,0))</f>
        <v>#N/A</v>
      </c>
      <c r="C909" s="27"/>
      <c r="D909" s="20" t="e">
        <f>INDEX(Réference!G:G,MATCH('Suivi reception'!C909,Réference!F:F,0))</f>
        <v>#N/A</v>
      </c>
      <c r="E909" s="28"/>
      <c r="F909" s="29"/>
      <c r="G909" s="30"/>
      <c r="H909" s="31"/>
      <c r="I909" s="28"/>
      <c r="J909" s="32"/>
      <c r="K909" s="33" t="str">
        <f t="shared" si="257"/>
        <v/>
      </c>
      <c r="L909" s="32"/>
      <c r="M909" s="31"/>
    </row>
    <row r="910" spans="1:13" ht="15" customHeight="1" x14ac:dyDescent="0.25">
      <c r="A910" s="148"/>
      <c r="B910" s="7" t="e">
        <f>INDEX(Réference!A:A,MATCH('Suivi reception'!C910,Réference!F:F,0))</f>
        <v>#N/A</v>
      </c>
      <c r="C910" s="27"/>
      <c r="D910" s="20" t="e">
        <f>INDEX(Réference!G:G,MATCH('Suivi reception'!C910,Réference!F:F,0))</f>
        <v>#N/A</v>
      </c>
      <c r="E910" s="28"/>
      <c r="F910" s="29"/>
      <c r="G910" s="30"/>
      <c r="H910" s="31"/>
      <c r="I910" s="28"/>
      <c r="J910" s="32"/>
      <c r="K910" s="33" t="str">
        <f t="shared" si="257"/>
        <v/>
      </c>
      <c r="L910" s="32"/>
      <c r="M910" s="31"/>
    </row>
    <row r="911" spans="1:13" ht="15" customHeight="1" x14ac:dyDescent="0.25">
      <c r="A911" s="148"/>
      <c r="B911" s="7" t="e">
        <f>INDEX(Réference!A:A,MATCH('Suivi reception'!C911,Réference!F:F,0))</f>
        <v>#N/A</v>
      </c>
      <c r="C911" s="27"/>
      <c r="D911" s="20" t="e">
        <f>INDEX(Réference!G:G,MATCH('Suivi reception'!C911,Réference!F:F,0))</f>
        <v>#N/A</v>
      </c>
      <c r="E911" s="28"/>
      <c r="F911" s="29"/>
      <c r="G911" s="30"/>
      <c r="H911" s="31"/>
      <c r="I911" s="28"/>
      <c r="J911" s="32"/>
      <c r="K911" s="33" t="str">
        <f t="shared" si="257"/>
        <v/>
      </c>
      <c r="L911" s="32"/>
      <c r="M911" s="31"/>
    </row>
    <row r="912" spans="1:13" ht="15" customHeight="1" x14ac:dyDescent="0.25">
      <c r="A912" s="148"/>
      <c r="B912" s="7" t="e">
        <f>INDEX(Réference!A:A,MATCH('Suivi reception'!C912,Réference!F:F,0))</f>
        <v>#N/A</v>
      </c>
      <c r="C912" s="27"/>
      <c r="D912" s="20" t="e">
        <f>INDEX(Réference!G:G,MATCH('Suivi reception'!C912,Réference!F:F,0))</f>
        <v>#N/A</v>
      </c>
      <c r="E912" s="28"/>
      <c r="F912" s="29"/>
      <c r="G912" s="30"/>
      <c r="H912" s="31"/>
      <c r="I912" s="28"/>
      <c r="J912" s="32"/>
      <c r="K912" s="33" t="str">
        <f t="shared" si="257"/>
        <v/>
      </c>
      <c r="L912" s="32"/>
      <c r="M912" s="31"/>
    </row>
    <row r="913" spans="1:13" ht="15" customHeight="1" x14ac:dyDescent="0.25">
      <c r="A913" s="148"/>
      <c r="B913" s="7" t="e">
        <f>INDEX(Réference!A:A,MATCH('Suivi reception'!C913,Réference!F:F,0))</f>
        <v>#N/A</v>
      </c>
      <c r="C913" s="27"/>
      <c r="D913" s="20" t="e">
        <f>INDEX(Réference!G:G,MATCH('Suivi reception'!C913,Réference!F:F,0))</f>
        <v>#N/A</v>
      </c>
      <c r="E913" s="28"/>
      <c r="F913" s="29"/>
      <c r="G913" s="30"/>
      <c r="H913" s="31"/>
      <c r="I913" s="28"/>
      <c r="J913" s="32"/>
      <c r="K913" s="33" t="str">
        <f t="shared" si="257"/>
        <v/>
      </c>
      <c r="L913" s="32"/>
      <c r="M913" s="31"/>
    </row>
    <row r="914" spans="1:13" ht="15" customHeight="1" x14ac:dyDescent="0.25">
      <c r="A914" s="148"/>
      <c r="B914" s="7" t="e">
        <f>INDEX(Réference!A:A,MATCH('Suivi reception'!C914,Réference!F:F,0))</f>
        <v>#N/A</v>
      </c>
      <c r="C914" s="27"/>
      <c r="D914" s="20" t="e">
        <f>INDEX(Réference!G:G,MATCH('Suivi reception'!C914,Réference!F:F,0))</f>
        <v>#N/A</v>
      </c>
      <c r="E914" s="28"/>
      <c r="F914" s="29"/>
      <c r="G914" s="30"/>
      <c r="H914" s="31"/>
      <c r="I914" s="28"/>
      <c r="J914" s="32"/>
      <c r="K914" s="33" t="str">
        <f t="shared" si="257"/>
        <v/>
      </c>
      <c r="L914" s="32"/>
      <c r="M914" s="31"/>
    </row>
    <row r="915" spans="1:13" ht="15" customHeight="1" x14ac:dyDescent="0.25">
      <c r="A915" s="148"/>
      <c r="B915" s="7" t="e">
        <f>INDEX(Réference!A:A,MATCH('Suivi reception'!C915,Réference!F:F,0))</f>
        <v>#N/A</v>
      </c>
      <c r="C915" s="27"/>
      <c r="D915" s="20" t="e">
        <f>INDEX(Réference!G:G,MATCH('Suivi reception'!C915,Réference!F:F,0))</f>
        <v>#N/A</v>
      </c>
      <c r="E915" s="28"/>
      <c r="F915" s="29"/>
      <c r="G915" s="30"/>
      <c r="H915" s="31"/>
      <c r="I915" s="28"/>
      <c r="J915" s="32"/>
      <c r="K915" s="33" t="str">
        <f t="shared" si="257"/>
        <v/>
      </c>
      <c r="L915" s="32"/>
      <c r="M915" s="31"/>
    </row>
    <row r="916" spans="1:13" ht="15" customHeight="1" x14ac:dyDescent="0.25">
      <c r="A916" s="148"/>
      <c r="B916" s="7" t="e">
        <f>INDEX(Réference!A:A,MATCH('Suivi reception'!C916,Réference!F:F,0))</f>
        <v>#N/A</v>
      </c>
      <c r="C916" s="27"/>
      <c r="D916" s="20" t="e">
        <f>INDEX(Réference!G:G,MATCH('Suivi reception'!C916,Réference!F:F,0))</f>
        <v>#N/A</v>
      </c>
      <c r="E916" s="28"/>
      <c r="F916" s="29"/>
      <c r="G916" s="30"/>
      <c r="H916" s="31"/>
      <c r="I916" s="28"/>
      <c r="J916" s="32"/>
      <c r="K916" s="33" t="str">
        <f t="shared" si="257"/>
        <v/>
      </c>
      <c r="L916" s="32"/>
      <c r="M916" s="31"/>
    </row>
    <row r="917" spans="1:13" ht="15" customHeight="1" x14ac:dyDescent="0.25">
      <c r="A917" s="148"/>
      <c r="B917" s="7" t="e">
        <f>INDEX(Réference!A:A,MATCH('Suivi reception'!C917,Réference!F:F,0))</f>
        <v>#N/A</v>
      </c>
      <c r="C917" s="27"/>
      <c r="D917" s="20" t="e">
        <f>INDEX(Réference!G:G,MATCH('Suivi reception'!C917,Réference!F:F,0))</f>
        <v>#N/A</v>
      </c>
      <c r="E917" s="28"/>
      <c r="F917" s="29"/>
      <c r="G917" s="30"/>
      <c r="H917" s="31"/>
      <c r="I917" s="28"/>
      <c r="J917" s="32"/>
      <c r="K917" s="33" t="str">
        <f t="shared" si="257"/>
        <v/>
      </c>
      <c r="L917" s="32"/>
      <c r="M917" s="31"/>
    </row>
    <row r="918" spans="1:13" ht="15" customHeight="1" x14ac:dyDescent="0.25">
      <c r="A918" s="148"/>
      <c r="B918" s="7" t="e">
        <f>INDEX(Réference!A:A,MATCH('Suivi reception'!C918,Réference!F:F,0))</f>
        <v>#N/A</v>
      </c>
      <c r="C918" s="27"/>
      <c r="D918" s="20" t="e">
        <f>INDEX(Réference!G:G,MATCH('Suivi reception'!C918,Réference!F:F,0))</f>
        <v>#N/A</v>
      </c>
      <c r="E918" s="28"/>
      <c r="F918" s="29"/>
      <c r="G918" s="30"/>
      <c r="H918" s="31"/>
      <c r="I918" s="28"/>
      <c r="J918" s="32"/>
      <c r="K918" s="33" t="str">
        <f t="shared" si="257"/>
        <v/>
      </c>
      <c r="L918" s="32"/>
      <c r="M918" s="31"/>
    </row>
    <row r="919" spans="1:13" ht="15" customHeight="1" x14ac:dyDescent="0.25">
      <c r="A919" s="148"/>
      <c r="B919" s="7" t="e">
        <f>INDEX(Réference!A:A,MATCH('Suivi reception'!C919,Réference!F:F,0))</f>
        <v>#N/A</v>
      </c>
      <c r="C919" s="27"/>
      <c r="D919" s="20" t="e">
        <f>INDEX(Réference!G:G,MATCH('Suivi reception'!C919,Réference!F:F,0))</f>
        <v>#N/A</v>
      </c>
      <c r="E919" s="28"/>
      <c r="F919" s="29"/>
      <c r="G919" s="30"/>
      <c r="H919" s="31"/>
      <c r="I919" s="28"/>
      <c r="J919" s="32"/>
      <c r="K919" s="33" t="str">
        <f t="shared" si="257"/>
        <v/>
      </c>
      <c r="L919" s="32"/>
      <c r="M919" s="31"/>
    </row>
    <row r="920" spans="1:13" ht="15" customHeight="1" x14ac:dyDescent="0.25">
      <c r="A920" s="148"/>
      <c r="B920" s="7" t="e">
        <f>INDEX(Réference!A:A,MATCH('Suivi reception'!C920,Réference!F:F,0))</f>
        <v>#N/A</v>
      </c>
      <c r="C920" s="27"/>
      <c r="D920" s="20" t="e">
        <f>INDEX(Réference!G:G,MATCH('Suivi reception'!C920,Réference!F:F,0))</f>
        <v>#N/A</v>
      </c>
      <c r="E920" s="28"/>
      <c r="F920" s="29"/>
      <c r="G920" s="30"/>
      <c r="H920" s="31"/>
      <c r="I920" s="28"/>
      <c r="J920" s="32"/>
      <c r="K920" s="33" t="str">
        <f t="shared" si="257"/>
        <v/>
      </c>
      <c r="L920" s="32"/>
      <c r="M920" s="31"/>
    </row>
    <row r="921" spans="1:13" ht="15" customHeight="1" x14ac:dyDescent="0.25">
      <c r="A921" s="148"/>
      <c r="B921" s="7" t="e">
        <f>INDEX(Réference!A:A,MATCH('Suivi reception'!C921,Réference!F:F,0))</f>
        <v>#N/A</v>
      </c>
      <c r="C921" s="27"/>
      <c r="D921" s="20" t="e">
        <f>INDEX(Réference!G:G,MATCH('Suivi reception'!C921,Réference!F:F,0))</f>
        <v>#N/A</v>
      </c>
      <c r="E921" s="28"/>
      <c r="F921" s="29"/>
      <c r="G921" s="30"/>
      <c r="H921" s="31"/>
      <c r="I921" s="28"/>
      <c r="J921" s="32"/>
      <c r="K921" s="33" t="str">
        <f t="shared" si="257"/>
        <v/>
      </c>
      <c r="L921" s="32"/>
      <c r="M921" s="31"/>
    </row>
    <row r="922" spans="1:13" ht="15" customHeight="1" x14ac:dyDescent="0.25">
      <c r="A922" s="148"/>
      <c r="B922" s="7" t="e">
        <f>INDEX(Réference!A:A,MATCH('Suivi reception'!C922,Réference!F:F,0))</f>
        <v>#N/A</v>
      </c>
      <c r="C922" s="27"/>
      <c r="D922" s="20" t="e">
        <f>INDEX(Réference!G:G,MATCH('Suivi reception'!C922,Réference!F:F,0))</f>
        <v>#N/A</v>
      </c>
      <c r="E922" s="28"/>
      <c r="F922" s="29"/>
      <c r="G922" s="30"/>
      <c r="H922" s="31"/>
      <c r="I922" s="28"/>
      <c r="J922" s="32"/>
      <c r="K922" s="33" t="str">
        <f t="shared" si="257"/>
        <v/>
      </c>
      <c r="L922" s="32"/>
      <c r="M922" s="31"/>
    </row>
    <row r="923" spans="1:13" ht="15" customHeight="1" x14ac:dyDescent="0.25">
      <c r="A923" s="148"/>
      <c r="B923" s="7" t="e">
        <f>INDEX(Réference!A:A,MATCH('Suivi reception'!C923,Réference!F:F,0))</f>
        <v>#N/A</v>
      </c>
      <c r="C923" s="27"/>
      <c r="D923" s="20" t="e">
        <f>INDEX(Réference!G:G,MATCH('Suivi reception'!C923,Réference!F:F,0))</f>
        <v>#N/A</v>
      </c>
      <c r="E923" s="28"/>
      <c r="F923" s="29"/>
      <c r="G923" s="30"/>
      <c r="H923" s="31"/>
      <c r="I923" s="28"/>
      <c r="J923" s="32"/>
      <c r="K923" s="33" t="str">
        <f t="shared" si="257"/>
        <v/>
      </c>
      <c r="L923" s="32"/>
      <c r="M923" s="31"/>
    </row>
    <row r="924" spans="1:13" ht="15" customHeight="1" x14ac:dyDescent="0.25">
      <c r="A924" s="148"/>
      <c r="B924" s="7" t="e">
        <f>INDEX(Réference!A:A,MATCH('Suivi reception'!C924,Réference!F:F,0))</f>
        <v>#N/A</v>
      </c>
      <c r="C924" s="27"/>
      <c r="D924" s="20" t="e">
        <f>INDEX(Réference!G:G,MATCH('Suivi reception'!C924,Réference!F:F,0))</f>
        <v>#N/A</v>
      </c>
      <c r="E924" s="28"/>
      <c r="F924" s="29"/>
      <c r="G924" s="30"/>
      <c r="H924" s="31"/>
      <c r="I924" s="28"/>
      <c r="J924" s="32"/>
      <c r="K924" s="33" t="str">
        <f t="shared" si="257"/>
        <v/>
      </c>
      <c r="L924" s="32"/>
      <c r="M924" s="31"/>
    </row>
    <row r="925" spans="1:13" ht="15" customHeight="1" x14ac:dyDescent="0.25">
      <c r="A925" s="148"/>
      <c r="B925" s="7" t="e">
        <f>INDEX(Réference!A:A,MATCH('Suivi reception'!C925,Réference!F:F,0))</f>
        <v>#N/A</v>
      </c>
      <c r="C925" s="27"/>
      <c r="D925" s="20" t="e">
        <f>INDEX(Réference!G:G,MATCH('Suivi reception'!C925,Réference!F:F,0))</f>
        <v>#N/A</v>
      </c>
      <c r="E925" s="28"/>
      <c r="F925" s="29"/>
      <c r="G925" s="30"/>
      <c r="H925" s="31"/>
      <c r="I925" s="28"/>
      <c r="J925" s="32"/>
      <c r="K925" s="33" t="str">
        <f t="shared" si="257"/>
        <v/>
      </c>
      <c r="L925" s="32"/>
      <c r="M925" s="31"/>
    </row>
    <row r="926" spans="1:13" ht="15" customHeight="1" x14ac:dyDescent="0.25">
      <c r="A926" s="148"/>
      <c r="B926" s="7" t="e">
        <f>INDEX(Réference!A:A,MATCH('Suivi reception'!C926,Réference!F:F,0))</f>
        <v>#N/A</v>
      </c>
      <c r="C926" s="27"/>
      <c r="D926" s="20" t="e">
        <f>INDEX(Réference!G:G,MATCH('Suivi reception'!C926,Réference!F:F,0))</f>
        <v>#N/A</v>
      </c>
      <c r="E926" s="28"/>
      <c r="F926" s="29"/>
      <c r="G926" s="30"/>
      <c r="H926" s="31"/>
      <c r="I926" s="28"/>
      <c r="J926" s="32"/>
      <c r="K926" s="33" t="str">
        <f t="shared" si="257"/>
        <v/>
      </c>
      <c r="L926" s="32"/>
      <c r="M926" s="31"/>
    </row>
    <row r="927" spans="1:13" ht="15" customHeight="1" x14ac:dyDescent="0.25">
      <c r="A927" s="148"/>
      <c r="B927" s="7" t="e">
        <f>INDEX(Réference!A:A,MATCH('Suivi reception'!C927,Réference!F:F,0))</f>
        <v>#N/A</v>
      </c>
      <c r="C927" s="27"/>
      <c r="D927" s="20" t="e">
        <f>INDEX(Réference!G:G,MATCH('Suivi reception'!C927,Réference!F:F,0))</f>
        <v>#N/A</v>
      </c>
      <c r="E927" s="28"/>
      <c r="F927" s="29"/>
      <c r="G927" s="30"/>
      <c r="H927" s="31"/>
      <c r="I927" s="28"/>
      <c r="J927" s="32"/>
      <c r="K927" s="33" t="str">
        <f t="shared" si="257"/>
        <v/>
      </c>
      <c r="L927" s="32"/>
      <c r="M927" s="31"/>
    </row>
    <row r="928" spans="1:13" ht="15" customHeight="1" x14ac:dyDescent="0.25">
      <c r="A928" s="148"/>
      <c r="B928" s="7" t="e">
        <f>INDEX(Réference!A:A,MATCH('Suivi reception'!C928,Réference!F:F,0))</f>
        <v>#N/A</v>
      </c>
      <c r="C928" s="27"/>
      <c r="D928" s="20" t="e">
        <f>INDEX(Réference!G:G,MATCH('Suivi reception'!C928,Réference!F:F,0))</f>
        <v>#N/A</v>
      </c>
      <c r="E928" s="28"/>
      <c r="F928" s="29"/>
      <c r="G928" s="30"/>
      <c r="H928" s="31"/>
      <c r="I928" s="28"/>
      <c r="J928" s="32"/>
      <c r="K928" s="33" t="str">
        <f t="shared" si="257"/>
        <v/>
      </c>
      <c r="L928" s="32"/>
      <c r="M928" s="31"/>
    </row>
    <row r="929" spans="1:13" ht="15" customHeight="1" x14ac:dyDescent="0.25">
      <c r="A929" s="148"/>
      <c r="B929" s="7" t="e">
        <f>INDEX(Réference!A:A,MATCH('Suivi reception'!C929,Réference!F:F,0))</f>
        <v>#N/A</v>
      </c>
      <c r="C929" s="27"/>
      <c r="D929" s="20" t="e">
        <f>INDEX(Réference!G:G,MATCH('Suivi reception'!C929,Réference!F:F,0))</f>
        <v>#N/A</v>
      </c>
      <c r="E929" s="28"/>
      <c r="F929" s="29"/>
      <c r="G929" s="30"/>
      <c r="H929" s="31"/>
      <c r="I929" s="28"/>
      <c r="J929" s="32"/>
      <c r="K929" s="33" t="str">
        <f t="shared" si="257"/>
        <v/>
      </c>
      <c r="L929" s="32"/>
      <c r="M929" s="31"/>
    </row>
    <row r="930" spans="1:13" ht="15" customHeight="1" x14ac:dyDescent="0.25">
      <c r="A930" s="148"/>
      <c r="B930" s="7" t="e">
        <f>INDEX(Réference!A:A,MATCH('Suivi reception'!C930,Réference!F:F,0))</f>
        <v>#N/A</v>
      </c>
      <c r="C930" s="27"/>
      <c r="D930" s="20" t="e">
        <f>INDEX(Réference!G:G,MATCH('Suivi reception'!C930,Réference!F:F,0))</f>
        <v>#N/A</v>
      </c>
      <c r="E930" s="28"/>
      <c r="F930" s="29"/>
      <c r="G930" s="30"/>
      <c r="H930" s="31"/>
      <c r="I930" s="28"/>
      <c r="J930" s="32"/>
      <c r="K930" s="33" t="str">
        <f t="shared" si="257"/>
        <v/>
      </c>
      <c r="L930" s="32"/>
      <c r="M930" s="31"/>
    </row>
    <row r="931" spans="1:13" ht="15" customHeight="1" x14ac:dyDescent="0.25">
      <c r="A931" s="148"/>
      <c r="B931" s="7" t="e">
        <f>INDEX(Réference!A:A,MATCH('Suivi reception'!C931,Réference!F:F,0))</f>
        <v>#N/A</v>
      </c>
      <c r="C931" s="27"/>
      <c r="D931" s="20" t="e">
        <f>INDEX(Réference!G:G,MATCH('Suivi reception'!C931,Réference!F:F,0))</f>
        <v>#N/A</v>
      </c>
      <c r="E931" s="28"/>
      <c r="F931" s="29"/>
      <c r="G931" s="30"/>
      <c r="H931" s="31"/>
      <c r="I931" s="28"/>
      <c r="J931" s="32"/>
      <c r="K931" s="33" t="str">
        <f t="shared" si="257"/>
        <v/>
      </c>
      <c r="L931" s="32"/>
      <c r="M931" s="31"/>
    </row>
    <row r="932" spans="1:13" ht="15" customHeight="1" x14ac:dyDescent="0.25">
      <c r="A932" s="148"/>
      <c r="B932" s="7" t="e">
        <f>INDEX(Réference!A:A,MATCH('Suivi reception'!C932,Réference!F:F,0))</f>
        <v>#N/A</v>
      </c>
      <c r="C932" s="27"/>
      <c r="D932" s="20" t="e">
        <f>INDEX(Réference!G:G,MATCH('Suivi reception'!C932,Réference!F:F,0))</f>
        <v>#N/A</v>
      </c>
      <c r="E932" s="28"/>
      <c r="F932" s="29"/>
      <c r="G932" s="30"/>
      <c r="H932" s="31"/>
      <c r="I932" s="28"/>
      <c r="J932" s="32"/>
      <c r="K932" s="33" t="str">
        <f t="shared" si="257"/>
        <v/>
      </c>
      <c r="L932" s="32"/>
      <c r="M932" s="31"/>
    </row>
    <row r="933" spans="1:13" ht="15" customHeight="1" x14ac:dyDescent="0.25">
      <c r="A933" s="148"/>
      <c r="B933" s="7" t="e">
        <f>INDEX(Réference!A:A,MATCH('Suivi reception'!C933,Réference!F:F,0))</f>
        <v>#N/A</v>
      </c>
      <c r="C933" s="27"/>
      <c r="D933" s="20" t="e">
        <f>INDEX(Réference!G:G,MATCH('Suivi reception'!C933,Réference!F:F,0))</f>
        <v>#N/A</v>
      </c>
      <c r="E933" s="28"/>
      <c r="F933" s="29"/>
      <c r="G933" s="30"/>
      <c r="H933" s="31"/>
      <c r="I933" s="28"/>
      <c r="J933" s="32"/>
      <c r="K933" s="33" t="str">
        <f t="shared" si="257"/>
        <v/>
      </c>
      <c r="L933" s="32"/>
      <c r="M933" s="31"/>
    </row>
    <row r="934" spans="1:13" ht="15" customHeight="1" x14ac:dyDescent="0.25">
      <c r="A934" s="148"/>
      <c r="B934" s="7" t="e">
        <f>INDEX(Réference!A:A,MATCH('Suivi reception'!C934,Réference!F:F,0))</f>
        <v>#N/A</v>
      </c>
      <c r="C934" s="27"/>
      <c r="D934" s="20" t="e">
        <f>INDEX(Réference!G:G,MATCH('Suivi reception'!C934,Réference!F:F,0))</f>
        <v>#N/A</v>
      </c>
      <c r="E934" s="28"/>
      <c r="F934" s="29"/>
      <c r="G934" s="30"/>
      <c r="H934" s="31"/>
      <c r="I934" s="28"/>
      <c r="J934" s="32"/>
      <c r="K934" s="33" t="str">
        <f t="shared" si="257"/>
        <v/>
      </c>
      <c r="L934" s="32"/>
      <c r="M934" s="31"/>
    </row>
    <row r="935" spans="1:13" ht="15" customHeight="1" x14ac:dyDescent="0.25">
      <c r="A935" s="148"/>
      <c r="B935" s="7" t="e">
        <f>INDEX(Réference!A:A,MATCH('Suivi reception'!C935,Réference!F:F,0))</f>
        <v>#N/A</v>
      </c>
      <c r="C935" s="27"/>
      <c r="D935" s="20" t="e">
        <f>INDEX(Réference!G:G,MATCH('Suivi reception'!C935,Réference!F:F,0))</f>
        <v>#N/A</v>
      </c>
      <c r="E935" s="28"/>
      <c r="F935" s="29"/>
      <c r="G935" s="30"/>
      <c r="H935" s="31"/>
      <c r="I935" s="28"/>
      <c r="J935" s="32"/>
      <c r="K935" s="33" t="str">
        <f t="shared" si="257"/>
        <v/>
      </c>
      <c r="L935" s="32"/>
      <c r="M935" s="31"/>
    </row>
    <row r="936" spans="1:13" ht="15" customHeight="1" x14ac:dyDescent="0.25">
      <c r="A936" s="148"/>
      <c r="B936" s="7" t="e">
        <f>INDEX(Réference!A:A,MATCH('Suivi reception'!C936,Réference!F:F,0))</f>
        <v>#N/A</v>
      </c>
      <c r="C936" s="27"/>
      <c r="D936" s="20" t="e">
        <f>INDEX(Réference!G:G,MATCH('Suivi reception'!C936,Réference!F:F,0))</f>
        <v>#N/A</v>
      </c>
      <c r="E936" s="28"/>
      <c r="F936" s="29"/>
      <c r="G936" s="30"/>
      <c r="H936" s="31"/>
      <c r="I936" s="28"/>
      <c r="J936" s="32"/>
      <c r="K936" s="33" t="str">
        <f t="shared" si="257"/>
        <v/>
      </c>
      <c r="L936" s="32"/>
      <c r="M936" s="31"/>
    </row>
    <row r="937" spans="1:13" ht="15" customHeight="1" x14ac:dyDescent="0.25">
      <c r="A937" s="148"/>
      <c r="B937" s="7" t="e">
        <f>INDEX(Réference!A:A,MATCH('Suivi reception'!C937,Réference!F:F,0))</f>
        <v>#N/A</v>
      </c>
      <c r="C937" s="27"/>
      <c r="D937" s="20" t="e">
        <f>INDEX(Réference!G:G,MATCH('Suivi reception'!C937,Réference!F:F,0))</f>
        <v>#N/A</v>
      </c>
      <c r="E937" s="28"/>
      <c r="F937" s="29"/>
      <c r="G937" s="30"/>
      <c r="H937" s="31"/>
      <c r="I937" s="28"/>
      <c r="J937" s="32"/>
      <c r="K937" s="33" t="str">
        <f t="shared" si="257"/>
        <v/>
      </c>
      <c r="L937" s="32"/>
      <c r="M937" s="31"/>
    </row>
    <row r="938" spans="1:13" ht="15" customHeight="1" x14ac:dyDescent="0.25">
      <c r="A938" s="148"/>
      <c r="B938" s="7" t="e">
        <f>INDEX(Réference!A:A,MATCH('Suivi reception'!C938,Réference!F:F,0))</f>
        <v>#N/A</v>
      </c>
      <c r="C938" s="27"/>
      <c r="D938" s="20" t="e">
        <f>INDEX(Réference!G:G,MATCH('Suivi reception'!C938,Réference!F:F,0))</f>
        <v>#N/A</v>
      </c>
      <c r="E938" s="28"/>
      <c r="F938" s="29"/>
      <c r="G938" s="30"/>
      <c r="H938" s="31"/>
      <c r="I938" s="28"/>
      <c r="J938" s="32"/>
      <c r="K938" s="33" t="str">
        <f t="shared" ref="K938:K1001" si="258">IF(ISBLANK(H938),"",H938*J938)</f>
        <v/>
      </c>
      <c r="L938" s="32"/>
      <c r="M938" s="31"/>
    </row>
    <row r="939" spans="1:13" ht="15" customHeight="1" x14ac:dyDescent="0.25">
      <c r="A939" s="148"/>
      <c r="B939" s="7" t="e">
        <f>INDEX(Réference!A:A,MATCH('Suivi reception'!C939,Réference!F:F,0))</f>
        <v>#N/A</v>
      </c>
      <c r="C939" s="27"/>
      <c r="D939" s="20" t="e">
        <f>INDEX(Réference!G:G,MATCH('Suivi reception'!C939,Réference!F:F,0))</f>
        <v>#N/A</v>
      </c>
      <c r="E939" s="28"/>
      <c r="F939" s="29"/>
      <c r="G939" s="30"/>
      <c r="H939" s="31"/>
      <c r="I939" s="28"/>
      <c r="J939" s="32"/>
      <c r="K939" s="33" t="str">
        <f t="shared" si="258"/>
        <v/>
      </c>
      <c r="L939" s="32"/>
      <c r="M939" s="31"/>
    </row>
    <row r="940" spans="1:13" ht="15" customHeight="1" x14ac:dyDescent="0.25">
      <c r="A940" s="148"/>
      <c r="B940" s="7" t="e">
        <f>INDEX(Réference!A:A,MATCH('Suivi reception'!C940,Réference!F:F,0))</f>
        <v>#N/A</v>
      </c>
      <c r="C940" s="27"/>
      <c r="D940" s="20" t="e">
        <f>INDEX(Réference!G:G,MATCH('Suivi reception'!C940,Réference!F:F,0))</f>
        <v>#N/A</v>
      </c>
      <c r="E940" s="28"/>
      <c r="F940" s="29"/>
      <c r="G940" s="30"/>
      <c r="H940" s="31"/>
      <c r="I940" s="28"/>
      <c r="J940" s="32"/>
      <c r="K940" s="33" t="str">
        <f t="shared" si="258"/>
        <v/>
      </c>
      <c r="L940" s="32"/>
      <c r="M940" s="31"/>
    </row>
    <row r="941" spans="1:13" ht="15" customHeight="1" x14ac:dyDescent="0.25">
      <c r="A941" s="148"/>
      <c r="B941" s="7" t="e">
        <f>INDEX(Réference!A:A,MATCH('Suivi reception'!C941,Réference!F:F,0))</f>
        <v>#N/A</v>
      </c>
      <c r="C941" s="27"/>
      <c r="D941" s="20" t="e">
        <f>INDEX(Réference!G:G,MATCH('Suivi reception'!C941,Réference!F:F,0))</f>
        <v>#N/A</v>
      </c>
      <c r="E941" s="28"/>
      <c r="F941" s="29"/>
      <c r="G941" s="30"/>
      <c r="H941" s="31"/>
      <c r="I941" s="28"/>
      <c r="J941" s="32"/>
      <c r="K941" s="33" t="str">
        <f t="shared" si="258"/>
        <v/>
      </c>
      <c r="L941" s="32"/>
      <c r="M941" s="31"/>
    </row>
    <row r="942" spans="1:13" ht="15" customHeight="1" x14ac:dyDescent="0.25">
      <c r="A942" s="148"/>
      <c r="B942" s="7" t="e">
        <f>INDEX(Réference!A:A,MATCH('Suivi reception'!C942,Réference!F:F,0))</f>
        <v>#N/A</v>
      </c>
      <c r="C942" s="27"/>
      <c r="D942" s="20" t="e">
        <f>INDEX(Réference!G:G,MATCH('Suivi reception'!C942,Réference!F:F,0))</f>
        <v>#N/A</v>
      </c>
      <c r="E942" s="28"/>
      <c r="F942" s="29"/>
      <c r="G942" s="30"/>
      <c r="H942" s="31"/>
      <c r="I942" s="28"/>
      <c r="J942" s="32"/>
      <c r="K942" s="33" t="str">
        <f t="shared" si="258"/>
        <v/>
      </c>
      <c r="L942" s="32"/>
      <c r="M942" s="31"/>
    </row>
    <row r="943" spans="1:13" ht="15" customHeight="1" x14ac:dyDescent="0.25">
      <c r="A943" s="148"/>
      <c r="B943" s="7" t="e">
        <f>INDEX(Réference!A:A,MATCH('Suivi reception'!C943,Réference!F:F,0))</f>
        <v>#N/A</v>
      </c>
      <c r="C943" s="27"/>
      <c r="D943" s="20" t="e">
        <f>INDEX(Réference!G:G,MATCH('Suivi reception'!C943,Réference!F:F,0))</f>
        <v>#N/A</v>
      </c>
      <c r="E943" s="28"/>
      <c r="F943" s="29"/>
      <c r="G943" s="30"/>
      <c r="H943" s="31"/>
      <c r="I943" s="28"/>
      <c r="J943" s="32"/>
      <c r="K943" s="33" t="str">
        <f t="shared" si="258"/>
        <v/>
      </c>
      <c r="L943" s="32"/>
      <c r="M943" s="31"/>
    </row>
    <row r="944" spans="1:13" ht="15" customHeight="1" x14ac:dyDescent="0.25">
      <c r="A944" s="148"/>
      <c r="B944" s="7" t="e">
        <f>INDEX(Réference!A:A,MATCH('Suivi reception'!C944,Réference!F:F,0))</f>
        <v>#N/A</v>
      </c>
      <c r="C944" s="27"/>
      <c r="D944" s="20" t="e">
        <f>INDEX(Réference!G:G,MATCH('Suivi reception'!C944,Réference!F:F,0))</f>
        <v>#N/A</v>
      </c>
      <c r="E944" s="28"/>
      <c r="F944" s="29"/>
      <c r="G944" s="30"/>
      <c r="H944" s="31"/>
      <c r="I944" s="28"/>
      <c r="J944" s="32"/>
      <c r="K944" s="33" t="str">
        <f t="shared" si="258"/>
        <v/>
      </c>
      <c r="L944" s="32"/>
      <c r="M944" s="31"/>
    </row>
    <row r="945" spans="1:13" ht="15" customHeight="1" x14ac:dyDescent="0.25">
      <c r="A945" s="148"/>
      <c r="B945" s="7" t="e">
        <f>INDEX(Réference!A:A,MATCH('Suivi reception'!C945,Réference!F:F,0))</f>
        <v>#N/A</v>
      </c>
      <c r="C945" s="27"/>
      <c r="D945" s="20" t="e">
        <f>INDEX(Réference!G:G,MATCH('Suivi reception'!C945,Réference!F:F,0))</f>
        <v>#N/A</v>
      </c>
      <c r="E945" s="28"/>
      <c r="F945" s="29"/>
      <c r="G945" s="30"/>
      <c r="H945" s="31"/>
      <c r="I945" s="28"/>
      <c r="J945" s="32"/>
      <c r="K945" s="33" t="str">
        <f t="shared" si="258"/>
        <v/>
      </c>
      <c r="L945" s="32"/>
      <c r="M945" s="31"/>
    </row>
    <row r="946" spans="1:13" ht="15" customHeight="1" x14ac:dyDescent="0.25">
      <c r="A946" s="148"/>
      <c r="B946" s="7" t="e">
        <f>INDEX(Réference!A:A,MATCH('Suivi reception'!C946,Réference!F:F,0))</f>
        <v>#N/A</v>
      </c>
      <c r="C946" s="27"/>
      <c r="D946" s="20" t="e">
        <f>INDEX(Réference!G:G,MATCH('Suivi reception'!C946,Réference!F:F,0))</f>
        <v>#N/A</v>
      </c>
      <c r="E946" s="28"/>
      <c r="F946" s="29"/>
      <c r="G946" s="30"/>
      <c r="H946" s="31"/>
      <c r="I946" s="28"/>
      <c r="J946" s="32"/>
      <c r="K946" s="33" t="str">
        <f t="shared" si="258"/>
        <v/>
      </c>
      <c r="L946" s="32"/>
      <c r="M946" s="31"/>
    </row>
    <row r="947" spans="1:13" ht="15" customHeight="1" x14ac:dyDescent="0.25">
      <c r="A947" s="148"/>
      <c r="B947" s="7" t="e">
        <f>INDEX(Réference!A:A,MATCH('Suivi reception'!C947,Réference!F:F,0))</f>
        <v>#N/A</v>
      </c>
      <c r="C947" s="27"/>
      <c r="D947" s="20" t="e">
        <f>INDEX(Réference!G:G,MATCH('Suivi reception'!C947,Réference!F:F,0))</f>
        <v>#N/A</v>
      </c>
      <c r="E947" s="28"/>
      <c r="F947" s="29"/>
      <c r="G947" s="30"/>
      <c r="H947" s="31"/>
      <c r="I947" s="28"/>
      <c r="J947" s="32"/>
      <c r="K947" s="33" t="str">
        <f t="shared" si="258"/>
        <v/>
      </c>
      <c r="L947" s="32"/>
      <c r="M947" s="31"/>
    </row>
    <row r="948" spans="1:13" ht="15" customHeight="1" x14ac:dyDescent="0.25">
      <c r="A948" s="148"/>
      <c r="B948" s="7" t="e">
        <f>INDEX(Réference!A:A,MATCH('Suivi reception'!C948,Réference!F:F,0))</f>
        <v>#N/A</v>
      </c>
      <c r="C948" s="27"/>
      <c r="D948" s="20" t="e">
        <f>INDEX(Réference!G:G,MATCH('Suivi reception'!C948,Réference!F:F,0))</f>
        <v>#N/A</v>
      </c>
      <c r="E948" s="28"/>
      <c r="F948" s="29"/>
      <c r="G948" s="30"/>
      <c r="H948" s="31"/>
      <c r="I948" s="28"/>
      <c r="J948" s="32"/>
      <c r="K948" s="33" t="str">
        <f t="shared" si="258"/>
        <v/>
      </c>
      <c r="L948" s="32"/>
      <c r="M948" s="31"/>
    </row>
    <row r="949" spans="1:13" ht="15" customHeight="1" x14ac:dyDescent="0.25">
      <c r="A949" s="148"/>
      <c r="B949" s="7" t="e">
        <f>INDEX(Réference!A:A,MATCH('Suivi reception'!C949,Réference!F:F,0))</f>
        <v>#N/A</v>
      </c>
      <c r="C949" s="27"/>
      <c r="D949" s="20" t="e">
        <f>INDEX(Réference!G:G,MATCH('Suivi reception'!C949,Réference!F:F,0))</f>
        <v>#N/A</v>
      </c>
      <c r="E949" s="28"/>
      <c r="F949" s="29"/>
      <c r="G949" s="30"/>
      <c r="H949" s="31"/>
      <c r="I949" s="28"/>
      <c r="J949" s="32"/>
      <c r="K949" s="33" t="str">
        <f t="shared" si="258"/>
        <v/>
      </c>
      <c r="L949" s="32"/>
      <c r="M949" s="31"/>
    </row>
    <row r="950" spans="1:13" ht="15" customHeight="1" x14ac:dyDescent="0.25">
      <c r="A950" s="148"/>
      <c r="B950" s="7" t="e">
        <f>INDEX(Réference!A:A,MATCH('Suivi reception'!C950,Réference!F:F,0))</f>
        <v>#N/A</v>
      </c>
      <c r="C950" s="27"/>
      <c r="D950" s="20" t="e">
        <f>INDEX(Réference!G:G,MATCH('Suivi reception'!C950,Réference!F:F,0))</f>
        <v>#N/A</v>
      </c>
      <c r="E950" s="28"/>
      <c r="F950" s="29"/>
      <c r="G950" s="30"/>
      <c r="H950" s="31"/>
      <c r="I950" s="28"/>
      <c r="J950" s="32"/>
      <c r="K950" s="33" t="str">
        <f t="shared" si="258"/>
        <v/>
      </c>
      <c r="L950" s="32"/>
      <c r="M950" s="31"/>
    </row>
    <row r="951" spans="1:13" ht="15" customHeight="1" x14ac:dyDescent="0.25">
      <c r="A951" s="148"/>
      <c r="B951" s="7" t="e">
        <f>INDEX(Réference!A:A,MATCH('Suivi reception'!C951,Réference!F:F,0))</f>
        <v>#N/A</v>
      </c>
      <c r="C951" s="27"/>
      <c r="D951" s="20" t="e">
        <f>INDEX(Réference!G:G,MATCH('Suivi reception'!C951,Réference!F:F,0))</f>
        <v>#N/A</v>
      </c>
      <c r="E951" s="28"/>
      <c r="F951" s="29"/>
      <c r="G951" s="30"/>
      <c r="H951" s="31"/>
      <c r="I951" s="28"/>
      <c r="J951" s="32"/>
      <c r="K951" s="33" t="str">
        <f t="shared" si="258"/>
        <v/>
      </c>
      <c r="L951" s="32"/>
      <c r="M951" s="31"/>
    </row>
    <row r="952" spans="1:13" ht="15" customHeight="1" x14ac:dyDescent="0.25">
      <c r="A952" s="148"/>
      <c r="B952" s="7" t="e">
        <f>INDEX(Réference!A:A,MATCH('Suivi reception'!C952,Réference!F:F,0))</f>
        <v>#N/A</v>
      </c>
      <c r="C952" s="27"/>
      <c r="D952" s="20" t="e">
        <f>INDEX(Réference!G:G,MATCH('Suivi reception'!C952,Réference!F:F,0))</f>
        <v>#N/A</v>
      </c>
      <c r="E952" s="28"/>
      <c r="F952" s="29"/>
      <c r="G952" s="30"/>
      <c r="H952" s="31"/>
      <c r="I952" s="28"/>
      <c r="J952" s="32"/>
      <c r="K952" s="33" t="str">
        <f t="shared" si="258"/>
        <v/>
      </c>
      <c r="L952" s="32"/>
      <c r="M952" s="31"/>
    </row>
    <row r="953" spans="1:13" ht="15" customHeight="1" x14ac:dyDescent="0.25">
      <c r="A953" s="148"/>
      <c r="B953" s="7" t="e">
        <f>INDEX(Réference!A:A,MATCH('Suivi reception'!C953,Réference!F:F,0))</f>
        <v>#N/A</v>
      </c>
      <c r="C953" s="27"/>
      <c r="D953" s="20" t="e">
        <f>INDEX(Réference!G:G,MATCH('Suivi reception'!C953,Réference!F:F,0))</f>
        <v>#N/A</v>
      </c>
      <c r="E953" s="28"/>
      <c r="F953" s="29"/>
      <c r="G953" s="30"/>
      <c r="H953" s="31"/>
      <c r="I953" s="28"/>
      <c r="J953" s="32"/>
      <c r="K953" s="33" t="str">
        <f t="shared" si="258"/>
        <v/>
      </c>
      <c r="L953" s="32"/>
      <c r="M953" s="31"/>
    </row>
    <row r="954" spans="1:13" ht="15" customHeight="1" x14ac:dyDescent="0.25">
      <c r="A954" s="148"/>
      <c r="B954" s="7" t="e">
        <f>INDEX(Réference!A:A,MATCH('Suivi reception'!C954,Réference!F:F,0))</f>
        <v>#N/A</v>
      </c>
      <c r="C954" s="27"/>
      <c r="D954" s="20" t="e">
        <f>INDEX(Réference!G:G,MATCH('Suivi reception'!C954,Réference!F:F,0))</f>
        <v>#N/A</v>
      </c>
      <c r="E954" s="28"/>
      <c r="F954" s="29"/>
      <c r="G954" s="30"/>
      <c r="H954" s="31"/>
      <c r="I954" s="28"/>
      <c r="J954" s="32"/>
      <c r="K954" s="33" t="str">
        <f t="shared" si="258"/>
        <v/>
      </c>
      <c r="L954" s="32"/>
      <c r="M954" s="31"/>
    </row>
    <row r="955" spans="1:13" ht="15" customHeight="1" x14ac:dyDescent="0.25">
      <c r="A955" s="148"/>
      <c r="B955" s="7" t="e">
        <f>INDEX(Réference!A:A,MATCH('Suivi reception'!C955,Réference!F:F,0))</f>
        <v>#N/A</v>
      </c>
      <c r="C955" s="27"/>
      <c r="D955" s="20" t="e">
        <f>INDEX(Réference!G:G,MATCH('Suivi reception'!C955,Réference!F:F,0))</f>
        <v>#N/A</v>
      </c>
      <c r="E955" s="28"/>
      <c r="F955" s="29"/>
      <c r="G955" s="30"/>
      <c r="H955" s="31"/>
      <c r="I955" s="28"/>
      <c r="J955" s="32"/>
      <c r="K955" s="33" t="str">
        <f t="shared" si="258"/>
        <v/>
      </c>
      <c r="L955" s="32"/>
      <c r="M955" s="31"/>
    </row>
    <row r="956" spans="1:13" ht="15" customHeight="1" x14ac:dyDescent="0.25">
      <c r="A956" s="148"/>
      <c r="B956" s="7" t="e">
        <f>INDEX(Réference!A:A,MATCH('Suivi reception'!C956,Réference!F:F,0))</f>
        <v>#N/A</v>
      </c>
      <c r="C956" s="27"/>
      <c r="D956" s="20" t="e">
        <f>INDEX(Réference!G:G,MATCH('Suivi reception'!C956,Réference!F:F,0))</f>
        <v>#N/A</v>
      </c>
      <c r="E956" s="28"/>
      <c r="F956" s="29"/>
      <c r="G956" s="30"/>
      <c r="H956" s="31"/>
      <c r="I956" s="28"/>
      <c r="J956" s="32"/>
      <c r="K956" s="33" t="str">
        <f t="shared" si="258"/>
        <v/>
      </c>
      <c r="L956" s="32"/>
      <c r="M956" s="31"/>
    </row>
    <row r="957" spans="1:13" ht="15" customHeight="1" x14ac:dyDescent="0.25">
      <c r="A957" s="148"/>
      <c r="B957" s="7" t="e">
        <f>INDEX(Réference!A:A,MATCH('Suivi reception'!C957,Réference!F:F,0))</f>
        <v>#N/A</v>
      </c>
      <c r="C957" s="27"/>
      <c r="D957" s="20" t="e">
        <f>INDEX(Réference!G:G,MATCH('Suivi reception'!C957,Réference!F:F,0))</f>
        <v>#N/A</v>
      </c>
      <c r="E957" s="28"/>
      <c r="F957" s="29"/>
      <c r="G957" s="30"/>
      <c r="H957" s="31"/>
      <c r="I957" s="28"/>
      <c r="J957" s="32"/>
      <c r="K957" s="33" t="str">
        <f t="shared" si="258"/>
        <v/>
      </c>
      <c r="L957" s="32"/>
      <c r="M957" s="31"/>
    </row>
    <row r="958" spans="1:13" ht="15" customHeight="1" x14ac:dyDescent="0.25">
      <c r="A958" s="148"/>
      <c r="B958" s="7" t="e">
        <f>INDEX(Réference!A:A,MATCH('Suivi reception'!C958,Réference!F:F,0))</f>
        <v>#N/A</v>
      </c>
      <c r="C958" s="27"/>
      <c r="D958" s="20" t="e">
        <f>INDEX(Réference!G:G,MATCH('Suivi reception'!C958,Réference!F:F,0))</f>
        <v>#N/A</v>
      </c>
      <c r="E958" s="28"/>
      <c r="F958" s="29"/>
      <c r="G958" s="30"/>
      <c r="H958" s="31"/>
      <c r="I958" s="28"/>
      <c r="J958" s="32"/>
      <c r="K958" s="33" t="str">
        <f t="shared" si="258"/>
        <v/>
      </c>
      <c r="L958" s="32"/>
      <c r="M958" s="31"/>
    </row>
    <row r="959" spans="1:13" ht="15" customHeight="1" x14ac:dyDescent="0.25">
      <c r="A959" s="148"/>
      <c r="B959" s="7" t="e">
        <f>INDEX(Réference!A:A,MATCH('Suivi reception'!C959,Réference!F:F,0))</f>
        <v>#N/A</v>
      </c>
      <c r="C959" s="27"/>
      <c r="D959" s="20" t="e">
        <f>INDEX(Réference!G:G,MATCH('Suivi reception'!C959,Réference!F:F,0))</f>
        <v>#N/A</v>
      </c>
      <c r="E959" s="28"/>
      <c r="F959" s="29"/>
      <c r="G959" s="30"/>
      <c r="H959" s="31"/>
      <c r="I959" s="28"/>
      <c r="J959" s="32"/>
      <c r="K959" s="33" t="str">
        <f t="shared" si="258"/>
        <v/>
      </c>
      <c r="L959" s="32"/>
      <c r="M959" s="31"/>
    </row>
    <row r="960" spans="1:13" ht="15" customHeight="1" x14ac:dyDescent="0.25">
      <c r="A960" s="148"/>
      <c r="B960" s="7" t="e">
        <f>INDEX(Réference!A:A,MATCH('Suivi reception'!C960,Réference!F:F,0))</f>
        <v>#N/A</v>
      </c>
      <c r="C960" s="27"/>
      <c r="D960" s="20" t="e">
        <f>INDEX(Réference!G:G,MATCH('Suivi reception'!C960,Réference!F:F,0))</f>
        <v>#N/A</v>
      </c>
      <c r="E960" s="28"/>
      <c r="F960" s="29"/>
      <c r="G960" s="30"/>
      <c r="H960" s="31"/>
      <c r="I960" s="28"/>
      <c r="J960" s="32"/>
      <c r="K960" s="33" t="str">
        <f t="shared" si="258"/>
        <v/>
      </c>
      <c r="L960" s="32"/>
      <c r="M960" s="31"/>
    </row>
    <row r="961" spans="1:13" ht="15" customHeight="1" x14ac:dyDescent="0.25">
      <c r="A961" s="148"/>
      <c r="B961" s="7" t="e">
        <f>INDEX(Réference!A:A,MATCH('Suivi reception'!C961,Réference!F:F,0))</f>
        <v>#N/A</v>
      </c>
      <c r="C961" s="27"/>
      <c r="D961" s="20" t="e">
        <f>INDEX(Réference!G:G,MATCH('Suivi reception'!C961,Réference!F:F,0))</f>
        <v>#N/A</v>
      </c>
      <c r="E961" s="28"/>
      <c r="F961" s="29"/>
      <c r="G961" s="30"/>
      <c r="H961" s="31"/>
      <c r="I961" s="28"/>
      <c r="J961" s="32"/>
      <c r="K961" s="33" t="str">
        <f t="shared" si="258"/>
        <v/>
      </c>
      <c r="L961" s="32"/>
      <c r="M961" s="31"/>
    </row>
    <row r="962" spans="1:13" ht="15" customHeight="1" x14ac:dyDescent="0.25">
      <c r="A962" s="148"/>
      <c r="B962" s="7" t="e">
        <f>INDEX(Réference!A:A,MATCH('Suivi reception'!C962,Réference!F:F,0))</f>
        <v>#N/A</v>
      </c>
      <c r="C962" s="27"/>
      <c r="D962" s="20" t="e">
        <f>INDEX(Réference!G:G,MATCH('Suivi reception'!C962,Réference!F:F,0))</f>
        <v>#N/A</v>
      </c>
      <c r="E962" s="28"/>
      <c r="F962" s="29"/>
      <c r="G962" s="30"/>
      <c r="H962" s="31"/>
      <c r="I962" s="28"/>
      <c r="J962" s="32"/>
      <c r="K962" s="33" t="str">
        <f t="shared" si="258"/>
        <v/>
      </c>
      <c r="L962" s="32"/>
      <c r="M962" s="31"/>
    </row>
    <row r="963" spans="1:13" ht="15" customHeight="1" x14ac:dyDescent="0.25">
      <c r="A963" s="148"/>
      <c r="B963" s="7" t="e">
        <f>INDEX(Réference!A:A,MATCH('Suivi reception'!C963,Réference!F:F,0))</f>
        <v>#N/A</v>
      </c>
      <c r="C963" s="27"/>
      <c r="D963" s="20" t="e">
        <f>INDEX(Réference!G:G,MATCH('Suivi reception'!C963,Réference!F:F,0))</f>
        <v>#N/A</v>
      </c>
      <c r="E963" s="28"/>
      <c r="F963" s="29"/>
      <c r="G963" s="30"/>
      <c r="H963" s="31"/>
      <c r="I963" s="28"/>
      <c r="J963" s="32"/>
      <c r="K963" s="33" t="str">
        <f t="shared" si="258"/>
        <v/>
      </c>
      <c r="L963" s="32"/>
      <c r="M963" s="31"/>
    </row>
    <row r="964" spans="1:13" ht="15" customHeight="1" x14ac:dyDescent="0.25">
      <c r="A964" s="148"/>
      <c r="B964" s="7" t="e">
        <f>INDEX(Réference!A:A,MATCH('Suivi reception'!C964,Réference!F:F,0))</f>
        <v>#N/A</v>
      </c>
      <c r="C964" s="27"/>
      <c r="D964" s="20" t="e">
        <f>INDEX(Réference!G:G,MATCH('Suivi reception'!C964,Réference!F:F,0))</f>
        <v>#N/A</v>
      </c>
      <c r="E964" s="28"/>
      <c r="F964" s="29"/>
      <c r="G964" s="30"/>
      <c r="H964" s="31"/>
      <c r="I964" s="28"/>
      <c r="J964" s="32"/>
      <c r="K964" s="33" t="str">
        <f t="shared" si="258"/>
        <v/>
      </c>
      <c r="L964" s="32"/>
      <c r="M964" s="31"/>
    </row>
    <row r="965" spans="1:13" ht="15" customHeight="1" x14ac:dyDescent="0.25">
      <c r="A965" s="148"/>
      <c r="B965" s="7" t="e">
        <f>INDEX(Réference!A:A,MATCH('Suivi reception'!C965,Réference!F:F,0))</f>
        <v>#N/A</v>
      </c>
      <c r="C965" s="27"/>
      <c r="D965" s="20" t="e">
        <f>INDEX(Réference!G:G,MATCH('Suivi reception'!C965,Réference!F:F,0))</f>
        <v>#N/A</v>
      </c>
      <c r="E965" s="28"/>
      <c r="F965" s="29"/>
      <c r="G965" s="30"/>
      <c r="H965" s="31"/>
      <c r="I965" s="28"/>
      <c r="J965" s="32"/>
      <c r="K965" s="33" t="str">
        <f t="shared" si="258"/>
        <v/>
      </c>
      <c r="L965" s="32"/>
      <c r="M965" s="31"/>
    </row>
    <row r="966" spans="1:13" ht="15" customHeight="1" x14ac:dyDescent="0.25">
      <c r="A966" s="148"/>
      <c r="B966" s="7" t="e">
        <f>INDEX(Réference!A:A,MATCH('Suivi reception'!C966,Réference!F:F,0))</f>
        <v>#N/A</v>
      </c>
      <c r="C966" s="27"/>
      <c r="D966" s="20" t="e">
        <f>INDEX(Réference!G:G,MATCH('Suivi reception'!C966,Réference!F:F,0))</f>
        <v>#N/A</v>
      </c>
      <c r="E966" s="28"/>
      <c r="F966" s="29"/>
      <c r="G966" s="30"/>
      <c r="H966" s="31"/>
      <c r="I966" s="28"/>
      <c r="J966" s="32"/>
      <c r="K966" s="33" t="str">
        <f t="shared" si="258"/>
        <v/>
      </c>
      <c r="L966" s="32"/>
      <c r="M966" s="31"/>
    </row>
    <row r="967" spans="1:13" ht="15" customHeight="1" x14ac:dyDescent="0.25">
      <c r="A967" s="148"/>
      <c r="B967" s="7" t="e">
        <f>INDEX(Réference!A:A,MATCH('Suivi reception'!C967,Réference!F:F,0))</f>
        <v>#N/A</v>
      </c>
      <c r="C967" s="27"/>
      <c r="D967" s="20" t="e">
        <f>INDEX(Réference!G:G,MATCH('Suivi reception'!C967,Réference!F:F,0))</f>
        <v>#N/A</v>
      </c>
      <c r="E967" s="28"/>
      <c r="F967" s="29"/>
      <c r="G967" s="30"/>
      <c r="H967" s="31"/>
      <c r="I967" s="28"/>
      <c r="J967" s="32"/>
      <c r="K967" s="33" t="str">
        <f t="shared" si="258"/>
        <v/>
      </c>
      <c r="L967" s="32"/>
      <c r="M967" s="31"/>
    </row>
    <row r="968" spans="1:13" ht="15" customHeight="1" x14ac:dyDescent="0.25">
      <c r="A968" s="148"/>
      <c r="B968" s="7" t="e">
        <f>INDEX(Réference!A:A,MATCH('Suivi reception'!C968,Réference!F:F,0))</f>
        <v>#N/A</v>
      </c>
      <c r="C968" s="27"/>
      <c r="D968" s="20" t="e">
        <f>INDEX(Réference!G:G,MATCH('Suivi reception'!C968,Réference!F:F,0))</f>
        <v>#N/A</v>
      </c>
      <c r="E968" s="28"/>
      <c r="F968" s="29"/>
      <c r="G968" s="30"/>
      <c r="H968" s="31"/>
      <c r="I968" s="28"/>
      <c r="J968" s="32"/>
      <c r="K968" s="33" t="str">
        <f t="shared" si="258"/>
        <v/>
      </c>
      <c r="L968" s="32"/>
      <c r="M968" s="31"/>
    </row>
    <row r="969" spans="1:13" ht="15" customHeight="1" x14ac:dyDescent="0.25">
      <c r="A969" s="148"/>
      <c r="B969" s="7" t="e">
        <f>INDEX(Réference!A:A,MATCH('Suivi reception'!C969,Réference!F:F,0))</f>
        <v>#N/A</v>
      </c>
      <c r="C969" s="27"/>
      <c r="D969" s="20" t="e">
        <f>INDEX(Réference!G:G,MATCH('Suivi reception'!C969,Réference!F:F,0))</f>
        <v>#N/A</v>
      </c>
      <c r="E969" s="28"/>
      <c r="F969" s="29"/>
      <c r="G969" s="30"/>
      <c r="H969" s="31"/>
      <c r="I969" s="28"/>
      <c r="J969" s="32"/>
      <c r="K969" s="33" t="str">
        <f t="shared" si="258"/>
        <v/>
      </c>
      <c r="L969" s="32"/>
      <c r="M969" s="31"/>
    </row>
    <row r="970" spans="1:13" ht="15" customHeight="1" x14ac:dyDescent="0.25">
      <c r="A970" s="148"/>
      <c r="B970" s="7" t="e">
        <f>INDEX(Réference!A:A,MATCH('Suivi reception'!C970,Réference!F:F,0))</f>
        <v>#N/A</v>
      </c>
      <c r="C970" s="27"/>
      <c r="D970" s="20" t="e">
        <f>INDEX(Réference!G:G,MATCH('Suivi reception'!C970,Réference!F:F,0))</f>
        <v>#N/A</v>
      </c>
      <c r="E970" s="28"/>
      <c r="F970" s="29"/>
      <c r="G970" s="30"/>
      <c r="H970" s="31"/>
      <c r="I970" s="28"/>
      <c r="J970" s="32"/>
      <c r="K970" s="33" t="str">
        <f t="shared" si="258"/>
        <v/>
      </c>
      <c r="L970" s="32"/>
      <c r="M970" s="31"/>
    </row>
    <row r="971" spans="1:13" ht="15" customHeight="1" x14ac:dyDescent="0.25">
      <c r="A971" s="148"/>
      <c r="B971" s="7" t="e">
        <f>INDEX(Réference!A:A,MATCH('Suivi reception'!C971,Réference!F:F,0))</f>
        <v>#N/A</v>
      </c>
      <c r="C971" s="27"/>
      <c r="D971" s="20" t="e">
        <f>INDEX(Réference!G:G,MATCH('Suivi reception'!C971,Réference!F:F,0))</f>
        <v>#N/A</v>
      </c>
      <c r="E971" s="28"/>
      <c r="F971" s="29"/>
      <c r="G971" s="30"/>
      <c r="H971" s="31"/>
      <c r="I971" s="28"/>
      <c r="J971" s="32"/>
      <c r="K971" s="33" t="str">
        <f t="shared" si="258"/>
        <v/>
      </c>
      <c r="L971" s="32"/>
      <c r="M971" s="31"/>
    </row>
    <row r="972" spans="1:13" ht="15" customHeight="1" x14ac:dyDescent="0.25">
      <c r="A972" s="148"/>
      <c r="B972" s="7" t="e">
        <f>INDEX(Réference!A:A,MATCH('Suivi reception'!C972,Réference!F:F,0))</f>
        <v>#N/A</v>
      </c>
      <c r="C972" s="27"/>
      <c r="D972" s="20" t="e">
        <f>INDEX(Réference!G:G,MATCH('Suivi reception'!C972,Réference!F:F,0))</f>
        <v>#N/A</v>
      </c>
      <c r="E972" s="28"/>
      <c r="F972" s="29"/>
      <c r="G972" s="30"/>
      <c r="H972" s="31"/>
      <c r="I972" s="28"/>
      <c r="J972" s="32"/>
      <c r="K972" s="33" t="str">
        <f t="shared" si="258"/>
        <v/>
      </c>
      <c r="L972" s="32"/>
      <c r="M972" s="31"/>
    </row>
    <row r="973" spans="1:13" ht="15" customHeight="1" x14ac:dyDescent="0.25">
      <c r="A973" s="148"/>
      <c r="B973" s="7" t="e">
        <f>INDEX(Réference!A:A,MATCH('Suivi reception'!C973,Réference!F:F,0))</f>
        <v>#N/A</v>
      </c>
      <c r="C973" s="27"/>
      <c r="D973" s="20" t="e">
        <f>INDEX(Réference!G:G,MATCH('Suivi reception'!C973,Réference!F:F,0))</f>
        <v>#N/A</v>
      </c>
      <c r="E973" s="28"/>
      <c r="F973" s="29"/>
      <c r="G973" s="30"/>
      <c r="H973" s="31"/>
      <c r="I973" s="28"/>
      <c r="J973" s="32"/>
      <c r="K973" s="33" t="str">
        <f t="shared" si="258"/>
        <v/>
      </c>
      <c r="L973" s="32"/>
      <c r="M973" s="31"/>
    </row>
    <row r="974" spans="1:13" ht="15" customHeight="1" x14ac:dyDescent="0.25">
      <c r="A974" s="148"/>
      <c r="B974" s="7" t="e">
        <f>INDEX(Réference!A:A,MATCH('Suivi reception'!C974,Réference!F:F,0))</f>
        <v>#N/A</v>
      </c>
      <c r="C974" s="27"/>
      <c r="D974" s="20" t="e">
        <f>INDEX(Réference!G:G,MATCH('Suivi reception'!C974,Réference!F:F,0))</f>
        <v>#N/A</v>
      </c>
      <c r="E974" s="28"/>
      <c r="F974" s="29"/>
      <c r="G974" s="30"/>
      <c r="H974" s="31"/>
      <c r="I974" s="28"/>
      <c r="J974" s="32"/>
      <c r="K974" s="33" t="str">
        <f t="shared" si="258"/>
        <v/>
      </c>
      <c r="L974" s="32"/>
      <c r="M974" s="31"/>
    </row>
    <row r="975" spans="1:13" ht="15" customHeight="1" x14ac:dyDescent="0.25">
      <c r="A975" s="148"/>
      <c r="B975" s="7" t="e">
        <f>INDEX(Réference!A:A,MATCH('Suivi reception'!C975,Réference!F:F,0))</f>
        <v>#N/A</v>
      </c>
      <c r="C975" s="27"/>
      <c r="D975" s="20" t="e">
        <f>INDEX(Réference!G:G,MATCH('Suivi reception'!C975,Réference!F:F,0))</f>
        <v>#N/A</v>
      </c>
      <c r="E975" s="28"/>
      <c r="F975" s="29"/>
      <c r="G975" s="30"/>
      <c r="H975" s="31"/>
      <c r="I975" s="28"/>
      <c r="J975" s="32"/>
      <c r="K975" s="33" t="str">
        <f t="shared" si="258"/>
        <v/>
      </c>
      <c r="L975" s="32"/>
      <c r="M975" s="31"/>
    </row>
    <row r="976" spans="1:13" ht="15" customHeight="1" x14ac:dyDescent="0.25">
      <c r="A976" s="148"/>
      <c r="B976" s="7" t="e">
        <f>INDEX(Réference!A:A,MATCH('Suivi reception'!C976,Réference!F:F,0))</f>
        <v>#N/A</v>
      </c>
      <c r="C976" s="27"/>
      <c r="D976" s="20" t="e">
        <f>INDEX(Réference!G:G,MATCH('Suivi reception'!C976,Réference!F:F,0))</f>
        <v>#N/A</v>
      </c>
      <c r="E976" s="28"/>
      <c r="F976" s="29"/>
      <c r="G976" s="30"/>
      <c r="H976" s="31"/>
      <c r="I976" s="28"/>
      <c r="J976" s="32"/>
      <c r="K976" s="33" t="str">
        <f t="shared" si="258"/>
        <v/>
      </c>
      <c r="L976" s="32"/>
      <c r="M976" s="31"/>
    </row>
    <row r="977" spans="1:13" ht="15" customHeight="1" x14ac:dyDescent="0.25">
      <c r="A977" s="148"/>
      <c r="B977" s="7" t="e">
        <f>INDEX(Réference!A:A,MATCH('Suivi reception'!C977,Réference!F:F,0))</f>
        <v>#N/A</v>
      </c>
      <c r="C977" s="27"/>
      <c r="D977" s="20" t="e">
        <f>INDEX(Réference!G:G,MATCH('Suivi reception'!C977,Réference!F:F,0))</f>
        <v>#N/A</v>
      </c>
      <c r="E977" s="28"/>
      <c r="F977" s="29"/>
      <c r="G977" s="30"/>
      <c r="H977" s="31"/>
      <c r="I977" s="28"/>
      <c r="J977" s="32"/>
      <c r="K977" s="33" t="str">
        <f t="shared" si="258"/>
        <v/>
      </c>
      <c r="L977" s="32"/>
      <c r="M977" s="31"/>
    </row>
    <row r="978" spans="1:13" ht="15" customHeight="1" x14ac:dyDescent="0.25">
      <c r="A978" s="148"/>
      <c r="B978" s="7" t="e">
        <f>INDEX(Réference!A:A,MATCH('Suivi reception'!C978,Réference!F:F,0))</f>
        <v>#N/A</v>
      </c>
      <c r="C978" s="27"/>
      <c r="D978" s="20" t="e">
        <f>INDEX(Réference!G:G,MATCH('Suivi reception'!C978,Réference!F:F,0))</f>
        <v>#N/A</v>
      </c>
      <c r="E978" s="28"/>
      <c r="F978" s="29"/>
      <c r="G978" s="30"/>
      <c r="H978" s="31"/>
      <c r="I978" s="28"/>
      <c r="J978" s="32"/>
      <c r="K978" s="33" t="str">
        <f t="shared" si="258"/>
        <v/>
      </c>
      <c r="L978" s="32"/>
      <c r="M978" s="31"/>
    </row>
    <row r="979" spans="1:13" ht="15" customHeight="1" x14ac:dyDescent="0.25">
      <c r="A979" s="148"/>
      <c r="B979" s="7" t="e">
        <f>INDEX(Réference!A:A,MATCH('Suivi reception'!C979,Réference!F:F,0))</f>
        <v>#N/A</v>
      </c>
      <c r="C979" s="27"/>
      <c r="D979" s="20" t="e">
        <f>INDEX(Réference!G:G,MATCH('Suivi reception'!C979,Réference!F:F,0))</f>
        <v>#N/A</v>
      </c>
      <c r="E979" s="28"/>
      <c r="F979" s="29"/>
      <c r="G979" s="30"/>
      <c r="H979" s="31"/>
      <c r="I979" s="28"/>
      <c r="J979" s="32"/>
      <c r="K979" s="33" t="str">
        <f t="shared" si="258"/>
        <v/>
      </c>
      <c r="L979" s="32"/>
      <c r="M979" s="31"/>
    </row>
    <row r="980" spans="1:13" ht="15" customHeight="1" x14ac:dyDescent="0.25">
      <c r="A980" s="148"/>
      <c r="B980" s="7" t="e">
        <f>INDEX(Réference!A:A,MATCH('Suivi reception'!C980,Réference!F:F,0))</f>
        <v>#N/A</v>
      </c>
      <c r="C980" s="27"/>
      <c r="D980" s="20" t="e">
        <f>INDEX(Réference!G:G,MATCH('Suivi reception'!C980,Réference!F:F,0))</f>
        <v>#N/A</v>
      </c>
      <c r="E980" s="28"/>
      <c r="F980" s="29"/>
      <c r="G980" s="30"/>
      <c r="H980" s="31"/>
      <c r="I980" s="28"/>
      <c r="J980" s="32"/>
      <c r="K980" s="33" t="str">
        <f t="shared" si="258"/>
        <v/>
      </c>
      <c r="L980" s="32"/>
      <c r="M980" s="31"/>
    </row>
    <row r="981" spans="1:13" ht="15" customHeight="1" x14ac:dyDescent="0.25">
      <c r="A981" s="148"/>
      <c r="B981" s="7" t="e">
        <f>INDEX(Réference!A:A,MATCH('Suivi reception'!C981,Réference!F:F,0))</f>
        <v>#N/A</v>
      </c>
      <c r="C981" s="27"/>
      <c r="D981" s="20" t="e">
        <f>INDEX(Réference!G:G,MATCH('Suivi reception'!C981,Réference!F:F,0))</f>
        <v>#N/A</v>
      </c>
      <c r="E981" s="28"/>
      <c r="F981" s="29"/>
      <c r="G981" s="30"/>
      <c r="H981" s="31"/>
      <c r="I981" s="28"/>
      <c r="J981" s="32"/>
      <c r="K981" s="33" t="str">
        <f t="shared" si="258"/>
        <v/>
      </c>
      <c r="L981" s="32"/>
      <c r="M981" s="31"/>
    </row>
    <row r="982" spans="1:13" ht="15" customHeight="1" x14ac:dyDescent="0.25">
      <c r="A982" s="148"/>
      <c r="B982" s="7" t="e">
        <f>INDEX(Réference!A:A,MATCH('Suivi reception'!C982,Réference!F:F,0))</f>
        <v>#N/A</v>
      </c>
      <c r="C982" s="27"/>
      <c r="D982" s="20" t="e">
        <f>INDEX(Réference!G:G,MATCH('Suivi reception'!C982,Réference!F:F,0))</f>
        <v>#N/A</v>
      </c>
      <c r="E982" s="28"/>
      <c r="F982" s="29"/>
      <c r="G982" s="30"/>
      <c r="H982" s="31"/>
      <c r="I982" s="28"/>
      <c r="J982" s="32"/>
      <c r="K982" s="33" t="str">
        <f t="shared" si="258"/>
        <v/>
      </c>
      <c r="L982" s="32"/>
      <c r="M982" s="31"/>
    </row>
    <row r="983" spans="1:13" ht="15" customHeight="1" x14ac:dyDescent="0.25">
      <c r="A983" s="148"/>
      <c r="B983" s="7" t="e">
        <f>INDEX(Réference!A:A,MATCH('Suivi reception'!C983,Réference!F:F,0))</f>
        <v>#N/A</v>
      </c>
      <c r="C983" s="27"/>
      <c r="D983" s="20" t="e">
        <f>INDEX(Réference!G:G,MATCH('Suivi reception'!C983,Réference!F:F,0))</f>
        <v>#N/A</v>
      </c>
      <c r="E983" s="28"/>
      <c r="F983" s="29"/>
      <c r="G983" s="30"/>
      <c r="H983" s="31"/>
      <c r="I983" s="28"/>
      <c r="J983" s="32"/>
      <c r="K983" s="33" t="str">
        <f t="shared" si="258"/>
        <v/>
      </c>
      <c r="L983" s="32"/>
      <c r="M983" s="31"/>
    </row>
    <row r="984" spans="1:13" ht="15" customHeight="1" x14ac:dyDescent="0.25">
      <c r="A984" s="148"/>
      <c r="B984" s="7" t="e">
        <f>INDEX(Réference!A:A,MATCH('Suivi reception'!C984,Réference!F:F,0))</f>
        <v>#N/A</v>
      </c>
      <c r="C984" s="27"/>
      <c r="D984" s="20" t="e">
        <f>INDEX(Réference!G:G,MATCH('Suivi reception'!C984,Réference!F:F,0))</f>
        <v>#N/A</v>
      </c>
      <c r="E984" s="28"/>
      <c r="F984" s="29"/>
      <c r="G984" s="30"/>
      <c r="H984" s="31"/>
      <c r="I984" s="28"/>
      <c r="J984" s="32"/>
      <c r="K984" s="33" t="str">
        <f t="shared" si="258"/>
        <v/>
      </c>
      <c r="L984" s="32"/>
      <c r="M984" s="31"/>
    </row>
    <row r="985" spans="1:13" ht="15" customHeight="1" x14ac:dyDescent="0.25">
      <c r="A985" s="148"/>
      <c r="B985" s="7" t="e">
        <f>INDEX(Réference!A:A,MATCH('Suivi reception'!C985,Réference!F:F,0))</f>
        <v>#N/A</v>
      </c>
      <c r="C985" s="27"/>
      <c r="D985" s="20" t="e">
        <f>INDEX(Réference!G:G,MATCH('Suivi reception'!C985,Réference!F:F,0))</f>
        <v>#N/A</v>
      </c>
      <c r="E985" s="28"/>
      <c r="F985" s="29"/>
      <c r="G985" s="30"/>
      <c r="H985" s="31"/>
      <c r="I985" s="28"/>
      <c r="J985" s="32"/>
      <c r="K985" s="33" t="str">
        <f t="shared" si="258"/>
        <v/>
      </c>
      <c r="L985" s="32"/>
      <c r="M985" s="31"/>
    </row>
    <row r="986" spans="1:13" ht="15" customHeight="1" x14ac:dyDescent="0.25">
      <c r="A986" s="148"/>
      <c r="B986" s="7" t="e">
        <f>INDEX(Réference!A:A,MATCH('Suivi reception'!C986,Réference!F:F,0))</f>
        <v>#N/A</v>
      </c>
      <c r="C986" s="27"/>
      <c r="D986" s="20" t="e">
        <f>INDEX(Réference!G:G,MATCH('Suivi reception'!C986,Réference!F:F,0))</f>
        <v>#N/A</v>
      </c>
      <c r="E986" s="28"/>
      <c r="F986" s="29"/>
      <c r="G986" s="30"/>
      <c r="H986" s="31"/>
      <c r="I986" s="28"/>
      <c r="J986" s="32"/>
      <c r="K986" s="33" t="str">
        <f t="shared" si="258"/>
        <v/>
      </c>
      <c r="L986" s="32"/>
      <c r="M986" s="31"/>
    </row>
    <row r="987" spans="1:13" ht="15" customHeight="1" x14ac:dyDescent="0.25">
      <c r="A987" s="148"/>
      <c r="B987" s="7" t="e">
        <f>INDEX(Réference!A:A,MATCH('Suivi reception'!C987,Réference!F:F,0))</f>
        <v>#N/A</v>
      </c>
      <c r="C987" s="27"/>
      <c r="D987" s="20" t="e">
        <f>INDEX(Réference!G:G,MATCH('Suivi reception'!C987,Réference!F:F,0))</f>
        <v>#N/A</v>
      </c>
      <c r="E987" s="28"/>
      <c r="F987" s="29"/>
      <c r="G987" s="30"/>
      <c r="H987" s="31"/>
      <c r="I987" s="28"/>
      <c r="J987" s="32"/>
      <c r="K987" s="33" t="str">
        <f t="shared" si="258"/>
        <v/>
      </c>
      <c r="L987" s="32"/>
      <c r="M987" s="31"/>
    </row>
    <row r="988" spans="1:13" ht="15" customHeight="1" x14ac:dyDescent="0.25">
      <c r="A988" s="148"/>
      <c r="B988" s="7" t="e">
        <f>INDEX(Réference!A:A,MATCH('Suivi reception'!C988,Réference!F:F,0))</f>
        <v>#N/A</v>
      </c>
      <c r="C988" s="27"/>
      <c r="D988" s="20" t="e">
        <f>INDEX(Réference!G:G,MATCH('Suivi reception'!C988,Réference!F:F,0))</f>
        <v>#N/A</v>
      </c>
      <c r="E988" s="28"/>
      <c r="F988" s="29"/>
      <c r="G988" s="30"/>
      <c r="H988" s="31"/>
      <c r="I988" s="28"/>
      <c r="J988" s="32"/>
      <c r="K988" s="33" t="str">
        <f t="shared" si="258"/>
        <v/>
      </c>
      <c r="L988" s="32"/>
      <c r="M988" s="31"/>
    </row>
    <row r="989" spans="1:13" ht="15" customHeight="1" x14ac:dyDescent="0.25">
      <c r="A989" s="148"/>
      <c r="B989" s="7" t="e">
        <f>INDEX(Réference!A:A,MATCH('Suivi reception'!C989,Réference!F:F,0))</f>
        <v>#N/A</v>
      </c>
      <c r="C989" s="27"/>
      <c r="D989" s="20" t="e">
        <f>INDEX(Réference!G:G,MATCH('Suivi reception'!C989,Réference!F:F,0))</f>
        <v>#N/A</v>
      </c>
      <c r="E989" s="28"/>
      <c r="F989" s="29"/>
      <c r="G989" s="30"/>
      <c r="H989" s="31"/>
      <c r="I989" s="28"/>
      <c r="J989" s="32"/>
      <c r="K989" s="33" t="str">
        <f t="shared" si="258"/>
        <v/>
      </c>
      <c r="L989" s="32"/>
      <c r="M989" s="31"/>
    </row>
    <row r="990" spans="1:13" ht="15" customHeight="1" x14ac:dyDescent="0.25">
      <c r="A990" s="148"/>
      <c r="B990" s="7" t="e">
        <f>INDEX(Réference!A:A,MATCH('Suivi reception'!C990,Réference!F:F,0))</f>
        <v>#N/A</v>
      </c>
      <c r="C990" s="27"/>
      <c r="D990" s="20" t="e">
        <f>INDEX(Réference!G:G,MATCH('Suivi reception'!C990,Réference!F:F,0))</f>
        <v>#N/A</v>
      </c>
      <c r="E990" s="28"/>
      <c r="F990" s="29"/>
      <c r="G990" s="30"/>
      <c r="H990" s="31"/>
      <c r="I990" s="28"/>
      <c r="J990" s="32"/>
      <c r="K990" s="33" t="str">
        <f t="shared" si="258"/>
        <v/>
      </c>
      <c r="L990" s="32"/>
      <c r="M990" s="31"/>
    </row>
    <row r="991" spans="1:13" ht="15" customHeight="1" x14ac:dyDescent="0.25">
      <c r="A991" s="148"/>
      <c r="B991" s="7" t="e">
        <f>INDEX(Réference!A:A,MATCH('Suivi reception'!C991,Réference!F:F,0))</f>
        <v>#N/A</v>
      </c>
      <c r="C991" s="27"/>
      <c r="D991" s="20" t="e">
        <f>INDEX(Réference!G:G,MATCH('Suivi reception'!C991,Réference!F:F,0))</f>
        <v>#N/A</v>
      </c>
      <c r="E991" s="28"/>
      <c r="F991" s="29"/>
      <c r="G991" s="30"/>
      <c r="H991" s="31"/>
      <c r="I991" s="28"/>
      <c r="J991" s="32"/>
      <c r="K991" s="33" t="str">
        <f t="shared" si="258"/>
        <v/>
      </c>
      <c r="L991" s="32"/>
      <c r="M991" s="31"/>
    </row>
    <row r="992" spans="1:13" ht="15" customHeight="1" x14ac:dyDescent="0.25">
      <c r="A992" s="148"/>
      <c r="B992" s="7" t="e">
        <f>INDEX(Réference!A:A,MATCH('Suivi reception'!C992,Réference!F:F,0))</f>
        <v>#N/A</v>
      </c>
      <c r="C992" s="27"/>
      <c r="D992" s="20" t="e">
        <f>INDEX(Réference!G:G,MATCH('Suivi reception'!C992,Réference!F:F,0))</f>
        <v>#N/A</v>
      </c>
      <c r="E992" s="28"/>
      <c r="F992" s="29"/>
      <c r="G992" s="30"/>
      <c r="H992" s="31"/>
      <c r="I992" s="28"/>
      <c r="J992" s="32"/>
      <c r="K992" s="33" t="str">
        <f t="shared" si="258"/>
        <v/>
      </c>
      <c r="L992" s="32"/>
      <c r="M992" s="31"/>
    </row>
    <row r="993" spans="1:13" ht="15" customHeight="1" x14ac:dyDescent="0.25">
      <c r="A993" s="148"/>
      <c r="B993" s="7" t="e">
        <f>INDEX(Réference!A:A,MATCH('Suivi reception'!C993,Réference!F:F,0))</f>
        <v>#N/A</v>
      </c>
      <c r="C993" s="27"/>
      <c r="D993" s="20" t="e">
        <f>INDEX(Réference!G:G,MATCH('Suivi reception'!C993,Réference!F:F,0))</f>
        <v>#N/A</v>
      </c>
      <c r="E993" s="28"/>
      <c r="F993" s="29"/>
      <c r="G993" s="30"/>
      <c r="H993" s="31"/>
      <c r="I993" s="28"/>
      <c r="J993" s="32"/>
      <c r="K993" s="33" t="str">
        <f t="shared" si="258"/>
        <v/>
      </c>
      <c r="L993" s="32"/>
      <c r="M993" s="31"/>
    </row>
    <row r="994" spans="1:13" ht="15" customHeight="1" x14ac:dyDescent="0.25">
      <c r="A994" s="148"/>
      <c r="B994" s="7" t="e">
        <f>INDEX(Réference!A:A,MATCH('Suivi reception'!C994,Réference!F:F,0))</f>
        <v>#N/A</v>
      </c>
      <c r="C994" s="27"/>
      <c r="D994" s="20" t="e">
        <f>INDEX(Réference!G:G,MATCH('Suivi reception'!C994,Réference!F:F,0))</f>
        <v>#N/A</v>
      </c>
      <c r="E994" s="28"/>
      <c r="F994" s="29"/>
      <c r="G994" s="30"/>
      <c r="H994" s="31"/>
      <c r="I994" s="28"/>
      <c r="J994" s="32"/>
      <c r="K994" s="33" t="str">
        <f t="shared" si="258"/>
        <v/>
      </c>
      <c r="L994" s="32"/>
      <c r="M994" s="31"/>
    </row>
    <row r="995" spans="1:13" ht="15" customHeight="1" x14ac:dyDescent="0.25">
      <c r="A995" s="148"/>
      <c r="B995" s="7" t="e">
        <f>INDEX(Réference!A:A,MATCH('Suivi reception'!C995,Réference!F:F,0))</f>
        <v>#N/A</v>
      </c>
      <c r="C995" s="27"/>
      <c r="D995" s="20" t="e">
        <f>INDEX(Réference!G:G,MATCH('Suivi reception'!C995,Réference!F:F,0))</f>
        <v>#N/A</v>
      </c>
      <c r="E995" s="28"/>
      <c r="F995" s="29"/>
      <c r="G995" s="30"/>
      <c r="H995" s="31"/>
      <c r="I995" s="28"/>
      <c r="J995" s="32"/>
      <c r="K995" s="33" t="str">
        <f t="shared" si="258"/>
        <v/>
      </c>
      <c r="L995" s="32"/>
      <c r="M995" s="31"/>
    </row>
    <row r="996" spans="1:13" ht="15" customHeight="1" x14ac:dyDescent="0.25">
      <c r="A996" s="148"/>
      <c r="B996" s="7" t="e">
        <f>INDEX(Réference!A:A,MATCH('Suivi reception'!C996,Réference!F:F,0))</f>
        <v>#N/A</v>
      </c>
      <c r="C996" s="27"/>
      <c r="D996" s="20" t="e">
        <f>INDEX(Réference!G:G,MATCH('Suivi reception'!C996,Réference!F:F,0))</f>
        <v>#N/A</v>
      </c>
      <c r="E996" s="28"/>
      <c r="F996" s="29"/>
      <c r="G996" s="30"/>
      <c r="H996" s="31"/>
      <c r="I996" s="28"/>
      <c r="J996" s="32"/>
      <c r="K996" s="33" t="str">
        <f t="shared" si="258"/>
        <v/>
      </c>
      <c r="L996" s="32"/>
      <c r="M996" s="31"/>
    </row>
    <row r="997" spans="1:13" ht="15" customHeight="1" x14ac:dyDescent="0.25">
      <c r="A997" s="148"/>
      <c r="B997" s="7" t="e">
        <f>INDEX(Réference!A:A,MATCH('Suivi reception'!C997,Réference!F:F,0))</f>
        <v>#N/A</v>
      </c>
      <c r="C997" s="27"/>
      <c r="D997" s="20" t="e">
        <f>INDEX(Réference!G:G,MATCH('Suivi reception'!C997,Réference!F:F,0))</f>
        <v>#N/A</v>
      </c>
      <c r="E997" s="28"/>
      <c r="F997" s="29"/>
      <c r="G997" s="30"/>
      <c r="H997" s="31"/>
      <c r="I997" s="28"/>
      <c r="J997" s="32"/>
      <c r="K997" s="33" t="str">
        <f t="shared" si="258"/>
        <v/>
      </c>
      <c r="L997" s="32"/>
      <c r="M997" s="31"/>
    </row>
    <row r="998" spans="1:13" ht="15" customHeight="1" x14ac:dyDescent="0.25">
      <c r="A998" s="148"/>
      <c r="B998" s="7" t="e">
        <f>INDEX(Réference!A:A,MATCH('Suivi reception'!C998,Réference!F:F,0))</f>
        <v>#N/A</v>
      </c>
      <c r="C998" s="27"/>
      <c r="D998" s="20" t="e">
        <f>INDEX(Réference!G:G,MATCH('Suivi reception'!C998,Réference!F:F,0))</f>
        <v>#N/A</v>
      </c>
      <c r="E998" s="28"/>
      <c r="F998" s="29"/>
      <c r="G998" s="30"/>
      <c r="H998" s="31"/>
      <c r="I998" s="28"/>
      <c r="J998" s="32"/>
      <c r="K998" s="33" t="str">
        <f t="shared" si="258"/>
        <v/>
      </c>
      <c r="L998" s="32"/>
      <c r="M998" s="31"/>
    </row>
    <row r="999" spans="1:13" ht="15" customHeight="1" x14ac:dyDescent="0.25">
      <c r="A999" s="148"/>
      <c r="B999" s="7" t="e">
        <f>INDEX(Réference!A:A,MATCH('Suivi reception'!C999,Réference!F:F,0))</f>
        <v>#N/A</v>
      </c>
      <c r="C999" s="27"/>
      <c r="D999" s="20" t="e">
        <f>INDEX(Réference!G:G,MATCH('Suivi reception'!C999,Réference!F:F,0))</f>
        <v>#N/A</v>
      </c>
      <c r="E999" s="28"/>
      <c r="F999" s="29"/>
      <c r="G999" s="30"/>
      <c r="H999" s="31"/>
      <c r="I999" s="28"/>
      <c r="J999" s="32"/>
      <c r="K999" s="33" t="str">
        <f t="shared" si="258"/>
        <v/>
      </c>
      <c r="L999" s="32"/>
      <c r="M999" s="31"/>
    </row>
    <row r="1000" spans="1:13" ht="15" customHeight="1" x14ac:dyDescent="0.25">
      <c r="A1000" s="148"/>
      <c r="B1000" s="7" t="e">
        <f>INDEX(Réference!A:A,MATCH('Suivi reception'!C1000,Réference!F:F,0))</f>
        <v>#N/A</v>
      </c>
      <c r="C1000" s="27"/>
      <c r="D1000" s="20" t="e">
        <f>INDEX(Réference!G:G,MATCH('Suivi reception'!C1000,Réference!F:F,0))</f>
        <v>#N/A</v>
      </c>
      <c r="E1000" s="28"/>
      <c r="F1000" s="29"/>
      <c r="G1000" s="30"/>
      <c r="H1000" s="31"/>
      <c r="I1000" s="28"/>
      <c r="J1000" s="32"/>
      <c r="K1000" s="33" t="str">
        <f t="shared" si="258"/>
        <v/>
      </c>
      <c r="L1000" s="32"/>
      <c r="M1000" s="31"/>
    </row>
    <row r="1001" spans="1:13" ht="15" customHeight="1" x14ac:dyDescent="0.25">
      <c r="A1001" s="148"/>
      <c r="B1001" s="7" t="e">
        <f>INDEX(Réference!A:A,MATCH('Suivi reception'!C1001,Réference!F:F,0))</f>
        <v>#N/A</v>
      </c>
      <c r="C1001" s="27"/>
      <c r="D1001" s="20" t="e">
        <f>INDEX(Réference!G:G,MATCH('Suivi reception'!C1001,Réference!F:F,0))</f>
        <v>#N/A</v>
      </c>
      <c r="E1001" s="28"/>
      <c r="F1001" s="29"/>
      <c r="G1001" s="30"/>
      <c r="H1001" s="31"/>
      <c r="I1001" s="28"/>
      <c r="J1001" s="32"/>
      <c r="K1001" s="33" t="str">
        <f t="shared" si="258"/>
        <v/>
      </c>
      <c r="L1001" s="32"/>
      <c r="M1001" s="31"/>
    </row>
    <row r="1002" spans="1:13" ht="15" customHeight="1" x14ac:dyDescent="0.25">
      <c r="A1002" s="148"/>
      <c r="B1002" s="7" t="e">
        <f>INDEX(Réference!A:A,MATCH('Suivi reception'!C1002,Réference!F:F,0))</f>
        <v>#N/A</v>
      </c>
      <c r="C1002" s="27"/>
      <c r="D1002" s="20" t="e">
        <f>INDEX(Réference!G:G,MATCH('Suivi reception'!C1002,Réference!F:F,0))</f>
        <v>#N/A</v>
      </c>
      <c r="E1002" s="28"/>
      <c r="F1002" s="29"/>
      <c r="G1002" s="30"/>
      <c r="H1002" s="31"/>
      <c r="I1002" s="28"/>
      <c r="J1002" s="32"/>
      <c r="K1002" s="33" t="str">
        <f t="shared" ref="K1002:K1065" si="259">IF(ISBLANK(H1002),"",H1002*J1002)</f>
        <v/>
      </c>
      <c r="L1002" s="32"/>
      <c r="M1002" s="31"/>
    </row>
    <row r="1003" spans="1:13" ht="15" customHeight="1" x14ac:dyDescent="0.25">
      <c r="A1003" s="148"/>
      <c r="B1003" s="7" t="e">
        <f>INDEX(Réference!A:A,MATCH('Suivi reception'!C1003,Réference!F:F,0))</f>
        <v>#N/A</v>
      </c>
      <c r="C1003" s="27"/>
      <c r="D1003" s="20" t="e">
        <f>INDEX(Réference!G:G,MATCH('Suivi reception'!C1003,Réference!F:F,0))</f>
        <v>#N/A</v>
      </c>
      <c r="E1003" s="28"/>
      <c r="F1003" s="29"/>
      <c r="G1003" s="30"/>
      <c r="H1003" s="31"/>
      <c r="I1003" s="28"/>
      <c r="J1003" s="32"/>
      <c r="K1003" s="33" t="str">
        <f t="shared" si="259"/>
        <v/>
      </c>
      <c r="L1003" s="32"/>
      <c r="M1003" s="31"/>
    </row>
    <row r="1004" spans="1:13" ht="15" customHeight="1" x14ac:dyDescent="0.25">
      <c r="A1004" s="148"/>
      <c r="B1004" s="7" t="e">
        <f>INDEX(Réference!A:A,MATCH('Suivi reception'!C1004,Réference!F:F,0))</f>
        <v>#N/A</v>
      </c>
      <c r="C1004" s="27"/>
      <c r="D1004" s="20" t="e">
        <f>INDEX(Réference!G:G,MATCH('Suivi reception'!C1004,Réference!F:F,0))</f>
        <v>#N/A</v>
      </c>
      <c r="E1004" s="28"/>
      <c r="F1004" s="29"/>
      <c r="G1004" s="30"/>
      <c r="H1004" s="31"/>
      <c r="I1004" s="28"/>
      <c r="J1004" s="32"/>
      <c r="K1004" s="33" t="str">
        <f t="shared" si="259"/>
        <v/>
      </c>
      <c r="L1004" s="32"/>
      <c r="M1004" s="31"/>
    </row>
    <row r="1005" spans="1:13" ht="15" customHeight="1" x14ac:dyDescent="0.25">
      <c r="A1005" s="148"/>
      <c r="B1005" s="7" t="e">
        <f>INDEX(Réference!A:A,MATCH('Suivi reception'!C1005,Réference!F:F,0))</f>
        <v>#N/A</v>
      </c>
      <c r="C1005" s="27"/>
      <c r="D1005" s="20" t="e">
        <f>INDEX(Réference!G:G,MATCH('Suivi reception'!C1005,Réference!F:F,0))</f>
        <v>#N/A</v>
      </c>
      <c r="E1005" s="28"/>
      <c r="F1005" s="29"/>
      <c r="G1005" s="30"/>
      <c r="H1005" s="31"/>
      <c r="I1005" s="28"/>
      <c r="J1005" s="32"/>
      <c r="K1005" s="33" t="str">
        <f t="shared" si="259"/>
        <v/>
      </c>
      <c r="L1005" s="32"/>
      <c r="M1005" s="31"/>
    </row>
    <row r="1006" spans="1:13" ht="15" customHeight="1" x14ac:dyDescent="0.25">
      <c r="A1006" s="148"/>
      <c r="B1006" s="7" t="e">
        <f>INDEX(Réference!A:A,MATCH('Suivi reception'!C1006,Réference!F:F,0))</f>
        <v>#N/A</v>
      </c>
      <c r="C1006" s="27"/>
      <c r="D1006" s="20" t="e">
        <f>INDEX(Réference!G:G,MATCH('Suivi reception'!C1006,Réference!F:F,0))</f>
        <v>#N/A</v>
      </c>
      <c r="E1006" s="28"/>
      <c r="F1006" s="29"/>
      <c r="G1006" s="30"/>
      <c r="H1006" s="31"/>
      <c r="I1006" s="28"/>
      <c r="J1006" s="32"/>
      <c r="K1006" s="33" t="str">
        <f t="shared" si="259"/>
        <v/>
      </c>
      <c r="L1006" s="32"/>
      <c r="M1006" s="31"/>
    </row>
    <row r="1007" spans="1:13" ht="15" customHeight="1" x14ac:dyDescent="0.25">
      <c r="A1007" s="148"/>
      <c r="B1007" s="7" t="e">
        <f>INDEX(Réference!A:A,MATCH('Suivi reception'!C1007,Réference!F:F,0))</f>
        <v>#N/A</v>
      </c>
      <c r="C1007" s="27"/>
      <c r="D1007" s="20" t="e">
        <f>INDEX(Réference!G:G,MATCH('Suivi reception'!C1007,Réference!F:F,0))</f>
        <v>#N/A</v>
      </c>
      <c r="E1007" s="28"/>
      <c r="F1007" s="29"/>
      <c r="G1007" s="30"/>
      <c r="H1007" s="31"/>
      <c r="I1007" s="28"/>
      <c r="J1007" s="32"/>
      <c r="K1007" s="33" t="str">
        <f t="shared" si="259"/>
        <v/>
      </c>
      <c r="L1007" s="32"/>
      <c r="M1007" s="31"/>
    </row>
    <row r="1008" spans="1:13" ht="15" customHeight="1" x14ac:dyDescent="0.25">
      <c r="A1008" s="148"/>
      <c r="B1008" s="7" t="e">
        <f>INDEX(Réference!A:A,MATCH('Suivi reception'!C1008,Réference!F:F,0))</f>
        <v>#N/A</v>
      </c>
      <c r="C1008" s="27"/>
      <c r="D1008" s="20" t="e">
        <f>INDEX(Réference!G:G,MATCH('Suivi reception'!C1008,Réference!F:F,0))</f>
        <v>#N/A</v>
      </c>
      <c r="E1008" s="28"/>
      <c r="F1008" s="29"/>
      <c r="G1008" s="30"/>
      <c r="H1008" s="31"/>
      <c r="I1008" s="28"/>
      <c r="J1008" s="32"/>
      <c r="K1008" s="33" t="str">
        <f t="shared" si="259"/>
        <v/>
      </c>
      <c r="L1008" s="32"/>
      <c r="M1008" s="31"/>
    </row>
    <row r="1009" spans="1:13" ht="15" customHeight="1" x14ac:dyDescent="0.25">
      <c r="A1009" s="148"/>
      <c r="B1009" s="7" t="e">
        <f>INDEX(Réference!A:A,MATCH('Suivi reception'!C1009,Réference!F:F,0))</f>
        <v>#N/A</v>
      </c>
      <c r="C1009" s="27"/>
      <c r="D1009" s="20" t="e">
        <f>INDEX(Réference!G:G,MATCH('Suivi reception'!C1009,Réference!F:F,0))</f>
        <v>#N/A</v>
      </c>
      <c r="E1009" s="28"/>
      <c r="F1009" s="29"/>
      <c r="G1009" s="30"/>
      <c r="H1009" s="31"/>
      <c r="I1009" s="28"/>
      <c r="J1009" s="32"/>
      <c r="K1009" s="33" t="str">
        <f t="shared" si="259"/>
        <v/>
      </c>
      <c r="L1009" s="32"/>
      <c r="M1009" s="31"/>
    </row>
    <row r="1010" spans="1:13" ht="15" customHeight="1" x14ac:dyDescent="0.25">
      <c r="A1010" s="148"/>
      <c r="B1010" s="7" t="e">
        <f>INDEX(Réference!A:A,MATCH('Suivi reception'!C1010,Réference!F:F,0))</f>
        <v>#N/A</v>
      </c>
      <c r="C1010" s="27"/>
      <c r="D1010" s="20" t="e">
        <f>INDEX(Réference!G:G,MATCH('Suivi reception'!C1010,Réference!F:F,0))</f>
        <v>#N/A</v>
      </c>
      <c r="E1010" s="28"/>
      <c r="F1010" s="29"/>
      <c r="G1010" s="30"/>
      <c r="H1010" s="31"/>
      <c r="I1010" s="28"/>
      <c r="J1010" s="32"/>
      <c r="K1010" s="33" t="str">
        <f t="shared" si="259"/>
        <v/>
      </c>
      <c r="L1010" s="32"/>
      <c r="M1010" s="31"/>
    </row>
    <row r="1011" spans="1:13" ht="15" customHeight="1" x14ac:dyDescent="0.25">
      <c r="A1011" s="148"/>
      <c r="B1011" s="7" t="e">
        <f>INDEX(Réference!A:A,MATCH('Suivi reception'!C1011,Réference!F:F,0))</f>
        <v>#N/A</v>
      </c>
      <c r="C1011" s="27"/>
      <c r="D1011" s="20" t="e">
        <f>INDEX(Réference!G:G,MATCH('Suivi reception'!C1011,Réference!F:F,0))</f>
        <v>#N/A</v>
      </c>
      <c r="E1011" s="28"/>
      <c r="F1011" s="29"/>
      <c r="G1011" s="30"/>
      <c r="H1011" s="31"/>
      <c r="I1011" s="28"/>
      <c r="J1011" s="32"/>
      <c r="K1011" s="33" t="str">
        <f t="shared" si="259"/>
        <v/>
      </c>
      <c r="L1011" s="32"/>
      <c r="M1011" s="31"/>
    </row>
    <row r="1012" spans="1:13" ht="15" customHeight="1" x14ac:dyDescent="0.25">
      <c r="A1012" s="148"/>
      <c r="B1012" s="7" t="e">
        <f>INDEX(Réference!A:A,MATCH('Suivi reception'!C1012,Réference!F:F,0))</f>
        <v>#N/A</v>
      </c>
      <c r="C1012" s="27"/>
      <c r="D1012" s="20" t="e">
        <f>INDEX(Réference!G:G,MATCH('Suivi reception'!C1012,Réference!F:F,0))</f>
        <v>#N/A</v>
      </c>
      <c r="E1012" s="28"/>
      <c r="F1012" s="29"/>
      <c r="G1012" s="30"/>
      <c r="H1012" s="31"/>
      <c r="I1012" s="28"/>
      <c r="J1012" s="32"/>
      <c r="K1012" s="33" t="str">
        <f t="shared" si="259"/>
        <v/>
      </c>
      <c r="L1012" s="32"/>
      <c r="M1012" s="31"/>
    </row>
    <row r="1013" spans="1:13" ht="15" customHeight="1" x14ac:dyDescent="0.25">
      <c r="A1013" s="148"/>
      <c r="B1013" s="7" t="e">
        <f>INDEX(Réference!A:A,MATCH('Suivi reception'!C1013,Réference!F:F,0))</f>
        <v>#N/A</v>
      </c>
      <c r="C1013" s="27"/>
      <c r="D1013" s="20" t="e">
        <f>INDEX(Réference!G:G,MATCH('Suivi reception'!C1013,Réference!F:F,0))</f>
        <v>#N/A</v>
      </c>
      <c r="E1013" s="28"/>
      <c r="F1013" s="29"/>
      <c r="G1013" s="30"/>
      <c r="H1013" s="31"/>
      <c r="I1013" s="28"/>
      <c r="J1013" s="32"/>
      <c r="K1013" s="33" t="str">
        <f t="shared" si="259"/>
        <v/>
      </c>
      <c r="L1013" s="32"/>
      <c r="M1013" s="31"/>
    </row>
    <row r="1014" spans="1:13" ht="15" customHeight="1" x14ac:dyDescent="0.25">
      <c r="A1014" s="148"/>
      <c r="B1014" s="7" t="e">
        <f>INDEX(Réference!A:A,MATCH('Suivi reception'!C1014,Réference!F:F,0))</f>
        <v>#N/A</v>
      </c>
      <c r="C1014" s="27"/>
      <c r="D1014" s="20" t="e">
        <f>INDEX(Réference!G:G,MATCH('Suivi reception'!C1014,Réference!F:F,0))</f>
        <v>#N/A</v>
      </c>
      <c r="E1014" s="28"/>
      <c r="F1014" s="29"/>
      <c r="G1014" s="30"/>
      <c r="H1014" s="31"/>
      <c r="I1014" s="28"/>
      <c r="J1014" s="32"/>
      <c r="K1014" s="33" t="str">
        <f t="shared" si="259"/>
        <v/>
      </c>
      <c r="L1014" s="32"/>
      <c r="M1014" s="31"/>
    </row>
    <row r="1015" spans="1:13" ht="15" customHeight="1" x14ac:dyDescent="0.25">
      <c r="A1015" s="148"/>
      <c r="B1015" s="7" t="e">
        <f>INDEX(Réference!A:A,MATCH('Suivi reception'!C1015,Réference!F:F,0))</f>
        <v>#N/A</v>
      </c>
      <c r="C1015" s="27"/>
      <c r="D1015" s="20" t="e">
        <f>INDEX(Réference!G:G,MATCH('Suivi reception'!C1015,Réference!F:F,0))</f>
        <v>#N/A</v>
      </c>
      <c r="E1015" s="28"/>
      <c r="F1015" s="29"/>
      <c r="G1015" s="30"/>
      <c r="H1015" s="31"/>
      <c r="I1015" s="28"/>
      <c r="J1015" s="32"/>
      <c r="K1015" s="33" t="str">
        <f t="shared" si="259"/>
        <v/>
      </c>
      <c r="L1015" s="32"/>
      <c r="M1015" s="31"/>
    </row>
    <row r="1016" spans="1:13" ht="15" customHeight="1" x14ac:dyDescent="0.25">
      <c r="A1016" s="148"/>
      <c r="B1016" s="7" t="e">
        <f>INDEX(Réference!A:A,MATCH('Suivi reception'!C1016,Réference!F:F,0))</f>
        <v>#N/A</v>
      </c>
      <c r="C1016" s="27"/>
      <c r="D1016" s="20" t="e">
        <f>INDEX(Réference!G:G,MATCH('Suivi reception'!C1016,Réference!F:F,0))</f>
        <v>#N/A</v>
      </c>
      <c r="E1016" s="28"/>
      <c r="F1016" s="29"/>
      <c r="G1016" s="30"/>
      <c r="H1016" s="31"/>
      <c r="I1016" s="28"/>
      <c r="J1016" s="32"/>
      <c r="K1016" s="33" t="str">
        <f t="shared" si="259"/>
        <v/>
      </c>
      <c r="L1016" s="32"/>
      <c r="M1016" s="31"/>
    </row>
    <row r="1017" spans="1:13" ht="15" customHeight="1" x14ac:dyDescent="0.25">
      <c r="A1017" s="148"/>
      <c r="B1017" s="7" t="e">
        <f>INDEX(Réference!A:A,MATCH('Suivi reception'!C1017,Réference!F:F,0))</f>
        <v>#N/A</v>
      </c>
      <c r="C1017" s="27"/>
      <c r="D1017" s="20" t="e">
        <f>INDEX(Réference!G:G,MATCH('Suivi reception'!C1017,Réference!F:F,0))</f>
        <v>#N/A</v>
      </c>
      <c r="E1017" s="28"/>
      <c r="F1017" s="29"/>
      <c r="G1017" s="30"/>
      <c r="H1017" s="31"/>
      <c r="I1017" s="28"/>
      <c r="J1017" s="32"/>
      <c r="K1017" s="33" t="str">
        <f t="shared" si="259"/>
        <v/>
      </c>
      <c r="L1017" s="32"/>
      <c r="M1017" s="31"/>
    </row>
    <row r="1018" spans="1:13" ht="15" customHeight="1" x14ac:dyDescent="0.25">
      <c r="A1018" s="148"/>
      <c r="B1018" s="7" t="e">
        <f>INDEX(Réference!A:A,MATCH('Suivi reception'!C1018,Réference!F:F,0))</f>
        <v>#N/A</v>
      </c>
      <c r="C1018" s="27"/>
      <c r="D1018" s="20" t="e">
        <f>INDEX(Réference!G:G,MATCH('Suivi reception'!C1018,Réference!F:F,0))</f>
        <v>#N/A</v>
      </c>
      <c r="E1018" s="28"/>
      <c r="F1018" s="29"/>
      <c r="G1018" s="30"/>
      <c r="H1018" s="31"/>
      <c r="I1018" s="28"/>
      <c r="J1018" s="32"/>
      <c r="K1018" s="33" t="str">
        <f t="shared" si="259"/>
        <v/>
      </c>
      <c r="L1018" s="32"/>
      <c r="M1018" s="31"/>
    </row>
    <row r="1019" spans="1:13" ht="15" customHeight="1" x14ac:dyDescent="0.25">
      <c r="A1019" s="148"/>
      <c r="B1019" s="7" t="e">
        <f>INDEX(Réference!A:A,MATCH('Suivi reception'!C1019,Réference!F:F,0))</f>
        <v>#N/A</v>
      </c>
      <c r="C1019" s="27"/>
      <c r="D1019" s="20" t="e">
        <f>INDEX(Réference!G:G,MATCH('Suivi reception'!C1019,Réference!F:F,0))</f>
        <v>#N/A</v>
      </c>
      <c r="E1019" s="28"/>
      <c r="F1019" s="29"/>
      <c r="G1019" s="30"/>
      <c r="H1019" s="31"/>
      <c r="I1019" s="28"/>
      <c r="J1019" s="32"/>
      <c r="K1019" s="33" t="str">
        <f t="shared" si="259"/>
        <v/>
      </c>
      <c r="L1019" s="32"/>
      <c r="M1019" s="31"/>
    </row>
    <row r="1020" spans="1:13" ht="15" customHeight="1" x14ac:dyDescent="0.25">
      <c r="A1020" s="148"/>
      <c r="B1020" s="7" t="e">
        <f>INDEX(Réference!A:A,MATCH('Suivi reception'!C1020,Réference!F:F,0))</f>
        <v>#N/A</v>
      </c>
      <c r="C1020" s="27"/>
      <c r="D1020" s="20" t="e">
        <f>INDEX(Réference!G:G,MATCH('Suivi reception'!C1020,Réference!F:F,0))</f>
        <v>#N/A</v>
      </c>
      <c r="E1020" s="28"/>
      <c r="F1020" s="29"/>
      <c r="G1020" s="30"/>
      <c r="H1020" s="31"/>
      <c r="I1020" s="28"/>
      <c r="J1020" s="32"/>
      <c r="K1020" s="33" t="str">
        <f t="shared" si="259"/>
        <v/>
      </c>
      <c r="L1020" s="32"/>
      <c r="M1020" s="31"/>
    </row>
    <row r="1021" spans="1:13" ht="15" customHeight="1" x14ac:dyDescent="0.25">
      <c r="A1021" s="148"/>
      <c r="B1021" s="7" t="e">
        <f>INDEX(Réference!A:A,MATCH('Suivi reception'!C1021,Réference!F:F,0))</f>
        <v>#N/A</v>
      </c>
      <c r="C1021" s="27"/>
      <c r="D1021" s="20" t="e">
        <f>INDEX(Réference!G:G,MATCH('Suivi reception'!C1021,Réference!F:F,0))</f>
        <v>#N/A</v>
      </c>
      <c r="E1021" s="28"/>
      <c r="F1021" s="29"/>
      <c r="G1021" s="30"/>
      <c r="H1021" s="31"/>
      <c r="I1021" s="28"/>
      <c r="J1021" s="32"/>
      <c r="K1021" s="33" t="str">
        <f t="shared" si="259"/>
        <v/>
      </c>
      <c r="L1021" s="32"/>
      <c r="M1021" s="31"/>
    </row>
    <row r="1022" spans="1:13" ht="15" customHeight="1" x14ac:dyDescent="0.25">
      <c r="A1022" s="148"/>
      <c r="B1022" s="7" t="e">
        <f>INDEX(Réference!A:A,MATCH('Suivi reception'!C1022,Réference!F:F,0))</f>
        <v>#N/A</v>
      </c>
      <c r="C1022" s="27"/>
      <c r="D1022" s="20" t="e">
        <f>INDEX(Réference!G:G,MATCH('Suivi reception'!C1022,Réference!F:F,0))</f>
        <v>#N/A</v>
      </c>
      <c r="E1022" s="28"/>
      <c r="F1022" s="29"/>
      <c r="G1022" s="30"/>
      <c r="H1022" s="31"/>
      <c r="I1022" s="28"/>
      <c r="J1022" s="32"/>
      <c r="K1022" s="33" t="str">
        <f t="shared" si="259"/>
        <v/>
      </c>
      <c r="L1022" s="32"/>
      <c r="M1022" s="31"/>
    </row>
    <row r="1023" spans="1:13" ht="15" customHeight="1" x14ac:dyDescent="0.25">
      <c r="A1023" s="148"/>
      <c r="B1023" s="7" t="e">
        <f>INDEX(Réference!A:A,MATCH('Suivi reception'!C1023,Réference!F:F,0))</f>
        <v>#N/A</v>
      </c>
      <c r="C1023" s="27"/>
      <c r="D1023" s="20" t="e">
        <f>INDEX(Réference!G:G,MATCH('Suivi reception'!C1023,Réference!F:F,0))</f>
        <v>#N/A</v>
      </c>
      <c r="E1023" s="28"/>
      <c r="F1023" s="29"/>
      <c r="G1023" s="30"/>
      <c r="H1023" s="31"/>
      <c r="I1023" s="28"/>
      <c r="J1023" s="32"/>
      <c r="K1023" s="33" t="str">
        <f t="shared" si="259"/>
        <v/>
      </c>
      <c r="L1023" s="32"/>
      <c r="M1023" s="31"/>
    </row>
    <row r="1024" spans="1:13" ht="15" customHeight="1" x14ac:dyDescent="0.25">
      <c r="A1024" s="148"/>
      <c r="B1024" s="7" t="e">
        <f>INDEX(Réference!A:A,MATCH('Suivi reception'!C1024,Réference!F:F,0))</f>
        <v>#N/A</v>
      </c>
      <c r="C1024" s="27"/>
      <c r="D1024" s="20" t="e">
        <f>INDEX(Réference!G:G,MATCH('Suivi reception'!C1024,Réference!F:F,0))</f>
        <v>#N/A</v>
      </c>
      <c r="E1024" s="28"/>
      <c r="F1024" s="29"/>
      <c r="G1024" s="30"/>
      <c r="H1024" s="31"/>
      <c r="I1024" s="28"/>
      <c r="J1024" s="32"/>
      <c r="K1024" s="33" t="str">
        <f t="shared" si="259"/>
        <v/>
      </c>
      <c r="L1024" s="32"/>
      <c r="M1024" s="31"/>
    </row>
    <row r="1025" spans="1:13" ht="15" customHeight="1" x14ac:dyDescent="0.25">
      <c r="A1025" s="148"/>
      <c r="B1025" s="7" t="e">
        <f>INDEX(Réference!A:A,MATCH('Suivi reception'!C1025,Réference!F:F,0))</f>
        <v>#N/A</v>
      </c>
      <c r="C1025" s="27"/>
      <c r="D1025" s="20" t="e">
        <f>INDEX(Réference!G:G,MATCH('Suivi reception'!C1025,Réference!F:F,0))</f>
        <v>#N/A</v>
      </c>
      <c r="E1025" s="28"/>
      <c r="F1025" s="29"/>
      <c r="G1025" s="30"/>
      <c r="H1025" s="31"/>
      <c r="I1025" s="28"/>
      <c r="J1025" s="32"/>
      <c r="K1025" s="33" t="str">
        <f t="shared" si="259"/>
        <v/>
      </c>
      <c r="L1025" s="32"/>
      <c r="M1025" s="31"/>
    </row>
    <row r="1026" spans="1:13" ht="15" customHeight="1" x14ac:dyDescent="0.25">
      <c r="A1026" s="148"/>
      <c r="B1026" s="7" t="e">
        <f>INDEX(Réference!A:A,MATCH('Suivi reception'!C1026,Réference!F:F,0))</f>
        <v>#N/A</v>
      </c>
      <c r="C1026" s="27"/>
      <c r="D1026" s="20" t="e">
        <f>INDEX(Réference!G:G,MATCH('Suivi reception'!C1026,Réference!F:F,0))</f>
        <v>#N/A</v>
      </c>
      <c r="E1026" s="28"/>
      <c r="F1026" s="29"/>
      <c r="G1026" s="30"/>
      <c r="H1026" s="31"/>
      <c r="I1026" s="28"/>
      <c r="J1026" s="32"/>
      <c r="K1026" s="33" t="str">
        <f t="shared" si="259"/>
        <v/>
      </c>
      <c r="L1026" s="32"/>
      <c r="M1026" s="31"/>
    </row>
    <row r="1027" spans="1:13" ht="15" customHeight="1" x14ac:dyDescent="0.25">
      <c r="A1027" s="148"/>
      <c r="B1027" s="7" t="e">
        <f>INDEX(Réference!A:A,MATCH('Suivi reception'!C1027,Réference!F:F,0))</f>
        <v>#N/A</v>
      </c>
      <c r="C1027" s="27"/>
      <c r="D1027" s="20" t="e">
        <f>INDEX(Réference!G:G,MATCH('Suivi reception'!C1027,Réference!F:F,0))</f>
        <v>#N/A</v>
      </c>
      <c r="E1027" s="28"/>
      <c r="F1027" s="29"/>
      <c r="G1027" s="30"/>
      <c r="H1027" s="31"/>
      <c r="I1027" s="28"/>
      <c r="J1027" s="32"/>
      <c r="K1027" s="33" t="str">
        <f t="shared" si="259"/>
        <v/>
      </c>
      <c r="L1027" s="32"/>
      <c r="M1027" s="31"/>
    </row>
    <row r="1028" spans="1:13" ht="15" customHeight="1" x14ac:dyDescent="0.25">
      <c r="A1028" s="148"/>
      <c r="B1028" s="7" t="e">
        <f>INDEX(Réference!A:A,MATCH('Suivi reception'!C1028,Réference!F:F,0))</f>
        <v>#N/A</v>
      </c>
      <c r="C1028" s="27"/>
      <c r="D1028" s="20" t="e">
        <f>INDEX(Réference!G:G,MATCH('Suivi reception'!C1028,Réference!F:F,0))</f>
        <v>#N/A</v>
      </c>
      <c r="E1028" s="28"/>
      <c r="F1028" s="29"/>
      <c r="G1028" s="30"/>
      <c r="H1028" s="31"/>
      <c r="I1028" s="28"/>
      <c r="J1028" s="32"/>
      <c r="K1028" s="33" t="str">
        <f t="shared" si="259"/>
        <v/>
      </c>
      <c r="L1028" s="32"/>
      <c r="M1028" s="31"/>
    </row>
    <row r="1029" spans="1:13" ht="15" customHeight="1" x14ac:dyDescent="0.25">
      <c r="A1029" s="148"/>
      <c r="B1029" s="7" t="e">
        <f>INDEX(Réference!A:A,MATCH('Suivi reception'!C1029,Réference!F:F,0))</f>
        <v>#N/A</v>
      </c>
      <c r="C1029" s="27"/>
      <c r="D1029" s="20" t="e">
        <f>INDEX(Réference!G:G,MATCH('Suivi reception'!C1029,Réference!F:F,0))</f>
        <v>#N/A</v>
      </c>
      <c r="E1029" s="28"/>
      <c r="F1029" s="29"/>
      <c r="G1029" s="30"/>
      <c r="H1029" s="31"/>
      <c r="I1029" s="28"/>
      <c r="J1029" s="32"/>
      <c r="K1029" s="33" t="str">
        <f t="shared" si="259"/>
        <v/>
      </c>
      <c r="L1029" s="32"/>
      <c r="M1029" s="31"/>
    </row>
    <row r="1030" spans="1:13" ht="15" customHeight="1" x14ac:dyDescent="0.25">
      <c r="A1030" s="148"/>
      <c r="B1030" s="7" t="e">
        <f>INDEX(Réference!A:A,MATCH('Suivi reception'!C1030,Réference!F:F,0))</f>
        <v>#N/A</v>
      </c>
      <c r="C1030" s="27"/>
      <c r="D1030" s="20" t="e">
        <f>INDEX(Réference!G:G,MATCH('Suivi reception'!C1030,Réference!F:F,0))</f>
        <v>#N/A</v>
      </c>
      <c r="E1030" s="28"/>
      <c r="F1030" s="29"/>
      <c r="G1030" s="30"/>
      <c r="H1030" s="31"/>
      <c r="I1030" s="28"/>
      <c r="J1030" s="32"/>
      <c r="K1030" s="33" t="str">
        <f t="shared" si="259"/>
        <v/>
      </c>
      <c r="L1030" s="32"/>
      <c r="M1030" s="31"/>
    </row>
    <row r="1031" spans="1:13" ht="15" customHeight="1" x14ac:dyDescent="0.25">
      <c r="A1031" s="148"/>
      <c r="B1031" s="7" t="e">
        <f>INDEX(Réference!A:A,MATCH('Suivi reception'!C1031,Réference!F:F,0))</f>
        <v>#N/A</v>
      </c>
      <c r="C1031" s="27"/>
      <c r="D1031" s="20" t="e">
        <f>INDEX(Réference!G:G,MATCH('Suivi reception'!C1031,Réference!F:F,0))</f>
        <v>#N/A</v>
      </c>
      <c r="E1031" s="28"/>
      <c r="F1031" s="29"/>
      <c r="G1031" s="30"/>
      <c r="H1031" s="31"/>
      <c r="I1031" s="28"/>
      <c r="J1031" s="32"/>
      <c r="K1031" s="33" t="str">
        <f t="shared" si="259"/>
        <v/>
      </c>
      <c r="L1031" s="32"/>
      <c r="M1031" s="31"/>
    </row>
    <row r="1032" spans="1:13" ht="15" customHeight="1" x14ac:dyDescent="0.25">
      <c r="A1032" s="148"/>
      <c r="B1032" s="7" t="e">
        <f>INDEX(Réference!A:A,MATCH('Suivi reception'!C1032,Réference!F:F,0))</f>
        <v>#N/A</v>
      </c>
      <c r="C1032" s="27"/>
      <c r="D1032" s="20" t="e">
        <f>INDEX(Réference!G:G,MATCH('Suivi reception'!C1032,Réference!F:F,0))</f>
        <v>#N/A</v>
      </c>
      <c r="E1032" s="28"/>
      <c r="F1032" s="29"/>
      <c r="G1032" s="30"/>
      <c r="H1032" s="31"/>
      <c r="I1032" s="28"/>
      <c r="J1032" s="32"/>
      <c r="K1032" s="33" t="str">
        <f t="shared" si="259"/>
        <v/>
      </c>
      <c r="L1032" s="32"/>
      <c r="M1032" s="31"/>
    </row>
    <row r="1033" spans="1:13" ht="15" customHeight="1" x14ac:dyDescent="0.25">
      <c r="A1033" s="148"/>
      <c r="B1033" s="7" t="e">
        <f>INDEX(Réference!A:A,MATCH('Suivi reception'!C1033,Réference!F:F,0))</f>
        <v>#N/A</v>
      </c>
      <c r="C1033" s="27"/>
      <c r="D1033" s="20" t="e">
        <f>INDEX(Réference!G:G,MATCH('Suivi reception'!C1033,Réference!F:F,0))</f>
        <v>#N/A</v>
      </c>
      <c r="E1033" s="28"/>
      <c r="F1033" s="29"/>
      <c r="G1033" s="30"/>
      <c r="H1033" s="31"/>
      <c r="I1033" s="28"/>
      <c r="J1033" s="32"/>
      <c r="K1033" s="33" t="str">
        <f t="shared" si="259"/>
        <v/>
      </c>
      <c r="L1033" s="32"/>
      <c r="M1033" s="31"/>
    </row>
    <row r="1034" spans="1:13" ht="15" customHeight="1" x14ac:dyDescent="0.25">
      <c r="A1034" s="148"/>
      <c r="B1034" s="7" t="e">
        <f>INDEX(Réference!A:A,MATCH('Suivi reception'!C1034,Réference!F:F,0))</f>
        <v>#N/A</v>
      </c>
      <c r="C1034" s="27"/>
      <c r="D1034" s="20" t="e">
        <f>INDEX(Réference!G:G,MATCH('Suivi reception'!C1034,Réference!F:F,0))</f>
        <v>#N/A</v>
      </c>
      <c r="E1034" s="28"/>
      <c r="F1034" s="29"/>
      <c r="G1034" s="30"/>
      <c r="H1034" s="31"/>
      <c r="I1034" s="28"/>
      <c r="J1034" s="32"/>
      <c r="K1034" s="33" t="str">
        <f t="shared" si="259"/>
        <v/>
      </c>
      <c r="L1034" s="32"/>
      <c r="M1034" s="31"/>
    </row>
    <row r="1035" spans="1:13" ht="15" customHeight="1" x14ac:dyDescent="0.25">
      <c r="A1035" s="148"/>
      <c r="B1035" s="7" t="e">
        <f>INDEX(Réference!A:A,MATCH('Suivi reception'!C1035,Réference!F:F,0))</f>
        <v>#N/A</v>
      </c>
      <c r="C1035" s="27"/>
      <c r="D1035" s="20" t="e">
        <f>INDEX(Réference!G:G,MATCH('Suivi reception'!C1035,Réference!F:F,0))</f>
        <v>#N/A</v>
      </c>
      <c r="E1035" s="28"/>
      <c r="F1035" s="29"/>
      <c r="G1035" s="30"/>
      <c r="H1035" s="31"/>
      <c r="I1035" s="28"/>
      <c r="J1035" s="32"/>
      <c r="K1035" s="33" t="str">
        <f t="shared" si="259"/>
        <v/>
      </c>
      <c r="L1035" s="32"/>
      <c r="M1035" s="31"/>
    </row>
    <row r="1036" spans="1:13" ht="15" customHeight="1" x14ac:dyDescent="0.25">
      <c r="A1036" s="148"/>
      <c r="B1036" s="7" t="e">
        <f>INDEX(Réference!A:A,MATCH('Suivi reception'!C1036,Réference!F:F,0))</f>
        <v>#N/A</v>
      </c>
      <c r="C1036" s="27"/>
      <c r="D1036" s="20" t="e">
        <f>INDEX(Réference!G:G,MATCH('Suivi reception'!C1036,Réference!F:F,0))</f>
        <v>#N/A</v>
      </c>
      <c r="E1036" s="28"/>
      <c r="F1036" s="29"/>
      <c r="G1036" s="30"/>
      <c r="H1036" s="31"/>
      <c r="I1036" s="28"/>
      <c r="J1036" s="32"/>
      <c r="K1036" s="33" t="str">
        <f t="shared" si="259"/>
        <v/>
      </c>
      <c r="L1036" s="32"/>
      <c r="M1036" s="31"/>
    </row>
    <row r="1037" spans="1:13" ht="15" customHeight="1" x14ac:dyDescent="0.25">
      <c r="A1037" s="148"/>
      <c r="B1037" s="7" t="e">
        <f>INDEX(Réference!A:A,MATCH('Suivi reception'!C1037,Réference!F:F,0))</f>
        <v>#N/A</v>
      </c>
      <c r="C1037" s="27"/>
      <c r="D1037" s="20" t="e">
        <f>INDEX(Réference!G:G,MATCH('Suivi reception'!C1037,Réference!F:F,0))</f>
        <v>#N/A</v>
      </c>
      <c r="E1037" s="28"/>
      <c r="F1037" s="29"/>
      <c r="G1037" s="30"/>
      <c r="H1037" s="31"/>
      <c r="I1037" s="28"/>
      <c r="J1037" s="32"/>
      <c r="K1037" s="33" t="str">
        <f t="shared" si="259"/>
        <v/>
      </c>
      <c r="L1037" s="32"/>
      <c r="M1037" s="31"/>
    </row>
    <row r="1038" spans="1:13" ht="15" customHeight="1" x14ac:dyDescent="0.25">
      <c r="A1038" s="148"/>
      <c r="B1038" s="7" t="e">
        <f>INDEX(Réference!A:A,MATCH('Suivi reception'!C1038,Réference!F:F,0))</f>
        <v>#N/A</v>
      </c>
      <c r="C1038" s="27"/>
      <c r="D1038" s="20" t="e">
        <f>INDEX(Réference!G:G,MATCH('Suivi reception'!C1038,Réference!F:F,0))</f>
        <v>#N/A</v>
      </c>
      <c r="E1038" s="28"/>
      <c r="F1038" s="29"/>
      <c r="G1038" s="30"/>
      <c r="H1038" s="31"/>
      <c r="I1038" s="28"/>
      <c r="J1038" s="32"/>
      <c r="K1038" s="33" t="str">
        <f t="shared" si="259"/>
        <v/>
      </c>
      <c r="L1038" s="32"/>
      <c r="M1038" s="31"/>
    </row>
    <row r="1039" spans="1:13" ht="15" customHeight="1" x14ac:dyDescent="0.25">
      <c r="A1039" s="148"/>
      <c r="B1039" s="7" t="e">
        <f>INDEX(Réference!A:A,MATCH('Suivi reception'!C1039,Réference!F:F,0))</f>
        <v>#N/A</v>
      </c>
      <c r="C1039" s="27"/>
      <c r="D1039" s="20" t="e">
        <f>INDEX(Réference!G:G,MATCH('Suivi reception'!C1039,Réference!F:F,0))</f>
        <v>#N/A</v>
      </c>
      <c r="E1039" s="28"/>
      <c r="F1039" s="29"/>
      <c r="G1039" s="30"/>
      <c r="H1039" s="31"/>
      <c r="I1039" s="28"/>
      <c r="J1039" s="32"/>
      <c r="K1039" s="33" t="str">
        <f t="shared" si="259"/>
        <v/>
      </c>
      <c r="L1039" s="32"/>
      <c r="M1039" s="31"/>
    </row>
    <row r="1040" spans="1:13" ht="15" customHeight="1" x14ac:dyDescent="0.25">
      <c r="A1040" s="148"/>
      <c r="B1040" s="7" t="e">
        <f>INDEX(Réference!A:A,MATCH('Suivi reception'!C1040,Réference!F:F,0))</f>
        <v>#N/A</v>
      </c>
      <c r="C1040" s="27"/>
      <c r="D1040" s="20" t="e">
        <f>INDEX(Réference!G:G,MATCH('Suivi reception'!C1040,Réference!F:F,0))</f>
        <v>#N/A</v>
      </c>
      <c r="E1040" s="28"/>
      <c r="F1040" s="29"/>
      <c r="G1040" s="30"/>
      <c r="H1040" s="31"/>
      <c r="I1040" s="28"/>
      <c r="J1040" s="32"/>
      <c r="K1040" s="33" t="str">
        <f t="shared" si="259"/>
        <v/>
      </c>
      <c r="L1040" s="32"/>
      <c r="M1040" s="31"/>
    </row>
    <row r="1041" spans="1:13" ht="15" customHeight="1" x14ac:dyDescent="0.25">
      <c r="A1041" s="148"/>
      <c r="B1041" s="7" t="e">
        <f>INDEX(Réference!A:A,MATCH('Suivi reception'!C1041,Réference!F:F,0))</f>
        <v>#N/A</v>
      </c>
      <c r="C1041" s="27"/>
      <c r="D1041" s="20" t="e">
        <f>INDEX(Réference!G:G,MATCH('Suivi reception'!C1041,Réference!F:F,0))</f>
        <v>#N/A</v>
      </c>
      <c r="E1041" s="28"/>
      <c r="F1041" s="29"/>
      <c r="G1041" s="30"/>
      <c r="H1041" s="31"/>
      <c r="I1041" s="28"/>
      <c r="J1041" s="32"/>
      <c r="K1041" s="33" t="str">
        <f t="shared" si="259"/>
        <v/>
      </c>
      <c r="L1041" s="32"/>
      <c r="M1041" s="31"/>
    </row>
    <row r="1042" spans="1:13" ht="15" customHeight="1" x14ac:dyDescent="0.25">
      <c r="A1042" s="148"/>
      <c r="B1042" s="7" t="e">
        <f>INDEX(Réference!A:A,MATCH('Suivi reception'!C1042,Réference!F:F,0))</f>
        <v>#N/A</v>
      </c>
      <c r="C1042" s="27"/>
      <c r="D1042" s="20" t="e">
        <f>INDEX(Réference!G:G,MATCH('Suivi reception'!C1042,Réference!F:F,0))</f>
        <v>#N/A</v>
      </c>
      <c r="E1042" s="28"/>
      <c r="F1042" s="29"/>
      <c r="G1042" s="30"/>
      <c r="H1042" s="31"/>
      <c r="I1042" s="28"/>
      <c r="J1042" s="32"/>
      <c r="K1042" s="33" t="str">
        <f t="shared" si="259"/>
        <v/>
      </c>
      <c r="L1042" s="32"/>
      <c r="M1042" s="31"/>
    </row>
    <row r="1043" spans="1:13" ht="15" customHeight="1" x14ac:dyDescent="0.25">
      <c r="A1043" s="148"/>
      <c r="B1043" s="7" t="e">
        <f>INDEX(Réference!A:A,MATCH('Suivi reception'!C1043,Réference!F:F,0))</f>
        <v>#N/A</v>
      </c>
      <c r="C1043" s="27"/>
      <c r="D1043" s="20" t="e">
        <f>INDEX(Réference!G:G,MATCH('Suivi reception'!C1043,Réference!F:F,0))</f>
        <v>#N/A</v>
      </c>
      <c r="E1043" s="28"/>
      <c r="F1043" s="29"/>
      <c r="G1043" s="30"/>
      <c r="H1043" s="31"/>
      <c r="I1043" s="28"/>
      <c r="J1043" s="32"/>
      <c r="K1043" s="33" t="str">
        <f t="shared" si="259"/>
        <v/>
      </c>
      <c r="L1043" s="32"/>
      <c r="M1043" s="31"/>
    </row>
    <row r="1044" spans="1:13" ht="15" customHeight="1" x14ac:dyDescent="0.25">
      <c r="A1044" s="148"/>
      <c r="B1044" s="7" t="e">
        <f>INDEX(Réference!A:A,MATCH('Suivi reception'!C1044,Réference!F:F,0))</f>
        <v>#N/A</v>
      </c>
      <c r="C1044" s="27"/>
      <c r="D1044" s="20" t="e">
        <f>INDEX(Réference!G:G,MATCH('Suivi reception'!C1044,Réference!F:F,0))</f>
        <v>#N/A</v>
      </c>
      <c r="E1044" s="28"/>
      <c r="F1044" s="29"/>
      <c r="G1044" s="30"/>
      <c r="H1044" s="31"/>
      <c r="I1044" s="28"/>
      <c r="J1044" s="32"/>
      <c r="K1044" s="33" t="str">
        <f t="shared" si="259"/>
        <v/>
      </c>
      <c r="L1044" s="32"/>
      <c r="M1044" s="31"/>
    </row>
    <row r="1045" spans="1:13" ht="15" customHeight="1" x14ac:dyDescent="0.25">
      <c r="A1045" s="148"/>
      <c r="B1045" s="7" t="e">
        <f>INDEX(Réference!A:A,MATCH('Suivi reception'!C1045,Réference!F:F,0))</f>
        <v>#N/A</v>
      </c>
      <c r="C1045" s="27"/>
      <c r="D1045" s="20" t="e">
        <f>INDEX(Réference!G:G,MATCH('Suivi reception'!C1045,Réference!F:F,0))</f>
        <v>#N/A</v>
      </c>
      <c r="E1045" s="28"/>
      <c r="F1045" s="29"/>
      <c r="G1045" s="30"/>
      <c r="H1045" s="31"/>
      <c r="I1045" s="28"/>
      <c r="J1045" s="32"/>
      <c r="K1045" s="33" t="str">
        <f t="shared" si="259"/>
        <v/>
      </c>
      <c r="L1045" s="32"/>
      <c r="M1045" s="31"/>
    </row>
    <row r="1046" spans="1:13" ht="15" customHeight="1" x14ac:dyDescent="0.25">
      <c r="A1046" s="148"/>
      <c r="B1046" s="7" t="e">
        <f>INDEX(Réference!A:A,MATCH('Suivi reception'!C1046,Réference!F:F,0))</f>
        <v>#N/A</v>
      </c>
      <c r="C1046" s="27"/>
      <c r="D1046" s="20" t="e">
        <f>INDEX(Réference!G:G,MATCH('Suivi reception'!C1046,Réference!F:F,0))</f>
        <v>#N/A</v>
      </c>
      <c r="E1046" s="28"/>
      <c r="F1046" s="29"/>
      <c r="G1046" s="30"/>
      <c r="H1046" s="31"/>
      <c r="I1046" s="28"/>
      <c r="J1046" s="32"/>
      <c r="K1046" s="33" t="str">
        <f t="shared" si="259"/>
        <v/>
      </c>
      <c r="L1046" s="32"/>
      <c r="M1046" s="31"/>
    </row>
    <row r="1047" spans="1:13" ht="15" customHeight="1" x14ac:dyDescent="0.25">
      <c r="A1047" s="148"/>
      <c r="B1047" s="7" t="e">
        <f>INDEX(Réference!A:A,MATCH('Suivi reception'!C1047,Réference!F:F,0))</f>
        <v>#N/A</v>
      </c>
      <c r="C1047" s="27"/>
      <c r="D1047" s="20" t="e">
        <f>INDEX(Réference!G:G,MATCH('Suivi reception'!C1047,Réference!F:F,0))</f>
        <v>#N/A</v>
      </c>
      <c r="E1047" s="28"/>
      <c r="F1047" s="29"/>
      <c r="G1047" s="30"/>
      <c r="H1047" s="31"/>
      <c r="I1047" s="28"/>
      <c r="J1047" s="32"/>
      <c r="K1047" s="33" t="str">
        <f t="shared" si="259"/>
        <v/>
      </c>
      <c r="L1047" s="32"/>
      <c r="M1047" s="31"/>
    </row>
    <row r="1048" spans="1:13" ht="15" customHeight="1" x14ac:dyDescent="0.25">
      <c r="A1048" s="148"/>
      <c r="B1048" s="7" t="e">
        <f>INDEX(Réference!A:A,MATCH('Suivi reception'!C1048,Réference!F:F,0))</f>
        <v>#N/A</v>
      </c>
      <c r="C1048" s="27"/>
      <c r="D1048" s="20" t="e">
        <f>INDEX(Réference!G:G,MATCH('Suivi reception'!C1048,Réference!F:F,0))</f>
        <v>#N/A</v>
      </c>
      <c r="E1048" s="28"/>
      <c r="F1048" s="29"/>
      <c r="G1048" s="30"/>
      <c r="H1048" s="31"/>
      <c r="I1048" s="28"/>
      <c r="J1048" s="32"/>
      <c r="K1048" s="33" t="str">
        <f t="shared" si="259"/>
        <v/>
      </c>
      <c r="L1048" s="32"/>
      <c r="M1048" s="31"/>
    </row>
    <row r="1049" spans="1:13" ht="15" customHeight="1" x14ac:dyDescent="0.25">
      <c r="A1049" s="148"/>
      <c r="B1049" s="7" t="e">
        <f>INDEX(Réference!A:A,MATCH('Suivi reception'!C1049,Réference!F:F,0))</f>
        <v>#N/A</v>
      </c>
      <c r="C1049" s="27"/>
      <c r="D1049" s="20" t="e">
        <f>INDEX(Réference!G:G,MATCH('Suivi reception'!C1049,Réference!F:F,0))</f>
        <v>#N/A</v>
      </c>
      <c r="E1049" s="28"/>
      <c r="F1049" s="29"/>
      <c r="G1049" s="30"/>
      <c r="H1049" s="31"/>
      <c r="I1049" s="28"/>
      <c r="J1049" s="32"/>
      <c r="K1049" s="33" t="str">
        <f t="shared" si="259"/>
        <v/>
      </c>
      <c r="L1049" s="32"/>
      <c r="M1049" s="31"/>
    </row>
    <row r="1050" spans="1:13" ht="15" customHeight="1" x14ac:dyDescent="0.25">
      <c r="A1050" s="148"/>
      <c r="B1050" s="7" t="e">
        <f>INDEX(Réference!A:A,MATCH('Suivi reception'!C1050,Réference!F:F,0))</f>
        <v>#N/A</v>
      </c>
      <c r="C1050" s="27"/>
      <c r="D1050" s="20" t="e">
        <f>INDEX(Réference!G:G,MATCH('Suivi reception'!C1050,Réference!F:F,0))</f>
        <v>#N/A</v>
      </c>
      <c r="E1050" s="28"/>
      <c r="F1050" s="29"/>
      <c r="G1050" s="30"/>
      <c r="H1050" s="31"/>
      <c r="I1050" s="28"/>
      <c r="J1050" s="32"/>
      <c r="K1050" s="33" t="str">
        <f t="shared" si="259"/>
        <v/>
      </c>
      <c r="L1050" s="32"/>
      <c r="M1050" s="31"/>
    </row>
    <row r="1051" spans="1:13" ht="15" customHeight="1" x14ac:dyDescent="0.25">
      <c r="A1051" s="148"/>
      <c r="B1051" s="7" t="e">
        <f>INDEX(Réference!A:A,MATCH('Suivi reception'!C1051,Réference!F:F,0))</f>
        <v>#N/A</v>
      </c>
      <c r="C1051" s="27"/>
      <c r="D1051" s="20" t="e">
        <f>INDEX(Réference!G:G,MATCH('Suivi reception'!C1051,Réference!F:F,0))</f>
        <v>#N/A</v>
      </c>
      <c r="E1051" s="28"/>
      <c r="F1051" s="29"/>
      <c r="G1051" s="30"/>
      <c r="H1051" s="31"/>
      <c r="I1051" s="28"/>
      <c r="J1051" s="32"/>
      <c r="K1051" s="33" t="str">
        <f t="shared" si="259"/>
        <v/>
      </c>
      <c r="L1051" s="32"/>
      <c r="M1051" s="31"/>
    </row>
    <row r="1052" spans="1:13" ht="15" customHeight="1" x14ac:dyDescent="0.25">
      <c r="A1052" s="148"/>
      <c r="B1052" s="7" t="e">
        <f>INDEX(Réference!A:A,MATCH('Suivi reception'!C1052,Réference!F:F,0))</f>
        <v>#N/A</v>
      </c>
      <c r="C1052" s="27"/>
      <c r="D1052" s="20" t="e">
        <f>INDEX(Réference!G:G,MATCH('Suivi reception'!C1052,Réference!F:F,0))</f>
        <v>#N/A</v>
      </c>
      <c r="E1052" s="28"/>
      <c r="F1052" s="29"/>
      <c r="G1052" s="30"/>
      <c r="H1052" s="31"/>
      <c r="I1052" s="28"/>
      <c r="J1052" s="32"/>
      <c r="K1052" s="33" t="str">
        <f t="shared" si="259"/>
        <v/>
      </c>
      <c r="L1052" s="32"/>
      <c r="M1052" s="31"/>
    </row>
    <row r="1053" spans="1:13" ht="15" customHeight="1" x14ac:dyDescent="0.25">
      <c r="A1053" s="148"/>
      <c r="B1053" s="7" t="e">
        <f>INDEX(Réference!A:A,MATCH('Suivi reception'!C1053,Réference!F:F,0))</f>
        <v>#N/A</v>
      </c>
      <c r="C1053" s="27"/>
      <c r="D1053" s="20" t="e">
        <f>INDEX(Réference!G:G,MATCH('Suivi reception'!C1053,Réference!F:F,0))</f>
        <v>#N/A</v>
      </c>
      <c r="E1053" s="28"/>
      <c r="F1053" s="29"/>
      <c r="G1053" s="30"/>
      <c r="H1053" s="31"/>
      <c r="I1053" s="28"/>
      <c r="J1053" s="32"/>
      <c r="K1053" s="33" t="str">
        <f t="shared" si="259"/>
        <v/>
      </c>
      <c r="L1053" s="32"/>
      <c r="M1053" s="31"/>
    </row>
    <row r="1054" spans="1:13" ht="15" customHeight="1" x14ac:dyDescent="0.25">
      <c r="A1054" s="148"/>
      <c r="B1054" s="7" t="e">
        <f>INDEX(Réference!A:A,MATCH('Suivi reception'!C1054,Réference!F:F,0))</f>
        <v>#N/A</v>
      </c>
      <c r="C1054" s="27"/>
      <c r="D1054" s="20" t="e">
        <f>INDEX(Réference!G:G,MATCH('Suivi reception'!C1054,Réference!F:F,0))</f>
        <v>#N/A</v>
      </c>
      <c r="E1054" s="28"/>
      <c r="F1054" s="29"/>
      <c r="G1054" s="30"/>
      <c r="H1054" s="31"/>
      <c r="I1054" s="28"/>
      <c r="J1054" s="32"/>
      <c r="K1054" s="33" t="str">
        <f t="shared" si="259"/>
        <v/>
      </c>
      <c r="L1054" s="32"/>
      <c r="M1054" s="31"/>
    </row>
    <row r="1055" spans="1:13" ht="15" customHeight="1" x14ac:dyDescent="0.25">
      <c r="A1055" s="148"/>
      <c r="B1055" s="7" t="e">
        <f>INDEX(Réference!A:A,MATCH('Suivi reception'!C1055,Réference!F:F,0))</f>
        <v>#N/A</v>
      </c>
      <c r="C1055" s="27"/>
      <c r="D1055" s="20" t="e">
        <f>INDEX(Réference!G:G,MATCH('Suivi reception'!C1055,Réference!F:F,0))</f>
        <v>#N/A</v>
      </c>
      <c r="E1055" s="28"/>
      <c r="F1055" s="29"/>
      <c r="G1055" s="30"/>
      <c r="H1055" s="31"/>
      <c r="I1055" s="28"/>
      <c r="J1055" s="32"/>
      <c r="K1055" s="33" t="str">
        <f t="shared" si="259"/>
        <v/>
      </c>
      <c r="L1055" s="32"/>
      <c r="M1055" s="31"/>
    </row>
    <row r="1056" spans="1:13" ht="15" customHeight="1" x14ac:dyDescent="0.25">
      <c r="A1056" s="148"/>
      <c r="B1056" s="7" t="e">
        <f>INDEX(Réference!A:A,MATCH('Suivi reception'!C1056,Réference!F:F,0))</f>
        <v>#N/A</v>
      </c>
      <c r="C1056" s="27"/>
      <c r="D1056" s="20" t="e">
        <f>INDEX(Réference!G:G,MATCH('Suivi reception'!C1056,Réference!F:F,0))</f>
        <v>#N/A</v>
      </c>
      <c r="E1056" s="28"/>
      <c r="F1056" s="29"/>
      <c r="G1056" s="30"/>
      <c r="H1056" s="31"/>
      <c r="I1056" s="28"/>
      <c r="J1056" s="32"/>
      <c r="K1056" s="33" t="str">
        <f t="shared" si="259"/>
        <v/>
      </c>
      <c r="L1056" s="32"/>
      <c r="M1056" s="31"/>
    </row>
    <row r="1057" spans="1:13" ht="15" customHeight="1" x14ac:dyDescent="0.25">
      <c r="A1057" s="148"/>
      <c r="B1057" s="7" t="e">
        <f>INDEX(Réference!A:A,MATCH('Suivi reception'!C1057,Réference!F:F,0))</f>
        <v>#N/A</v>
      </c>
      <c r="C1057" s="27"/>
      <c r="D1057" s="20" t="e">
        <f>INDEX(Réference!G:G,MATCH('Suivi reception'!C1057,Réference!F:F,0))</f>
        <v>#N/A</v>
      </c>
      <c r="E1057" s="28"/>
      <c r="F1057" s="29"/>
      <c r="G1057" s="30"/>
      <c r="H1057" s="31"/>
      <c r="I1057" s="28"/>
      <c r="J1057" s="32"/>
      <c r="K1057" s="33" t="str">
        <f t="shared" si="259"/>
        <v/>
      </c>
      <c r="L1057" s="32"/>
      <c r="M1057" s="31"/>
    </row>
    <row r="1058" spans="1:13" ht="15" customHeight="1" x14ac:dyDescent="0.25">
      <c r="A1058" s="148"/>
      <c r="B1058" s="7" t="e">
        <f>INDEX(Réference!A:A,MATCH('Suivi reception'!C1058,Réference!F:F,0))</f>
        <v>#N/A</v>
      </c>
      <c r="C1058" s="27"/>
      <c r="D1058" s="20" t="e">
        <f>INDEX(Réference!G:G,MATCH('Suivi reception'!C1058,Réference!F:F,0))</f>
        <v>#N/A</v>
      </c>
      <c r="E1058" s="28"/>
      <c r="F1058" s="29"/>
      <c r="G1058" s="30"/>
      <c r="H1058" s="31"/>
      <c r="I1058" s="28"/>
      <c r="J1058" s="32"/>
      <c r="K1058" s="33" t="str">
        <f t="shared" si="259"/>
        <v/>
      </c>
      <c r="L1058" s="32"/>
      <c r="M1058" s="31"/>
    </row>
    <row r="1059" spans="1:13" ht="15" customHeight="1" x14ac:dyDescent="0.25">
      <c r="A1059" s="148"/>
      <c r="B1059" s="7" t="e">
        <f>INDEX(Réference!A:A,MATCH('Suivi reception'!C1059,Réference!F:F,0))</f>
        <v>#N/A</v>
      </c>
      <c r="C1059" s="27"/>
      <c r="D1059" s="20" t="e">
        <f>INDEX(Réference!G:G,MATCH('Suivi reception'!C1059,Réference!F:F,0))</f>
        <v>#N/A</v>
      </c>
      <c r="E1059" s="28"/>
      <c r="F1059" s="29"/>
      <c r="G1059" s="30"/>
      <c r="H1059" s="31"/>
      <c r="I1059" s="28"/>
      <c r="J1059" s="32"/>
      <c r="K1059" s="33" t="str">
        <f t="shared" si="259"/>
        <v/>
      </c>
      <c r="L1059" s="32"/>
      <c r="M1059" s="31"/>
    </row>
    <row r="1060" spans="1:13" ht="15" customHeight="1" x14ac:dyDescent="0.25">
      <c r="A1060" s="148"/>
      <c r="B1060" s="7" t="e">
        <f>INDEX(Réference!A:A,MATCH('Suivi reception'!C1060,Réference!F:F,0))</f>
        <v>#N/A</v>
      </c>
      <c r="C1060" s="27"/>
      <c r="D1060" s="20" t="e">
        <f>INDEX(Réference!G:G,MATCH('Suivi reception'!C1060,Réference!F:F,0))</f>
        <v>#N/A</v>
      </c>
      <c r="E1060" s="28"/>
      <c r="F1060" s="29"/>
      <c r="G1060" s="30"/>
      <c r="H1060" s="31"/>
      <c r="I1060" s="28"/>
      <c r="J1060" s="32"/>
      <c r="K1060" s="33" t="str">
        <f t="shared" si="259"/>
        <v/>
      </c>
      <c r="L1060" s="32"/>
      <c r="M1060" s="31"/>
    </row>
    <row r="1061" spans="1:13" ht="15" customHeight="1" x14ac:dyDescent="0.25">
      <c r="A1061" s="148"/>
      <c r="B1061" s="7" t="e">
        <f>INDEX(Réference!A:A,MATCH('Suivi reception'!C1061,Réference!F:F,0))</f>
        <v>#N/A</v>
      </c>
      <c r="C1061" s="27"/>
      <c r="D1061" s="20" t="e">
        <f>INDEX(Réference!G:G,MATCH('Suivi reception'!C1061,Réference!F:F,0))</f>
        <v>#N/A</v>
      </c>
      <c r="E1061" s="28"/>
      <c r="F1061" s="29"/>
      <c r="G1061" s="30"/>
      <c r="H1061" s="31"/>
      <c r="I1061" s="28"/>
      <c r="J1061" s="32"/>
      <c r="K1061" s="33" t="str">
        <f t="shared" si="259"/>
        <v/>
      </c>
      <c r="L1061" s="32"/>
      <c r="M1061" s="31"/>
    </row>
    <row r="1062" spans="1:13" ht="15" customHeight="1" x14ac:dyDescent="0.25">
      <c r="A1062" s="148"/>
      <c r="B1062" s="7" t="e">
        <f>INDEX(Réference!A:A,MATCH('Suivi reception'!C1062,Réference!F:F,0))</f>
        <v>#N/A</v>
      </c>
      <c r="C1062" s="27"/>
      <c r="D1062" s="20" t="e">
        <f>INDEX(Réference!G:G,MATCH('Suivi reception'!C1062,Réference!F:F,0))</f>
        <v>#N/A</v>
      </c>
      <c r="E1062" s="28"/>
      <c r="F1062" s="29"/>
      <c r="G1062" s="30"/>
      <c r="H1062" s="31"/>
      <c r="I1062" s="28"/>
      <c r="J1062" s="32"/>
      <c r="K1062" s="33" t="str">
        <f t="shared" si="259"/>
        <v/>
      </c>
      <c r="L1062" s="32"/>
      <c r="M1062" s="31"/>
    </row>
    <row r="1063" spans="1:13" ht="15" customHeight="1" x14ac:dyDescent="0.25">
      <c r="A1063" s="148"/>
      <c r="B1063" s="7" t="e">
        <f>INDEX(Réference!A:A,MATCH('Suivi reception'!C1063,Réference!F:F,0))</f>
        <v>#N/A</v>
      </c>
      <c r="C1063" s="27"/>
      <c r="D1063" s="20" t="e">
        <f>INDEX(Réference!G:G,MATCH('Suivi reception'!C1063,Réference!F:F,0))</f>
        <v>#N/A</v>
      </c>
      <c r="E1063" s="28"/>
      <c r="F1063" s="29"/>
      <c r="G1063" s="30"/>
      <c r="H1063" s="31"/>
      <c r="I1063" s="28"/>
      <c r="J1063" s="32"/>
      <c r="K1063" s="33" t="str">
        <f t="shared" si="259"/>
        <v/>
      </c>
      <c r="L1063" s="32"/>
      <c r="M1063" s="31"/>
    </row>
    <row r="1064" spans="1:13" ht="15" customHeight="1" x14ac:dyDescent="0.25">
      <c r="A1064" s="148"/>
      <c r="B1064" s="7" t="e">
        <f>INDEX(Réference!A:A,MATCH('Suivi reception'!C1064,Réference!F:F,0))</f>
        <v>#N/A</v>
      </c>
      <c r="C1064" s="27"/>
      <c r="D1064" s="20" t="e">
        <f>INDEX(Réference!G:G,MATCH('Suivi reception'!C1064,Réference!F:F,0))</f>
        <v>#N/A</v>
      </c>
      <c r="E1064" s="28"/>
      <c r="F1064" s="29"/>
      <c r="G1064" s="30"/>
      <c r="H1064" s="31"/>
      <c r="I1064" s="28"/>
      <c r="J1064" s="32"/>
      <c r="K1064" s="33" t="str">
        <f t="shared" si="259"/>
        <v/>
      </c>
      <c r="L1064" s="32"/>
      <c r="M1064" s="31"/>
    </row>
    <row r="1065" spans="1:13" ht="15" customHeight="1" x14ac:dyDescent="0.25">
      <c r="A1065" s="148"/>
      <c r="B1065" s="7" t="e">
        <f>INDEX(Réference!A:A,MATCH('Suivi reception'!C1065,Réference!F:F,0))</f>
        <v>#N/A</v>
      </c>
      <c r="C1065" s="27"/>
      <c r="D1065" s="20" t="e">
        <f>INDEX(Réference!G:G,MATCH('Suivi reception'!C1065,Réference!F:F,0))</f>
        <v>#N/A</v>
      </c>
      <c r="E1065" s="28"/>
      <c r="F1065" s="29"/>
      <c r="G1065" s="30"/>
      <c r="H1065" s="31"/>
      <c r="I1065" s="28"/>
      <c r="J1065" s="32"/>
      <c r="K1065" s="33" t="str">
        <f t="shared" si="259"/>
        <v/>
      </c>
      <c r="L1065" s="32"/>
      <c r="M1065" s="31"/>
    </row>
    <row r="1066" spans="1:13" ht="15" customHeight="1" x14ac:dyDescent="0.25">
      <c r="A1066" s="148"/>
      <c r="B1066" s="7" t="e">
        <f>INDEX(Réference!A:A,MATCH('Suivi reception'!C1066,Réference!F:F,0))</f>
        <v>#N/A</v>
      </c>
      <c r="C1066" s="27"/>
      <c r="D1066" s="20" t="e">
        <f>INDEX(Réference!G:G,MATCH('Suivi reception'!C1066,Réference!F:F,0))</f>
        <v>#N/A</v>
      </c>
      <c r="E1066" s="28"/>
      <c r="F1066" s="29"/>
      <c r="G1066" s="30"/>
      <c r="H1066" s="31"/>
      <c r="I1066" s="28"/>
      <c r="J1066" s="32"/>
      <c r="K1066" s="33" t="str">
        <f t="shared" ref="K1066:K1110" si="260">IF(ISBLANK(H1066),"",H1066*J1066)</f>
        <v/>
      </c>
      <c r="L1066" s="32"/>
      <c r="M1066" s="31"/>
    </row>
    <row r="1067" spans="1:13" ht="15" customHeight="1" x14ac:dyDescent="0.25">
      <c r="A1067" s="148"/>
      <c r="B1067" s="7" t="e">
        <f>INDEX(Réference!A:A,MATCH('Suivi reception'!C1067,Réference!F:F,0))</f>
        <v>#N/A</v>
      </c>
      <c r="C1067" s="27"/>
      <c r="D1067" s="20" t="e">
        <f>INDEX(Réference!G:G,MATCH('Suivi reception'!C1067,Réference!F:F,0))</f>
        <v>#N/A</v>
      </c>
      <c r="E1067" s="28"/>
      <c r="F1067" s="29"/>
      <c r="G1067" s="30"/>
      <c r="H1067" s="31"/>
      <c r="I1067" s="28"/>
      <c r="J1067" s="32"/>
      <c r="K1067" s="33" t="str">
        <f t="shared" si="260"/>
        <v/>
      </c>
      <c r="L1067" s="32"/>
      <c r="M1067" s="31"/>
    </row>
    <row r="1068" spans="1:13" ht="15" customHeight="1" x14ac:dyDescent="0.25">
      <c r="A1068" s="148"/>
      <c r="B1068" s="7" t="e">
        <f>INDEX(Réference!A:A,MATCH('Suivi reception'!C1068,Réference!F:F,0))</f>
        <v>#N/A</v>
      </c>
      <c r="C1068" s="27"/>
      <c r="D1068" s="20" t="e">
        <f>INDEX(Réference!G:G,MATCH('Suivi reception'!C1068,Réference!F:F,0))</f>
        <v>#N/A</v>
      </c>
      <c r="E1068" s="28"/>
      <c r="F1068" s="29"/>
      <c r="G1068" s="30"/>
      <c r="H1068" s="31"/>
      <c r="I1068" s="28"/>
      <c r="J1068" s="32"/>
      <c r="K1068" s="33" t="str">
        <f t="shared" si="260"/>
        <v/>
      </c>
      <c r="L1068" s="32"/>
      <c r="M1068" s="31"/>
    </row>
    <row r="1069" spans="1:13" ht="15" customHeight="1" x14ac:dyDescent="0.25">
      <c r="A1069" s="148"/>
      <c r="B1069" s="7" t="e">
        <f>INDEX(Réference!A:A,MATCH('Suivi reception'!C1069,Réference!F:F,0))</f>
        <v>#N/A</v>
      </c>
      <c r="C1069" s="27"/>
      <c r="D1069" s="20" t="e">
        <f>INDEX(Réference!G:G,MATCH('Suivi reception'!C1069,Réference!F:F,0))</f>
        <v>#N/A</v>
      </c>
      <c r="E1069" s="28"/>
      <c r="F1069" s="29"/>
      <c r="G1069" s="30"/>
      <c r="H1069" s="31"/>
      <c r="I1069" s="28"/>
      <c r="J1069" s="32"/>
      <c r="K1069" s="33" t="str">
        <f t="shared" si="260"/>
        <v/>
      </c>
      <c r="L1069" s="32"/>
      <c r="M1069" s="31"/>
    </row>
    <row r="1070" spans="1:13" ht="15" customHeight="1" x14ac:dyDescent="0.25">
      <c r="A1070" s="148"/>
      <c r="B1070" s="7" t="e">
        <f>INDEX(Réference!A:A,MATCH('Suivi reception'!C1070,Réference!F:F,0))</f>
        <v>#N/A</v>
      </c>
      <c r="C1070" s="27"/>
      <c r="D1070" s="20" t="e">
        <f>INDEX(Réference!G:G,MATCH('Suivi reception'!C1070,Réference!F:F,0))</f>
        <v>#N/A</v>
      </c>
      <c r="E1070" s="28"/>
      <c r="F1070" s="29"/>
      <c r="G1070" s="30"/>
      <c r="H1070" s="31"/>
      <c r="I1070" s="28"/>
      <c r="J1070" s="32"/>
      <c r="K1070" s="33" t="str">
        <f t="shared" si="260"/>
        <v/>
      </c>
      <c r="L1070" s="32"/>
      <c r="M1070" s="31"/>
    </row>
    <row r="1071" spans="1:13" ht="15" customHeight="1" x14ac:dyDescent="0.25">
      <c r="A1071" s="148"/>
      <c r="B1071" s="7" t="e">
        <f>INDEX(Réference!A:A,MATCH('Suivi reception'!C1071,Réference!F:F,0))</f>
        <v>#N/A</v>
      </c>
      <c r="C1071" s="27"/>
      <c r="D1071" s="20" t="e">
        <f>INDEX(Réference!G:G,MATCH('Suivi reception'!C1071,Réference!F:F,0))</f>
        <v>#N/A</v>
      </c>
      <c r="E1071" s="28"/>
      <c r="F1071" s="29"/>
      <c r="G1071" s="30"/>
      <c r="H1071" s="31"/>
      <c r="I1071" s="28"/>
      <c r="J1071" s="32"/>
      <c r="K1071" s="33" t="str">
        <f t="shared" si="260"/>
        <v/>
      </c>
      <c r="L1071" s="32"/>
      <c r="M1071" s="31"/>
    </row>
    <row r="1072" spans="1:13" ht="15" customHeight="1" x14ac:dyDescent="0.25">
      <c r="A1072" s="148"/>
      <c r="B1072" s="7" t="e">
        <f>INDEX(Réference!A:A,MATCH('Suivi reception'!C1072,Réference!F:F,0))</f>
        <v>#N/A</v>
      </c>
      <c r="C1072" s="27"/>
      <c r="D1072" s="20" t="e">
        <f>INDEX(Réference!G:G,MATCH('Suivi reception'!C1072,Réference!F:F,0))</f>
        <v>#N/A</v>
      </c>
      <c r="E1072" s="28"/>
      <c r="F1072" s="29"/>
      <c r="G1072" s="30"/>
      <c r="H1072" s="31"/>
      <c r="I1072" s="28"/>
      <c r="J1072" s="32"/>
      <c r="K1072" s="33" t="str">
        <f t="shared" si="260"/>
        <v/>
      </c>
      <c r="L1072" s="32"/>
      <c r="M1072" s="31"/>
    </row>
    <row r="1073" spans="1:13" ht="15" customHeight="1" x14ac:dyDescent="0.25">
      <c r="A1073" s="148"/>
      <c r="B1073" s="7" t="e">
        <f>INDEX(Réference!A:A,MATCH('Suivi reception'!C1073,Réference!F:F,0))</f>
        <v>#N/A</v>
      </c>
      <c r="C1073" s="27"/>
      <c r="D1073" s="20" t="e">
        <f>INDEX(Réference!G:G,MATCH('Suivi reception'!C1073,Réference!F:F,0))</f>
        <v>#N/A</v>
      </c>
      <c r="E1073" s="28"/>
      <c r="F1073" s="29"/>
      <c r="G1073" s="30"/>
      <c r="H1073" s="31"/>
      <c r="I1073" s="28"/>
      <c r="J1073" s="32"/>
      <c r="K1073" s="33" t="str">
        <f t="shared" si="260"/>
        <v/>
      </c>
      <c r="L1073" s="32"/>
      <c r="M1073" s="31"/>
    </row>
    <row r="1074" spans="1:13" ht="15" customHeight="1" x14ac:dyDescent="0.25">
      <c r="A1074" s="148"/>
      <c r="B1074" s="7" t="e">
        <f>INDEX(Réference!A:A,MATCH('Suivi reception'!C1074,Réference!F:F,0))</f>
        <v>#N/A</v>
      </c>
      <c r="C1074" s="27"/>
      <c r="D1074" s="20" t="e">
        <f>INDEX(Réference!G:G,MATCH('Suivi reception'!C1074,Réference!F:F,0))</f>
        <v>#N/A</v>
      </c>
      <c r="E1074" s="28"/>
      <c r="F1074" s="29"/>
      <c r="G1074" s="30"/>
      <c r="H1074" s="31"/>
      <c r="I1074" s="28"/>
      <c r="J1074" s="32"/>
      <c r="K1074" s="33" t="str">
        <f t="shared" si="260"/>
        <v/>
      </c>
      <c r="L1074" s="32"/>
      <c r="M1074" s="31"/>
    </row>
    <row r="1075" spans="1:13" ht="15" customHeight="1" x14ac:dyDescent="0.25">
      <c r="A1075" s="148"/>
      <c r="B1075" s="7" t="e">
        <f>INDEX(Réference!A:A,MATCH('Suivi reception'!C1075,Réference!F:F,0))</f>
        <v>#N/A</v>
      </c>
      <c r="C1075" s="27"/>
      <c r="D1075" s="20" t="e">
        <f>INDEX(Réference!G:G,MATCH('Suivi reception'!C1075,Réference!F:F,0))</f>
        <v>#N/A</v>
      </c>
      <c r="E1075" s="28"/>
      <c r="F1075" s="29"/>
      <c r="G1075" s="30"/>
      <c r="H1075" s="31"/>
      <c r="I1075" s="28"/>
      <c r="J1075" s="32"/>
      <c r="K1075" s="33" t="str">
        <f t="shared" si="260"/>
        <v/>
      </c>
      <c r="L1075" s="32"/>
      <c r="M1075" s="31"/>
    </row>
    <row r="1076" spans="1:13" ht="15" customHeight="1" x14ac:dyDescent="0.25">
      <c r="A1076" s="148"/>
      <c r="B1076" s="7" t="e">
        <f>INDEX(Réference!A:A,MATCH('Suivi reception'!C1076,Réference!F:F,0))</f>
        <v>#N/A</v>
      </c>
      <c r="C1076" s="27"/>
      <c r="D1076" s="20" t="e">
        <f>INDEX(Réference!G:G,MATCH('Suivi reception'!C1076,Réference!F:F,0))</f>
        <v>#N/A</v>
      </c>
      <c r="E1076" s="28"/>
      <c r="F1076" s="29"/>
      <c r="G1076" s="30"/>
      <c r="H1076" s="31"/>
      <c r="I1076" s="28"/>
      <c r="J1076" s="32"/>
      <c r="K1076" s="33" t="str">
        <f t="shared" si="260"/>
        <v/>
      </c>
      <c r="L1076" s="32"/>
      <c r="M1076" s="31"/>
    </row>
    <row r="1077" spans="1:13" ht="15" customHeight="1" x14ac:dyDescent="0.25">
      <c r="A1077" s="148"/>
      <c r="B1077" s="7" t="e">
        <f>INDEX(Réference!A:A,MATCH('Suivi reception'!C1077,Réference!F:F,0))</f>
        <v>#N/A</v>
      </c>
      <c r="C1077" s="27"/>
      <c r="D1077" s="20" t="e">
        <f>INDEX(Réference!G:G,MATCH('Suivi reception'!C1077,Réference!F:F,0))</f>
        <v>#N/A</v>
      </c>
      <c r="E1077" s="28"/>
      <c r="F1077" s="29"/>
      <c r="G1077" s="30"/>
      <c r="H1077" s="31"/>
      <c r="I1077" s="28"/>
      <c r="J1077" s="32"/>
      <c r="K1077" s="33" t="str">
        <f t="shared" si="260"/>
        <v/>
      </c>
      <c r="L1077" s="32"/>
      <c r="M1077" s="31"/>
    </row>
    <row r="1078" spans="1:13" ht="15" customHeight="1" x14ac:dyDescent="0.25">
      <c r="A1078" s="148"/>
      <c r="B1078" s="7" t="e">
        <f>INDEX(Réference!A:A,MATCH('Suivi reception'!C1078,Réference!F:F,0))</f>
        <v>#N/A</v>
      </c>
      <c r="C1078" s="27"/>
      <c r="D1078" s="20" t="e">
        <f>INDEX(Réference!G:G,MATCH('Suivi reception'!C1078,Réference!F:F,0))</f>
        <v>#N/A</v>
      </c>
      <c r="E1078" s="28"/>
      <c r="F1078" s="29"/>
      <c r="G1078" s="30"/>
      <c r="H1078" s="31"/>
      <c r="I1078" s="28"/>
      <c r="J1078" s="32"/>
      <c r="K1078" s="33" t="str">
        <f t="shared" si="260"/>
        <v/>
      </c>
      <c r="L1078" s="32"/>
      <c r="M1078" s="31"/>
    </row>
    <row r="1079" spans="1:13" ht="15" customHeight="1" x14ac:dyDescent="0.25">
      <c r="A1079" s="148"/>
      <c r="B1079" s="7" t="e">
        <f>INDEX(Réference!A:A,MATCH('Suivi reception'!C1079,Réference!F:F,0))</f>
        <v>#N/A</v>
      </c>
      <c r="C1079" s="27"/>
      <c r="D1079" s="20" t="e">
        <f>INDEX(Réference!G:G,MATCH('Suivi reception'!C1079,Réference!F:F,0))</f>
        <v>#N/A</v>
      </c>
      <c r="E1079" s="28"/>
      <c r="F1079" s="29"/>
      <c r="G1079" s="30"/>
      <c r="H1079" s="31"/>
      <c r="I1079" s="28"/>
      <c r="J1079" s="32"/>
      <c r="K1079" s="33" t="str">
        <f t="shared" si="260"/>
        <v/>
      </c>
      <c r="L1079" s="32"/>
      <c r="M1079" s="31"/>
    </row>
    <row r="1080" spans="1:13" ht="15" customHeight="1" x14ac:dyDescent="0.25">
      <c r="A1080" s="148"/>
      <c r="B1080" s="7" t="e">
        <f>INDEX(Réference!A:A,MATCH('Suivi reception'!C1080,Réference!F:F,0))</f>
        <v>#N/A</v>
      </c>
      <c r="C1080" s="27"/>
      <c r="D1080" s="20" t="e">
        <f>INDEX(Réference!G:G,MATCH('Suivi reception'!C1080,Réference!F:F,0))</f>
        <v>#N/A</v>
      </c>
      <c r="E1080" s="28"/>
      <c r="F1080" s="29"/>
      <c r="G1080" s="30"/>
      <c r="H1080" s="31"/>
      <c r="I1080" s="28"/>
      <c r="J1080" s="32"/>
      <c r="K1080" s="33" t="str">
        <f t="shared" si="260"/>
        <v/>
      </c>
      <c r="L1080" s="32"/>
      <c r="M1080" s="31"/>
    </row>
    <row r="1081" spans="1:13" ht="15" customHeight="1" x14ac:dyDescent="0.25">
      <c r="A1081" s="148"/>
      <c r="B1081" s="7" t="e">
        <f>INDEX(Réference!A:A,MATCH('Suivi reception'!C1081,Réference!F:F,0))</f>
        <v>#N/A</v>
      </c>
      <c r="C1081" s="27"/>
      <c r="D1081" s="20" t="e">
        <f>INDEX(Réference!G:G,MATCH('Suivi reception'!C1081,Réference!F:F,0))</f>
        <v>#N/A</v>
      </c>
      <c r="E1081" s="28"/>
      <c r="F1081" s="29"/>
      <c r="G1081" s="30"/>
      <c r="H1081" s="31"/>
      <c r="I1081" s="28"/>
      <c r="J1081" s="32"/>
      <c r="K1081" s="33" t="str">
        <f t="shared" si="260"/>
        <v/>
      </c>
      <c r="L1081" s="32"/>
      <c r="M1081" s="31"/>
    </row>
    <row r="1082" spans="1:13" ht="15" customHeight="1" x14ac:dyDescent="0.25">
      <c r="A1082" s="148"/>
      <c r="B1082" s="7" t="e">
        <f>INDEX(Réference!A:A,MATCH('Suivi reception'!C1082,Réference!F:F,0))</f>
        <v>#N/A</v>
      </c>
      <c r="C1082" s="27"/>
      <c r="D1082" s="20" t="e">
        <f>INDEX(Réference!G:G,MATCH('Suivi reception'!C1082,Réference!F:F,0))</f>
        <v>#N/A</v>
      </c>
      <c r="E1082" s="28"/>
      <c r="F1082" s="29"/>
      <c r="G1082" s="30"/>
      <c r="H1082" s="31"/>
      <c r="I1082" s="28"/>
      <c r="J1082" s="32"/>
      <c r="K1082" s="33" t="str">
        <f t="shared" si="260"/>
        <v/>
      </c>
      <c r="L1082" s="32"/>
      <c r="M1082" s="31"/>
    </row>
    <row r="1083" spans="1:13" ht="15" customHeight="1" x14ac:dyDescent="0.25">
      <c r="A1083" s="148"/>
      <c r="B1083" s="7" t="e">
        <f>INDEX(Réference!A:A,MATCH('Suivi reception'!C1083,Réference!F:F,0))</f>
        <v>#N/A</v>
      </c>
      <c r="C1083" s="27"/>
      <c r="D1083" s="20" t="e">
        <f>INDEX(Réference!G:G,MATCH('Suivi reception'!C1083,Réference!F:F,0))</f>
        <v>#N/A</v>
      </c>
      <c r="E1083" s="28"/>
      <c r="F1083" s="29"/>
      <c r="G1083" s="30"/>
      <c r="H1083" s="31"/>
      <c r="I1083" s="28"/>
      <c r="J1083" s="32"/>
      <c r="K1083" s="33" t="str">
        <f t="shared" si="260"/>
        <v/>
      </c>
      <c r="L1083" s="32"/>
      <c r="M1083" s="31"/>
    </row>
    <row r="1084" spans="1:13" ht="15" customHeight="1" x14ac:dyDescent="0.25">
      <c r="A1084" s="148"/>
      <c r="B1084" s="7" t="e">
        <f>INDEX(Réference!A:A,MATCH('Suivi reception'!C1084,Réference!F:F,0))</f>
        <v>#N/A</v>
      </c>
      <c r="C1084" s="27"/>
      <c r="D1084" s="20" t="e">
        <f>INDEX(Réference!G:G,MATCH('Suivi reception'!C1084,Réference!F:F,0))</f>
        <v>#N/A</v>
      </c>
      <c r="E1084" s="28"/>
      <c r="F1084" s="29"/>
      <c r="G1084" s="30"/>
      <c r="H1084" s="31"/>
      <c r="I1084" s="28"/>
      <c r="J1084" s="32"/>
      <c r="K1084" s="33" t="str">
        <f t="shared" si="260"/>
        <v/>
      </c>
      <c r="L1084" s="32"/>
      <c r="M1084" s="31"/>
    </row>
    <row r="1085" spans="1:13" ht="15" customHeight="1" x14ac:dyDescent="0.25">
      <c r="A1085" s="148"/>
      <c r="B1085" s="7" t="e">
        <f>INDEX(Réference!A:A,MATCH('Suivi reception'!C1085,Réference!F:F,0))</f>
        <v>#N/A</v>
      </c>
      <c r="C1085" s="27"/>
      <c r="D1085" s="20" t="e">
        <f>INDEX(Réference!G:G,MATCH('Suivi reception'!C1085,Réference!F:F,0))</f>
        <v>#N/A</v>
      </c>
      <c r="E1085" s="28"/>
      <c r="F1085" s="29"/>
      <c r="G1085" s="30"/>
      <c r="H1085" s="31"/>
      <c r="I1085" s="28"/>
      <c r="J1085" s="32"/>
      <c r="K1085" s="33" t="str">
        <f t="shared" si="260"/>
        <v/>
      </c>
      <c r="L1085" s="32"/>
      <c r="M1085" s="31"/>
    </row>
    <row r="1086" spans="1:13" ht="15" customHeight="1" x14ac:dyDescent="0.25">
      <c r="A1086" s="148"/>
      <c r="B1086" s="7" t="e">
        <f>INDEX(Réference!A:A,MATCH('Suivi reception'!C1086,Réference!F:F,0))</f>
        <v>#N/A</v>
      </c>
      <c r="C1086" s="27"/>
      <c r="D1086" s="20" t="e">
        <f>INDEX(Réference!G:G,MATCH('Suivi reception'!C1086,Réference!F:F,0))</f>
        <v>#N/A</v>
      </c>
      <c r="E1086" s="28"/>
      <c r="F1086" s="29"/>
      <c r="G1086" s="30"/>
      <c r="H1086" s="31"/>
      <c r="I1086" s="28"/>
      <c r="J1086" s="32"/>
      <c r="K1086" s="33" t="str">
        <f t="shared" si="260"/>
        <v/>
      </c>
      <c r="L1086" s="32"/>
      <c r="M1086" s="31"/>
    </row>
    <row r="1087" spans="1:13" ht="15" customHeight="1" x14ac:dyDescent="0.25">
      <c r="A1087" s="148"/>
      <c r="B1087" s="7" t="e">
        <f>INDEX(Réference!A:A,MATCH('Suivi reception'!C1087,Réference!F:F,0))</f>
        <v>#N/A</v>
      </c>
      <c r="C1087" s="27"/>
      <c r="D1087" s="20" t="e">
        <f>INDEX(Réference!G:G,MATCH('Suivi reception'!C1087,Réference!F:F,0))</f>
        <v>#N/A</v>
      </c>
      <c r="E1087" s="28"/>
      <c r="F1087" s="29"/>
      <c r="G1087" s="30"/>
      <c r="H1087" s="31"/>
      <c r="I1087" s="28"/>
      <c r="J1087" s="32"/>
      <c r="K1087" s="33" t="str">
        <f t="shared" si="260"/>
        <v/>
      </c>
      <c r="L1087" s="32"/>
      <c r="M1087" s="31"/>
    </row>
    <row r="1088" spans="1:13" ht="15" customHeight="1" x14ac:dyDescent="0.25">
      <c r="A1088" s="148"/>
      <c r="B1088" s="7" t="e">
        <f>INDEX(Réference!A:A,MATCH('Suivi reception'!C1088,Réference!F:F,0))</f>
        <v>#N/A</v>
      </c>
      <c r="C1088" s="27"/>
      <c r="D1088" s="20" t="e">
        <f>INDEX(Réference!G:G,MATCH('Suivi reception'!C1088,Réference!F:F,0))</f>
        <v>#N/A</v>
      </c>
      <c r="E1088" s="28"/>
      <c r="F1088" s="29"/>
      <c r="G1088" s="30"/>
      <c r="H1088" s="31"/>
      <c r="I1088" s="28"/>
      <c r="J1088" s="32"/>
      <c r="K1088" s="33" t="str">
        <f t="shared" si="260"/>
        <v/>
      </c>
      <c r="L1088" s="32"/>
      <c r="M1088" s="31"/>
    </row>
    <row r="1089" spans="1:13" ht="15" customHeight="1" x14ac:dyDescent="0.25">
      <c r="A1089" s="148"/>
      <c r="B1089" s="7" t="e">
        <f>INDEX(Réference!A:A,MATCH('Suivi reception'!C1089,Réference!F:F,0))</f>
        <v>#N/A</v>
      </c>
      <c r="C1089" s="27"/>
      <c r="D1089" s="20" t="e">
        <f>INDEX(Réference!G:G,MATCH('Suivi reception'!C1089,Réference!F:F,0))</f>
        <v>#N/A</v>
      </c>
      <c r="E1089" s="28"/>
      <c r="F1089" s="29"/>
      <c r="G1089" s="30"/>
      <c r="H1089" s="31"/>
      <c r="I1089" s="28"/>
      <c r="J1089" s="32"/>
      <c r="K1089" s="33" t="str">
        <f t="shared" si="260"/>
        <v/>
      </c>
      <c r="L1089" s="32"/>
      <c r="M1089" s="31"/>
    </row>
    <row r="1090" spans="1:13" ht="15" customHeight="1" x14ac:dyDescent="0.25">
      <c r="A1090" s="148"/>
      <c r="B1090" s="7" t="e">
        <f>INDEX(Réference!A:A,MATCH('Suivi reception'!C1090,Réference!F:F,0))</f>
        <v>#N/A</v>
      </c>
      <c r="C1090" s="27"/>
      <c r="D1090" s="20" t="e">
        <f>INDEX(Réference!G:G,MATCH('Suivi reception'!C1090,Réference!F:F,0))</f>
        <v>#N/A</v>
      </c>
      <c r="E1090" s="28"/>
      <c r="F1090" s="29"/>
      <c r="G1090" s="30"/>
      <c r="H1090" s="31"/>
      <c r="I1090" s="28"/>
      <c r="J1090" s="32"/>
      <c r="K1090" s="33" t="str">
        <f t="shared" si="260"/>
        <v/>
      </c>
      <c r="L1090" s="32"/>
      <c r="M1090" s="31"/>
    </row>
    <row r="1091" spans="1:13" ht="15" customHeight="1" x14ac:dyDescent="0.25">
      <c r="A1091" s="148"/>
      <c r="B1091" s="7" t="e">
        <f>INDEX(Réference!A:A,MATCH('Suivi reception'!C1091,Réference!F:F,0))</f>
        <v>#N/A</v>
      </c>
      <c r="C1091" s="27"/>
      <c r="D1091" s="20" t="e">
        <f>INDEX(Réference!G:G,MATCH('Suivi reception'!C1091,Réference!F:F,0))</f>
        <v>#N/A</v>
      </c>
      <c r="E1091" s="28"/>
      <c r="F1091" s="29"/>
      <c r="G1091" s="30"/>
      <c r="H1091" s="31"/>
      <c r="I1091" s="28"/>
      <c r="J1091" s="32"/>
      <c r="K1091" s="33" t="str">
        <f t="shared" si="260"/>
        <v/>
      </c>
      <c r="L1091" s="32"/>
      <c r="M1091" s="31"/>
    </row>
    <row r="1092" spans="1:13" ht="15" customHeight="1" x14ac:dyDescent="0.25">
      <c r="A1092" s="148"/>
      <c r="B1092" s="7" t="e">
        <f>INDEX(Réference!A:A,MATCH('Suivi reception'!C1092,Réference!F:F,0))</f>
        <v>#N/A</v>
      </c>
      <c r="C1092" s="27"/>
      <c r="D1092" s="20" t="e">
        <f>INDEX(Réference!G:G,MATCH('Suivi reception'!C1092,Réference!F:F,0))</f>
        <v>#N/A</v>
      </c>
      <c r="E1092" s="28"/>
      <c r="F1092" s="29"/>
      <c r="G1092" s="30"/>
      <c r="H1092" s="31"/>
      <c r="I1092" s="28"/>
      <c r="J1092" s="32"/>
      <c r="K1092" s="33" t="str">
        <f t="shared" si="260"/>
        <v/>
      </c>
      <c r="L1092" s="32"/>
      <c r="M1092" s="31"/>
    </row>
    <row r="1093" spans="1:13" ht="15" customHeight="1" x14ac:dyDescent="0.25">
      <c r="A1093" s="148"/>
      <c r="B1093" s="7" t="e">
        <f>INDEX(Réference!A:A,MATCH('Suivi reception'!C1093,Réference!F:F,0))</f>
        <v>#N/A</v>
      </c>
      <c r="C1093" s="27"/>
      <c r="D1093" s="20" t="e">
        <f>INDEX(Réference!G:G,MATCH('Suivi reception'!C1093,Réference!F:F,0))</f>
        <v>#N/A</v>
      </c>
      <c r="E1093" s="28"/>
      <c r="F1093" s="29"/>
      <c r="G1093" s="30"/>
      <c r="H1093" s="31"/>
      <c r="I1093" s="28"/>
      <c r="J1093" s="32"/>
      <c r="K1093" s="33" t="str">
        <f t="shared" si="260"/>
        <v/>
      </c>
      <c r="L1093" s="32"/>
      <c r="M1093" s="31"/>
    </row>
    <row r="1094" spans="1:13" ht="15" customHeight="1" x14ac:dyDescent="0.25">
      <c r="A1094" s="148"/>
      <c r="B1094" s="7" t="e">
        <f>INDEX(Réference!A:A,MATCH('Suivi reception'!C1094,Réference!F:F,0))</f>
        <v>#N/A</v>
      </c>
      <c r="C1094" s="27"/>
      <c r="D1094" s="20" t="e">
        <f>INDEX(Réference!G:G,MATCH('Suivi reception'!C1094,Réference!F:F,0))</f>
        <v>#N/A</v>
      </c>
      <c r="E1094" s="28"/>
      <c r="F1094" s="29"/>
      <c r="G1094" s="30"/>
      <c r="H1094" s="31"/>
      <c r="I1094" s="28"/>
      <c r="J1094" s="32"/>
      <c r="K1094" s="33" t="str">
        <f t="shared" si="260"/>
        <v/>
      </c>
      <c r="L1094" s="32"/>
      <c r="M1094" s="31"/>
    </row>
    <row r="1095" spans="1:13" ht="15" customHeight="1" x14ac:dyDescent="0.25">
      <c r="A1095" s="148"/>
      <c r="B1095" s="7" t="e">
        <f>INDEX(Réference!A:A,MATCH('Suivi reception'!C1095,Réference!F:F,0))</f>
        <v>#N/A</v>
      </c>
      <c r="C1095" s="27"/>
      <c r="D1095" s="20" t="e">
        <f>INDEX(Réference!G:G,MATCH('Suivi reception'!C1095,Réference!F:F,0))</f>
        <v>#N/A</v>
      </c>
      <c r="E1095" s="28"/>
      <c r="F1095" s="29"/>
      <c r="G1095" s="30"/>
      <c r="H1095" s="31"/>
      <c r="I1095" s="28"/>
      <c r="J1095" s="32"/>
      <c r="K1095" s="33" t="str">
        <f t="shared" si="260"/>
        <v/>
      </c>
      <c r="L1095" s="32"/>
      <c r="M1095" s="31"/>
    </row>
    <row r="1096" spans="1:13" ht="15" customHeight="1" x14ac:dyDescent="0.25">
      <c r="A1096" s="148"/>
      <c r="B1096" s="7" t="e">
        <f>INDEX(Réference!A:A,MATCH('Suivi reception'!C1096,Réference!F:F,0))</f>
        <v>#N/A</v>
      </c>
      <c r="C1096" s="27"/>
      <c r="D1096" s="20" t="e">
        <f>INDEX(Réference!G:G,MATCH('Suivi reception'!C1096,Réference!F:F,0))</f>
        <v>#N/A</v>
      </c>
      <c r="E1096" s="28"/>
      <c r="F1096" s="29"/>
      <c r="G1096" s="30"/>
      <c r="H1096" s="31"/>
      <c r="I1096" s="28"/>
      <c r="J1096" s="32"/>
      <c r="K1096" s="33" t="str">
        <f t="shared" si="260"/>
        <v/>
      </c>
      <c r="L1096" s="32"/>
      <c r="M1096" s="31"/>
    </row>
    <row r="1097" spans="1:13" ht="15" customHeight="1" x14ac:dyDescent="0.25">
      <c r="A1097" s="148"/>
      <c r="B1097" s="7" t="e">
        <f>INDEX(Réference!A:A,MATCH('Suivi reception'!C1097,Réference!F:F,0))</f>
        <v>#N/A</v>
      </c>
      <c r="C1097" s="27"/>
      <c r="D1097" s="20" t="e">
        <f>INDEX(Réference!G:G,MATCH('Suivi reception'!C1097,Réference!F:F,0))</f>
        <v>#N/A</v>
      </c>
      <c r="E1097" s="28"/>
      <c r="F1097" s="29"/>
      <c r="G1097" s="30"/>
      <c r="H1097" s="31"/>
      <c r="I1097" s="28"/>
      <c r="J1097" s="32"/>
      <c r="K1097" s="33" t="str">
        <f t="shared" si="260"/>
        <v/>
      </c>
      <c r="L1097" s="32"/>
      <c r="M1097" s="31"/>
    </row>
    <row r="1098" spans="1:13" ht="15" customHeight="1" x14ac:dyDescent="0.25">
      <c r="A1098" s="148"/>
      <c r="B1098" s="7" t="e">
        <f>INDEX(Réference!A:A,MATCH('Suivi reception'!C1098,Réference!F:F,0))</f>
        <v>#N/A</v>
      </c>
      <c r="C1098" s="27"/>
      <c r="D1098" s="20" t="e">
        <f>INDEX(Réference!G:G,MATCH('Suivi reception'!C1098,Réference!F:F,0))</f>
        <v>#N/A</v>
      </c>
      <c r="E1098" s="28"/>
      <c r="F1098" s="29"/>
      <c r="G1098" s="30"/>
      <c r="H1098" s="31"/>
      <c r="I1098" s="28"/>
      <c r="J1098" s="32"/>
      <c r="K1098" s="33" t="str">
        <f t="shared" si="260"/>
        <v/>
      </c>
      <c r="L1098" s="32"/>
      <c r="M1098" s="31"/>
    </row>
    <row r="1099" spans="1:13" ht="15" customHeight="1" x14ac:dyDescent="0.25">
      <c r="A1099" s="148"/>
      <c r="B1099" s="7" t="e">
        <f>INDEX(Réference!A:A,MATCH('Suivi reception'!C1099,Réference!F:F,0))</f>
        <v>#N/A</v>
      </c>
      <c r="C1099" s="27"/>
      <c r="D1099" s="20" t="e">
        <f>INDEX(Réference!G:G,MATCH('Suivi reception'!C1099,Réference!F:F,0))</f>
        <v>#N/A</v>
      </c>
      <c r="E1099" s="28"/>
      <c r="F1099" s="29"/>
      <c r="G1099" s="30"/>
      <c r="H1099" s="31"/>
      <c r="I1099" s="28"/>
      <c r="J1099" s="32"/>
      <c r="K1099" s="33" t="str">
        <f t="shared" si="260"/>
        <v/>
      </c>
      <c r="L1099" s="32"/>
      <c r="M1099" s="31"/>
    </row>
    <row r="1100" spans="1:13" ht="15" customHeight="1" x14ac:dyDescent="0.25">
      <c r="A1100" s="148"/>
      <c r="B1100" s="7" t="e">
        <f>INDEX(Réference!A:A,MATCH('Suivi reception'!C1100,Réference!F:F,0))</f>
        <v>#N/A</v>
      </c>
      <c r="C1100" s="27"/>
      <c r="D1100" s="20" t="e">
        <f>INDEX(Réference!G:G,MATCH('Suivi reception'!C1100,Réference!F:F,0))</f>
        <v>#N/A</v>
      </c>
      <c r="E1100" s="28"/>
      <c r="F1100" s="29"/>
      <c r="G1100" s="30"/>
      <c r="H1100" s="31"/>
      <c r="I1100" s="28"/>
      <c r="J1100" s="32"/>
      <c r="K1100" s="33" t="str">
        <f t="shared" si="260"/>
        <v/>
      </c>
      <c r="L1100" s="32"/>
      <c r="M1100" s="31"/>
    </row>
    <row r="1101" spans="1:13" ht="15" customHeight="1" x14ac:dyDescent="0.25">
      <c r="A1101" s="148"/>
      <c r="B1101" s="7" t="e">
        <f>INDEX(Réference!A:A,MATCH('Suivi reception'!C1101,Réference!F:F,0))</f>
        <v>#N/A</v>
      </c>
      <c r="C1101" s="27"/>
      <c r="D1101" s="20" t="e">
        <f>INDEX(Réference!G:G,MATCH('Suivi reception'!C1101,Réference!F:F,0))</f>
        <v>#N/A</v>
      </c>
      <c r="E1101" s="28"/>
      <c r="F1101" s="29"/>
      <c r="G1101" s="30"/>
      <c r="H1101" s="31"/>
      <c r="I1101" s="28"/>
      <c r="J1101" s="32"/>
      <c r="K1101" s="33" t="str">
        <f t="shared" si="260"/>
        <v/>
      </c>
      <c r="L1101" s="32"/>
      <c r="M1101" s="31"/>
    </row>
    <row r="1102" spans="1:13" ht="15" customHeight="1" x14ac:dyDescent="0.25">
      <c r="A1102" s="148"/>
      <c r="B1102" s="7" t="e">
        <f>INDEX(Réference!A:A,MATCH('Suivi reception'!C1102,Réference!F:F,0))</f>
        <v>#N/A</v>
      </c>
      <c r="C1102" s="27"/>
      <c r="D1102" s="20" t="e">
        <f>INDEX(Réference!G:G,MATCH('Suivi reception'!C1102,Réference!F:F,0))</f>
        <v>#N/A</v>
      </c>
      <c r="E1102" s="28"/>
      <c r="F1102" s="29"/>
      <c r="G1102" s="30"/>
      <c r="H1102" s="31"/>
      <c r="I1102" s="28"/>
      <c r="J1102" s="32"/>
      <c r="K1102" s="33" t="str">
        <f t="shared" si="260"/>
        <v/>
      </c>
      <c r="L1102" s="32"/>
      <c r="M1102" s="31"/>
    </row>
    <row r="1103" spans="1:13" ht="15" customHeight="1" x14ac:dyDescent="0.25">
      <c r="A1103" s="148"/>
      <c r="B1103" s="7" t="e">
        <f>INDEX(Réference!A:A,MATCH('Suivi reception'!C1103,Réference!F:F,0))</f>
        <v>#N/A</v>
      </c>
      <c r="C1103" s="27"/>
      <c r="D1103" s="20" t="e">
        <f>INDEX(Réference!G:G,MATCH('Suivi reception'!C1103,Réference!F:F,0))</f>
        <v>#N/A</v>
      </c>
      <c r="E1103" s="28"/>
      <c r="F1103" s="29"/>
      <c r="G1103" s="30"/>
      <c r="H1103" s="31"/>
      <c r="I1103" s="28"/>
      <c r="J1103" s="32"/>
      <c r="K1103" s="33" t="str">
        <f t="shared" si="260"/>
        <v/>
      </c>
      <c r="L1103" s="32"/>
      <c r="M1103" s="31"/>
    </row>
    <row r="1104" spans="1:13" ht="15" customHeight="1" x14ac:dyDescent="0.25">
      <c r="A1104" s="148"/>
      <c r="B1104" s="7" t="e">
        <f>INDEX(Réference!A:A,MATCH('Suivi reception'!C1104,Réference!F:F,0))</f>
        <v>#N/A</v>
      </c>
      <c r="C1104" s="27"/>
      <c r="D1104" s="20" t="e">
        <f>INDEX(Réference!G:G,MATCH('Suivi reception'!C1104,Réference!F:F,0))</f>
        <v>#N/A</v>
      </c>
      <c r="E1104" s="28"/>
      <c r="F1104" s="29"/>
      <c r="G1104" s="30"/>
      <c r="H1104" s="31"/>
      <c r="I1104" s="28"/>
      <c r="J1104" s="32"/>
      <c r="K1104" s="33" t="str">
        <f t="shared" si="260"/>
        <v/>
      </c>
      <c r="L1104" s="32"/>
      <c r="M1104" s="31"/>
    </row>
    <row r="1105" spans="1:13" ht="15" customHeight="1" x14ac:dyDescent="0.25">
      <c r="A1105" s="148"/>
      <c r="B1105" s="7" t="e">
        <f>INDEX(Réference!A:A,MATCH('Suivi reception'!C1105,Réference!F:F,0))</f>
        <v>#N/A</v>
      </c>
      <c r="C1105" s="27"/>
      <c r="D1105" s="20" t="e">
        <f>INDEX(Réference!G:G,MATCH('Suivi reception'!C1105,Réference!F:F,0))</f>
        <v>#N/A</v>
      </c>
      <c r="E1105" s="28"/>
      <c r="F1105" s="29"/>
      <c r="G1105" s="30"/>
      <c r="H1105" s="31"/>
      <c r="I1105" s="28"/>
      <c r="J1105" s="32"/>
      <c r="K1105" s="33" t="str">
        <f t="shared" si="260"/>
        <v/>
      </c>
      <c r="L1105" s="32"/>
      <c r="M1105" s="31"/>
    </row>
    <row r="1106" spans="1:13" ht="15" customHeight="1" x14ac:dyDescent="0.25">
      <c r="A1106" s="148"/>
      <c r="B1106" s="7" t="e">
        <f>INDEX(Réference!A:A,MATCH('Suivi reception'!C1106,Réference!F:F,0))</f>
        <v>#N/A</v>
      </c>
      <c r="C1106" s="27"/>
      <c r="D1106" s="20" t="e">
        <f>INDEX(Réference!G:G,MATCH('Suivi reception'!C1106,Réference!F:F,0))</f>
        <v>#N/A</v>
      </c>
      <c r="E1106" s="28"/>
      <c r="F1106" s="29"/>
      <c r="G1106" s="30"/>
      <c r="H1106" s="31"/>
      <c r="I1106" s="28"/>
      <c r="J1106" s="32"/>
      <c r="K1106" s="33" t="str">
        <f t="shared" si="260"/>
        <v/>
      </c>
      <c r="L1106" s="32"/>
      <c r="M1106" s="31"/>
    </row>
    <row r="1107" spans="1:13" ht="15" customHeight="1" x14ac:dyDescent="0.25">
      <c r="A1107" s="148"/>
      <c r="B1107" s="7" t="e">
        <f>INDEX(Réference!A:A,MATCH('Suivi reception'!C1107,Réference!F:F,0))</f>
        <v>#N/A</v>
      </c>
      <c r="C1107" s="27"/>
      <c r="D1107" s="20" t="e">
        <f>INDEX(Réference!G:G,MATCH('Suivi reception'!C1107,Réference!F:F,0))</f>
        <v>#N/A</v>
      </c>
      <c r="E1107" s="28"/>
      <c r="F1107" s="29"/>
      <c r="G1107" s="30"/>
      <c r="H1107" s="31"/>
      <c r="I1107" s="28"/>
      <c r="J1107" s="32"/>
      <c r="K1107" s="33" t="str">
        <f t="shared" si="260"/>
        <v/>
      </c>
      <c r="L1107" s="32"/>
      <c r="M1107" s="31"/>
    </row>
    <row r="1108" spans="1:13" ht="15" customHeight="1" x14ac:dyDescent="0.25">
      <c r="A1108" s="148"/>
      <c r="B1108" s="7" t="e">
        <f>INDEX(Réference!A:A,MATCH('Suivi reception'!C1108,Réference!F:F,0))</f>
        <v>#N/A</v>
      </c>
      <c r="C1108" s="27"/>
      <c r="D1108" s="20" t="e">
        <f>INDEX(Réference!G:G,MATCH('Suivi reception'!C1108,Réference!F:F,0))</f>
        <v>#N/A</v>
      </c>
      <c r="E1108" s="28"/>
      <c r="F1108" s="29"/>
      <c r="G1108" s="30"/>
      <c r="H1108" s="31"/>
      <c r="I1108" s="28"/>
      <c r="J1108" s="32"/>
      <c r="K1108" s="33" t="str">
        <f t="shared" si="260"/>
        <v/>
      </c>
      <c r="L1108" s="32"/>
      <c r="M1108" s="31"/>
    </row>
    <row r="1109" spans="1:13" ht="15" customHeight="1" x14ac:dyDescent="0.25">
      <c r="A1109" s="148"/>
      <c r="B1109" s="7" t="e">
        <f>INDEX(Réference!A:A,MATCH('Suivi reception'!C1109,Réference!F:F,0))</f>
        <v>#N/A</v>
      </c>
      <c r="C1109" s="27"/>
      <c r="D1109" s="20" t="e">
        <f>INDEX(Réference!G:G,MATCH('Suivi reception'!C1109,Réference!F:F,0))</f>
        <v>#N/A</v>
      </c>
      <c r="E1109" s="28"/>
      <c r="F1109" s="29"/>
      <c r="G1109" s="30"/>
      <c r="H1109" s="31"/>
      <c r="I1109" s="28"/>
      <c r="J1109" s="32"/>
      <c r="K1109" s="33" t="str">
        <f t="shared" si="260"/>
        <v/>
      </c>
      <c r="L1109" s="32"/>
      <c r="M1109" s="31"/>
    </row>
    <row r="1110" spans="1:13" ht="15" customHeight="1" x14ac:dyDescent="0.25">
      <c r="A1110" s="148"/>
      <c r="B1110" s="7" t="e">
        <f>INDEX(Réference!A:A,MATCH('Suivi reception'!C1110,Réference!F:F,0))</f>
        <v>#N/A</v>
      </c>
      <c r="C1110" s="27"/>
      <c r="D1110" s="20" t="e">
        <f>INDEX(Réference!G:G,MATCH('Suivi reception'!C1110,Réference!F:F,0))</f>
        <v>#N/A</v>
      </c>
      <c r="E1110" s="28"/>
      <c r="F1110" s="29"/>
      <c r="G1110" s="30"/>
      <c r="H1110" s="31"/>
      <c r="I1110" s="28"/>
      <c r="J1110" s="32"/>
      <c r="K1110" s="33" t="str">
        <f t="shared" si="260"/>
        <v/>
      </c>
      <c r="L1110" s="32"/>
      <c r="M1110" s="31"/>
    </row>
    <row r="1046474" spans="1:1" ht="15" customHeight="1" x14ac:dyDescent="0.25">
      <c r="A1046474" s="6">
        <v>46295</v>
      </c>
    </row>
  </sheetData>
  <phoneticPr fontId="10" type="noConversion"/>
  <dataValidations count="3">
    <dataValidation type="list" allowBlank="1" showErrorMessage="1" sqref="E396:E416 E418:E450 E2:E378" xr:uid="{00000000-0002-0000-0100-000004000000}">
      <formula1>#REF!</formula1>
    </dataValidation>
    <dataValidation allowBlank="1" showErrorMessage="1" sqref="E379:E395" xr:uid="{5EAA0F2B-A772-4A62-828D-A3F4AE5E449E}"/>
    <dataValidation type="list" allowBlank="1" showErrorMessage="1" sqref="I2:I1110" xr:uid="{00000000-0002-0000-0100-000006000000}">
      <formula1>"PAL,COL"</formula1>
    </dataValidation>
  </dataValidations>
  <printOptions headings="1"/>
  <pageMargins left="0.23622047244094491" right="0.23622047244094491" top="0.35433070866141736" bottom="0.35433070866141736" header="0" footer="0"/>
  <pageSetup paperSize="9" scale="59" orientation="landscape" r:id="rId1"/>
  <ignoredErrors>
    <ignoredError sqref="F422" numberStoredAsText="1"/>
    <ignoredError sqref="D447 D689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7259E364-5DA2-415D-A3B2-82003CC82410}">
          <x14:formula1>
            <xm:f>Réference!$H:$H</xm:f>
          </x14:formula1>
          <xm:sqref>E451:E1110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4D67B-A010-4992-9309-38ABB97E5895}">
  <sheetPr codeName="Feuil2"/>
  <dimension ref="A1:J1000"/>
  <sheetViews>
    <sheetView tabSelected="1" workbookViewId="0">
      <selection activeCell="A5" sqref="A5"/>
    </sheetView>
  </sheetViews>
  <sheetFormatPr baseColWidth="10" defaultColWidth="12.625" defaultRowHeight="15" x14ac:dyDescent="0.25"/>
  <cols>
    <col min="1" max="1" width="176.625" customWidth="1"/>
    <col min="2" max="10" width="10.625" customWidth="1"/>
    <col min="11" max="26" width="14.375" customWidth="1"/>
  </cols>
  <sheetData>
    <row r="1" spans="1:10" ht="14.25" customHeight="1" thickBot="1" x14ac:dyDescent="0.3"/>
    <row r="2" spans="1:10" ht="116.25" customHeight="1" thickTop="1" x14ac:dyDescent="0.25">
      <c r="A2" s="14"/>
    </row>
    <row r="3" spans="1:10" ht="90" x14ac:dyDescent="0.25">
      <c r="A3" s="127" t="s">
        <v>36</v>
      </c>
    </row>
    <row r="4" spans="1:10" ht="121.5" customHeight="1" x14ac:dyDescent="0.9">
      <c r="A4" s="150" t="s">
        <v>559</v>
      </c>
    </row>
    <row r="5" spans="1:10" ht="83.25" customHeight="1" x14ac:dyDescent="0.25">
      <c r="A5" s="128" t="s">
        <v>16</v>
      </c>
    </row>
    <row r="6" spans="1:10" ht="60.75" x14ac:dyDescent="0.25">
      <c r="A6" s="15">
        <v>46341</v>
      </c>
    </row>
    <row r="7" spans="1:10" ht="90" x14ac:dyDescent="0.25">
      <c r="A7" s="16" t="s">
        <v>1784</v>
      </c>
      <c r="C7" s="17"/>
      <c r="J7" s="17">
        <f>627+59</f>
        <v>686</v>
      </c>
    </row>
    <row r="8" spans="1:10" ht="90.75" thickBot="1" x14ac:dyDescent="0.3">
      <c r="A8" s="18" t="s">
        <v>518</v>
      </c>
      <c r="F8" s="19"/>
    </row>
    <row r="9" spans="1:10" ht="14.25" customHeight="1" thickTop="1" x14ac:dyDescent="0.25">
      <c r="A9" s="22"/>
    </row>
    <row r="10" spans="1:10" ht="14.25" customHeight="1" x14ac:dyDescent="0.25"/>
    <row r="11" spans="1:10" ht="14.25" customHeight="1" x14ac:dyDescent="0.25"/>
    <row r="12" spans="1:10" ht="14.25" customHeight="1" x14ac:dyDescent="0.25"/>
    <row r="13" spans="1:10" ht="14.25" customHeight="1" x14ac:dyDescent="0.25"/>
    <row r="14" spans="1:10" ht="14.25" customHeight="1" x14ac:dyDescent="0.25"/>
    <row r="15" spans="1:10" ht="14.25" customHeight="1" x14ac:dyDescent="0.25"/>
    <row r="16" spans="1:10" ht="14.25" customHeight="1" x14ac:dyDescent="0.25"/>
    <row r="17" customFormat="1" ht="14.25" customHeight="1" x14ac:dyDescent="0.25"/>
    <row r="18" customFormat="1" ht="14.25" customHeight="1" x14ac:dyDescent="0.25"/>
    <row r="19" customFormat="1" ht="14.25" customHeight="1" x14ac:dyDescent="0.25"/>
    <row r="20" customFormat="1" ht="14.25" customHeight="1" x14ac:dyDescent="0.25"/>
    <row r="21" customFormat="1" ht="14.25" customHeight="1" x14ac:dyDescent="0.25"/>
    <row r="22" customFormat="1" ht="14.25" customHeight="1" x14ac:dyDescent="0.25"/>
    <row r="23" customFormat="1" ht="14.25" customHeight="1" x14ac:dyDescent="0.25"/>
    <row r="24" customFormat="1" ht="14.25" customHeight="1" x14ac:dyDescent="0.25"/>
    <row r="25" customFormat="1" ht="14.25" customHeight="1" x14ac:dyDescent="0.25"/>
    <row r="26" customFormat="1" ht="14.25" customHeight="1" x14ac:dyDescent="0.25"/>
    <row r="27" customFormat="1" ht="14.25" customHeight="1" x14ac:dyDescent="0.25"/>
    <row r="28" customFormat="1" ht="14.25" customHeight="1" x14ac:dyDescent="0.25"/>
    <row r="29" customFormat="1" ht="14.25" customHeight="1" x14ac:dyDescent="0.25"/>
    <row r="30" customFormat="1" ht="14.25" customHeight="1" x14ac:dyDescent="0.25"/>
    <row r="31" customFormat="1" ht="14.25" customHeight="1" x14ac:dyDescent="0.25"/>
    <row r="32" customFormat="1" ht="14.25" customHeight="1" x14ac:dyDescent="0.25"/>
    <row r="33" customFormat="1" ht="14.25" customHeight="1" x14ac:dyDescent="0.25"/>
    <row r="34" customFormat="1" ht="14.25" customHeight="1" x14ac:dyDescent="0.25"/>
    <row r="35" customFormat="1" ht="14.25" customHeight="1" x14ac:dyDescent="0.25"/>
    <row r="36" customFormat="1" ht="14.25" customHeight="1" x14ac:dyDescent="0.25"/>
    <row r="37" customFormat="1" ht="14.25" customHeight="1" x14ac:dyDescent="0.25"/>
    <row r="38" customFormat="1" ht="14.25" customHeight="1" x14ac:dyDescent="0.25"/>
    <row r="39" customFormat="1" ht="14.25" customHeight="1" x14ac:dyDescent="0.25"/>
    <row r="40" customFormat="1" ht="14.25" customHeight="1" x14ac:dyDescent="0.25"/>
    <row r="41" customFormat="1" ht="14.25" customHeight="1" x14ac:dyDescent="0.25"/>
    <row r="42" customFormat="1" ht="14.25" customHeight="1" x14ac:dyDescent="0.25"/>
    <row r="43" customFormat="1" ht="14.25" customHeight="1" x14ac:dyDescent="0.25"/>
    <row r="44" customFormat="1" ht="14.25" customHeight="1" x14ac:dyDescent="0.25"/>
    <row r="45" customFormat="1" ht="14.25" customHeight="1" x14ac:dyDescent="0.25"/>
    <row r="46" customFormat="1" ht="14.25" customHeight="1" x14ac:dyDescent="0.25"/>
    <row r="47" customFormat="1" ht="14.25" customHeight="1" x14ac:dyDescent="0.25"/>
    <row r="48" customFormat="1" ht="14.25" customHeight="1" x14ac:dyDescent="0.25"/>
    <row r="49" customFormat="1" ht="14.25" customHeight="1" x14ac:dyDescent="0.25"/>
    <row r="50" customFormat="1" ht="14.25" customHeight="1" x14ac:dyDescent="0.25"/>
    <row r="51" customFormat="1" ht="14.25" customHeight="1" x14ac:dyDescent="0.25"/>
    <row r="52" customFormat="1" ht="14.25" customHeight="1" x14ac:dyDescent="0.25"/>
    <row r="53" customFormat="1" ht="14.25" customHeight="1" x14ac:dyDescent="0.25"/>
    <row r="54" customFormat="1" ht="14.25" customHeight="1" x14ac:dyDescent="0.25"/>
    <row r="55" customFormat="1" ht="14.25" customHeight="1" x14ac:dyDescent="0.25"/>
    <row r="56" customFormat="1" ht="14.25" customHeight="1" x14ac:dyDescent="0.25"/>
    <row r="57" customFormat="1" ht="14.25" customHeight="1" x14ac:dyDescent="0.25"/>
    <row r="58" customFormat="1" ht="14.25" customHeight="1" x14ac:dyDescent="0.25"/>
    <row r="59" customFormat="1" ht="14.25" customHeight="1" x14ac:dyDescent="0.25"/>
    <row r="60" customFormat="1" ht="14.25" customHeight="1" x14ac:dyDescent="0.25"/>
    <row r="61" customFormat="1" ht="14.25" customHeight="1" x14ac:dyDescent="0.25"/>
    <row r="62" customFormat="1" ht="14.25" customHeight="1" x14ac:dyDescent="0.25"/>
    <row r="63" customFormat="1" ht="14.25" customHeight="1" x14ac:dyDescent="0.25"/>
    <row r="64" customFormat="1" ht="14.25" customHeight="1" x14ac:dyDescent="0.25"/>
    <row r="65" customFormat="1" ht="14.25" customHeight="1" x14ac:dyDescent="0.25"/>
    <row r="66" customFormat="1" ht="14.25" customHeight="1" x14ac:dyDescent="0.25"/>
    <row r="67" customFormat="1" ht="14.25" customHeight="1" x14ac:dyDescent="0.25"/>
    <row r="68" customFormat="1" ht="14.25" customHeight="1" x14ac:dyDescent="0.25"/>
    <row r="69" customFormat="1" ht="14.25" customHeight="1" x14ac:dyDescent="0.25"/>
    <row r="70" customFormat="1" ht="14.25" customHeight="1" x14ac:dyDescent="0.25"/>
    <row r="71" customFormat="1" ht="14.25" customHeight="1" x14ac:dyDescent="0.25"/>
    <row r="72" customFormat="1" ht="14.25" customHeight="1" x14ac:dyDescent="0.25"/>
    <row r="73" customFormat="1" ht="14.25" customHeight="1" x14ac:dyDescent="0.25"/>
    <row r="74" customFormat="1" ht="14.25" customHeight="1" x14ac:dyDescent="0.25"/>
    <row r="75" customFormat="1" ht="14.25" customHeight="1" x14ac:dyDescent="0.25"/>
    <row r="76" customFormat="1" ht="14.25" customHeight="1" x14ac:dyDescent="0.25"/>
    <row r="77" customFormat="1" ht="14.25" customHeight="1" x14ac:dyDescent="0.25"/>
    <row r="78" customFormat="1" ht="14.25" customHeight="1" x14ac:dyDescent="0.25"/>
    <row r="79" customFormat="1" ht="14.25" customHeight="1" x14ac:dyDescent="0.25"/>
    <row r="80" customFormat="1" ht="14.25" customHeight="1" x14ac:dyDescent="0.25"/>
    <row r="81" customFormat="1" ht="14.25" customHeight="1" x14ac:dyDescent="0.25"/>
    <row r="82" customFormat="1" ht="14.25" customHeight="1" x14ac:dyDescent="0.25"/>
    <row r="83" customFormat="1" ht="14.25" customHeight="1" x14ac:dyDescent="0.25"/>
    <row r="84" customFormat="1" ht="14.25" customHeight="1" x14ac:dyDescent="0.25"/>
    <row r="85" customFormat="1" ht="14.25" customHeight="1" x14ac:dyDescent="0.25"/>
    <row r="86" customFormat="1" ht="14.25" customHeight="1" x14ac:dyDescent="0.25"/>
    <row r="87" customFormat="1" ht="14.25" customHeight="1" x14ac:dyDescent="0.25"/>
    <row r="88" customFormat="1" ht="14.25" customHeight="1" x14ac:dyDescent="0.25"/>
    <row r="89" customFormat="1" ht="14.25" customHeight="1" x14ac:dyDescent="0.25"/>
    <row r="90" customFormat="1" ht="14.25" customHeight="1" x14ac:dyDescent="0.25"/>
    <row r="91" customFormat="1" ht="14.25" customHeight="1" x14ac:dyDescent="0.25"/>
    <row r="92" customFormat="1" ht="14.25" customHeight="1" x14ac:dyDescent="0.25"/>
    <row r="93" customFormat="1" ht="14.25" customHeight="1" x14ac:dyDescent="0.25"/>
    <row r="94" customFormat="1" ht="14.25" customHeight="1" x14ac:dyDescent="0.25"/>
    <row r="95" customFormat="1" ht="14.25" customHeight="1" x14ac:dyDescent="0.25"/>
    <row r="96" customFormat="1" ht="14.25" customHeight="1" x14ac:dyDescent="0.25"/>
    <row r="97" customFormat="1" ht="14.25" customHeight="1" x14ac:dyDescent="0.25"/>
    <row r="98" customFormat="1" ht="14.25" customHeight="1" x14ac:dyDescent="0.25"/>
    <row r="99" customFormat="1" ht="14.25" customHeight="1" x14ac:dyDescent="0.25"/>
    <row r="100" customFormat="1" ht="14.25" customHeight="1" x14ac:dyDescent="0.25"/>
    <row r="101" customFormat="1" ht="14.25" customHeight="1" x14ac:dyDescent="0.25"/>
    <row r="102" customFormat="1" ht="14.25" customHeight="1" x14ac:dyDescent="0.25"/>
    <row r="103" customFormat="1" ht="14.25" customHeight="1" x14ac:dyDescent="0.25"/>
    <row r="104" customFormat="1" ht="14.25" customHeight="1" x14ac:dyDescent="0.25"/>
    <row r="105" customFormat="1" ht="14.25" customHeight="1" x14ac:dyDescent="0.25"/>
    <row r="106" customFormat="1" ht="14.25" customHeight="1" x14ac:dyDescent="0.25"/>
    <row r="107" customFormat="1" ht="14.25" customHeight="1" x14ac:dyDescent="0.25"/>
    <row r="108" customFormat="1" ht="14.25" customHeight="1" x14ac:dyDescent="0.25"/>
    <row r="109" customFormat="1" ht="14.25" customHeight="1" x14ac:dyDescent="0.25"/>
    <row r="110" customFormat="1" ht="14.25" customHeight="1" x14ac:dyDescent="0.25"/>
    <row r="111" customFormat="1" ht="14.25" customHeight="1" x14ac:dyDescent="0.25"/>
    <row r="112" customFormat="1" ht="14.25" customHeight="1" x14ac:dyDescent="0.25"/>
    <row r="113" customFormat="1" ht="14.25" customHeight="1" x14ac:dyDescent="0.25"/>
    <row r="114" customFormat="1" ht="14.25" customHeight="1" x14ac:dyDescent="0.25"/>
    <row r="115" customFormat="1" ht="14.25" customHeight="1" x14ac:dyDescent="0.25"/>
    <row r="116" customFormat="1" ht="14.25" customHeight="1" x14ac:dyDescent="0.25"/>
    <row r="117" customFormat="1" ht="14.25" customHeight="1" x14ac:dyDescent="0.25"/>
    <row r="118" customFormat="1" ht="14.25" customHeight="1" x14ac:dyDescent="0.25"/>
    <row r="119" customFormat="1" ht="14.25" customHeight="1" x14ac:dyDescent="0.25"/>
    <row r="120" customFormat="1" ht="14.25" customHeight="1" x14ac:dyDescent="0.25"/>
    <row r="121" customFormat="1" ht="14.25" customHeight="1" x14ac:dyDescent="0.25"/>
    <row r="122" customFormat="1" ht="14.25" customHeight="1" x14ac:dyDescent="0.25"/>
    <row r="123" customFormat="1" ht="14.25" customHeight="1" x14ac:dyDescent="0.25"/>
    <row r="124" customFormat="1" ht="14.25" customHeight="1" x14ac:dyDescent="0.25"/>
    <row r="125" customFormat="1" ht="14.25" customHeight="1" x14ac:dyDescent="0.25"/>
    <row r="126" customFormat="1" ht="14.25" customHeight="1" x14ac:dyDescent="0.25"/>
    <row r="127" customFormat="1" ht="14.25" customHeight="1" x14ac:dyDescent="0.25"/>
    <row r="128" customFormat="1" ht="14.25" customHeight="1" x14ac:dyDescent="0.25"/>
    <row r="129" customFormat="1" ht="14.25" customHeight="1" x14ac:dyDescent="0.25"/>
    <row r="130" customFormat="1" ht="14.25" customHeight="1" x14ac:dyDescent="0.25"/>
    <row r="131" customFormat="1" ht="14.25" customHeight="1" x14ac:dyDescent="0.25"/>
    <row r="132" customFormat="1" ht="14.25" customHeight="1" x14ac:dyDescent="0.25"/>
    <row r="133" customFormat="1" ht="14.25" customHeight="1" x14ac:dyDescent="0.25"/>
    <row r="134" customFormat="1" ht="14.25" customHeight="1" x14ac:dyDescent="0.25"/>
    <row r="135" customFormat="1" ht="14.25" customHeight="1" x14ac:dyDescent="0.25"/>
    <row r="136" customFormat="1" ht="14.25" customHeight="1" x14ac:dyDescent="0.25"/>
    <row r="137" customFormat="1" ht="14.25" customHeight="1" x14ac:dyDescent="0.25"/>
    <row r="138" customFormat="1" ht="14.25" customHeight="1" x14ac:dyDescent="0.25"/>
    <row r="139" customFormat="1" ht="14.25" customHeight="1" x14ac:dyDescent="0.25"/>
    <row r="140" customFormat="1" ht="14.25" customHeight="1" x14ac:dyDescent="0.25"/>
    <row r="141" customFormat="1" ht="14.25" customHeight="1" x14ac:dyDescent="0.25"/>
    <row r="142" customFormat="1" ht="14.25" customHeight="1" x14ac:dyDescent="0.25"/>
    <row r="143" customFormat="1" ht="14.25" customHeight="1" x14ac:dyDescent="0.25"/>
    <row r="144" customFormat="1" ht="14.25" customHeight="1" x14ac:dyDescent="0.25"/>
    <row r="145" customFormat="1" ht="14.25" customHeight="1" x14ac:dyDescent="0.25"/>
    <row r="146" customFormat="1" ht="14.25" customHeight="1" x14ac:dyDescent="0.25"/>
    <row r="147" customFormat="1" ht="14.25" customHeight="1" x14ac:dyDescent="0.25"/>
    <row r="148" customFormat="1" ht="14.25" customHeight="1" x14ac:dyDescent="0.25"/>
    <row r="149" customFormat="1" ht="14.25" customHeight="1" x14ac:dyDescent="0.25"/>
    <row r="150" customFormat="1" ht="14.25" customHeight="1" x14ac:dyDescent="0.25"/>
    <row r="151" customFormat="1" ht="14.25" customHeight="1" x14ac:dyDescent="0.25"/>
    <row r="152" customFormat="1" ht="14.25" customHeight="1" x14ac:dyDescent="0.25"/>
    <row r="153" customFormat="1" ht="14.25" customHeight="1" x14ac:dyDescent="0.25"/>
    <row r="154" customFormat="1" ht="14.25" customHeight="1" x14ac:dyDescent="0.25"/>
    <row r="155" customFormat="1" ht="14.25" customHeight="1" x14ac:dyDescent="0.25"/>
    <row r="156" customFormat="1" ht="14.25" customHeight="1" x14ac:dyDescent="0.25"/>
    <row r="157" customFormat="1" ht="14.25" customHeight="1" x14ac:dyDescent="0.25"/>
    <row r="158" customFormat="1" ht="14.25" customHeight="1" x14ac:dyDescent="0.25"/>
    <row r="159" customFormat="1" ht="14.25" customHeight="1" x14ac:dyDescent="0.25"/>
    <row r="160" customFormat="1" ht="14.25" customHeight="1" x14ac:dyDescent="0.25"/>
    <row r="161" customFormat="1" ht="14.25" customHeight="1" x14ac:dyDescent="0.25"/>
    <row r="162" customFormat="1" ht="14.25" customHeight="1" x14ac:dyDescent="0.25"/>
    <row r="163" customFormat="1" ht="14.25" customHeight="1" x14ac:dyDescent="0.25"/>
    <row r="164" customFormat="1" ht="14.25" customHeight="1" x14ac:dyDescent="0.25"/>
    <row r="165" customFormat="1" ht="14.25" customHeight="1" x14ac:dyDescent="0.25"/>
    <row r="166" customFormat="1" ht="14.25" customHeight="1" x14ac:dyDescent="0.25"/>
    <row r="167" customFormat="1" ht="14.25" customHeight="1" x14ac:dyDescent="0.25"/>
    <row r="168" customFormat="1" ht="14.25" customHeight="1" x14ac:dyDescent="0.25"/>
    <row r="169" customFormat="1" ht="14.25" customHeight="1" x14ac:dyDescent="0.25"/>
    <row r="170" customFormat="1" ht="14.25" customHeight="1" x14ac:dyDescent="0.25"/>
    <row r="171" customFormat="1" ht="14.25" customHeight="1" x14ac:dyDescent="0.25"/>
    <row r="172" customFormat="1" ht="14.25" customHeight="1" x14ac:dyDescent="0.25"/>
    <row r="173" customFormat="1" ht="14.25" customHeight="1" x14ac:dyDescent="0.25"/>
    <row r="174" customFormat="1" ht="14.25" customHeight="1" x14ac:dyDescent="0.25"/>
    <row r="175" customFormat="1" ht="14.25" customHeight="1" x14ac:dyDescent="0.25"/>
    <row r="176" customFormat="1" ht="14.25" customHeight="1" x14ac:dyDescent="0.25"/>
    <row r="177" customFormat="1" ht="14.25" customHeight="1" x14ac:dyDescent="0.25"/>
    <row r="178" customFormat="1" ht="14.25" customHeight="1" x14ac:dyDescent="0.25"/>
    <row r="179" customFormat="1" ht="14.25" customHeight="1" x14ac:dyDescent="0.25"/>
    <row r="180" customFormat="1" ht="14.25" customHeight="1" x14ac:dyDescent="0.25"/>
    <row r="181" customFormat="1" ht="14.25" customHeight="1" x14ac:dyDescent="0.25"/>
    <row r="182" customFormat="1" ht="14.25" customHeight="1" x14ac:dyDescent="0.25"/>
    <row r="183" customFormat="1" ht="14.25" customHeight="1" x14ac:dyDescent="0.25"/>
    <row r="184" customFormat="1" ht="14.25" customHeight="1" x14ac:dyDescent="0.25"/>
    <row r="185" customFormat="1" ht="14.25" customHeight="1" x14ac:dyDescent="0.25"/>
    <row r="186" customFormat="1" ht="14.25" customHeight="1" x14ac:dyDescent="0.25"/>
    <row r="187" customFormat="1" ht="14.25" customHeight="1" x14ac:dyDescent="0.25"/>
    <row r="188" customFormat="1" ht="14.25" customHeight="1" x14ac:dyDescent="0.25"/>
    <row r="189" customFormat="1" ht="14.25" customHeight="1" x14ac:dyDescent="0.25"/>
    <row r="190" customFormat="1" ht="14.25" customHeight="1" x14ac:dyDescent="0.25"/>
    <row r="191" customFormat="1" ht="14.25" customHeight="1" x14ac:dyDescent="0.25"/>
    <row r="192" customFormat="1" ht="14.25" customHeight="1" x14ac:dyDescent="0.25"/>
    <row r="193" customFormat="1" ht="14.25" customHeight="1" x14ac:dyDescent="0.25"/>
    <row r="194" customFormat="1" ht="14.25" customHeight="1" x14ac:dyDescent="0.25"/>
    <row r="195" customFormat="1" ht="14.25" customHeight="1" x14ac:dyDescent="0.25"/>
    <row r="196" customFormat="1" ht="14.25" customHeight="1" x14ac:dyDescent="0.25"/>
    <row r="197" customFormat="1" ht="14.25" customHeight="1" x14ac:dyDescent="0.25"/>
    <row r="198" customFormat="1" ht="14.25" customHeight="1" x14ac:dyDescent="0.25"/>
    <row r="199" customFormat="1" ht="14.25" customHeight="1" x14ac:dyDescent="0.25"/>
    <row r="200" customFormat="1" ht="14.25" customHeight="1" x14ac:dyDescent="0.25"/>
    <row r="201" customFormat="1" ht="14.25" customHeight="1" x14ac:dyDescent="0.25"/>
    <row r="202" customFormat="1" ht="14.25" customHeight="1" x14ac:dyDescent="0.25"/>
    <row r="203" customFormat="1" ht="14.25" customHeight="1" x14ac:dyDescent="0.25"/>
    <row r="204" customFormat="1" ht="14.25" customHeight="1" x14ac:dyDescent="0.25"/>
    <row r="205" customFormat="1" ht="14.25" customHeight="1" x14ac:dyDescent="0.25"/>
    <row r="206" customFormat="1" ht="14.25" customHeight="1" x14ac:dyDescent="0.25"/>
    <row r="207" customFormat="1" ht="14.25" customHeight="1" x14ac:dyDescent="0.25"/>
    <row r="208" customFormat="1" ht="14.25" customHeight="1" x14ac:dyDescent="0.25"/>
    <row r="209" customFormat="1" ht="14.25" customHeight="1" x14ac:dyDescent="0.25"/>
    <row r="210" customFormat="1" ht="14.25" customHeight="1" x14ac:dyDescent="0.25"/>
    <row r="211" customFormat="1" ht="14.25" customHeight="1" x14ac:dyDescent="0.25"/>
    <row r="212" customFormat="1" ht="14.25" customHeight="1" x14ac:dyDescent="0.25"/>
    <row r="213" customFormat="1" ht="14.25" customHeight="1" x14ac:dyDescent="0.25"/>
    <row r="214" customFormat="1" ht="14.25" customHeight="1" x14ac:dyDescent="0.25"/>
    <row r="215" customFormat="1" ht="14.25" customHeight="1" x14ac:dyDescent="0.25"/>
    <row r="216" customFormat="1" ht="14.25" customHeight="1" x14ac:dyDescent="0.25"/>
    <row r="217" customFormat="1" ht="14.25" customHeight="1" x14ac:dyDescent="0.25"/>
    <row r="218" customFormat="1" ht="14.25" customHeight="1" x14ac:dyDescent="0.25"/>
    <row r="219" customFormat="1" ht="14.25" customHeight="1" x14ac:dyDescent="0.25"/>
    <row r="220" customFormat="1" ht="14.25" customHeight="1" x14ac:dyDescent="0.25"/>
    <row r="221" customFormat="1" ht="15.75" customHeight="1" x14ac:dyDescent="0.25"/>
    <row r="222" customFormat="1" ht="15.75" customHeight="1" x14ac:dyDescent="0.25"/>
    <row r="223" customFormat="1" ht="15.75" customHeight="1" x14ac:dyDescent="0.25"/>
    <row r="224" customFormat="1" ht="15.75" customHeight="1" x14ac:dyDescent="0.25"/>
    <row r="225" customFormat="1" ht="15.75" customHeight="1" x14ac:dyDescent="0.25"/>
    <row r="226" customFormat="1" ht="15.75" customHeight="1" x14ac:dyDescent="0.25"/>
    <row r="227" customFormat="1" ht="15.75" customHeight="1" x14ac:dyDescent="0.25"/>
    <row r="228" customFormat="1" ht="15.75" customHeight="1" x14ac:dyDescent="0.25"/>
    <row r="229" customFormat="1" ht="15.75" customHeight="1" x14ac:dyDescent="0.25"/>
    <row r="230" customFormat="1" ht="15.75" customHeight="1" x14ac:dyDescent="0.25"/>
    <row r="231" customFormat="1" ht="15.75" customHeight="1" x14ac:dyDescent="0.25"/>
    <row r="232" customFormat="1" ht="15.75" customHeight="1" x14ac:dyDescent="0.25"/>
    <row r="233" customFormat="1" ht="15.75" customHeight="1" x14ac:dyDescent="0.25"/>
    <row r="234" customFormat="1" ht="15.75" customHeight="1" x14ac:dyDescent="0.25"/>
    <row r="235" customFormat="1" ht="15.75" customHeight="1" x14ac:dyDescent="0.25"/>
    <row r="236" customFormat="1" ht="15.75" customHeight="1" x14ac:dyDescent="0.25"/>
    <row r="237" customFormat="1" ht="15.75" customHeight="1" x14ac:dyDescent="0.25"/>
    <row r="238" customFormat="1" ht="15.75" customHeight="1" x14ac:dyDescent="0.25"/>
    <row r="239" customFormat="1" ht="15.75" customHeight="1" x14ac:dyDescent="0.25"/>
    <row r="240" customFormat="1" ht="15.75" customHeight="1" x14ac:dyDescent="0.25"/>
    <row r="241" customFormat="1" ht="15.75" customHeight="1" x14ac:dyDescent="0.25"/>
    <row r="242" customFormat="1" ht="15.75" customHeight="1" x14ac:dyDescent="0.25"/>
    <row r="243" customFormat="1" ht="15.75" customHeight="1" x14ac:dyDescent="0.25"/>
    <row r="244" customFormat="1" ht="15.75" customHeight="1" x14ac:dyDescent="0.25"/>
    <row r="245" customFormat="1" ht="15.75" customHeight="1" x14ac:dyDescent="0.25"/>
    <row r="246" customFormat="1" ht="15.75" customHeight="1" x14ac:dyDescent="0.25"/>
    <row r="247" customFormat="1" ht="15.75" customHeight="1" x14ac:dyDescent="0.25"/>
    <row r="248" customFormat="1" ht="15.75" customHeight="1" x14ac:dyDescent="0.25"/>
    <row r="249" customFormat="1" ht="15.75" customHeight="1" x14ac:dyDescent="0.25"/>
    <row r="250" customFormat="1" ht="15.75" customHeight="1" x14ac:dyDescent="0.25"/>
    <row r="251" customFormat="1" ht="15.75" customHeight="1" x14ac:dyDescent="0.25"/>
    <row r="252" customFormat="1" ht="15.75" customHeight="1" x14ac:dyDescent="0.25"/>
    <row r="253" customFormat="1" ht="15.75" customHeight="1" x14ac:dyDescent="0.25"/>
    <row r="254" customFormat="1" ht="15.75" customHeight="1" x14ac:dyDescent="0.25"/>
    <row r="255" customFormat="1" ht="15.75" customHeight="1" x14ac:dyDescent="0.25"/>
    <row r="256" customFormat="1" ht="15.75" customHeight="1" x14ac:dyDescent="0.25"/>
    <row r="257" customFormat="1" ht="15.75" customHeight="1" x14ac:dyDescent="0.25"/>
    <row r="258" customFormat="1" ht="15.75" customHeight="1" x14ac:dyDescent="0.25"/>
    <row r="259" customFormat="1" ht="15.75" customHeight="1" x14ac:dyDescent="0.25"/>
    <row r="260" customFormat="1" ht="15.75" customHeight="1" x14ac:dyDescent="0.25"/>
    <row r="261" customFormat="1" ht="15.75" customHeight="1" x14ac:dyDescent="0.25"/>
    <row r="262" customFormat="1" ht="15.75" customHeight="1" x14ac:dyDescent="0.25"/>
    <row r="263" customFormat="1" ht="15.75" customHeight="1" x14ac:dyDescent="0.25"/>
    <row r="264" customFormat="1" ht="15.75" customHeight="1" x14ac:dyDescent="0.25"/>
    <row r="265" customFormat="1" ht="15.75" customHeight="1" x14ac:dyDescent="0.25"/>
    <row r="266" customFormat="1" ht="15.75" customHeight="1" x14ac:dyDescent="0.25"/>
    <row r="267" customFormat="1" ht="15.75" customHeight="1" x14ac:dyDescent="0.25"/>
    <row r="268" customFormat="1" ht="15.75" customHeight="1" x14ac:dyDescent="0.25"/>
    <row r="269" customFormat="1" ht="15.75" customHeight="1" x14ac:dyDescent="0.25"/>
    <row r="270" customFormat="1" ht="15.75" customHeight="1" x14ac:dyDescent="0.25"/>
    <row r="271" customFormat="1" ht="15.75" customHeight="1" x14ac:dyDescent="0.25"/>
    <row r="272" customFormat="1" ht="15.75" customHeight="1" x14ac:dyDescent="0.25"/>
    <row r="273" customFormat="1" ht="15.75" customHeight="1" x14ac:dyDescent="0.25"/>
    <row r="274" customFormat="1" ht="15.75" customHeight="1" x14ac:dyDescent="0.25"/>
    <row r="275" customFormat="1" ht="15.75" customHeight="1" x14ac:dyDescent="0.25"/>
    <row r="276" customFormat="1" ht="15.75" customHeight="1" x14ac:dyDescent="0.25"/>
    <row r="277" customFormat="1" ht="15.75" customHeight="1" x14ac:dyDescent="0.25"/>
    <row r="278" customFormat="1" ht="15.75" customHeight="1" x14ac:dyDescent="0.25"/>
    <row r="279" customFormat="1" ht="15.75" customHeight="1" x14ac:dyDescent="0.25"/>
    <row r="280" customFormat="1" ht="15.75" customHeight="1" x14ac:dyDescent="0.25"/>
    <row r="281" customFormat="1" ht="15.75" customHeight="1" x14ac:dyDescent="0.25"/>
    <row r="282" customFormat="1" ht="15.75" customHeight="1" x14ac:dyDescent="0.25"/>
    <row r="283" customFormat="1" ht="15.75" customHeight="1" x14ac:dyDescent="0.25"/>
    <row r="284" customFormat="1" ht="15.75" customHeight="1" x14ac:dyDescent="0.25"/>
    <row r="285" customFormat="1" ht="15.75" customHeight="1" x14ac:dyDescent="0.25"/>
    <row r="286" customFormat="1" ht="15.75" customHeight="1" x14ac:dyDescent="0.25"/>
    <row r="287" customFormat="1" ht="15.75" customHeight="1" x14ac:dyDescent="0.25"/>
    <row r="288" customFormat="1" ht="15.75" customHeight="1" x14ac:dyDescent="0.25"/>
    <row r="289" customFormat="1" ht="15.75" customHeight="1" x14ac:dyDescent="0.25"/>
    <row r="290" customFormat="1" ht="15.75" customHeight="1" x14ac:dyDescent="0.25"/>
    <row r="291" customFormat="1" ht="15.75" customHeight="1" x14ac:dyDescent="0.25"/>
    <row r="292" customFormat="1" ht="15.75" customHeight="1" x14ac:dyDescent="0.25"/>
    <row r="293" customFormat="1" ht="15.75" customHeight="1" x14ac:dyDescent="0.25"/>
    <row r="294" customFormat="1" ht="15.75" customHeight="1" x14ac:dyDescent="0.25"/>
    <row r="295" customFormat="1" ht="15.75" customHeight="1" x14ac:dyDescent="0.25"/>
    <row r="296" customFormat="1" ht="15.75" customHeight="1" x14ac:dyDescent="0.25"/>
    <row r="297" customFormat="1" ht="15.75" customHeight="1" x14ac:dyDescent="0.25"/>
    <row r="298" customFormat="1" ht="15.75" customHeight="1" x14ac:dyDescent="0.25"/>
    <row r="299" customFormat="1" ht="15.75" customHeight="1" x14ac:dyDescent="0.25"/>
    <row r="300" customFormat="1" ht="15.75" customHeight="1" x14ac:dyDescent="0.25"/>
    <row r="301" customFormat="1" ht="15.75" customHeight="1" x14ac:dyDescent="0.25"/>
    <row r="302" customFormat="1" ht="15.75" customHeight="1" x14ac:dyDescent="0.25"/>
    <row r="303" customFormat="1" ht="15.75" customHeight="1" x14ac:dyDescent="0.25"/>
    <row r="304" customFormat="1" ht="15.75" customHeight="1" x14ac:dyDescent="0.25"/>
    <row r="305" customFormat="1" ht="15.75" customHeight="1" x14ac:dyDescent="0.25"/>
    <row r="306" customFormat="1" ht="15.75" customHeight="1" x14ac:dyDescent="0.25"/>
    <row r="307" customFormat="1" ht="15.75" customHeight="1" x14ac:dyDescent="0.25"/>
    <row r="308" customFormat="1" ht="15.75" customHeight="1" x14ac:dyDescent="0.25"/>
    <row r="309" customFormat="1" ht="15.75" customHeight="1" x14ac:dyDescent="0.25"/>
    <row r="310" customFormat="1" ht="15.75" customHeight="1" x14ac:dyDescent="0.25"/>
    <row r="311" customFormat="1" ht="15.75" customHeight="1" x14ac:dyDescent="0.25"/>
    <row r="312" customFormat="1" ht="15.75" customHeight="1" x14ac:dyDescent="0.25"/>
    <row r="313" customFormat="1" ht="15.75" customHeight="1" x14ac:dyDescent="0.25"/>
    <row r="314" customFormat="1" ht="15.75" customHeight="1" x14ac:dyDescent="0.25"/>
    <row r="315" customFormat="1" ht="15.75" customHeight="1" x14ac:dyDescent="0.25"/>
    <row r="316" customFormat="1" ht="15.75" customHeight="1" x14ac:dyDescent="0.25"/>
    <row r="317" customFormat="1" ht="15.75" customHeight="1" x14ac:dyDescent="0.25"/>
    <row r="318" customFormat="1" ht="15.75" customHeight="1" x14ac:dyDescent="0.25"/>
    <row r="319" customFormat="1" ht="15.75" customHeight="1" x14ac:dyDescent="0.25"/>
    <row r="320" customFormat="1" ht="15.75" customHeight="1" x14ac:dyDescent="0.25"/>
    <row r="321" customFormat="1" ht="15.75" customHeight="1" x14ac:dyDescent="0.25"/>
    <row r="322" customFormat="1" ht="15.75" customHeight="1" x14ac:dyDescent="0.25"/>
    <row r="323" customFormat="1" ht="15.75" customHeight="1" x14ac:dyDescent="0.25"/>
    <row r="324" customFormat="1" ht="15.75" customHeight="1" x14ac:dyDescent="0.25"/>
    <row r="325" customFormat="1" ht="15.75" customHeight="1" x14ac:dyDescent="0.25"/>
    <row r="326" customFormat="1" ht="15.75" customHeight="1" x14ac:dyDescent="0.25"/>
    <row r="327" customFormat="1" ht="15.75" customHeight="1" x14ac:dyDescent="0.25"/>
    <row r="328" customFormat="1" ht="15.75" customHeight="1" x14ac:dyDescent="0.25"/>
    <row r="329" customFormat="1" ht="15.75" customHeight="1" x14ac:dyDescent="0.25"/>
    <row r="330" customFormat="1" ht="15.75" customHeight="1" x14ac:dyDescent="0.25"/>
    <row r="331" customFormat="1" ht="15.75" customHeight="1" x14ac:dyDescent="0.25"/>
    <row r="332" customFormat="1" ht="15.75" customHeight="1" x14ac:dyDescent="0.25"/>
    <row r="333" customFormat="1" ht="15.75" customHeight="1" x14ac:dyDescent="0.25"/>
    <row r="334" customFormat="1" ht="15.75" customHeight="1" x14ac:dyDescent="0.25"/>
    <row r="335" customFormat="1" ht="15.75" customHeight="1" x14ac:dyDescent="0.25"/>
    <row r="336" customFormat="1" ht="15.75" customHeight="1" x14ac:dyDescent="0.25"/>
    <row r="337" customFormat="1" ht="15.75" customHeight="1" x14ac:dyDescent="0.25"/>
    <row r="338" customFormat="1" ht="15.75" customHeight="1" x14ac:dyDescent="0.25"/>
    <row r="339" customFormat="1" ht="15.75" customHeight="1" x14ac:dyDescent="0.25"/>
    <row r="340" customFormat="1" ht="15.75" customHeight="1" x14ac:dyDescent="0.25"/>
    <row r="341" customFormat="1" ht="15.75" customHeight="1" x14ac:dyDescent="0.25"/>
    <row r="342" customFormat="1" ht="15.75" customHeight="1" x14ac:dyDescent="0.25"/>
    <row r="343" customFormat="1" ht="15.75" customHeight="1" x14ac:dyDescent="0.25"/>
    <row r="344" customFormat="1" ht="15.75" customHeight="1" x14ac:dyDescent="0.25"/>
    <row r="345" customFormat="1" ht="15.75" customHeight="1" x14ac:dyDescent="0.25"/>
    <row r="346" customFormat="1" ht="15.75" customHeight="1" x14ac:dyDescent="0.25"/>
    <row r="347" customFormat="1" ht="15.75" customHeight="1" x14ac:dyDescent="0.25"/>
    <row r="348" customFormat="1" ht="15.75" customHeight="1" x14ac:dyDescent="0.25"/>
    <row r="349" customFormat="1" ht="15.75" customHeight="1" x14ac:dyDescent="0.25"/>
    <row r="350" customFormat="1" ht="15.75" customHeight="1" x14ac:dyDescent="0.25"/>
    <row r="351" customFormat="1" ht="15.75" customHeight="1" x14ac:dyDescent="0.25"/>
    <row r="352" customFormat="1" ht="15.75" customHeight="1" x14ac:dyDescent="0.25"/>
    <row r="353" customFormat="1" ht="15.75" customHeight="1" x14ac:dyDescent="0.25"/>
    <row r="354" customFormat="1" ht="15.75" customHeight="1" x14ac:dyDescent="0.25"/>
    <row r="355" customFormat="1" ht="15.75" customHeight="1" x14ac:dyDescent="0.25"/>
    <row r="356" customFormat="1" ht="15.75" customHeight="1" x14ac:dyDescent="0.25"/>
    <row r="357" customFormat="1" ht="15.75" customHeight="1" x14ac:dyDescent="0.25"/>
    <row r="358" customFormat="1" ht="15.75" customHeight="1" x14ac:dyDescent="0.25"/>
    <row r="359" customFormat="1" ht="15.75" customHeight="1" x14ac:dyDescent="0.25"/>
    <row r="360" customFormat="1" ht="15.75" customHeight="1" x14ac:dyDescent="0.25"/>
    <row r="361" customFormat="1" ht="15.75" customHeight="1" x14ac:dyDescent="0.25"/>
    <row r="362" customFormat="1" ht="15.75" customHeight="1" x14ac:dyDescent="0.25"/>
    <row r="363" customFormat="1" ht="15.75" customHeight="1" x14ac:dyDescent="0.25"/>
    <row r="364" customFormat="1" ht="15.75" customHeight="1" x14ac:dyDescent="0.25"/>
    <row r="365" customFormat="1" ht="15.75" customHeight="1" x14ac:dyDescent="0.25"/>
    <row r="366" customFormat="1" ht="15.75" customHeight="1" x14ac:dyDescent="0.25"/>
    <row r="367" customFormat="1" ht="15.75" customHeight="1" x14ac:dyDescent="0.25"/>
    <row r="368" customFormat="1" ht="15.75" customHeight="1" x14ac:dyDescent="0.25"/>
    <row r="369" customFormat="1" ht="15.75" customHeight="1" x14ac:dyDescent="0.25"/>
    <row r="370" customFormat="1" ht="15.75" customHeight="1" x14ac:dyDescent="0.25"/>
    <row r="371" customFormat="1" ht="15.75" customHeight="1" x14ac:dyDescent="0.25"/>
    <row r="372" customFormat="1" ht="15.75" customHeight="1" x14ac:dyDescent="0.25"/>
    <row r="373" customFormat="1" ht="15.75" customHeight="1" x14ac:dyDescent="0.25"/>
    <row r="374" customFormat="1" ht="15.75" customHeight="1" x14ac:dyDescent="0.25"/>
    <row r="375" customFormat="1" ht="15.75" customHeight="1" x14ac:dyDescent="0.25"/>
    <row r="376" customFormat="1" ht="15.75" customHeight="1" x14ac:dyDescent="0.25"/>
    <row r="377" customFormat="1" ht="15.75" customHeight="1" x14ac:dyDescent="0.25"/>
    <row r="378" customFormat="1" ht="15.75" customHeight="1" x14ac:dyDescent="0.25"/>
    <row r="379" customFormat="1" ht="15.75" customHeight="1" x14ac:dyDescent="0.25"/>
    <row r="380" customFormat="1" ht="15.75" customHeight="1" x14ac:dyDescent="0.25"/>
    <row r="381" customFormat="1" ht="15.75" customHeight="1" x14ac:dyDescent="0.25"/>
    <row r="382" customFormat="1" ht="15.75" customHeight="1" x14ac:dyDescent="0.25"/>
    <row r="383" customFormat="1" ht="15.75" customHeight="1" x14ac:dyDescent="0.25"/>
    <row r="384" customFormat="1" ht="15.75" customHeight="1" x14ac:dyDescent="0.25"/>
    <row r="385" customFormat="1" ht="15.75" customHeight="1" x14ac:dyDescent="0.25"/>
    <row r="386" customFormat="1" ht="15.75" customHeight="1" x14ac:dyDescent="0.25"/>
    <row r="387" customFormat="1" ht="15.75" customHeight="1" x14ac:dyDescent="0.25"/>
    <row r="388" customFormat="1" ht="15.75" customHeight="1" x14ac:dyDescent="0.25"/>
    <row r="389" customFormat="1" ht="15.75" customHeight="1" x14ac:dyDescent="0.25"/>
    <row r="390" customFormat="1" ht="15.75" customHeight="1" x14ac:dyDescent="0.25"/>
    <row r="391" customFormat="1" ht="15.75" customHeight="1" x14ac:dyDescent="0.25"/>
    <row r="392" customFormat="1" ht="15.75" customHeight="1" x14ac:dyDescent="0.25"/>
    <row r="393" customFormat="1" ht="15.75" customHeight="1" x14ac:dyDescent="0.25"/>
    <row r="394" customFormat="1" ht="15.75" customHeight="1" x14ac:dyDescent="0.25"/>
    <row r="395" customFormat="1" ht="15.75" customHeight="1" x14ac:dyDescent="0.25"/>
    <row r="396" customFormat="1" ht="15.75" customHeight="1" x14ac:dyDescent="0.25"/>
    <row r="397" customFormat="1" ht="15.75" customHeight="1" x14ac:dyDescent="0.25"/>
    <row r="398" customFormat="1" ht="15.75" customHeight="1" x14ac:dyDescent="0.25"/>
    <row r="399" customFormat="1" ht="15.75" customHeight="1" x14ac:dyDescent="0.25"/>
    <row r="400" customFormat="1" ht="15.75" customHeight="1" x14ac:dyDescent="0.25"/>
    <row r="401" customFormat="1" ht="15.75" customHeight="1" x14ac:dyDescent="0.25"/>
    <row r="402" customFormat="1" ht="15.75" customHeight="1" x14ac:dyDescent="0.25"/>
    <row r="403" customFormat="1" ht="15.75" customHeight="1" x14ac:dyDescent="0.25"/>
    <row r="404" customFormat="1" ht="15.75" customHeight="1" x14ac:dyDescent="0.25"/>
    <row r="405" customFormat="1" ht="15.75" customHeight="1" x14ac:dyDescent="0.25"/>
    <row r="406" customFormat="1" ht="15.75" customHeight="1" x14ac:dyDescent="0.25"/>
    <row r="407" customFormat="1" ht="15.75" customHeight="1" x14ac:dyDescent="0.25"/>
    <row r="408" customFormat="1" ht="15.75" customHeight="1" x14ac:dyDescent="0.25"/>
    <row r="409" customFormat="1" ht="15.75" customHeight="1" x14ac:dyDescent="0.25"/>
    <row r="410" customFormat="1" ht="15.75" customHeight="1" x14ac:dyDescent="0.25"/>
    <row r="411" customFormat="1" ht="15.75" customHeight="1" x14ac:dyDescent="0.25"/>
    <row r="412" customFormat="1" ht="15.75" customHeight="1" x14ac:dyDescent="0.25"/>
    <row r="413" customFormat="1" ht="15.75" customHeight="1" x14ac:dyDescent="0.25"/>
    <row r="414" customFormat="1" ht="15.75" customHeight="1" x14ac:dyDescent="0.25"/>
    <row r="415" customFormat="1" ht="15.75" customHeight="1" x14ac:dyDescent="0.25"/>
    <row r="416" customFormat="1" ht="15.75" customHeight="1" x14ac:dyDescent="0.25"/>
    <row r="417" customFormat="1" ht="15.75" customHeight="1" x14ac:dyDescent="0.25"/>
    <row r="418" customFormat="1" ht="15.75" customHeight="1" x14ac:dyDescent="0.25"/>
    <row r="419" customFormat="1" ht="15.75" customHeight="1" x14ac:dyDescent="0.25"/>
    <row r="420" customFormat="1" ht="15.75" customHeight="1" x14ac:dyDescent="0.25"/>
    <row r="421" customFormat="1" ht="15.75" customHeight="1" x14ac:dyDescent="0.25"/>
    <row r="422" customFormat="1" ht="15.75" customHeight="1" x14ac:dyDescent="0.25"/>
    <row r="423" customFormat="1" ht="15.75" customHeight="1" x14ac:dyDescent="0.25"/>
    <row r="424" customFormat="1" ht="15.75" customHeight="1" x14ac:dyDescent="0.25"/>
    <row r="425" customFormat="1" ht="15.75" customHeight="1" x14ac:dyDescent="0.25"/>
    <row r="426" customFormat="1" ht="15.75" customHeight="1" x14ac:dyDescent="0.25"/>
    <row r="427" customFormat="1" ht="15.75" customHeight="1" x14ac:dyDescent="0.25"/>
    <row r="428" customFormat="1" ht="15.75" customHeight="1" x14ac:dyDescent="0.25"/>
    <row r="429" customFormat="1" ht="15.75" customHeight="1" x14ac:dyDescent="0.25"/>
    <row r="430" customFormat="1" ht="15.75" customHeight="1" x14ac:dyDescent="0.25"/>
    <row r="431" customFormat="1" ht="15.75" customHeight="1" x14ac:dyDescent="0.25"/>
    <row r="432" customFormat="1" ht="15.75" customHeight="1" x14ac:dyDescent="0.25"/>
    <row r="433" customFormat="1" ht="15.75" customHeight="1" x14ac:dyDescent="0.25"/>
    <row r="434" customFormat="1" ht="15.75" customHeight="1" x14ac:dyDescent="0.25"/>
    <row r="435" customFormat="1" ht="15.75" customHeight="1" x14ac:dyDescent="0.25"/>
    <row r="436" customFormat="1" ht="15.75" customHeight="1" x14ac:dyDescent="0.25"/>
    <row r="437" customFormat="1" ht="15.75" customHeight="1" x14ac:dyDescent="0.25"/>
    <row r="438" customFormat="1" ht="15.75" customHeight="1" x14ac:dyDescent="0.25"/>
    <row r="439" customFormat="1" ht="15.75" customHeight="1" x14ac:dyDescent="0.25"/>
    <row r="440" customFormat="1" ht="15.75" customHeight="1" x14ac:dyDescent="0.25"/>
    <row r="441" customFormat="1" ht="15.75" customHeight="1" x14ac:dyDescent="0.25"/>
    <row r="442" customFormat="1" ht="15.75" customHeight="1" x14ac:dyDescent="0.25"/>
    <row r="443" customFormat="1" ht="15.75" customHeight="1" x14ac:dyDescent="0.25"/>
    <row r="444" customFormat="1" ht="15.75" customHeight="1" x14ac:dyDescent="0.25"/>
    <row r="445" customFormat="1" ht="15.75" customHeight="1" x14ac:dyDescent="0.25"/>
    <row r="446" customFormat="1" ht="15.75" customHeight="1" x14ac:dyDescent="0.25"/>
    <row r="447" customFormat="1" ht="15.75" customHeight="1" x14ac:dyDescent="0.25"/>
    <row r="448" customFormat="1" ht="15.75" customHeight="1" x14ac:dyDescent="0.25"/>
    <row r="449" customFormat="1" ht="15.75" customHeight="1" x14ac:dyDescent="0.25"/>
    <row r="450" customFormat="1" ht="15.75" customHeight="1" x14ac:dyDescent="0.25"/>
    <row r="451" customFormat="1" ht="15.75" customHeight="1" x14ac:dyDescent="0.25"/>
    <row r="452" customFormat="1" ht="15.75" customHeight="1" x14ac:dyDescent="0.25"/>
    <row r="453" customFormat="1" ht="15.75" customHeight="1" x14ac:dyDescent="0.25"/>
    <row r="454" customFormat="1" ht="15.75" customHeight="1" x14ac:dyDescent="0.25"/>
    <row r="455" customFormat="1" ht="15.75" customHeight="1" x14ac:dyDescent="0.25"/>
    <row r="456" customFormat="1" ht="15.75" customHeight="1" x14ac:dyDescent="0.25"/>
    <row r="457" customFormat="1" ht="15.75" customHeight="1" x14ac:dyDescent="0.25"/>
    <row r="458" customFormat="1" ht="15.75" customHeight="1" x14ac:dyDescent="0.25"/>
    <row r="459" customFormat="1" ht="15.75" customHeight="1" x14ac:dyDescent="0.25"/>
    <row r="460" customFormat="1" ht="15.75" customHeight="1" x14ac:dyDescent="0.25"/>
    <row r="461" customFormat="1" ht="15.75" customHeight="1" x14ac:dyDescent="0.25"/>
    <row r="462" customFormat="1" ht="15.75" customHeight="1" x14ac:dyDescent="0.25"/>
    <row r="463" customFormat="1" ht="15.75" customHeight="1" x14ac:dyDescent="0.25"/>
    <row r="464" customFormat="1" ht="15.75" customHeight="1" x14ac:dyDescent="0.25"/>
    <row r="465" customFormat="1" ht="15.75" customHeight="1" x14ac:dyDescent="0.25"/>
    <row r="466" customFormat="1" ht="15.75" customHeight="1" x14ac:dyDescent="0.25"/>
    <row r="467" customFormat="1" ht="15.75" customHeight="1" x14ac:dyDescent="0.25"/>
    <row r="468" customFormat="1" ht="15.75" customHeight="1" x14ac:dyDescent="0.25"/>
    <row r="469" customFormat="1" ht="15.75" customHeight="1" x14ac:dyDescent="0.25"/>
    <row r="470" customFormat="1" ht="15.75" customHeight="1" x14ac:dyDescent="0.25"/>
    <row r="471" customFormat="1" ht="15.75" customHeight="1" x14ac:dyDescent="0.25"/>
    <row r="472" customFormat="1" ht="15.75" customHeight="1" x14ac:dyDescent="0.25"/>
    <row r="473" customFormat="1" ht="15.75" customHeight="1" x14ac:dyDescent="0.25"/>
    <row r="474" customFormat="1" ht="15.75" customHeight="1" x14ac:dyDescent="0.25"/>
    <row r="475" customFormat="1" ht="15.75" customHeight="1" x14ac:dyDescent="0.25"/>
    <row r="476" customFormat="1" ht="15.75" customHeight="1" x14ac:dyDescent="0.25"/>
    <row r="477" customFormat="1" ht="15.75" customHeight="1" x14ac:dyDescent="0.25"/>
    <row r="478" customFormat="1" ht="15.75" customHeight="1" x14ac:dyDescent="0.25"/>
    <row r="479" customFormat="1" ht="15.75" customHeight="1" x14ac:dyDescent="0.25"/>
    <row r="480" customFormat="1" ht="15.75" customHeight="1" x14ac:dyDescent="0.25"/>
    <row r="481" customFormat="1" ht="15.75" customHeight="1" x14ac:dyDescent="0.25"/>
    <row r="482" customFormat="1" ht="15.75" customHeight="1" x14ac:dyDescent="0.25"/>
    <row r="483" customFormat="1" ht="15.75" customHeight="1" x14ac:dyDescent="0.25"/>
    <row r="484" customFormat="1" ht="15.75" customHeight="1" x14ac:dyDescent="0.25"/>
    <row r="485" customFormat="1" ht="15.75" customHeight="1" x14ac:dyDescent="0.25"/>
    <row r="486" customFormat="1" ht="15.75" customHeight="1" x14ac:dyDescent="0.25"/>
    <row r="487" customFormat="1" ht="15.75" customHeight="1" x14ac:dyDescent="0.25"/>
    <row r="488" customFormat="1" ht="15.75" customHeight="1" x14ac:dyDescent="0.25"/>
    <row r="489" customFormat="1" ht="15.75" customHeight="1" x14ac:dyDescent="0.25"/>
    <row r="490" customFormat="1" ht="15.75" customHeight="1" x14ac:dyDescent="0.25"/>
    <row r="491" customFormat="1" ht="15.75" customHeight="1" x14ac:dyDescent="0.25"/>
    <row r="492" customFormat="1" ht="15.75" customHeight="1" x14ac:dyDescent="0.25"/>
    <row r="493" customFormat="1" ht="15.75" customHeight="1" x14ac:dyDescent="0.25"/>
    <row r="494" customFormat="1" ht="15.75" customHeight="1" x14ac:dyDescent="0.25"/>
    <row r="495" customFormat="1" ht="15.75" customHeight="1" x14ac:dyDescent="0.25"/>
    <row r="496" customFormat="1" ht="15.75" customHeight="1" x14ac:dyDescent="0.25"/>
    <row r="497" customFormat="1" ht="15.75" customHeight="1" x14ac:dyDescent="0.25"/>
    <row r="498" customFormat="1" ht="15.75" customHeight="1" x14ac:dyDescent="0.25"/>
    <row r="499" customFormat="1" ht="15.75" customHeight="1" x14ac:dyDescent="0.25"/>
    <row r="500" customFormat="1" ht="15.75" customHeight="1" x14ac:dyDescent="0.25"/>
    <row r="501" customFormat="1" ht="15.75" customHeight="1" x14ac:dyDescent="0.25"/>
    <row r="502" customFormat="1" ht="15.75" customHeight="1" x14ac:dyDescent="0.25"/>
    <row r="503" customFormat="1" ht="15.75" customHeight="1" x14ac:dyDescent="0.25"/>
    <row r="504" customFormat="1" ht="15.75" customHeight="1" x14ac:dyDescent="0.25"/>
    <row r="505" customFormat="1" ht="15.75" customHeight="1" x14ac:dyDescent="0.25"/>
    <row r="506" customFormat="1" ht="15.75" customHeight="1" x14ac:dyDescent="0.25"/>
    <row r="507" customFormat="1" ht="15.75" customHeight="1" x14ac:dyDescent="0.25"/>
    <row r="508" customFormat="1" ht="15.75" customHeight="1" x14ac:dyDescent="0.25"/>
    <row r="509" customFormat="1" ht="15.75" customHeight="1" x14ac:dyDescent="0.25"/>
    <row r="510" customFormat="1" ht="15.75" customHeight="1" x14ac:dyDescent="0.25"/>
    <row r="511" customFormat="1" ht="15.75" customHeight="1" x14ac:dyDescent="0.25"/>
    <row r="512" customFormat="1" ht="15.75" customHeight="1" x14ac:dyDescent="0.25"/>
    <row r="513" customFormat="1" ht="15.75" customHeight="1" x14ac:dyDescent="0.25"/>
    <row r="514" customFormat="1" ht="15.75" customHeight="1" x14ac:dyDescent="0.25"/>
    <row r="515" customFormat="1" ht="15.75" customHeight="1" x14ac:dyDescent="0.25"/>
    <row r="516" customFormat="1" ht="15.75" customHeight="1" x14ac:dyDescent="0.25"/>
    <row r="517" customFormat="1" ht="15.75" customHeight="1" x14ac:dyDescent="0.25"/>
    <row r="518" customFormat="1" ht="15.75" customHeight="1" x14ac:dyDescent="0.25"/>
    <row r="519" customFormat="1" ht="15.75" customHeight="1" x14ac:dyDescent="0.25"/>
    <row r="520" customFormat="1" ht="15.75" customHeight="1" x14ac:dyDescent="0.25"/>
    <row r="521" customFormat="1" ht="15.75" customHeight="1" x14ac:dyDescent="0.25"/>
    <row r="522" customFormat="1" ht="15.75" customHeight="1" x14ac:dyDescent="0.25"/>
    <row r="523" customFormat="1" ht="15.75" customHeight="1" x14ac:dyDescent="0.25"/>
    <row r="524" customFormat="1" ht="15.75" customHeight="1" x14ac:dyDescent="0.25"/>
    <row r="525" customFormat="1" ht="15.75" customHeight="1" x14ac:dyDescent="0.25"/>
    <row r="526" customFormat="1" ht="15.75" customHeight="1" x14ac:dyDescent="0.25"/>
    <row r="527" customFormat="1" ht="15.75" customHeight="1" x14ac:dyDescent="0.25"/>
    <row r="528" customFormat="1" ht="15.75" customHeight="1" x14ac:dyDescent="0.25"/>
    <row r="529" customFormat="1" ht="15.75" customHeight="1" x14ac:dyDescent="0.25"/>
    <row r="530" customFormat="1" ht="15.75" customHeight="1" x14ac:dyDescent="0.25"/>
    <row r="531" customFormat="1" ht="15.75" customHeight="1" x14ac:dyDescent="0.25"/>
    <row r="532" customFormat="1" ht="15.75" customHeight="1" x14ac:dyDescent="0.25"/>
    <row r="533" customFormat="1" ht="15.75" customHeight="1" x14ac:dyDescent="0.25"/>
    <row r="534" customFormat="1" ht="15.75" customHeight="1" x14ac:dyDescent="0.25"/>
    <row r="535" customFormat="1" ht="15.75" customHeight="1" x14ac:dyDescent="0.25"/>
    <row r="536" customFormat="1" ht="15.75" customHeight="1" x14ac:dyDescent="0.25"/>
    <row r="537" customFormat="1" ht="15.75" customHeight="1" x14ac:dyDescent="0.25"/>
    <row r="538" customFormat="1" ht="15.75" customHeight="1" x14ac:dyDescent="0.25"/>
    <row r="539" customFormat="1" ht="15.75" customHeight="1" x14ac:dyDescent="0.25"/>
    <row r="540" customFormat="1" ht="15.75" customHeight="1" x14ac:dyDescent="0.25"/>
    <row r="541" customFormat="1" ht="15.75" customHeight="1" x14ac:dyDescent="0.25"/>
    <row r="542" customFormat="1" ht="15.75" customHeight="1" x14ac:dyDescent="0.25"/>
    <row r="543" customFormat="1" ht="15.75" customHeight="1" x14ac:dyDescent="0.25"/>
    <row r="544" customFormat="1" ht="15.75" customHeight="1" x14ac:dyDescent="0.25"/>
    <row r="545" customFormat="1" ht="15.75" customHeight="1" x14ac:dyDescent="0.25"/>
    <row r="546" customFormat="1" ht="15.75" customHeight="1" x14ac:dyDescent="0.25"/>
    <row r="547" customFormat="1" ht="15.75" customHeight="1" x14ac:dyDescent="0.25"/>
    <row r="548" customFormat="1" ht="15.75" customHeight="1" x14ac:dyDescent="0.25"/>
    <row r="549" customFormat="1" ht="15.75" customHeight="1" x14ac:dyDescent="0.25"/>
    <row r="550" customFormat="1" ht="15.75" customHeight="1" x14ac:dyDescent="0.25"/>
    <row r="551" customFormat="1" ht="15.75" customHeight="1" x14ac:dyDescent="0.25"/>
    <row r="552" customFormat="1" ht="15.75" customHeight="1" x14ac:dyDescent="0.25"/>
    <row r="553" customFormat="1" ht="15.75" customHeight="1" x14ac:dyDescent="0.25"/>
    <row r="554" customFormat="1" ht="15.75" customHeight="1" x14ac:dyDescent="0.25"/>
    <row r="555" customFormat="1" ht="15.75" customHeight="1" x14ac:dyDescent="0.25"/>
    <row r="556" customFormat="1" ht="15.75" customHeight="1" x14ac:dyDescent="0.25"/>
    <row r="557" customFormat="1" ht="15.75" customHeight="1" x14ac:dyDescent="0.25"/>
    <row r="558" customFormat="1" ht="15.75" customHeight="1" x14ac:dyDescent="0.25"/>
    <row r="559" customFormat="1" ht="15.75" customHeight="1" x14ac:dyDescent="0.25"/>
    <row r="560" customFormat="1" ht="15.75" customHeight="1" x14ac:dyDescent="0.25"/>
    <row r="561" customFormat="1" ht="15.75" customHeight="1" x14ac:dyDescent="0.25"/>
    <row r="562" customFormat="1" ht="15.75" customHeight="1" x14ac:dyDescent="0.25"/>
    <row r="563" customFormat="1" ht="15.75" customHeight="1" x14ac:dyDescent="0.25"/>
    <row r="564" customFormat="1" ht="15.75" customHeight="1" x14ac:dyDescent="0.25"/>
    <row r="565" customFormat="1" ht="15.75" customHeight="1" x14ac:dyDescent="0.25"/>
    <row r="566" customFormat="1" ht="15.75" customHeight="1" x14ac:dyDescent="0.25"/>
    <row r="567" customFormat="1" ht="15.75" customHeight="1" x14ac:dyDescent="0.25"/>
    <row r="568" customFormat="1" ht="15.75" customHeight="1" x14ac:dyDescent="0.25"/>
    <row r="569" customFormat="1" ht="15.75" customHeight="1" x14ac:dyDescent="0.25"/>
    <row r="570" customFormat="1" ht="15.75" customHeight="1" x14ac:dyDescent="0.25"/>
    <row r="571" customFormat="1" ht="15.75" customHeight="1" x14ac:dyDescent="0.25"/>
    <row r="572" customFormat="1" ht="15.75" customHeight="1" x14ac:dyDescent="0.25"/>
    <row r="573" customFormat="1" ht="15.75" customHeight="1" x14ac:dyDescent="0.25"/>
    <row r="574" customFormat="1" ht="15.75" customHeight="1" x14ac:dyDescent="0.25"/>
    <row r="575" customFormat="1" ht="15.75" customHeight="1" x14ac:dyDescent="0.25"/>
    <row r="576" customFormat="1" ht="15.75" customHeight="1" x14ac:dyDescent="0.25"/>
    <row r="577" customFormat="1" ht="15.75" customHeight="1" x14ac:dyDescent="0.25"/>
    <row r="578" customFormat="1" ht="15.75" customHeight="1" x14ac:dyDescent="0.25"/>
    <row r="579" customFormat="1" ht="15.75" customHeight="1" x14ac:dyDescent="0.25"/>
    <row r="580" customFormat="1" ht="15.75" customHeight="1" x14ac:dyDescent="0.25"/>
    <row r="581" customFormat="1" ht="15.75" customHeight="1" x14ac:dyDescent="0.25"/>
    <row r="582" customFormat="1" ht="15.75" customHeight="1" x14ac:dyDescent="0.25"/>
    <row r="583" customFormat="1" ht="15.75" customHeight="1" x14ac:dyDescent="0.25"/>
    <row r="584" customFormat="1" ht="15.75" customHeight="1" x14ac:dyDescent="0.25"/>
    <row r="585" customFormat="1" ht="15.75" customHeight="1" x14ac:dyDescent="0.25"/>
    <row r="586" customFormat="1" ht="15.75" customHeight="1" x14ac:dyDescent="0.25"/>
    <row r="587" customFormat="1" ht="15.75" customHeight="1" x14ac:dyDescent="0.25"/>
    <row r="588" customFormat="1" ht="15.75" customHeight="1" x14ac:dyDescent="0.25"/>
    <row r="589" customFormat="1" ht="15.75" customHeight="1" x14ac:dyDescent="0.25"/>
    <row r="590" customFormat="1" ht="15.75" customHeight="1" x14ac:dyDescent="0.25"/>
    <row r="591" customFormat="1" ht="15.75" customHeight="1" x14ac:dyDescent="0.25"/>
    <row r="592" customFormat="1" ht="15.75" customHeight="1" x14ac:dyDescent="0.25"/>
    <row r="593" customFormat="1" ht="15.75" customHeight="1" x14ac:dyDescent="0.25"/>
    <row r="594" customFormat="1" ht="15.75" customHeight="1" x14ac:dyDescent="0.25"/>
    <row r="595" customFormat="1" ht="15.75" customHeight="1" x14ac:dyDescent="0.25"/>
    <row r="596" customFormat="1" ht="15.75" customHeight="1" x14ac:dyDescent="0.25"/>
    <row r="597" customFormat="1" ht="15.75" customHeight="1" x14ac:dyDescent="0.25"/>
    <row r="598" customFormat="1" ht="15.75" customHeight="1" x14ac:dyDescent="0.25"/>
    <row r="599" customFormat="1" ht="15.75" customHeight="1" x14ac:dyDescent="0.25"/>
    <row r="600" customFormat="1" ht="15.75" customHeight="1" x14ac:dyDescent="0.25"/>
    <row r="601" customFormat="1" ht="15.75" customHeight="1" x14ac:dyDescent="0.25"/>
    <row r="602" customFormat="1" ht="15.75" customHeight="1" x14ac:dyDescent="0.25"/>
    <row r="603" customFormat="1" ht="15.75" customHeight="1" x14ac:dyDescent="0.25"/>
    <row r="604" customFormat="1" ht="15.75" customHeight="1" x14ac:dyDescent="0.25"/>
    <row r="605" customFormat="1" ht="15.75" customHeight="1" x14ac:dyDescent="0.25"/>
    <row r="606" customFormat="1" ht="15.75" customHeight="1" x14ac:dyDescent="0.25"/>
    <row r="607" customFormat="1" ht="15.75" customHeight="1" x14ac:dyDescent="0.25"/>
    <row r="608" customFormat="1" ht="15.75" customHeight="1" x14ac:dyDescent="0.25"/>
    <row r="609" customFormat="1" ht="15.75" customHeight="1" x14ac:dyDescent="0.25"/>
    <row r="610" customFormat="1" ht="15.75" customHeight="1" x14ac:dyDescent="0.25"/>
    <row r="611" customFormat="1" ht="15.75" customHeight="1" x14ac:dyDescent="0.25"/>
    <row r="612" customFormat="1" ht="15.75" customHeight="1" x14ac:dyDescent="0.25"/>
    <row r="613" customFormat="1" ht="15.75" customHeight="1" x14ac:dyDescent="0.25"/>
    <row r="614" customFormat="1" ht="15.75" customHeight="1" x14ac:dyDescent="0.25"/>
    <row r="615" customFormat="1" ht="15.75" customHeight="1" x14ac:dyDescent="0.25"/>
    <row r="616" customFormat="1" ht="15.75" customHeight="1" x14ac:dyDescent="0.25"/>
    <row r="617" customFormat="1" ht="15.75" customHeight="1" x14ac:dyDescent="0.25"/>
    <row r="618" customFormat="1" ht="15.75" customHeight="1" x14ac:dyDescent="0.25"/>
    <row r="619" customFormat="1" ht="15.75" customHeight="1" x14ac:dyDescent="0.25"/>
    <row r="620" customFormat="1" ht="15.75" customHeight="1" x14ac:dyDescent="0.25"/>
    <row r="621" customFormat="1" ht="15.75" customHeight="1" x14ac:dyDescent="0.25"/>
    <row r="622" customFormat="1" ht="15.75" customHeight="1" x14ac:dyDescent="0.25"/>
    <row r="623" customFormat="1" ht="15.75" customHeight="1" x14ac:dyDescent="0.25"/>
    <row r="624" customFormat="1" ht="15.75" customHeight="1" x14ac:dyDescent="0.25"/>
    <row r="625" customFormat="1" ht="15.75" customHeight="1" x14ac:dyDescent="0.25"/>
    <row r="626" customFormat="1" ht="15.75" customHeight="1" x14ac:dyDescent="0.25"/>
    <row r="627" customFormat="1" ht="15.75" customHeight="1" x14ac:dyDescent="0.25"/>
    <row r="628" customFormat="1" ht="15.75" customHeight="1" x14ac:dyDescent="0.25"/>
    <row r="629" customFormat="1" ht="15.75" customHeight="1" x14ac:dyDescent="0.25"/>
    <row r="630" customFormat="1" ht="15.75" customHeight="1" x14ac:dyDescent="0.25"/>
    <row r="631" customFormat="1" ht="15.75" customHeight="1" x14ac:dyDescent="0.25"/>
    <row r="632" customFormat="1" ht="15.75" customHeight="1" x14ac:dyDescent="0.25"/>
    <row r="633" customFormat="1" ht="15.75" customHeight="1" x14ac:dyDescent="0.25"/>
    <row r="634" customFormat="1" ht="15.75" customHeight="1" x14ac:dyDescent="0.25"/>
    <row r="635" customFormat="1" ht="15.75" customHeight="1" x14ac:dyDescent="0.25"/>
    <row r="636" customFormat="1" ht="15.75" customHeight="1" x14ac:dyDescent="0.25"/>
    <row r="637" customFormat="1" ht="15.75" customHeight="1" x14ac:dyDescent="0.25"/>
    <row r="638" customFormat="1" ht="15.75" customHeight="1" x14ac:dyDescent="0.25"/>
    <row r="639" customFormat="1" ht="15.75" customHeight="1" x14ac:dyDescent="0.25"/>
    <row r="640" customFormat="1" ht="15.75" customHeight="1" x14ac:dyDescent="0.25"/>
    <row r="641" customFormat="1" ht="15.75" customHeight="1" x14ac:dyDescent="0.25"/>
    <row r="642" customFormat="1" ht="15.75" customHeight="1" x14ac:dyDescent="0.25"/>
    <row r="643" customFormat="1" ht="15.75" customHeight="1" x14ac:dyDescent="0.25"/>
    <row r="644" customFormat="1" ht="15.75" customHeight="1" x14ac:dyDescent="0.25"/>
    <row r="645" customFormat="1" ht="15.75" customHeight="1" x14ac:dyDescent="0.25"/>
    <row r="646" customFormat="1" ht="15.75" customHeight="1" x14ac:dyDescent="0.25"/>
    <row r="647" customFormat="1" ht="15.75" customHeight="1" x14ac:dyDescent="0.25"/>
    <row r="648" customFormat="1" ht="15.75" customHeight="1" x14ac:dyDescent="0.25"/>
    <row r="649" customFormat="1" ht="15.75" customHeight="1" x14ac:dyDescent="0.25"/>
    <row r="650" customFormat="1" ht="15.75" customHeight="1" x14ac:dyDescent="0.25"/>
    <row r="651" customFormat="1" ht="15.75" customHeight="1" x14ac:dyDescent="0.25"/>
    <row r="652" customFormat="1" ht="15.75" customHeight="1" x14ac:dyDescent="0.25"/>
    <row r="653" customFormat="1" ht="15.75" customHeight="1" x14ac:dyDescent="0.25"/>
    <row r="654" customFormat="1" ht="15.75" customHeight="1" x14ac:dyDescent="0.25"/>
    <row r="655" customFormat="1" ht="15.75" customHeight="1" x14ac:dyDescent="0.25"/>
    <row r="656" customFormat="1" ht="15.75" customHeight="1" x14ac:dyDescent="0.25"/>
    <row r="657" customFormat="1" ht="15.75" customHeight="1" x14ac:dyDescent="0.25"/>
    <row r="658" customFormat="1" ht="15.75" customHeight="1" x14ac:dyDescent="0.25"/>
    <row r="659" customFormat="1" ht="15.75" customHeight="1" x14ac:dyDescent="0.25"/>
    <row r="660" customFormat="1" ht="15.75" customHeight="1" x14ac:dyDescent="0.25"/>
    <row r="661" customFormat="1" ht="15.75" customHeight="1" x14ac:dyDescent="0.25"/>
    <row r="662" customFormat="1" ht="15.75" customHeight="1" x14ac:dyDescent="0.25"/>
    <row r="663" customFormat="1" ht="15.75" customHeight="1" x14ac:dyDescent="0.25"/>
    <row r="664" customFormat="1" ht="15.75" customHeight="1" x14ac:dyDescent="0.25"/>
    <row r="665" customFormat="1" ht="15.75" customHeight="1" x14ac:dyDescent="0.25"/>
    <row r="666" customFormat="1" ht="15.75" customHeight="1" x14ac:dyDescent="0.25"/>
    <row r="667" customFormat="1" ht="15.75" customHeight="1" x14ac:dyDescent="0.25"/>
    <row r="668" customFormat="1" ht="15.75" customHeight="1" x14ac:dyDescent="0.25"/>
    <row r="669" customFormat="1" ht="15.75" customHeight="1" x14ac:dyDescent="0.25"/>
    <row r="670" customFormat="1" ht="15.75" customHeight="1" x14ac:dyDescent="0.25"/>
    <row r="671" customFormat="1" ht="15.75" customHeight="1" x14ac:dyDescent="0.25"/>
    <row r="672" customFormat="1" ht="15.75" customHeight="1" x14ac:dyDescent="0.25"/>
    <row r="673" customFormat="1" ht="15.75" customHeight="1" x14ac:dyDescent="0.25"/>
    <row r="674" customFormat="1" ht="15.75" customHeight="1" x14ac:dyDescent="0.25"/>
    <row r="675" customFormat="1" ht="15.75" customHeight="1" x14ac:dyDescent="0.25"/>
    <row r="676" customFormat="1" ht="15.75" customHeight="1" x14ac:dyDescent="0.25"/>
    <row r="677" customFormat="1" ht="15.75" customHeight="1" x14ac:dyDescent="0.25"/>
    <row r="678" customFormat="1" ht="15.75" customHeight="1" x14ac:dyDescent="0.25"/>
    <row r="679" customFormat="1" ht="15.75" customHeight="1" x14ac:dyDescent="0.25"/>
    <row r="680" customFormat="1" ht="15.75" customHeight="1" x14ac:dyDescent="0.25"/>
    <row r="681" customFormat="1" ht="15.75" customHeight="1" x14ac:dyDescent="0.25"/>
    <row r="682" customFormat="1" ht="15.75" customHeight="1" x14ac:dyDescent="0.25"/>
    <row r="683" customFormat="1" ht="15.75" customHeight="1" x14ac:dyDescent="0.25"/>
    <row r="684" customFormat="1" ht="15.75" customHeight="1" x14ac:dyDescent="0.25"/>
    <row r="685" customFormat="1" ht="15.75" customHeight="1" x14ac:dyDescent="0.25"/>
    <row r="686" customFormat="1" ht="15.75" customHeight="1" x14ac:dyDescent="0.25"/>
    <row r="687" customFormat="1" ht="15.75" customHeight="1" x14ac:dyDescent="0.25"/>
    <row r="688" customFormat="1" ht="15.75" customHeight="1" x14ac:dyDescent="0.25"/>
    <row r="689" customFormat="1" ht="15.75" customHeight="1" x14ac:dyDescent="0.25"/>
    <row r="690" customFormat="1" ht="15.75" customHeight="1" x14ac:dyDescent="0.25"/>
    <row r="691" customFormat="1" ht="15.75" customHeight="1" x14ac:dyDescent="0.25"/>
    <row r="692" customFormat="1" ht="15.75" customHeight="1" x14ac:dyDescent="0.25"/>
    <row r="693" customFormat="1" ht="15.75" customHeight="1" x14ac:dyDescent="0.25"/>
    <row r="694" customFormat="1" ht="15.75" customHeight="1" x14ac:dyDescent="0.25"/>
    <row r="695" customFormat="1" ht="15.75" customHeight="1" x14ac:dyDescent="0.25"/>
    <row r="696" customFormat="1" ht="15.75" customHeight="1" x14ac:dyDescent="0.25"/>
    <row r="697" customFormat="1" ht="15.75" customHeight="1" x14ac:dyDescent="0.25"/>
    <row r="698" customFormat="1" ht="15.75" customHeight="1" x14ac:dyDescent="0.25"/>
    <row r="699" customFormat="1" ht="15.75" customHeight="1" x14ac:dyDescent="0.25"/>
    <row r="700" customFormat="1" ht="15.75" customHeight="1" x14ac:dyDescent="0.25"/>
    <row r="701" customFormat="1" ht="15.75" customHeight="1" x14ac:dyDescent="0.25"/>
    <row r="702" customFormat="1" ht="15.75" customHeight="1" x14ac:dyDescent="0.25"/>
    <row r="703" customFormat="1" ht="15.75" customHeight="1" x14ac:dyDescent="0.25"/>
    <row r="704" customFormat="1" ht="15.75" customHeight="1" x14ac:dyDescent="0.25"/>
    <row r="705" customFormat="1" ht="15.75" customHeight="1" x14ac:dyDescent="0.25"/>
    <row r="706" customFormat="1" ht="15.75" customHeight="1" x14ac:dyDescent="0.25"/>
    <row r="707" customFormat="1" ht="15.75" customHeight="1" x14ac:dyDescent="0.25"/>
    <row r="708" customFormat="1" ht="15.75" customHeight="1" x14ac:dyDescent="0.25"/>
    <row r="709" customFormat="1" ht="15.75" customHeight="1" x14ac:dyDescent="0.25"/>
    <row r="710" customFormat="1" ht="15.75" customHeight="1" x14ac:dyDescent="0.25"/>
    <row r="711" customFormat="1" ht="15.75" customHeight="1" x14ac:dyDescent="0.25"/>
    <row r="712" customFormat="1" ht="15.75" customHeight="1" x14ac:dyDescent="0.25"/>
    <row r="713" customFormat="1" ht="15.75" customHeight="1" x14ac:dyDescent="0.25"/>
    <row r="714" customFormat="1" ht="15.75" customHeight="1" x14ac:dyDescent="0.25"/>
    <row r="715" customFormat="1" ht="15.75" customHeight="1" x14ac:dyDescent="0.25"/>
    <row r="716" customFormat="1" ht="15.75" customHeight="1" x14ac:dyDescent="0.25"/>
    <row r="717" customFormat="1" ht="15.75" customHeight="1" x14ac:dyDescent="0.25"/>
    <row r="718" customFormat="1" ht="15.75" customHeight="1" x14ac:dyDescent="0.25"/>
    <row r="719" customFormat="1" ht="15.75" customHeight="1" x14ac:dyDescent="0.25"/>
    <row r="720" customFormat="1" ht="15.75" customHeight="1" x14ac:dyDescent="0.25"/>
    <row r="721" customFormat="1" ht="15.75" customHeight="1" x14ac:dyDescent="0.25"/>
    <row r="722" customFormat="1" ht="15.75" customHeight="1" x14ac:dyDescent="0.25"/>
    <row r="723" customFormat="1" ht="15.75" customHeight="1" x14ac:dyDescent="0.25"/>
    <row r="724" customFormat="1" ht="15.75" customHeight="1" x14ac:dyDescent="0.25"/>
    <row r="725" customFormat="1" ht="15.75" customHeight="1" x14ac:dyDescent="0.25"/>
    <row r="726" customFormat="1" ht="15.75" customHeight="1" x14ac:dyDescent="0.25"/>
    <row r="727" customFormat="1" ht="15.75" customHeight="1" x14ac:dyDescent="0.25"/>
    <row r="728" customFormat="1" ht="15.75" customHeight="1" x14ac:dyDescent="0.25"/>
    <row r="729" customFormat="1" ht="15.75" customHeight="1" x14ac:dyDescent="0.25"/>
    <row r="730" customFormat="1" ht="15.75" customHeight="1" x14ac:dyDescent="0.25"/>
    <row r="731" customFormat="1" ht="15.75" customHeight="1" x14ac:dyDescent="0.25"/>
    <row r="732" customFormat="1" ht="15.75" customHeight="1" x14ac:dyDescent="0.25"/>
    <row r="733" customFormat="1" ht="15.75" customHeight="1" x14ac:dyDescent="0.25"/>
    <row r="734" customFormat="1" ht="15.75" customHeight="1" x14ac:dyDescent="0.25"/>
    <row r="735" customFormat="1" ht="15.75" customHeight="1" x14ac:dyDescent="0.25"/>
    <row r="736" customFormat="1" ht="15.75" customHeight="1" x14ac:dyDescent="0.25"/>
    <row r="737" customFormat="1" ht="15.75" customHeight="1" x14ac:dyDescent="0.25"/>
    <row r="738" customFormat="1" ht="15.75" customHeight="1" x14ac:dyDescent="0.25"/>
    <row r="739" customFormat="1" ht="15.75" customHeight="1" x14ac:dyDescent="0.25"/>
    <row r="740" customFormat="1" ht="15.75" customHeight="1" x14ac:dyDescent="0.25"/>
    <row r="741" customFormat="1" ht="15.75" customHeight="1" x14ac:dyDescent="0.25"/>
    <row r="742" customFormat="1" ht="15.75" customHeight="1" x14ac:dyDescent="0.25"/>
    <row r="743" customFormat="1" ht="15.75" customHeight="1" x14ac:dyDescent="0.25"/>
    <row r="744" customFormat="1" ht="15.75" customHeight="1" x14ac:dyDescent="0.25"/>
    <row r="745" customFormat="1" ht="15.75" customHeight="1" x14ac:dyDescent="0.25"/>
    <row r="746" customFormat="1" ht="15.75" customHeight="1" x14ac:dyDescent="0.25"/>
    <row r="747" customFormat="1" ht="15.75" customHeight="1" x14ac:dyDescent="0.25"/>
    <row r="748" customFormat="1" ht="15.75" customHeight="1" x14ac:dyDescent="0.25"/>
    <row r="749" customFormat="1" ht="15.75" customHeight="1" x14ac:dyDescent="0.25"/>
    <row r="750" customFormat="1" ht="15.75" customHeight="1" x14ac:dyDescent="0.25"/>
    <row r="751" customFormat="1" ht="15.75" customHeight="1" x14ac:dyDescent="0.25"/>
    <row r="752" customFormat="1" ht="15.75" customHeight="1" x14ac:dyDescent="0.25"/>
    <row r="753" customFormat="1" ht="15.75" customHeight="1" x14ac:dyDescent="0.25"/>
    <row r="754" customFormat="1" ht="15.75" customHeight="1" x14ac:dyDescent="0.25"/>
    <row r="755" customFormat="1" ht="15.75" customHeight="1" x14ac:dyDescent="0.25"/>
    <row r="756" customFormat="1" ht="15.75" customHeight="1" x14ac:dyDescent="0.25"/>
    <row r="757" customFormat="1" ht="15.75" customHeight="1" x14ac:dyDescent="0.25"/>
    <row r="758" customFormat="1" ht="15.75" customHeight="1" x14ac:dyDescent="0.25"/>
    <row r="759" customFormat="1" ht="15.75" customHeight="1" x14ac:dyDescent="0.25"/>
    <row r="760" customFormat="1" ht="15.75" customHeight="1" x14ac:dyDescent="0.25"/>
    <row r="761" customFormat="1" ht="15.75" customHeight="1" x14ac:dyDescent="0.25"/>
    <row r="762" customFormat="1" ht="15.75" customHeight="1" x14ac:dyDescent="0.25"/>
    <row r="763" customFormat="1" ht="15.75" customHeight="1" x14ac:dyDescent="0.25"/>
    <row r="764" customFormat="1" ht="15.75" customHeight="1" x14ac:dyDescent="0.25"/>
    <row r="765" customFormat="1" ht="15.75" customHeight="1" x14ac:dyDescent="0.25"/>
    <row r="766" customFormat="1" ht="15.75" customHeight="1" x14ac:dyDescent="0.25"/>
    <row r="767" customFormat="1" ht="15.75" customHeight="1" x14ac:dyDescent="0.25"/>
    <row r="768" customFormat="1" ht="15.75" customHeight="1" x14ac:dyDescent="0.25"/>
    <row r="769" customFormat="1" ht="15.75" customHeight="1" x14ac:dyDescent="0.25"/>
    <row r="770" customFormat="1" ht="15.75" customHeight="1" x14ac:dyDescent="0.25"/>
    <row r="771" customFormat="1" ht="15.75" customHeight="1" x14ac:dyDescent="0.25"/>
    <row r="772" customFormat="1" ht="15.75" customHeight="1" x14ac:dyDescent="0.25"/>
    <row r="773" customFormat="1" ht="15.75" customHeight="1" x14ac:dyDescent="0.25"/>
    <row r="774" customFormat="1" ht="15.75" customHeight="1" x14ac:dyDescent="0.25"/>
    <row r="775" customFormat="1" ht="15.75" customHeight="1" x14ac:dyDescent="0.25"/>
    <row r="776" customFormat="1" ht="15.75" customHeight="1" x14ac:dyDescent="0.25"/>
    <row r="777" customFormat="1" ht="15.75" customHeight="1" x14ac:dyDescent="0.25"/>
    <row r="778" customFormat="1" ht="15.75" customHeight="1" x14ac:dyDescent="0.25"/>
    <row r="779" customFormat="1" ht="15.75" customHeight="1" x14ac:dyDescent="0.25"/>
    <row r="780" customFormat="1" ht="15.75" customHeight="1" x14ac:dyDescent="0.25"/>
    <row r="781" customFormat="1" ht="15.75" customHeight="1" x14ac:dyDescent="0.25"/>
    <row r="782" customFormat="1" ht="15.75" customHeight="1" x14ac:dyDescent="0.25"/>
    <row r="783" customFormat="1" ht="15.75" customHeight="1" x14ac:dyDescent="0.25"/>
    <row r="784" customFormat="1" ht="15.75" customHeight="1" x14ac:dyDescent="0.25"/>
    <row r="785" customFormat="1" ht="15.75" customHeight="1" x14ac:dyDescent="0.25"/>
    <row r="786" customFormat="1" ht="15.75" customHeight="1" x14ac:dyDescent="0.25"/>
    <row r="787" customFormat="1" ht="15.75" customHeight="1" x14ac:dyDescent="0.25"/>
    <row r="788" customFormat="1" ht="15.75" customHeight="1" x14ac:dyDescent="0.25"/>
    <row r="789" customFormat="1" ht="15.75" customHeight="1" x14ac:dyDescent="0.25"/>
    <row r="790" customFormat="1" ht="15.75" customHeight="1" x14ac:dyDescent="0.25"/>
    <row r="791" customFormat="1" ht="15.75" customHeight="1" x14ac:dyDescent="0.25"/>
    <row r="792" customFormat="1" ht="15.75" customHeight="1" x14ac:dyDescent="0.25"/>
    <row r="793" customFormat="1" ht="15.75" customHeight="1" x14ac:dyDescent="0.25"/>
    <row r="794" customFormat="1" ht="15.75" customHeight="1" x14ac:dyDescent="0.25"/>
    <row r="795" customFormat="1" ht="15.75" customHeight="1" x14ac:dyDescent="0.25"/>
    <row r="796" customFormat="1" ht="15.75" customHeight="1" x14ac:dyDescent="0.25"/>
    <row r="797" customFormat="1" ht="15.75" customHeight="1" x14ac:dyDescent="0.25"/>
    <row r="798" customFormat="1" ht="15.75" customHeight="1" x14ac:dyDescent="0.25"/>
    <row r="799" customFormat="1" ht="15.75" customHeight="1" x14ac:dyDescent="0.25"/>
    <row r="800" customFormat="1" ht="15.75" customHeight="1" x14ac:dyDescent="0.25"/>
    <row r="801" customFormat="1" ht="15.75" customHeight="1" x14ac:dyDescent="0.25"/>
    <row r="802" customFormat="1" ht="15.75" customHeight="1" x14ac:dyDescent="0.25"/>
    <row r="803" customFormat="1" ht="15.75" customHeight="1" x14ac:dyDescent="0.25"/>
    <row r="804" customFormat="1" ht="15.75" customHeight="1" x14ac:dyDescent="0.25"/>
    <row r="805" customFormat="1" ht="15.75" customHeight="1" x14ac:dyDescent="0.25"/>
    <row r="806" customFormat="1" ht="15.75" customHeight="1" x14ac:dyDescent="0.25"/>
    <row r="807" customFormat="1" ht="15.75" customHeight="1" x14ac:dyDescent="0.25"/>
    <row r="808" customFormat="1" ht="15.75" customHeight="1" x14ac:dyDescent="0.25"/>
    <row r="809" customFormat="1" ht="15.75" customHeight="1" x14ac:dyDescent="0.25"/>
    <row r="810" customFormat="1" ht="15.75" customHeight="1" x14ac:dyDescent="0.25"/>
    <row r="811" customFormat="1" ht="15.75" customHeight="1" x14ac:dyDescent="0.25"/>
    <row r="812" customFormat="1" ht="15.75" customHeight="1" x14ac:dyDescent="0.25"/>
    <row r="813" customFormat="1" ht="15.75" customHeight="1" x14ac:dyDescent="0.25"/>
    <row r="814" customFormat="1" ht="15.75" customHeight="1" x14ac:dyDescent="0.25"/>
    <row r="815" customFormat="1" ht="15.75" customHeight="1" x14ac:dyDescent="0.25"/>
    <row r="816" customFormat="1" ht="15.75" customHeight="1" x14ac:dyDescent="0.25"/>
    <row r="817" customFormat="1" ht="15.75" customHeight="1" x14ac:dyDescent="0.25"/>
    <row r="818" customFormat="1" ht="15.75" customHeight="1" x14ac:dyDescent="0.25"/>
    <row r="819" customFormat="1" ht="15.75" customHeight="1" x14ac:dyDescent="0.25"/>
    <row r="820" customFormat="1" ht="15.75" customHeight="1" x14ac:dyDescent="0.25"/>
    <row r="821" customFormat="1" ht="15.75" customHeight="1" x14ac:dyDescent="0.25"/>
    <row r="822" customFormat="1" ht="15.75" customHeight="1" x14ac:dyDescent="0.25"/>
    <row r="823" customFormat="1" ht="15.75" customHeight="1" x14ac:dyDescent="0.25"/>
    <row r="824" customFormat="1" ht="15.75" customHeight="1" x14ac:dyDescent="0.25"/>
    <row r="825" customFormat="1" ht="15.75" customHeight="1" x14ac:dyDescent="0.25"/>
    <row r="826" customFormat="1" ht="15.75" customHeight="1" x14ac:dyDescent="0.25"/>
    <row r="827" customFormat="1" ht="15.75" customHeight="1" x14ac:dyDescent="0.25"/>
    <row r="828" customFormat="1" ht="15.75" customHeight="1" x14ac:dyDescent="0.25"/>
    <row r="829" customFormat="1" ht="15.75" customHeight="1" x14ac:dyDescent="0.25"/>
    <row r="830" customFormat="1" ht="15.75" customHeight="1" x14ac:dyDescent="0.25"/>
    <row r="831" customFormat="1" ht="15.75" customHeight="1" x14ac:dyDescent="0.25"/>
    <row r="832" customFormat="1" ht="15.75" customHeight="1" x14ac:dyDescent="0.25"/>
    <row r="833" customFormat="1" ht="15.75" customHeight="1" x14ac:dyDescent="0.25"/>
    <row r="834" customFormat="1" ht="15.75" customHeight="1" x14ac:dyDescent="0.25"/>
    <row r="835" customFormat="1" ht="15.75" customHeight="1" x14ac:dyDescent="0.25"/>
    <row r="836" customFormat="1" ht="15.75" customHeight="1" x14ac:dyDescent="0.25"/>
    <row r="837" customFormat="1" ht="15.75" customHeight="1" x14ac:dyDescent="0.25"/>
    <row r="838" customFormat="1" ht="15.75" customHeight="1" x14ac:dyDescent="0.25"/>
    <row r="839" customFormat="1" ht="15.75" customHeight="1" x14ac:dyDescent="0.25"/>
    <row r="840" customFormat="1" ht="15.75" customHeight="1" x14ac:dyDescent="0.25"/>
    <row r="841" customFormat="1" ht="15.75" customHeight="1" x14ac:dyDescent="0.25"/>
    <row r="842" customFormat="1" ht="15.75" customHeight="1" x14ac:dyDescent="0.25"/>
    <row r="843" customFormat="1" ht="15.75" customHeight="1" x14ac:dyDescent="0.25"/>
    <row r="844" customFormat="1" ht="15.75" customHeight="1" x14ac:dyDescent="0.25"/>
    <row r="845" customFormat="1" ht="15.75" customHeight="1" x14ac:dyDescent="0.25"/>
    <row r="846" customFormat="1" ht="15.75" customHeight="1" x14ac:dyDescent="0.25"/>
    <row r="847" customFormat="1" ht="15.75" customHeight="1" x14ac:dyDescent="0.25"/>
    <row r="848" customFormat="1" ht="15.75" customHeight="1" x14ac:dyDescent="0.25"/>
    <row r="849" customFormat="1" ht="15.75" customHeight="1" x14ac:dyDescent="0.25"/>
    <row r="850" customFormat="1" ht="15.75" customHeight="1" x14ac:dyDescent="0.25"/>
    <row r="851" customFormat="1" ht="15.75" customHeight="1" x14ac:dyDescent="0.25"/>
    <row r="852" customFormat="1" ht="15.75" customHeight="1" x14ac:dyDescent="0.25"/>
    <row r="853" customFormat="1" ht="15.75" customHeight="1" x14ac:dyDescent="0.25"/>
    <row r="854" customFormat="1" ht="15.75" customHeight="1" x14ac:dyDescent="0.25"/>
    <row r="855" customFormat="1" ht="15.75" customHeight="1" x14ac:dyDescent="0.25"/>
    <row r="856" customFormat="1" ht="15.75" customHeight="1" x14ac:dyDescent="0.25"/>
    <row r="857" customFormat="1" ht="15.75" customHeight="1" x14ac:dyDescent="0.25"/>
    <row r="858" customFormat="1" ht="15.75" customHeight="1" x14ac:dyDescent="0.25"/>
    <row r="859" customFormat="1" ht="15.75" customHeight="1" x14ac:dyDescent="0.25"/>
    <row r="860" customFormat="1" ht="15.75" customHeight="1" x14ac:dyDescent="0.25"/>
    <row r="861" customFormat="1" ht="15.75" customHeight="1" x14ac:dyDescent="0.25"/>
    <row r="862" customFormat="1" ht="15.75" customHeight="1" x14ac:dyDescent="0.25"/>
    <row r="863" customFormat="1" ht="15.75" customHeight="1" x14ac:dyDescent="0.25"/>
    <row r="864" customFormat="1" ht="15.75" customHeight="1" x14ac:dyDescent="0.25"/>
    <row r="865" customFormat="1" ht="15.75" customHeight="1" x14ac:dyDescent="0.25"/>
    <row r="866" customFormat="1" ht="15.75" customHeight="1" x14ac:dyDescent="0.25"/>
    <row r="867" customFormat="1" ht="15.75" customHeight="1" x14ac:dyDescent="0.25"/>
    <row r="868" customFormat="1" ht="15.75" customHeight="1" x14ac:dyDescent="0.25"/>
    <row r="869" customFormat="1" ht="15.75" customHeight="1" x14ac:dyDescent="0.25"/>
    <row r="870" customFormat="1" ht="15.75" customHeight="1" x14ac:dyDescent="0.25"/>
    <row r="871" customFormat="1" ht="15.75" customHeight="1" x14ac:dyDescent="0.25"/>
    <row r="872" customFormat="1" ht="15.75" customHeight="1" x14ac:dyDescent="0.25"/>
    <row r="873" customFormat="1" ht="15.75" customHeight="1" x14ac:dyDescent="0.25"/>
    <row r="874" customFormat="1" ht="15.75" customHeight="1" x14ac:dyDescent="0.25"/>
    <row r="875" customFormat="1" ht="15.75" customHeight="1" x14ac:dyDescent="0.25"/>
    <row r="876" customFormat="1" ht="15.75" customHeight="1" x14ac:dyDescent="0.25"/>
    <row r="877" customFormat="1" ht="15.75" customHeight="1" x14ac:dyDescent="0.25"/>
    <row r="878" customFormat="1" ht="15.75" customHeight="1" x14ac:dyDescent="0.25"/>
    <row r="879" customFormat="1" ht="15.75" customHeight="1" x14ac:dyDescent="0.25"/>
    <row r="880" customFormat="1" ht="15.75" customHeight="1" x14ac:dyDescent="0.25"/>
    <row r="881" customFormat="1" ht="15.75" customHeight="1" x14ac:dyDescent="0.25"/>
    <row r="882" customFormat="1" ht="15.75" customHeight="1" x14ac:dyDescent="0.25"/>
    <row r="883" customFormat="1" ht="15.75" customHeight="1" x14ac:dyDescent="0.25"/>
    <row r="884" customFormat="1" ht="15.75" customHeight="1" x14ac:dyDescent="0.25"/>
    <row r="885" customFormat="1" ht="15.75" customHeight="1" x14ac:dyDescent="0.25"/>
    <row r="886" customFormat="1" ht="15.75" customHeight="1" x14ac:dyDescent="0.25"/>
    <row r="887" customFormat="1" ht="15.75" customHeight="1" x14ac:dyDescent="0.25"/>
    <row r="888" customFormat="1" ht="15.75" customHeight="1" x14ac:dyDescent="0.25"/>
    <row r="889" customFormat="1" ht="15.75" customHeight="1" x14ac:dyDescent="0.25"/>
    <row r="890" customFormat="1" ht="15.75" customHeight="1" x14ac:dyDescent="0.25"/>
    <row r="891" customFormat="1" ht="15.75" customHeight="1" x14ac:dyDescent="0.25"/>
    <row r="892" customFormat="1" ht="15.75" customHeight="1" x14ac:dyDescent="0.25"/>
    <row r="893" customFormat="1" ht="15.75" customHeight="1" x14ac:dyDescent="0.25"/>
    <row r="894" customFormat="1" ht="15.75" customHeight="1" x14ac:dyDescent="0.25"/>
    <row r="895" customFormat="1" ht="15.75" customHeight="1" x14ac:dyDescent="0.25"/>
    <row r="896" customFormat="1" ht="15.75" customHeight="1" x14ac:dyDescent="0.25"/>
    <row r="897" customFormat="1" ht="15.75" customHeight="1" x14ac:dyDescent="0.25"/>
    <row r="898" customFormat="1" ht="15.75" customHeight="1" x14ac:dyDescent="0.25"/>
    <row r="899" customFormat="1" ht="15.75" customHeight="1" x14ac:dyDescent="0.25"/>
    <row r="900" customFormat="1" ht="15.75" customHeight="1" x14ac:dyDescent="0.25"/>
    <row r="901" customFormat="1" ht="15.75" customHeight="1" x14ac:dyDescent="0.25"/>
    <row r="902" customFormat="1" ht="15.75" customHeight="1" x14ac:dyDescent="0.25"/>
    <row r="903" customFormat="1" ht="15.75" customHeight="1" x14ac:dyDescent="0.25"/>
    <row r="904" customFormat="1" ht="15.75" customHeight="1" x14ac:dyDescent="0.25"/>
    <row r="905" customFormat="1" ht="15.75" customHeight="1" x14ac:dyDescent="0.25"/>
    <row r="906" customFormat="1" ht="15.75" customHeight="1" x14ac:dyDescent="0.25"/>
    <row r="907" customFormat="1" ht="15.75" customHeight="1" x14ac:dyDescent="0.25"/>
    <row r="908" customFormat="1" ht="15.75" customHeight="1" x14ac:dyDescent="0.25"/>
    <row r="909" customFormat="1" ht="15.75" customHeight="1" x14ac:dyDescent="0.25"/>
    <row r="910" customFormat="1" ht="15.75" customHeight="1" x14ac:dyDescent="0.25"/>
    <row r="911" customFormat="1" ht="15.75" customHeight="1" x14ac:dyDescent="0.25"/>
    <row r="912" customFormat="1" ht="15.75" customHeight="1" x14ac:dyDescent="0.25"/>
    <row r="913" customFormat="1" ht="15.75" customHeight="1" x14ac:dyDescent="0.25"/>
    <row r="914" customFormat="1" ht="15.75" customHeight="1" x14ac:dyDescent="0.25"/>
    <row r="915" customFormat="1" ht="15.75" customHeight="1" x14ac:dyDescent="0.25"/>
    <row r="916" customFormat="1" ht="15.75" customHeight="1" x14ac:dyDescent="0.25"/>
    <row r="917" customFormat="1" ht="15.75" customHeight="1" x14ac:dyDescent="0.25"/>
    <row r="918" customFormat="1" ht="15.75" customHeight="1" x14ac:dyDescent="0.25"/>
    <row r="919" customFormat="1" ht="15.75" customHeight="1" x14ac:dyDescent="0.25"/>
    <row r="920" customFormat="1" ht="15.75" customHeight="1" x14ac:dyDescent="0.25"/>
    <row r="921" customFormat="1" ht="15.75" customHeight="1" x14ac:dyDescent="0.25"/>
    <row r="922" customFormat="1" ht="15.75" customHeight="1" x14ac:dyDescent="0.25"/>
    <row r="923" customFormat="1" ht="15.75" customHeight="1" x14ac:dyDescent="0.25"/>
    <row r="924" customFormat="1" ht="15.75" customHeight="1" x14ac:dyDescent="0.25"/>
    <row r="925" customFormat="1" ht="15.75" customHeight="1" x14ac:dyDescent="0.25"/>
    <row r="926" customFormat="1" ht="15.75" customHeight="1" x14ac:dyDescent="0.25"/>
    <row r="927" customFormat="1" ht="15.75" customHeight="1" x14ac:dyDescent="0.25"/>
    <row r="928" customFormat="1" ht="15.75" customHeight="1" x14ac:dyDescent="0.25"/>
    <row r="929" customFormat="1" ht="15.75" customHeight="1" x14ac:dyDescent="0.25"/>
    <row r="930" customFormat="1" ht="15.75" customHeight="1" x14ac:dyDescent="0.25"/>
    <row r="931" customFormat="1" ht="15.75" customHeight="1" x14ac:dyDescent="0.25"/>
    <row r="932" customFormat="1" ht="15.75" customHeight="1" x14ac:dyDescent="0.25"/>
    <row r="933" customFormat="1" ht="15.75" customHeight="1" x14ac:dyDescent="0.25"/>
    <row r="934" customFormat="1" ht="15.75" customHeight="1" x14ac:dyDescent="0.25"/>
    <row r="935" customFormat="1" ht="15.75" customHeight="1" x14ac:dyDescent="0.25"/>
    <row r="936" customFormat="1" ht="15.75" customHeight="1" x14ac:dyDescent="0.25"/>
    <row r="937" customFormat="1" ht="15.75" customHeight="1" x14ac:dyDescent="0.25"/>
    <row r="938" customFormat="1" ht="15.75" customHeight="1" x14ac:dyDescent="0.25"/>
    <row r="939" customFormat="1" ht="15.75" customHeight="1" x14ac:dyDescent="0.25"/>
    <row r="940" customFormat="1" ht="15.75" customHeight="1" x14ac:dyDescent="0.25"/>
    <row r="941" customFormat="1" ht="15.75" customHeight="1" x14ac:dyDescent="0.25"/>
    <row r="942" customFormat="1" ht="15.75" customHeight="1" x14ac:dyDescent="0.25"/>
    <row r="943" customFormat="1" ht="15.75" customHeight="1" x14ac:dyDescent="0.25"/>
    <row r="944" customFormat="1" ht="15.75" customHeight="1" x14ac:dyDescent="0.25"/>
    <row r="945" customFormat="1" ht="15.75" customHeight="1" x14ac:dyDescent="0.25"/>
    <row r="946" customFormat="1" ht="15.75" customHeight="1" x14ac:dyDescent="0.25"/>
    <row r="947" customFormat="1" ht="15.75" customHeight="1" x14ac:dyDescent="0.25"/>
    <row r="948" customFormat="1" ht="15.75" customHeight="1" x14ac:dyDescent="0.25"/>
    <row r="949" customFormat="1" ht="15.75" customHeight="1" x14ac:dyDescent="0.25"/>
    <row r="950" customFormat="1" ht="15.75" customHeight="1" x14ac:dyDescent="0.25"/>
    <row r="951" customFormat="1" ht="15.75" customHeight="1" x14ac:dyDescent="0.25"/>
    <row r="952" customFormat="1" ht="15.75" customHeight="1" x14ac:dyDescent="0.25"/>
    <row r="953" customFormat="1" ht="15.75" customHeight="1" x14ac:dyDescent="0.25"/>
    <row r="954" customFormat="1" ht="15.75" customHeight="1" x14ac:dyDescent="0.25"/>
    <row r="955" customFormat="1" ht="15.75" customHeight="1" x14ac:dyDescent="0.25"/>
    <row r="956" customFormat="1" ht="15.75" customHeight="1" x14ac:dyDescent="0.25"/>
    <row r="957" customFormat="1" ht="15.75" customHeight="1" x14ac:dyDescent="0.25"/>
    <row r="958" customFormat="1" ht="15.75" customHeight="1" x14ac:dyDescent="0.25"/>
    <row r="959" customFormat="1" ht="15.75" customHeight="1" x14ac:dyDescent="0.25"/>
    <row r="960" customFormat="1" ht="15.75" customHeight="1" x14ac:dyDescent="0.25"/>
    <row r="961" customFormat="1" ht="15.75" customHeight="1" x14ac:dyDescent="0.25"/>
    <row r="962" customFormat="1" ht="15.75" customHeight="1" x14ac:dyDescent="0.25"/>
    <row r="963" customFormat="1" ht="15.75" customHeight="1" x14ac:dyDescent="0.25"/>
    <row r="964" customFormat="1" ht="15.75" customHeight="1" x14ac:dyDescent="0.25"/>
    <row r="965" customFormat="1" ht="15.75" customHeight="1" x14ac:dyDescent="0.25"/>
    <row r="966" customFormat="1" ht="15.75" customHeight="1" x14ac:dyDescent="0.25"/>
    <row r="967" customFormat="1" ht="15.75" customHeight="1" x14ac:dyDescent="0.25"/>
    <row r="968" customFormat="1" ht="15.75" customHeight="1" x14ac:dyDescent="0.25"/>
    <row r="969" customFormat="1" ht="15.75" customHeight="1" x14ac:dyDescent="0.25"/>
    <row r="970" customFormat="1" ht="15.75" customHeight="1" x14ac:dyDescent="0.25"/>
    <row r="971" customFormat="1" ht="15.75" customHeight="1" x14ac:dyDescent="0.25"/>
    <row r="972" customFormat="1" ht="15.75" customHeight="1" x14ac:dyDescent="0.25"/>
    <row r="973" customFormat="1" ht="15.75" customHeight="1" x14ac:dyDescent="0.25"/>
    <row r="974" customFormat="1" ht="15.75" customHeight="1" x14ac:dyDescent="0.25"/>
    <row r="975" customFormat="1" ht="15.75" customHeight="1" x14ac:dyDescent="0.25"/>
    <row r="976" customFormat="1" ht="15.75" customHeight="1" x14ac:dyDescent="0.25"/>
    <row r="977" customFormat="1" ht="15.75" customHeight="1" x14ac:dyDescent="0.25"/>
    <row r="978" customFormat="1" ht="15.75" customHeight="1" x14ac:dyDescent="0.25"/>
    <row r="979" customFormat="1" ht="15.75" customHeight="1" x14ac:dyDescent="0.25"/>
    <row r="980" customFormat="1" ht="15.75" customHeight="1" x14ac:dyDescent="0.25"/>
    <row r="981" customFormat="1" ht="15.75" customHeight="1" x14ac:dyDescent="0.25"/>
    <row r="982" customFormat="1" ht="15.75" customHeight="1" x14ac:dyDescent="0.25"/>
    <row r="983" customFormat="1" ht="15.75" customHeight="1" x14ac:dyDescent="0.25"/>
    <row r="984" customFormat="1" ht="15.75" customHeight="1" x14ac:dyDescent="0.25"/>
    <row r="985" customFormat="1" ht="15.75" customHeight="1" x14ac:dyDescent="0.25"/>
    <row r="986" customFormat="1" ht="15.75" customHeight="1" x14ac:dyDescent="0.25"/>
    <row r="987" customFormat="1" ht="15.75" customHeight="1" x14ac:dyDescent="0.25"/>
    <row r="988" customFormat="1" ht="15.75" customHeight="1" x14ac:dyDescent="0.25"/>
    <row r="989" customFormat="1" ht="15.75" customHeight="1" x14ac:dyDescent="0.25"/>
    <row r="990" customFormat="1" ht="15.75" customHeight="1" x14ac:dyDescent="0.25"/>
    <row r="991" customFormat="1" ht="15.75" customHeight="1" x14ac:dyDescent="0.25"/>
    <row r="992" customFormat="1" ht="15.75" customHeight="1" x14ac:dyDescent="0.25"/>
    <row r="993" customFormat="1" ht="15.75" customHeight="1" x14ac:dyDescent="0.25"/>
    <row r="994" customFormat="1" ht="15.75" customHeight="1" x14ac:dyDescent="0.25"/>
    <row r="995" customFormat="1" ht="15.75" customHeight="1" x14ac:dyDescent="0.25"/>
    <row r="996" customFormat="1" ht="15.75" customHeight="1" x14ac:dyDescent="0.25"/>
    <row r="997" customFormat="1" ht="15.75" customHeight="1" x14ac:dyDescent="0.25"/>
    <row r="998" customFormat="1" ht="15.75" customHeight="1" x14ac:dyDescent="0.25"/>
    <row r="999" customFormat="1" ht="15.75" customHeight="1" x14ac:dyDescent="0.25"/>
    <row r="1000" customFormat="1" ht="15.75" customHeight="1" x14ac:dyDescent="0.25"/>
  </sheetData>
  <protectedRanges>
    <protectedRange sqref="A4:XFD4 A6:XFD8" name="Plage1"/>
  </protectedRange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A99FE-402D-4758-865A-950134FB2016}">
  <sheetPr codeName="Feuil3">
    <pageSetUpPr fitToPage="1"/>
  </sheetPr>
  <dimension ref="A1:L344"/>
  <sheetViews>
    <sheetView topLeftCell="A164" zoomScale="70" zoomScaleNormal="70" workbookViewId="0">
      <selection sqref="A1:XFD1048576"/>
    </sheetView>
  </sheetViews>
  <sheetFormatPr baseColWidth="10" defaultRowHeight="15" x14ac:dyDescent="0.25"/>
  <cols>
    <col min="1" max="1" width="20.125" bestFit="1" customWidth="1"/>
    <col min="2" max="2" width="15.125" bestFit="1" customWidth="1"/>
    <col min="3" max="5" width="18.125" bestFit="1" customWidth="1"/>
    <col min="6" max="6" width="31.375" bestFit="1" customWidth="1"/>
    <col min="7" max="7" width="95.125" style="138" bestFit="1" customWidth="1"/>
    <col min="8" max="8" width="18.625" style="139" customWidth="1"/>
    <col min="9" max="9" width="20" style="139" customWidth="1"/>
    <col min="10" max="10" width="11.375" style="129"/>
    <col min="11" max="11" width="24" style="130" customWidth="1"/>
    <col min="12" max="12" width="11.375" style="129"/>
  </cols>
  <sheetData>
    <row r="1" spans="1:11" ht="55.35" customHeight="1" thickBot="1" x14ac:dyDescent="0.3">
      <c r="A1" s="100" t="s">
        <v>1482</v>
      </c>
      <c r="B1" s="101"/>
      <c r="C1" s="101"/>
      <c r="D1" s="101"/>
      <c r="E1" s="101"/>
      <c r="F1" s="101"/>
      <c r="G1" s="102"/>
      <c r="H1" s="101"/>
      <c r="I1" s="101"/>
      <c r="J1" s="103"/>
      <c r="K1" s="104"/>
    </row>
    <row r="2" spans="1:11" ht="15.75" thickBot="1" x14ac:dyDescent="0.3"/>
    <row r="3" spans="1:11" ht="38.25" thickBot="1" x14ac:dyDescent="0.3">
      <c r="A3" s="39" t="s">
        <v>1483</v>
      </c>
      <c r="B3" s="40" t="s">
        <v>1484</v>
      </c>
      <c r="C3" s="40" t="s">
        <v>835</v>
      </c>
      <c r="D3" s="40" t="s">
        <v>836</v>
      </c>
      <c r="E3" s="40" t="s">
        <v>1485</v>
      </c>
      <c r="F3" s="39" t="s">
        <v>0</v>
      </c>
      <c r="G3" s="105" t="s">
        <v>1</v>
      </c>
      <c r="H3" s="39" t="s">
        <v>1511</v>
      </c>
      <c r="I3" s="40" t="s">
        <v>1512</v>
      </c>
      <c r="J3" s="40" t="s">
        <v>2</v>
      </c>
      <c r="K3" s="40" t="s">
        <v>1513</v>
      </c>
    </row>
    <row r="4" spans="1:11" ht="19.5" thickBot="1" x14ac:dyDescent="0.3">
      <c r="A4" s="106" t="s">
        <v>9</v>
      </c>
      <c r="B4" s="42" t="s">
        <v>1012</v>
      </c>
      <c r="C4" s="43" t="s">
        <v>1013</v>
      </c>
      <c r="D4" s="44" t="s">
        <v>1014</v>
      </c>
      <c r="E4" s="45" t="s">
        <v>1486</v>
      </c>
      <c r="F4" s="46" t="s">
        <v>10</v>
      </c>
      <c r="G4" s="107" t="s">
        <v>11</v>
      </c>
      <c r="H4" s="47" t="s">
        <v>8</v>
      </c>
      <c r="I4" s="47">
        <v>1512</v>
      </c>
      <c r="J4" s="131">
        <v>27</v>
      </c>
      <c r="K4" s="114" t="s">
        <v>1514</v>
      </c>
    </row>
    <row r="5" spans="1:11" ht="19.5" thickBot="1" x14ac:dyDescent="0.3">
      <c r="A5" s="106" t="s">
        <v>13</v>
      </c>
      <c r="B5" s="42" t="s">
        <v>1060</v>
      </c>
      <c r="C5" s="43" t="s">
        <v>1061</v>
      </c>
      <c r="D5" s="44" t="s">
        <v>1062</v>
      </c>
      <c r="E5" s="45" t="s">
        <v>1486</v>
      </c>
      <c r="F5" s="46" t="s">
        <v>14</v>
      </c>
      <c r="G5" s="107" t="s">
        <v>15</v>
      </c>
      <c r="H5" s="47" t="s">
        <v>8</v>
      </c>
      <c r="I5" s="47">
        <v>1512</v>
      </c>
      <c r="J5" s="131">
        <v>27</v>
      </c>
      <c r="K5" s="114" t="s">
        <v>1514</v>
      </c>
    </row>
    <row r="6" spans="1:11" ht="19.5" thickBot="1" x14ac:dyDescent="0.3">
      <c r="A6" s="106" t="s">
        <v>17</v>
      </c>
      <c r="B6" s="42" t="s">
        <v>1048</v>
      </c>
      <c r="C6" s="43" t="s">
        <v>1049</v>
      </c>
      <c r="D6" s="44" t="s">
        <v>1050</v>
      </c>
      <c r="E6" s="45" t="s">
        <v>1486</v>
      </c>
      <c r="F6" s="46" t="s">
        <v>18</v>
      </c>
      <c r="G6" s="107" t="s">
        <v>19</v>
      </c>
      <c r="H6" s="47" t="s">
        <v>8</v>
      </c>
      <c r="I6" s="47">
        <v>1512</v>
      </c>
      <c r="J6" s="131">
        <v>27</v>
      </c>
      <c r="K6" s="114" t="s">
        <v>1514</v>
      </c>
    </row>
    <row r="7" spans="1:11" ht="19.5" thickBot="1" x14ac:dyDescent="0.3">
      <c r="A7" s="106" t="s">
        <v>21</v>
      </c>
      <c r="B7" s="42" t="s">
        <v>984</v>
      </c>
      <c r="C7" s="43" t="s">
        <v>985</v>
      </c>
      <c r="D7" s="44" t="s">
        <v>986</v>
      </c>
      <c r="E7" s="45" t="s">
        <v>1486</v>
      </c>
      <c r="F7" s="46" t="s">
        <v>22</v>
      </c>
      <c r="G7" s="107" t="s">
        <v>23</v>
      </c>
      <c r="H7" s="47" t="s">
        <v>12</v>
      </c>
      <c r="I7" s="47">
        <v>672</v>
      </c>
      <c r="J7" s="131">
        <v>8</v>
      </c>
      <c r="K7" s="114" t="s">
        <v>1515</v>
      </c>
    </row>
    <row r="8" spans="1:11" ht="19.5" thickBot="1" x14ac:dyDescent="0.3">
      <c r="A8" s="106" t="s">
        <v>25</v>
      </c>
      <c r="B8" s="42" t="s">
        <v>855</v>
      </c>
      <c r="C8" s="43" t="s">
        <v>856</v>
      </c>
      <c r="D8" s="44" t="s">
        <v>857</v>
      </c>
      <c r="E8" s="45" t="s">
        <v>1486</v>
      </c>
      <c r="F8" s="46" t="s">
        <v>26</v>
      </c>
      <c r="G8" s="107" t="s">
        <v>27</v>
      </c>
      <c r="H8" s="47" t="s">
        <v>12</v>
      </c>
      <c r="I8" s="47">
        <v>672</v>
      </c>
      <c r="J8" s="131">
        <v>8</v>
      </c>
      <c r="K8" s="114" t="s">
        <v>1515</v>
      </c>
    </row>
    <row r="9" spans="1:11" ht="19.5" thickBot="1" x14ac:dyDescent="0.3">
      <c r="A9" s="106" t="s">
        <v>29</v>
      </c>
      <c r="B9" s="42" t="s">
        <v>931</v>
      </c>
      <c r="C9" s="43" t="s">
        <v>932</v>
      </c>
      <c r="D9" s="44" t="s">
        <v>933</v>
      </c>
      <c r="E9" s="45" t="s">
        <v>1486</v>
      </c>
      <c r="F9" s="46" t="s">
        <v>494</v>
      </c>
      <c r="G9" s="107" t="s">
        <v>495</v>
      </c>
      <c r="H9" s="47" t="s">
        <v>12</v>
      </c>
      <c r="I9" s="47">
        <v>672</v>
      </c>
      <c r="J9" s="131">
        <v>8</v>
      </c>
      <c r="K9" s="114" t="s">
        <v>1515</v>
      </c>
    </row>
    <row r="10" spans="1:11" ht="19.5" thickBot="1" x14ac:dyDescent="0.3">
      <c r="A10" s="106" t="s">
        <v>31</v>
      </c>
      <c r="B10" s="42" t="s">
        <v>907</v>
      </c>
      <c r="C10" s="43" t="s">
        <v>908</v>
      </c>
      <c r="D10" s="44" t="s">
        <v>909</v>
      </c>
      <c r="E10" s="45" t="s">
        <v>1486</v>
      </c>
      <c r="F10" s="46" t="s">
        <v>32</v>
      </c>
      <c r="G10" s="107" t="s">
        <v>33</v>
      </c>
      <c r="H10" s="47" t="s">
        <v>12</v>
      </c>
      <c r="I10" s="47">
        <v>672</v>
      </c>
      <c r="J10" s="131">
        <v>8</v>
      </c>
      <c r="K10" s="114" t="s">
        <v>1515</v>
      </c>
    </row>
    <row r="11" spans="1:11" ht="19.5" thickBot="1" x14ac:dyDescent="0.3">
      <c r="A11" s="106" t="s">
        <v>40</v>
      </c>
      <c r="B11" s="42" t="s">
        <v>849</v>
      </c>
      <c r="C11" s="43" t="s">
        <v>850</v>
      </c>
      <c r="D11" s="44" t="s">
        <v>851</v>
      </c>
      <c r="E11" s="45" t="s">
        <v>1486</v>
      </c>
      <c r="F11" s="46" t="s">
        <v>41</v>
      </c>
      <c r="G11" s="107" t="s">
        <v>42</v>
      </c>
      <c r="H11" s="47" t="s">
        <v>51</v>
      </c>
      <c r="I11" s="47">
        <v>924</v>
      </c>
      <c r="J11" s="131">
        <v>11</v>
      </c>
      <c r="K11" s="114" t="s">
        <v>1515</v>
      </c>
    </row>
    <row r="12" spans="1:11" ht="19.5" thickBot="1" x14ac:dyDescent="0.3">
      <c r="A12" s="106" t="s">
        <v>44</v>
      </c>
      <c r="B12" s="42" t="s">
        <v>928</v>
      </c>
      <c r="C12" s="43" t="s">
        <v>929</v>
      </c>
      <c r="D12" s="44" t="s">
        <v>930</v>
      </c>
      <c r="E12" s="45" t="s">
        <v>1486</v>
      </c>
      <c r="F12" s="46" t="s">
        <v>45</v>
      </c>
      <c r="G12" s="107" t="s">
        <v>46</v>
      </c>
      <c r="H12" s="47" t="s">
        <v>51</v>
      </c>
      <c r="I12" s="47">
        <v>924</v>
      </c>
      <c r="J12" s="131">
        <v>11</v>
      </c>
      <c r="K12" s="114" t="s">
        <v>1515</v>
      </c>
    </row>
    <row r="13" spans="1:11" ht="19.5" thickBot="1" x14ac:dyDescent="0.3">
      <c r="A13" s="106" t="s">
        <v>48</v>
      </c>
      <c r="B13" s="42" t="s">
        <v>1003</v>
      </c>
      <c r="C13" s="43" t="s">
        <v>1004</v>
      </c>
      <c r="D13" s="44" t="s">
        <v>1005</v>
      </c>
      <c r="E13" s="45" t="s">
        <v>1486</v>
      </c>
      <c r="F13" s="46" t="s">
        <v>49</v>
      </c>
      <c r="G13" s="107" t="s">
        <v>50</v>
      </c>
      <c r="H13" s="47" t="s">
        <v>20</v>
      </c>
      <c r="I13" s="47">
        <v>840</v>
      </c>
      <c r="J13" s="131">
        <v>10</v>
      </c>
      <c r="K13" s="114" t="s">
        <v>1515</v>
      </c>
    </row>
    <row r="14" spans="1:11" ht="19.5" thickBot="1" x14ac:dyDescent="0.3">
      <c r="A14" s="106" t="s">
        <v>52</v>
      </c>
      <c r="B14" s="42" t="s">
        <v>895</v>
      </c>
      <c r="C14" s="43" t="s">
        <v>896</v>
      </c>
      <c r="D14" s="44" t="s">
        <v>897</v>
      </c>
      <c r="E14" s="45" t="s">
        <v>1486</v>
      </c>
      <c r="F14" s="46" t="s">
        <v>53</v>
      </c>
      <c r="G14" s="107" t="s">
        <v>54</v>
      </c>
      <c r="H14" s="47" t="s">
        <v>20</v>
      </c>
      <c r="I14" s="47">
        <v>840</v>
      </c>
      <c r="J14" s="131">
        <v>10</v>
      </c>
      <c r="K14" s="114" t="s">
        <v>1515</v>
      </c>
    </row>
    <row r="15" spans="1:11" ht="19.5" thickBot="1" x14ac:dyDescent="0.3">
      <c r="A15" s="106" t="s">
        <v>56</v>
      </c>
      <c r="B15" s="42" t="s">
        <v>966</v>
      </c>
      <c r="C15" s="43" t="s">
        <v>967</v>
      </c>
      <c r="D15" s="44" t="s">
        <v>968</v>
      </c>
      <c r="E15" s="45" t="s">
        <v>1486</v>
      </c>
      <c r="F15" s="46" t="s">
        <v>57</v>
      </c>
      <c r="G15" s="107" t="s">
        <v>58</v>
      </c>
      <c r="H15" s="47" t="s">
        <v>20</v>
      </c>
      <c r="I15" s="47">
        <v>924</v>
      </c>
      <c r="J15" s="131">
        <v>11</v>
      </c>
      <c r="K15" s="114" t="s">
        <v>1515</v>
      </c>
    </row>
    <row r="16" spans="1:11" ht="19.5" thickBot="1" x14ac:dyDescent="0.3">
      <c r="A16" s="106" t="s">
        <v>60</v>
      </c>
      <c r="B16" s="42" t="s">
        <v>940</v>
      </c>
      <c r="C16" s="43" t="s">
        <v>941</v>
      </c>
      <c r="D16" s="44" t="s">
        <v>942</v>
      </c>
      <c r="E16" s="45" t="s">
        <v>1486</v>
      </c>
      <c r="F16" s="46" t="s">
        <v>61</v>
      </c>
      <c r="G16" s="107" t="s">
        <v>62</v>
      </c>
      <c r="H16" s="47" t="s">
        <v>20</v>
      </c>
      <c r="I16" s="47">
        <v>924</v>
      </c>
      <c r="J16" s="131">
        <v>11</v>
      </c>
      <c r="K16" s="114" t="s">
        <v>1515</v>
      </c>
    </row>
    <row r="17" spans="1:11" ht="19.5" thickBot="1" x14ac:dyDescent="0.3">
      <c r="A17" s="106" t="s">
        <v>64</v>
      </c>
      <c r="B17" s="42" t="s">
        <v>898</v>
      </c>
      <c r="C17" s="43" t="s">
        <v>899</v>
      </c>
      <c r="D17" s="44" t="s">
        <v>900</v>
      </c>
      <c r="E17" s="45" t="s">
        <v>1486</v>
      </c>
      <c r="F17" s="46" t="s">
        <v>65</v>
      </c>
      <c r="G17" s="107" t="s">
        <v>66</v>
      </c>
      <c r="H17" s="47" t="s">
        <v>24</v>
      </c>
      <c r="I17" s="47">
        <v>1512</v>
      </c>
      <c r="J17" s="131">
        <v>36</v>
      </c>
      <c r="K17" s="114" t="s">
        <v>1515</v>
      </c>
    </row>
    <row r="18" spans="1:11" ht="19.5" thickBot="1" x14ac:dyDescent="0.3">
      <c r="A18" s="106" t="s">
        <v>68</v>
      </c>
      <c r="B18" s="42" t="s">
        <v>1054</v>
      </c>
      <c r="C18" s="43" t="s">
        <v>1055</v>
      </c>
      <c r="D18" s="44" t="s">
        <v>1056</v>
      </c>
      <c r="E18" s="45" t="s">
        <v>1486</v>
      </c>
      <c r="F18" s="46" t="s">
        <v>69</v>
      </c>
      <c r="G18" s="107" t="s">
        <v>70</v>
      </c>
      <c r="H18" s="47" t="s">
        <v>8</v>
      </c>
      <c r="I18" s="47">
        <v>1080</v>
      </c>
      <c r="J18" s="131">
        <v>27</v>
      </c>
      <c r="K18" s="114" t="s">
        <v>1515</v>
      </c>
    </row>
    <row r="19" spans="1:11" ht="19.5" thickBot="1" x14ac:dyDescent="0.3">
      <c r="A19" s="106" t="s">
        <v>71</v>
      </c>
      <c r="B19" s="42" t="s">
        <v>922</v>
      </c>
      <c r="C19" s="43" t="s">
        <v>923</v>
      </c>
      <c r="D19" s="44" t="s">
        <v>924</v>
      </c>
      <c r="E19" s="45" t="s">
        <v>1486</v>
      </c>
      <c r="F19" s="46" t="s">
        <v>72</v>
      </c>
      <c r="G19" s="107" t="s">
        <v>73</v>
      </c>
      <c r="H19" s="47" t="s">
        <v>12</v>
      </c>
      <c r="I19" s="47">
        <v>672</v>
      </c>
      <c r="J19" s="131">
        <v>8</v>
      </c>
      <c r="K19" s="114" t="s">
        <v>1515</v>
      </c>
    </row>
    <row r="20" spans="1:11" ht="19.5" thickBot="1" x14ac:dyDescent="0.3">
      <c r="A20" s="41" t="s">
        <v>76</v>
      </c>
      <c r="B20" s="42" t="s">
        <v>1021</v>
      </c>
      <c r="C20" s="43" t="s">
        <v>1022</v>
      </c>
      <c r="D20" s="44" t="s">
        <v>1023</v>
      </c>
      <c r="E20" s="45" t="s">
        <v>1486</v>
      </c>
      <c r="F20" s="46" t="s">
        <v>77</v>
      </c>
      <c r="G20" s="107" t="s">
        <v>78</v>
      </c>
      <c r="H20" s="47" t="s">
        <v>20</v>
      </c>
      <c r="I20" s="47">
        <v>1344</v>
      </c>
      <c r="J20" s="131">
        <v>7</v>
      </c>
      <c r="K20" s="114" t="s">
        <v>1516</v>
      </c>
    </row>
    <row r="21" spans="1:11" ht="19.5" thickBot="1" x14ac:dyDescent="0.3">
      <c r="A21" s="106" t="s">
        <v>80</v>
      </c>
      <c r="B21" s="42" t="s">
        <v>868</v>
      </c>
      <c r="C21" s="43" t="s">
        <v>869</v>
      </c>
      <c r="D21" s="44" t="s">
        <v>870</v>
      </c>
      <c r="E21" s="45" t="s">
        <v>1486</v>
      </c>
      <c r="F21" s="46" t="s">
        <v>81</v>
      </c>
      <c r="G21" s="107" t="s">
        <v>82</v>
      </c>
      <c r="H21" s="47" t="s">
        <v>20</v>
      </c>
      <c r="I21" s="47">
        <v>840</v>
      </c>
      <c r="J21" s="131">
        <v>10</v>
      </c>
      <c r="K21" s="114" t="s">
        <v>1515</v>
      </c>
    </row>
    <row r="22" spans="1:11" ht="19.5" thickBot="1" x14ac:dyDescent="0.3">
      <c r="A22" s="106" t="s">
        <v>83</v>
      </c>
      <c r="B22" s="42" t="s">
        <v>991</v>
      </c>
      <c r="C22" s="43" t="s">
        <v>992</v>
      </c>
      <c r="D22" s="44" t="s">
        <v>993</v>
      </c>
      <c r="E22" s="45" t="s">
        <v>1486</v>
      </c>
      <c r="F22" s="46" t="s">
        <v>84</v>
      </c>
      <c r="G22" s="107" t="s">
        <v>85</v>
      </c>
      <c r="H22" s="47" t="s">
        <v>20</v>
      </c>
      <c r="I22" s="47">
        <v>840</v>
      </c>
      <c r="J22" s="131">
        <v>10</v>
      </c>
      <c r="K22" s="114" t="s">
        <v>1515</v>
      </c>
    </row>
    <row r="23" spans="1:11" ht="19.5" thickBot="1" x14ac:dyDescent="0.3">
      <c r="A23" s="106" t="s">
        <v>87</v>
      </c>
      <c r="B23" s="42" t="s">
        <v>886</v>
      </c>
      <c r="C23" s="43" t="s">
        <v>887</v>
      </c>
      <c r="D23" s="44" t="s">
        <v>888</v>
      </c>
      <c r="E23" s="45" t="s">
        <v>1486</v>
      </c>
      <c r="F23" s="46" t="s">
        <v>88</v>
      </c>
      <c r="G23" s="107" t="s">
        <v>89</v>
      </c>
      <c r="H23" s="47" t="s">
        <v>24</v>
      </c>
      <c r="I23" s="47">
        <v>960</v>
      </c>
      <c r="J23" s="131">
        <v>10</v>
      </c>
      <c r="K23" s="114" t="s">
        <v>1515</v>
      </c>
    </row>
    <row r="24" spans="1:11" ht="19.5" thickBot="1" x14ac:dyDescent="0.3">
      <c r="A24" s="106" t="s">
        <v>91</v>
      </c>
      <c r="B24" s="42" t="s">
        <v>954</v>
      </c>
      <c r="C24" s="43" t="s">
        <v>955</v>
      </c>
      <c r="D24" s="44" t="s">
        <v>956</v>
      </c>
      <c r="E24" s="45" t="s">
        <v>1486</v>
      </c>
      <c r="F24" s="46" t="s">
        <v>92</v>
      </c>
      <c r="G24" s="107" t="s">
        <v>93</v>
      </c>
      <c r="H24" s="47" t="s">
        <v>51</v>
      </c>
      <c r="I24" s="47">
        <v>840</v>
      </c>
      <c r="J24" s="131">
        <v>10</v>
      </c>
      <c r="K24" s="114" t="s">
        <v>1515</v>
      </c>
    </row>
    <row r="25" spans="1:11" ht="19.5" thickBot="1" x14ac:dyDescent="0.3">
      <c r="A25" s="106" t="s">
        <v>94</v>
      </c>
      <c r="B25" s="42" t="s">
        <v>871</v>
      </c>
      <c r="C25" s="43" t="s">
        <v>872</v>
      </c>
      <c r="D25" s="44" t="s">
        <v>873</v>
      </c>
      <c r="E25" s="45" t="s">
        <v>1486</v>
      </c>
      <c r="F25" s="46" t="s">
        <v>496</v>
      </c>
      <c r="G25" s="107" t="s">
        <v>95</v>
      </c>
      <c r="H25" s="47" t="s">
        <v>12</v>
      </c>
      <c r="I25" s="47">
        <v>672</v>
      </c>
      <c r="J25" s="131">
        <v>8</v>
      </c>
      <c r="K25" s="114" t="s">
        <v>1515</v>
      </c>
    </row>
    <row r="26" spans="1:11" ht="19.5" thickBot="1" x14ac:dyDescent="0.3">
      <c r="A26" s="106" t="s">
        <v>96</v>
      </c>
      <c r="B26" s="42" t="s">
        <v>843</v>
      </c>
      <c r="C26" s="43" t="s">
        <v>844</v>
      </c>
      <c r="D26" s="44" t="s">
        <v>845</v>
      </c>
      <c r="E26" s="45" t="s">
        <v>1486</v>
      </c>
      <c r="F26" s="46" t="s">
        <v>97</v>
      </c>
      <c r="G26" s="107" t="s">
        <v>98</v>
      </c>
      <c r="H26" s="47" t="s">
        <v>20</v>
      </c>
      <c r="I26" s="47">
        <v>840</v>
      </c>
      <c r="J26" s="131">
        <v>10</v>
      </c>
      <c r="K26" s="114" t="s">
        <v>1515</v>
      </c>
    </row>
    <row r="27" spans="1:11" ht="19.5" thickBot="1" x14ac:dyDescent="0.3">
      <c r="A27" s="106" t="s">
        <v>99</v>
      </c>
      <c r="B27" s="42" t="s">
        <v>960</v>
      </c>
      <c r="C27" s="43" t="s">
        <v>961</v>
      </c>
      <c r="D27" s="44" t="s">
        <v>962</v>
      </c>
      <c r="E27" s="45" t="s">
        <v>1486</v>
      </c>
      <c r="F27" s="46" t="s">
        <v>100</v>
      </c>
      <c r="G27" s="107" t="s">
        <v>101</v>
      </c>
      <c r="H27" s="47" t="s">
        <v>24</v>
      </c>
      <c r="I27" s="47">
        <v>960</v>
      </c>
      <c r="J27" s="131">
        <v>10</v>
      </c>
      <c r="K27" s="114" t="s">
        <v>1515</v>
      </c>
    </row>
    <row r="28" spans="1:11" ht="19.5" thickBot="1" x14ac:dyDescent="0.3">
      <c r="A28" s="106" t="s">
        <v>103</v>
      </c>
      <c r="B28" s="42" t="s">
        <v>876</v>
      </c>
      <c r="C28" s="43" t="s">
        <v>877</v>
      </c>
      <c r="D28" s="44" t="s">
        <v>878</v>
      </c>
      <c r="E28" s="45" t="s">
        <v>1486</v>
      </c>
      <c r="F28" s="46" t="s">
        <v>525</v>
      </c>
      <c r="G28" s="107" t="s">
        <v>547</v>
      </c>
      <c r="H28" s="47" t="s">
        <v>24</v>
      </c>
      <c r="I28" s="47">
        <v>1512</v>
      </c>
      <c r="J28" s="131">
        <v>12</v>
      </c>
      <c r="K28" s="114" t="s">
        <v>1515</v>
      </c>
    </row>
    <row r="29" spans="1:11" ht="19.5" thickBot="1" x14ac:dyDescent="0.3">
      <c r="A29" s="106" t="s">
        <v>105</v>
      </c>
      <c r="B29" s="42" t="s">
        <v>1009</v>
      </c>
      <c r="C29" s="43" t="s">
        <v>1010</v>
      </c>
      <c r="D29" s="44" t="s">
        <v>1011</v>
      </c>
      <c r="E29" s="45" t="s">
        <v>1486</v>
      </c>
      <c r="F29" s="46" t="s">
        <v>106</v>
      </c>
      <c r="G29" s="107" t="s">
        <v>107</v>
      </c>
      <c r="H29" s="47" t="s">
        <v>8</v>
      </c>
      <c r="I29" s="47">
        <v>1512</v>
      </c>
      <c r="J29" s="131">
        <v>18</v>
      </c>
      <c r="K29" s="114" t="s">
        <v>1514</v>
      </c>
    </row>
    <row r="30" spans="1:11" ht="19.5" thickBot="1" x14ac:dyDescent="0.3">
      <c r="A30" s="106" t="s">
        <v>109</v>
      </c>
      <c r="B30" s="42" t="s">
        <v>889</v>
      </c>
      <c r="C30" s="43" t="s">
        <v>890</v>
      </c>
      <c r="D30" s="44" t="s">
        <v>891</v>
      </c>
      <c r="E30" s="45" t="s">
        <v>1486</v>
      </c>
      <c r="F30" s="46" t="s">
        <v>110</v>
      </c>
      <c r="G30" s="107" t="s">
        <v>111</v>
      </c>
      <c r="H30" s="47" t="s">
        <v>24</v>
      </c>
      <c r="I30" s="47">
        <v>960</v>
      </c>
      <c r="J30" s="131">
        <v>10</v>
      </c>
      <c r="K30" s="114" t="s">
        <v>1515</v>
      </c>
    </row>
    <row r="31" spans="1:11" ht="19.5" thickBot="1" x14ac:dyDescent="0.3">
      <c r="A31" s="106" t="s">
        <v>113</v>
      </c>
      <c r="B31" s="42" t="s">
        <v>1063</v>
      </c>
      <c r="C31" s="43" t="s">
        <v>1064</v>
      </c>
      <c r="D31" s="44" t="s">
        <v>1065</v>
      </c>
      <c r="E31" s="45" t="s">
        <v>1486</v>
      </c>
      <c r="F31" s="46" t="s">
        <v>114</v>
      </c>
      <c r="G31" s="107" t="s">
        <v>115</v>
      </c>
      <c r="H31" s="47" t="s">
        <v>8</v>
      </c>
      <c r="I31" s="47">
        <v>1080</v>
      </c>
      <c r="J31" s="131">
        <v>27</v>
      </c>
      <c r="K31" s="114" t="s">
        <v>1514</v>
      </c>
    </row>
    <row r="32" spans="1:11" ht="19.5" thickBot="1" x14ac:dyDescent="0.3">
      <c r="A32" s="106" t="s">
        <v>600</v>
      </c>
      <c r="B32" s="42" t="s">
        <v>1349</v>
      </c>
      <c r="C32" s="43" t="s">
        <v>1487</v>
      </c>
      <c r="D32" s="44" t="s">
        <v>1350</v>
      </c>
      <c r="E32" s="45" t="s">
        <v>1486</v>
      </c>
      <c r="F32" s="46" t="s">
        <v>601</v>
      </c>
      <c r="G32" s="107" t="s">
        <v>1351</v>
      </c>
      <c r="H32" s="47" t="s">
        <v>602</v>
      </c>
      <c r="I32" s="47">
        <v>720</v>
      </c>
      <c r="J32" s="131">
        <v>30</v>
      </c>
      <c r="K32" s="114" t="s">
        <v>1517</v>
      </c>
    </row>
    <row r="33" spans="1:11" ht="19.5" thickBot="1" x14ac:dyDescent="0.3">
      <c r="A33" s="106" t="s">
        <v>116</v>
      </c>
      <c r="B33" s="42" t="s">
        <v>1051</v>
      </c>
      <c r="C33" s="43" t="s">
        <v>1052</v>
      </c>
      <c r="D33" s="44" t="s">
        <v>1053</v>
      </c>
      <c r="E33" s="45" t="s">
        <v>1486</v>
      </c>
      <c r="F33" s="46" t="s">
        <v>117</v>
      </c>
      <c r="G33" s="107" t="s">
        <v>118</v>
      </c>
      <c r="H33" s="47" t="s">
        <v>20</v>
      </c>
      <c r="I33" s="47">
        <v>1344</v>
      </c>
      <c r="J33" s="131">
        <v>7</v>
      </c>
      <c r="K33" s="114" t="s">
        <v>1516</v>
      </c>
    </row>
    <row r="34" spans="1:11" ht="19.5" thickBot="1" x14ac:dyDescent="0.3">
      <c r="A34" s="106" t="s">
        <v>119</v>
      </c>
      <c r="B34" s="42" t="s">
        <v>1030</v>
      </c>
      <c r="C34" s="43" t="s">
        <v>1031</v>
      </c>
      <c r="D34" s="44" t="s">
        <v>1032</v>
      </c>
      <c r="E34" s="45" t="s">
        <v>1486</v>
      </c>
      <c r="F34" s="46" t="s">
        <v>120</v>
      </c>
      <c r="G34" s="107" t="s">
        <v>121</v>
      </c>
      <c r="H34" s="47" t="s">
        <v>20</v>
      </c>
      <c r="I34" s="47">
        <v>1344</v>
      </c>
      <c r="J34" s="131">
        <v>7</v>
      </c>
      <c r="K34" s="114" t="s">
        <v>1516</v>
      </c>
    </row>
    <row r="35" spans="1:11" ht="19.5" thickBot="1" x14ac:dyDescent="0.3">
      <c r="A35" s="106" t="s">
        <v>122</v>
      </c>
      <c r="B35" s="42" t="s">
        <v>1057</v>
      </c>
      <c r="C35" s="43" t="s">
        <v>1058</v>
      </c>
      <c r="D35" s="44" t="s">
        <v>1059</v>
      </c>
      <c r="E35" s="45" t="s">
        <v>1486</v>
      </c>
      <c r="F35" s="46" t="s">
        <v>123</v>
      </c>
      <c r="G35" s="107" t="s">
        <v>124</v>
      </c>
      <c r="H35" s="47" t="s">
        <v>20</v>
      </c>
      <c r="I35" s="47">
        <v>1344</v>
      </c>
      <c r="J35" s="131">
        <v>7</v>
      </c>
      <c r="K35" s="114" t="s">
        <v>1516</v>
      </c>
    </row>
    <row r="36" spans="1:11" ht="19.5" thickBot="1" x14ac:dyDescent="0.3">
      <c r="A36" s="106" t="s">
        <v>125</v>
      </c>
      <c r="B36" s="42" t="s">
        <v>1027</v>
      </c>
      <c r="C36" s="43" t="s">
        <v>1028</v>
      </c>
      <c r="D36" s="44" t="s">
        <v>1029</v>
      </c>
      <c r="E36" s="45" t="s">
        <v>1486</v>
      </c>
      <c r="F36" s="46" t="s">
        <v>126</v>
      </c>
      <c r="G36" s="107" t="s">
        <v>127</v>
      </c>
      <c r="H36" s="47" t="s">
        <v>20</v>
      </c>
      <c r="I36" s="47">
        <v>1344</v>
      </c>
      <c r="J36" s="131">
        <v>7</v>
      </c>
      <c r="K36" s="114" t="s">
        <v>1516</v>
      </c>
    </row>
    <row r="37" spans="1:11" ht="19.5" thickBot="1" x14ac:dyDescent="0.3">
      <c r="A37" s="106" t="s">
        <v>128</v>
      </c>
      <c r="B37" s="42" t="s">
        <v>1042</v>
      </c>
      <c r="C37" s="43" t="s">
        <v>1043</v>
      </c>
      <c r="D37" s="44" t="s">
        <v>1044</v>
      </c>
      <c r="E37" s="45" t="s">
        <v>1486</v>
      </c>
      <c r="F37" s="46" t="s">
        <v>129</v>
      </c>
      <c r="G37" s="107" t="s">
        <v>130</v>
      </c>
      <c r="H37" s="47" t="s">
        <v>8</v>
      </c>
      <c r="I37" s="47">
        <v>1512</v>
      </c>
      <c r="J37" s="131">
        <v>18</v>
      </c>
      <c r="K37" s="114" t="s">
        <v>1514</v>
      </c>
    </row>
    <row r="38" spans="1:11" ht="19.5" thickBot="1" x14ac:dyDescent="0.3">
      <c r="A38" s="106" t="s">
        <v>131</v>
      </c>
      <c r="B38" s="42" t="s">
        <v>1070</v>
      </c>
      <c r="C38" s="43" t="s">
        <v>1071</v>
      </c>
      <c r="D38" s="44" t="s">
        <v>1072</v>
      </c>
      <c r="E38" s="45" t="s">
        <v>1486</v>
      </c>
      <c r="F38" s="46" t="s">
        <v>132</v>
      </c>
      <c r="G38" s="107" t="s">
        <v>133</v>
      </c>
      <c r="H38" s="47" t="s">
        <v>8</v>
      </c>
      <c r="I38" s="47">
        <v>1512</v>
      </c>
      <c r="J38" s="131">
        <v>18</v>
      </c>
      <c r="K38" s="114" t="s">
        <v>1514</v>
      </c>
    </row>
    <row r="39" spans="1:11" ht="19.5" thickBot="1" x14ac:dyDescent="0.3">
      <c r="A39" s="106" t="s">
        <v>134</v>
      </c>
      <c r="B39" s="42" t="s">
        <v>1066</v>
      </c>
      <c r="C39" s="43" t="s">
        <v>1067</v>
      </c>
      <c r="D39" s="44" t="s">
        <v>1068</v>
      </c>
      <c r="E39" s="45" t="s">
        <v>1486</v>
      </c>
      <c r="F39" s="46" t="s">
        <v>135</v>
      </c>
      <c r="G39" s="107" t="s">
        <v>136</v>
      </c>
      <c r="H39" s="47" t="s">
        <v>20</v>
      </c>
      <c r="I39" s="47">
        <v>1344</v>
      </c>
      <c r="J39" s="131">
        <v>7</v>
      </c>
      <c r="K39" s="114" t="s">
        <v>1516</v>
      </c>
    </row>
    <row r="40" spans="1:11" ht="19.5" thickBot="1" x14ac:dyDescent="0.3">
      <c r="A40" s="106" t="s">
        <v>137</v>
      </c>
      <c r="B40" s="42" t="s">
        <v>1073</v>
      </c>
      <c r="C40" s="43" t="s">
        <v>1074</v>
      </c>
      <c r="D40" s="44" t="s">
        <v>1075</v>
      </c>
      <c r="E40" s="45" t="s">
        <v>1486</v>
      </c>
      <c r="F40" s="46" t="s">
        <v>138</v>
      </c>
      <c r="G40" s="107" t="s">
        <v>139</v>
      </c>
      <c r="H40" s="47" t="s">
        <v>20</v>
      </c>
      <c r="I40" s="47">
        <v>1344</v>
      </c>
      <c r="J40" s="131">
        <v>7</v>
      </c>
      <c r="K40" s="114" t="s">
        <v>1516</v>
      </c>
    </row>
    <row r="41" spans="1:11" ht="19.5" thickBot="1" x14ac:dyDescent="0.3">
      <c r="A41" s="106" t="s">
        <v>140</v>
      </c>
      <c r="B41" s="42" t="s">
        <v>1015</v>
      </c>
      <c r="C41" s="43" t="s">
        <v>1016</v>
      </c>
      <c r="D41" s="44" t="s">
        <v>1017</v>
      </c>
      <c r="E41" s="45" t="s">
        <v>1486</v>
      </c>
      <c r="F41" s="46" t="s">
        <v>141</v>
      </c>
      <c r="G41" s="107" t="s">
        <v>142</v>
      </c>
      <c r="H41" s="47" t="s">
        <v>688</v>
      </c>
      <c r="I41" s="47">
        <v>1144</v>
      </c>
      <c r="J41" s="131">
        <v>8</v>
      </c>
      <c r="K41" s="114" t="s">
        <v>1516</v>
      </c>
    </row>
    <row r="42" spans="1:11" ht="19.5" thickBot="1" x14ac:dyDescent="0.3">
      <c r="A42" s="106" t="s">
        <v>143</v>
      </c>
      <c r="B42" s="42" t="s">
        <v>946</v>
      </c>
      <c r="C42" s="43" t="s">
        <v>947</v>
      </c>
      <c r="D42" s="44" t="s">
        <v>948</v>
      </c>
      <c r="E42" s="45" t="s">
        <v>1486</v>
      </c>
      <c r="F42" s="46" t="s">
        <v>144</v>
      </c>
      <c r="G42" s="107" t="s">
        <v>145</v>
      </c>
      <c r="H42" s="47" t="s">
        <v>24</v>
      </c>
      <c r="I42" s="47">
        <v>960</v>
      </c>
      <c r="J42" s="131">
        <v>10</v>
      </c>
      <c r="K42" s="114" t="s">
        <v>1515</v>
      </c>
    </row>
    <row r="43" spans="1:11" ht="19.5" thickBot="1" x14ac:dyDescent="0.3">
      <c r="A43" s="106" t="s">
        <v>146</v>
      </c>
      <c r="B43" s="42" t="s">
        <v>934</v>
      </c>
      <c r="C43" s="43" t="s">
        <v>935</v>
      </c>
      <c r="D43" s="44" t="s">
        <v>936</v>
      </c>
      <c r="E43" s="45" t="s">
        <v>1486</v>
      </c>
      <c r="F43" s="46" t="s">
        <v>497</v>
      </c>
      <c r="G43" s="107" t="s">
        <v>147</v>
      </c>
      <c r="H43" s="47" t="s">
        <v>12</v>
      </c>
      <c r="I43" s="47">
        <v>672</v>
      </c>
      <c r="J43" s="131">
        <v>8</v>
      </c>
      <c r="K43" s="114" t="s">
        <v>1515</v>
      </c>
    </row>
    <row r="44" spans="1:11" ht="19.5" thickBot="1" x14ac:dyDescent="0.3">
      <c r="A44" s="106" t="s">
        <v>544</v>
      </c>
      <c r="B44" s="42" t="s">
        <v>1370</v>
      </c>
      <c r="C44" s="43" t="s">
        <v>1371</v>
      </c>
      <c r="D44" s="44" t="s">
        <v>1372</v>
      </c>
      <c r="E44" s="45" t="s">
        <v>1486</v>
      </c>
      <c r="F44" s="46" t="s">
        <v>540</v>
      </c>
      <c r="G44" s="107" t="s">
        <v>541</v>
      </c>
      <c r="H44" s="47" t="s">
        <v>30</v>
      </c>
      <c r="I44" s="47">
        <v>588</v>
      </c>
      <c r="J44" s="131">
        <v>7</v>
      </c>
      <c r="K44" s="114" t="s">
        <v>1517</v>
      </c>
    </row>
    <row r="45" spans="1:11" ht="19.5" thickBot="1" x14ac:dyDescent="0.3">
      <c r="A45" s="106" t="s">
        <v>148</v>
      </c>
      <c r="B45" s="42" t="s">
        <v>913</v>
      </c>
      <c r="C45" s="43" t="s">
        <v>914</v>
      </c>
      <c r="D45" s="44" t="s">
        <v>915</v>
      </c>
      <c r="E45" s="45" t="s">
        <v>1486</v>
      </c>
      <c r="F45" s="46" t="s">
        <v>498</v>
      </c>
      <c r="G45" s="107" t="s">
        <v>149</v>
      </c>
      <c r="H45" s="47" t="s">
        <v>12</v>
      </c>
      <c r="I45" s="47">
        <v>672</v>
      </c>
      <c r="J45" s="131">
        <v>8</v>
      </c>
      <c r="K45" s="114" t="s">
        <v>1515</v>
      </c>
    </row>
    <row r="46" spans="1:11" ht="19.5" thickBot="1" x14ac:dyDescent="0.3">
      <c r="A46" s="106" t="s">
        <v>150</v>
      </c>
      <c r="B46" s="42" t="s">
        <v>916</v>
      </c>
      <c r="C46" s="43" t="s">
        <v>917</v>
      </c>
      <c r="D46" s="44" t="s">
        <v>918</v>
      </c>
      <c r="E46" s="45" t="s">
        <v>1486</v>
      </c>
      <c r="F46" s="46" t="s">
        <v>151</v>
      </c>
      <c r="G46" s="107" t="s">
        <v>152</v>
      </c>
      <c r="H46" s="47" t="s">
        <v>24</v>
      </c>
      <c r="I46" s="47">
        <v>960</v>
      </c>
      <c r="J46" s="131">
        <v>10</v>
      </c>
      <c r="K46" s="114" t="s">
        <v>1515</v>
      </c>
    </row>
    <row r="47" spans="1:11" ht="19.5" thickBot="1" x14ac:dyDescent="0.3">
      <c r="A47" s="106" t="s">
        <v>153</v>
      </c>
      <c r="B47" s="42" t="s">
        <v>981</v>
      </c>
      <c r="C47" s="43" t="s">
        <v>982</v>
      </c>
      <c r="D47" s="44" t="s">
        <v>983</v>
      </c>
      <c r="E47" s="45" t="s">
        <v>1486</v>
      </c>
      <c r="F47" s="46" t="s">
        <v>154</v>
      </c>
      <c r="G47" s="107" t="s">
        <v>155</v>
      </c>
      <c r="H47" s="47" t="s">
        <v>12</v>
      </c>
      <c r="I47" s="47">
        <v>672</v>
      </c>
      <c r="J47" s="131">
        <v>8</v>
      </c>
      <c r="K47" s="114" t="s">
        <v>1515</v>
      </c>
    </row>
    <row r="48" spans="1:11" ht="19.5" thickBot="1" x14ac:dyDescent="0.3">
      <c r="A48" s="106" t="s">
        <v>156</v>
      </c>
      <c r="B48" s="42" t="s">
        <v>1000</v>
      </c>
      <c r="C48" s="43" t="s">
        <v>1001</v>
      </c>
      <c r="D48" s="44" t="s">
        <v>1002</v>
      </c>
      <c r="E48" s="45" t="s">
        <v>1486</v>
      </c>
      <c r="F48" s="46" t="s">
        <v>499</v>
      </c>
      <c r="G48" s="107" t="s">
        <v>157</v>
      </c>
      <c r="H48" s="47" t="s">
        <v>12</v>
      </c>
      <c r="I48" s="47">
        <v>672</v>
      </c>
      <c r="J48" s="131">
        <v>8</v>
      </c>
      <c r="K48" s="114" t="s">
        <v>1515</v>
      </c>
    </row>
    <row r="49" spans="1:11" ht="19.5" thickBot="1" x14ac:dyDescent="0.3">
      <c r="A49" s="106" t="s">
        <v>158</v>
      </c>
      <c r="B49" s="42" t="s">
        <v>957</v>
      </c>
      <c r="C49" s="43" t="s">
        <v>958</v>
      </c>
      <c r="D49" s="44" t="s">
        <v>959</v>
      </c>
      <c r="E49" s="45" t="s">
        <v>1486</v>
      </c>
      <c r="F49" s="46" t="s">
        <v>159</v>
      </c>
      <c r="G49" s="107" t="s">
        <v>160</v>
      </c>
      <c r="H49" s="47" t="s">
        <v>20</v>
      </c>
      <c r="I49" s="47">
        <v>924</v>
      </c>
      <c r="J49" s="131">
        <v>11</v>
      </c>
      <c r="K49" s="114" t="s">
        <v>1515</v>
      </c>
    </row>
    <row r="50" spans="1:11" ht="19.5" thickBot="1" x14ac:dyDescent="0.3">
      <c r="A50" s="106" t="s">
        <v>161</v>
      </c>
      <c r="B50" s="42" t="s">
        <v>972</v>
      </c>
      <c r="C50" s="43" t="s">
        <v>973</v>
      </c>
      <c r="D50" s="44" t="s">
        <v>974</v>
      </c>
      <c r="E50" s="45" t="s">
        <v>1486</v>
      </c>
      <c r="F50" s="46" t="s">
        <v>162</v>
      </c>
      <c r="G50" s="107" t="s">
        <v>163</v>
      </c>
      <c r="H50" s="47" t="s">
        <v>12</v>
      </c>
      <c r="I50" s="47">
        <v>672</v>
      </c>
      <c r="J50" s="131">
        <v>8</v>
      </c>
      <c r="K50" s="114" t="s">
        <v>1515</v>
      </c>
    </row>
    <row r="51" spans="1:11" ht="19.5" thickBot="1" x14ac:dyDescent="0.3">
      <c r="A51" s="106" t="s">
        <v>164</v>
      </c>
      <c r="B51" s="42" t="s">
        <v>858</v>
      </c>
      <c r="C51" s="43" t="s">
        <v>859</v>
      </c>
      <c r="D51" s="44" t="s">
        <v>860</v>
      </c>
      <c r="E51" s="45" t="s">
        <v>1486</v>
      </c>
      <c r="F51" s="46" t="s">
        <v>165</v>
      </c>
      <c r="G51" s="107" t="s">
        <v>166</v>
      </c>
      <c r="H51" s="47" t="s">
        <v>28</v>
      </c>
      <c r="I51" s="47">
        <v>1056</v>
      </c>
      <c r="J51" s="131">
        <v>11</v>
      </c>
      <c r="K51" s="114" t="s">
        <v>1515</v>
      </c>
    </row>
    <row r="52" spans="1:11" ht="19.5" thickBot="1" x14ac:dyDescent="0.3">
      <c r="A52" s="106" t="s">
        <v>167</v>
      </c>
      <c r="B52" s="42" t="s">
        <v>1036</v>
      </c>
      <c r="C52" s="43" t="s">
        <v>1037</v>
      </c>
      <c r="D52" s="44" t="s">
        <v>1038</v>
      </c>
      <c r="E52" s="45" t="s">
        <v>1486</v>
      </c>
      <c r="F52" s="46" t="s">
        <v>168</v>
      </c>
      <c r="G52" s="107" t="s">
        <v>169</v>
      </c>
      <c r="H52" s="47" t="s">
        <v>8</v>
      </c>
      <c r="I52" s="47">
        <v>1512</v>
      </c>
      <c r="J52" s="131">
        <v>18</v>
      </c>
      <c r="K52" s="114" t="s">
        <v>1514</v>
      </c>
    </row>
    <row r="53" spans="1:11" ht="19.5" thickBot="1" x14ac:dyDescent="0.3">
      <c r="A53" s="106" t="s">
        <v>170</v>
      </c>
      <c r="B53" s="42" t="s">
        <v>925</v>
      </c>
      <c r="C53" s="43" t="s">
        <v>926</v>
      </c>
      <c r="D53" s="44" t="s">
        <v>927</v>
      </c>
      <c r="E53" s="45" t="s">
        <v>1486</v>
      </c>
      <c r="F53" s="46" t="s">
        <v>171</v>
      </c>
      <c r="G53" s="107" t="s">
        <v>172</v>
      </c>
      <c r="H53" s="47" t="s">
        <v>12</v>
      </c>
      <c r="I53" s="47">
        <v>672</v>
      </c>
      <c r="J53" s="131">
        <v>8</v>
      </c>
      <c r="K53" s="114" t="s">
        <v>1515</v>
      </c>
    </row>
    <row r="54" spans="1:11" ht="19.5" thickBot="1" x14ac:dyDescent="0.3">
      <c r="A54" s="106" t="s">
        <v>173</v>
      </c>
      <c r="B54" s="42" t="s">
        <v>951</v>
      </c>
      <c r="C54" s="43" t="s">
        <v>952</v>
      </c>
      <c r="D54" s="44" t="s">
        <v>953</v>
      </c>
      <c r="E54" s="45" t="s">
        <v>1486</v>
      </c>
      <c r="F54" s="46" t="s">
        <v>174</v>
      </c>
      <c r="G54" s="107" t="s">
        <v>175</v>
      </c>
      <c r="H54" s="47" t="s">
        <v>24</v>
      </c>
      <c r="I54" s="47">
        <v>960</v>
      </c>
      <c r="J54" s="131">
        <v>10</v>
      </c>
      <c r="K54" s="114" t="s">
        <v>1515</v>
      </c>
    </row>
    <row r="55" spans="1:11" ht="19.5" thickBot="1" x14ac:dyDescent="0.3">
      <c r="A55" s="106" t="s">
        <v>176</v>
      </c>
      <c r="B55" s="48" t="s">
        <v>1486</v>
      </c>
      <c r="C55" s="43" t="s">
        <v>979</v>
      </c>
      <c r="D55" s="44" t="s">
        <v>980</v>
      </c>
      <c r="E55" s="45" t="s">
        <v>1486</v>
      </c>
      <c r="F55" s="46" t="s">
        <v>177</v>
      </c>
      <c r="G55" s="107" t="s">
        <v>178</v>
      </c>
      <c r="H55" s="47" t="s">
        <v>28</v>
      </c>
      <c r="I55" s="47">
        <v>1056</v>
      </c>
      <c r="J55" s="131">
        <v>11</v>
      </c>
      <c r="K55" s="114" t="s">
        <v>1515</v>
      </c>
    </row>
    <row r="56" spans="1:11" ht="19.5" thickBot="1" x14ac:dyDescent="0.3">
      <c r="A56" s="106" t="s">
        <v>179</v>
      </c>
      <c r="B56" s="42" t="s">
        <v>874</v>
      </c>
      <c r="C56" s="43" t="s">
        <v>1629</v>
      </c>
      <c r="D56" s="44" t="s">
        <v>875</v>
      </c>
      <c r="E56" s="45" t="s">
        <v>1486</v>
      </c>
      <c r="F56" s="46" t="s">
        <v>500</v>
      </c>
      <c r="G56" s="107" t="s">
        <v>180</v>
      </c>
      <c r="H56" s="47" t="s">
        <v>12</v>
      </c>
      <c r="I56" s="47">
        <v>672</v>
      </c>
      <c r="J56" s="131">
        <v>8</v>
      </c>
      <c r="K56" s="114" t="s">
        <v>1515</v>
      </c>
    </row>
    <row r="57" spans="1:11" ht="19.5" thickBot="1" x14ac:dyDescent="0.3">
      <c r="A57" s="106" t="s">
        <v>181</v>
      </c>
      <c r="B57" s="42" t="s">
        <v>997</v>
      </c>
      <c r="C57" s="43" t="s">
        <v>998</v>
      </c>
      <c r="D57" s="44" t="s">
        <v>999</v>
      </c>
      <c r="E57" s="45" t="s">
        <v>1486</v>
      </c>
      <c r="F57" s="46" t="s">
        <v>182</v>
      </c>
      <c r="G57" s="107" t="s">
        <v>183</v>
      </c>
      <c r="H57" s="47" t="s">
        <v>24</v>
      </c>
      <c r="I57" s="47">
        <v>1152</v>
      </c>
      <c r="J57" s="131">
        <v>12</v>
      </c>
      <c r="K57" s="114" t="s">
        <v>1515</v>
      </c>
    </row>
    <row r="58" spans="1:11" ht="19.5" thickBot="1" x14ac:dyDescent="0.3">
      <c r="A58" s="106" t="s">
        <v>184</v>
      </c>
      <c r="B58" s="42" t="s">
        <v>1024</v>
      </c>
      <c r="C58" s="43" t="s">
        <v>1025</v>
      </c>
      <c r="D58" s="44" t="s">
        <v>1026</v>
      </c>
      <c r="E58" s="45" t="s">
        <v>1486</v>
      </c>
      <c r="F58" s="46" t="s">
        <v>185</v>
      </c>
      <c r="G58" s="107" t="s">
        <v>186</v>
      </c>
      <c r="H58" s="47" t="s">
        <v>8</v>
      </c>
      <c r="I58" s="47">
        <v>1080</v>
      </c>
      <c r="J58" s="131">
        <v>27</v>
      </c>
      <c r="K58" s="114" t="s">
        <v>1514</v>
      </c>
    </row>
    <row r="59" spans="1:11" ht="19.5" thickBot="1" x14ac:dyDescent="0.3">
      <c r="A59" s="106" t="s">
        <v>187</v>
      </c>
      <c r="B59" s="42" t="s">
        <v>1006</v>
      </c>
      <c r="C59" s="43" t="s">
        <v>1007</v>
      </c>
      <c r="D59" s="44" t="s">
        <v>1008</v>
      </c>
      <c r="E59" s="45" t="s">
        <v>1486</v>
      </c>
      <c r="F59" s="46" t="s">
        <v>188</v>
      </c>
      <c r="G59" s="107" t="s">
        <v>189</v>
      </c>
      <c r="H59" s="47" t="s">
        <v>8</v>
      </c>
      <c r="I59" s="47">
        <v>1080</v>
      </c>
      <c r="J59" s="131">
        <v>27</v>
      </c>
      <c r="K59" s="114" t="s">
        <v>1514</v>
      </c>
    </row>
    <row r="60" spans="1:11" ht="19.5" thickBot="1" x14ac:dyDescent="0.3">
      <c r="A60" s="106" t="s">
        <v>190</v>
      </c>
      <c r="B60" s="48" t="s">
        <v>1486</v>
      </c>
      <c r="C60" s="43" t="s">
        <v>949</v>
      </c>
      <c r="D60" s="44" t="s">
        <v>950</v>
      </c>
      <c r="E60" s="45" t="s">
        <v>1486</v>
      </c>
      <c r="F60" s="46" t="s">
        <v>191</v>
      </c>
      <c r="G60" s="107" t="s">
        <v>192</v>
      </c>
      <c r="H60" s="47" t="s">
        <v>28</v>
      </c>
      <c r="I60" s="47">
        <v>1056</v>
      </c>
      <c r="J60" s="131">
        <v>11</v>
      </c>
      <c r="K60" s="114" t="s">
        <v>1515</v>
      </c>
    </row>
    <row r="61" spans="1:11" ht="19.5" thickBot="1" x14ac:dyDescent="0.3">
      <c r="A61" s="106" t="s">
        <v>193</v>
      </c>
      <c r="B61" s="42" t="s">
        <v>1488</v>
      </c>
      <c r="C61" s="43" t="s">
        <v>1406</v>
      </c>
      <c r="D61" s="44" t="s">
        <v>1407</v>
      </c>
      <c r="E61" s="45" t="s">
        <v>1486</v>
      </c>
      <c r="F61" s="46" t="s">
        <v>194</v>
      </c>
      <c r="G61" s="107" t="s">
        <v>195</v>
      </c>
      <c r="H61" s="47" t="s">
        <v>30</v>
      </c>
      <c r="I61" s="47">
        <v>588</v>
      </c>
      <c r="J61" s="131">
        <v>7</v>
      </c>
      <c r="K61" s="114" t="s">
        <v>1517</v>
      </c>
    </row>
    <row r="62" spans="1:11" ht="19.5" thickBot="1" x14ac:dyDescent="0.3">
      <c r="A62" s="106" t="s">
        <v>196</v>
      </c>
      <c r="B62" s="42" t="s">
        <v>901</v>
      </c>
      <c r="C62" s="43" t="s">
        <v>902</v>
      </c>
      <c r="D62" s="44" t="s">
        <v>903</v>
      </c>
      <c r="E62" s="45" t="s">
        <v>1486</v>
      </c>
      <c r="F62" s="46" t="s">
        <v>197</v>
      </c>
      <c r="G62" s="107" t="s">
        <v>198</v>
      </c>
      <c r="H62" s="47" t="s">
        <v>20</v>
      </c>
      <c r="I62" s="47">
        <v>840</v>
      </c>
      <c r="J62" s="131">
        <v>10</v>
      </c>
      <c r="K62" s="114" t="s">
        <v>1515</v>
      </c>
    </row>
    <row r="63" spans="1:11" ht="19.5" thickBot="1" x14ac:dyDescent="0.3">
      <c r="A63" s="106" t="s">
        <v>199</v>
      </c>
      <c r="B63" s="42" t="s">
        <v>1383</v>
      </c>
      <c r="C63" s="43" t="s">
        <v>1384</v>
      </c>
      <c r="D63" s="44" t="s">
        <v>1385</v>
      </c>
      <c r="E63" s="45" t="s">
        <v>1486</v>
      </c>
      <c r="F63" s="46" t="s">
        <v>501</v>
      </c>
      <c r="G63" s="107" t="s">
        <v>200</v>
      </c>
      <c r="H63" s="47" t="s">
        <v>12</v>
      </c>
      <c r="I63" s="47">
        <v>8</v>
      </c>
      <c r="J63" s="131">
        <v>12</v>
      </c>
      <c r="K63" s="114" t="s">
        <v>1515</v>
      </c>
    </row>
    <row r="64" spans="1:11" ht="19.5" thickBot="1" x14ac:dyDescent="0.3">
      <c r="A64" s="106" t="s">
        <v>201</v>
      </c>
      <c r="B64" s="42" t="s">
        <v>837</v>
      </c>
      <c r="C64" s="43" t="s">
        <v>838</v>
      </c>
      <c r="D64" s="44" t="s">
        <v>839</v>
      </c>
      <c r="E64" s="45" t="s">
        <v>1486</v>
      </c>
      <c r="F64" s="46" t="s">
        <v>202</v>
      </c>
      <c r="G64" s="107" t="s">
        <v>203</v>
      </c>
      <c r="H64" s="47" t="s">
        <v>20</v>
      </c>
      <c r="I64" s="47">
        <v>924</v>
      </c>
      <c r="J64" s="131">
        <v>11</v>
      </c>
      <c r="K64" s="114" t="s">
        <v>1515</v>
      </c>
    </row>
    <row r="65" spans="1:11" ht="19.5" thickBot="1" x14ac:dyDescent="0.3">
      <c r="A65" s="106" t="s">
        <v>204</v>
      </c>
      <c r="B65" s="42" t="s">
        <v>975</v>
      </c>
      <c r="C65" s="43" t="s">
        <v>976</v>
      </c>
      <c r="D65" s="44" t="s">
        <v>977</v>
      </c>
      <c r="E65" s="45" t="s">
        <v>1486</v>
      </c>
      <c r="F65" s="46" t="s">
        <v>502</v>
      </c>
      <c r="G65" s="107" t="s">
        <v>978</v>
      </c>
      <c r="H65" s="47" t="s">
        <v>20</v>
      </c>
      <c r="I65" s="47">
        <v>0</v>
      </c>
      <c r="J65" s="131">
        <v>0</v>
      </c>
      <c r="K65" s="114" t="s">
        <v>1515</v>
      </c>
    </row>
    <row r="66" spans="1:11" ht="19.5" thickBot="1" x14ac:dyDescent="0.3">
      <c r="A66" s="41" t="s">
        <v>205</v>
      </c>
      <c r="B66" s="42" t="s">
        <v>987</v>
      </c>
      <c r="C66" s="43" t="s">
        <v>988</v>
      </c>
      <c r="D66" s="44" t="s">
        <v>989</v>
      </c>
      <c r="E66" s="45" t="s">
        <v>1486</v>
      </c>
      <c r="F66" s="46" t="s">
        <v>503</v>
      </c>
      <c r="G66" s="107" t="s">
        <v>990</v>
      </c>
      <c r="H66" s="47" t="s">
        <v>12</v>
      </c>
      <c r="I66" s="47">
        <v>672</v>
      </c>
      <c r="J66" s="131">
        <v>8</v>
      </c>
      <c r="K66" s="114" t="s">
        <v>1515</v>
      </c>
    </row>
    <row r="67" spans="1:11" ht="19.5" thickBot="1" x14ac:dyDescent="0.3">
      <c r="A67" s="41" t="s">
        <v>206</v>
      </c>
      <c r="B67" s="42" t="s">
        <v>937</v>
      </c>
      <c r="C67" s="43" t="s">
        <v>938</v>
      </c>
      <c r="D67" s="44" t="s">
        <v>939</v>
      </c>
      <c r="E67" s="45" t="s">
        <v>1486</v>
      </c>
      <c r="F67" s="46" t="s">
        <v>207</v>
      </c>
      <c r="G67" s="107" t="s">
        <v>208</v>
      </c>
      <c r="H67" s="47" t="s">
        <v>12</v>
      </c>
      <c r="I67" s="47">
        <v>672</v>
      </c>
      <c r="J67" s="131">
        <v>8</v>
      </c>
      <c r="K67" s="114" t="s">
        <v>1515</v>
      </c>
    </row>
    <row r="68" spans="1:11" ht="19.5" thickBot="1" x14ac:dyDescent="0.3">
      <c r="A68" s="41" t="s">
        <v>209</v>
      </c>
      <c r="B68" s="42" t="s">
        <v>943</v>
      </c>
      <c r="C68" s="43" t="s">
        <v>944</v>
      </c>
      <c r="D68" s="44" t="s">
        <v>945</v>
      </c>
      <c r="E68" s="45" t="s">
        <v>1486</v>
      </c>
      <c r="F68" s="46" t="s">
        <v>210</v>
      </c>
      <c r="G68" s="107" t="s">
        <v>211</v>
      </c>
      <c r="H68" s="47" t="s">
        <v>12</v>
      </c>
      <c r="I68" s="47">
        <v>672</v>
      </c>
      <c r="J68" s="131">
        <v>8</v>
      </c>
      <c r="K68" s="114" t="s">
        <v>1515</v>
      </c>
    </row>
    <row r="69" spans="1:11" ht="19.5" thickBot="1" x14ac:dyDescent="0.3">
      <c r="A69" s="41" t="s">
        <v>212</v>
      </c>
      <c r="B69" s="42" t="s">
        <v>1386</v>
      </c>
      <c r="C69" s="43" t="s">
        <v>1387</v>
      </c>
      <c r="D69" s="44" t="s">
        <v>1388</v>
      </c>
      <c r="E69" s="45" t="s">
        <v>1486</v>
      </c>
      <c r="F69" s="46" t="s">
        <v>213</v>
      </c>
      <c r="G69" s="107" t="s">
        <v>214</v>
      </c>
      <c r="H69" s="47" t="s">
        <v>20</v>
      </c>
      <c r="I69" s="47">
        <v>1344</v>
      </c>
      <c r="J69" s="131">
        <v>7</v>
      </c>
      <c r="K69" s="114" t="s">
        <v>1516</v>
      </c>
    </row>
    <row r="70" spans="1:11" ht="19.5" thickBot="1" x14ac:dyDescent="0.3">
      <c r="A70" s="41" t="s">
        <v>215</v>
      </c>
      <c r="B70" s="42" t="s">
        <v>1018</v>
      </c>
      <c r="C70" s="43" t="s">
        <v>1019</v>
      </c>
      <c r="D70" s="44" t="s">
        <v>1020</v>
      </c>
      <c r="E70" s="45" t="s">
        <v>1486</v>
      </c>
      <c r="F70" s="46" t="s">
        <v>216</v>
      </c>
      <c r="G70" s="107" t="s">
        <v>217</v>
      </c>
      <c r="H70" s="47" t="s">
        <v>688</v>
      </c>
      <c r="I70" s="47">
        <v>1144</v>
      </c>
      <c r="J70" s="131">
        <v>8</v>
      </c>
      <c r="K70" s="114" t="s">
        <v>1515</v>
      </c>
    </row>
    <row r="71" spans="1:11" ht="19.5" thickBot="1" x14ac:dyDescent="0.3">
      <c r="A71" s="41" t="s">
        <v>218</v>
      </c>
      <c r="B71" s="42" t="s">
        <v>852</v>
      </c>
      <c r="C71" s="43" t="s">
        <v>853</v>
      </c>
      <c r="D71" s="44" t="s">
        <v>854</v>
      </c>
      <c r="E71" s="45" t="s">
        <v>1486</v>
      </c>
      <c r="F71" s="46" t="s">
        <v>219</v>
      </c>
      <c r="G71" s="107" t="s">
        <v>220</v>
      </c>
      <c r="H71" s="47" t="s">
        <v>20</v>
      </c>
      <c r="I71" s="47">
        <v>924</v>
      </c>
      <c r="J71" s="131">
        <v>11</v>
      </c>
      <c r="K71" s="114" t="s">
        <v>1515</v>
      </c>
    </row>
    <row r="72" spans="1:11" ht="19.5" thickBot="1" x14ac:dyDescent="0.3">
      <c r="A72" s="41" t="s">
        <v>221</v>
      </c>
      <c r="B72" s="42" t="s">
        <v>904</v>
      </c>
      <c r="C72" s="43" t="s">
        <v>905</v>
      </c>
      <c r="D72" s="44" t="s">
        <v>906</v>
      </c>
      <c r="E72" s="45" t="s">
        <v>1486</v>
      </c>
      <c r="F72" s="46" t="s">
        <v>222</v>
      </c>
      <c r="G72" s="107" t="s">
        <v>223</v>
      </c>
      <c r="H72" s="47" t="s">
        <v>20</v>
      </c>
      <c r="I72" s="47">
        <v>840</v>
      </c>
      <c r="J72" s="131">
        <v>10</v>
      </c>
      <c r="K72" s="114" t="s">
        <v>1515</v>
      </c>
    </row>
    <row r="73" spans="1:11" ht="19.5" thickBot="1" x14ac:dyDescent="0.3">
      <c r="A73" s="41" t="s">
        <v>224</v>
      </c>
      <c r="B73" s="42" t="s">
        <v>1389</v>
      </c>
      <c r="C73" s="43" t="s">
        <v>1390</v>
      </c>
      <c r="D73" s="44" t="s">
        <v>1391</v>
      </c>
      <c r="E73" s="45" t="s">
        <v>1486</v>
      </c>
      <c r="F73" s="46" t="s">
        <v>504</v>
      </c>
      <c r="G73" s="107" t="s">
        <v>1392</v>
      </c>
      <c r="H73" s="47" t="s">
        <v>12</v>
      </c>
      <c r="I73" s="47">
        <v>672</v>
      </c>
      <c r="J73" s="131">
        <v>8</v>
      </c>
      <c r="K73" s="114" t="s">
        <v>1515</v>
      </c>
    </row>
    <row r="74" spans="1:11" ht="19.5" thickBot="1" x14ac:dyDescent="0.3">
      <c r="A74" s="41" t="s">
        <v>225</v>
      </c>
      <c r="B74" s="42" t="s">
        <v>910</v>
      </c>
      <c r="C74" s="43" t="s">
        <v>911</v>
      </c>
      <c r="D74" s="44" t="s">
        <v>912</v>
      </c>
      <c r="E74" s="45" t="s">
        <v>1486</v>
      </c>
      <c r="F74" s="46" t="s">
        <v>226</v>
      </c>
      <c r="G74" s="107" t="s">
        <v>227</v>
      </c>
      <c r="H74" s="47" t="s">
        <v>20</v>
      </c>
      <c r="I74" s="47">
        <v>840</v>
      </c>
      <c r="J74" s="131">
        <v>10</v>
      </c>
      <c r="K74" s="114" t="s">
        <v>1515</v>
      </c>
    </row>
    <row r="75" spans="1:11" ht="19.5" thickBot="1" x14ac:dyDescent="0.3">
      <c r="A75" s="41" t="s">
        <v>228</v>
      </c>
      <c r="B75" s="42" t="s">
        <v>892</v>
      </c>
      <c r="C75" s="43" t="s">
        <v>893</v>
      </c>
      <c r="D75" s="44" t="s">
        <v>894</v>
      </c>
      <c r="E75" s="45" t="s">
        <v>1486</v>
      </c>
      <c r="F75" s="46" t="s">
        <v>229</v>
      </c>
      <c r="G75" s="107" t="s">
        <v>230</v>
      </c>
      <c r="H75" s="47" t="s">
        <v>12</v>
      </c>
      <c r="I75" s="47">
        <v>672</v>
      </c>
      <c r="J75" s="131">
        <v>8</v>
      </c>
      <c r="K75" s="114" t="s">
        <v>1515</v>
      </c>
    </row>
    <row r="76" spans="1:11" ht="19.5" thickBot="1" x14ac:dyDescent="0.3">
      <c r="A76" s="41" t="s">
        <v>231</v>
      </c>
      <c r="B76" s="42" t="s">
        <v>846</v>
      </c>
      <c r="C76" s="43" t="s">
        <v>847</v>
      </c>
      <c r="D76" s="44" t="s">
        <v>848</v>
      </c>
      <c r="E76" s="45" t="s">
        <v>1486</v>
      </c>
      <c r="F76" s="46" t="s">
        <v>232</v>
      </c>
      <c r="G76" s="107" t="s">
        <v>233</v>
      </c>
      <c r="H76" s="47" t="s">
        <v>20</v>
      </c>
      <c r="I76" s="47">
        <v>840</v>
      </c>
      <c r="J76" s="131">
        <v>10</v>
      </c>
      <c r="K76" s="114" t="s">
        <v>1515</v>
      </c>
    </row>
    <row r="77" spans="1:11" ht="19.5" thickBot="1" x14ac:dyDescent="0.3">
      <c r="A77" s="41" t="s">
        <v>234</v>
      </c>
      <c r="B77" s="42" t="s">
        <v>883</v>
      </c>
      <c r="C77" s="43" t="s">
        <v>884</v>
      </c>
      <c r="D77" s="44" t="s">
        <v>885</v>
      </c>
      <c r="E77" s="45" t="s">
        <v>1486</v>
      </c>
      <c r="F77" s="46" t="s">
        <v>235</v>
      </c>
      <c r="G77" s="107" t="s">
        <v>236</v>
      </c>
      <c r="H77" s="47" t="s">
        <v>12</v>
      </c>
      <c r="I77" s="47">
        <v>672</v>
      </c>
      <c r="J77" s="131">
        <v>8</v>
      </c>
      <c r="K77" s="114" t="s">
        <v>1515</v>
      </c>
    </row>
    <row r="78" spans="1:11" ht="38.25" thickBot="1" x14ac:dyDescent="0.3">
      <c r="A78" s="41" t="s">
        <v>237</v>
      </c>
      <c r="B78" s="42" t="s">
        <v>861</v>
      </c>
      <c r="C78" s="43" t="s">
        <v>862</v>
      </c>
      <c r="D78" s="44" t="s">
        <v>863</v>
      </c>
      <c r="E78" s="45" t="s">
        <v>1486</v>
      </c>
      <c r="F78" s="46" t="s">
        <v>238</v>
      </c>
      <c r="G78" s="108" t="s">
        <v>864</v>
      </c>
      <c r="H78" s="47" t="s">
        <v>20</v>
      </c>
      <c r="I78" s="47">
        <v>840</v>
      </c>
      <c r="J78" s="131">
        <v>10</v>
      </c>
      <c r="K78" s="114" t="s">
        <v>1515</v>
      </c>
    </row>
    <row r="79" spans="1:11" ht="19.5" thickBot="1" x14ac:dyDescent="0.3">
      <c r="A79" s="41" t="s">
        <v>239</v>
      </c>
      <c r="B79" s="42" t="s">
        <v>969</v>
      </c>
      <c r="C79" s="43" t="s">
        <v>970</v>
      </c>
      <c r="D79" s="44" t="s">
        <v>971</v>
      </c>
      <c r="E79" s="45" t="s">
        <v>1486</v>
      </c>
      <c r="F79" s="46" t="s">
        <v>240</v>
      </c>
      <c r="G79" s="107" t="s">
        <v>241</v>
      </c>
      <c r="H79" s="47" t="s">
        <v>20</v>
      </c>
      <c r="I79" s="47">
        <v>840</v>
      </c>
      <c r="J79" s="131">
        <v>10</v>
      </c>
      <c r="K79" s="114" t="s">
        <v>1515</v>
      </c>
    </row>
    <row r="80" spans="1:11" ht="19.5" thickBot="1" x14ac:dyDescent="0.3">
      <c r="A80" s="41" t="s">
        <v>242</v>
      </c>
      <c r="B80" s="42" t="s">
        <v>840</v>
      </c>
      <c r="C80" s="43" t="s">
        <v>841</v>
      </c>
      <c r="D80" s="44" t="s">
        <v>842</v>
      </c>
      <c r="E80" s="45" t="s">
        <v>1486</v>
      </c>
      <c r="F80" s="46" t="s">
        <v>243</v>
      </c>
      <c r="G80" s="107" t="s">
        <v>244</v>
      </c>
      <c r="H80" s="47" t="s">
        <v>20</v>
      </c>
      <c r="I80" s="47">
        <v>840</v>
      </c>
      <c r="J80" s="131">
        <v>10</v>
      </c>
      <c r="K80" s="114" t="s">
        <v>1515</v>
      </c>
    </row>
    <row r="81" spans="1:11" ht="19.5" thickBot="1" x14ac:dyDescent="0.3">
      <c r="A81" s="41" t="s">
        <v>245</v>
      </c>
      <c r="B81" s="42" t="s">
        <v>919</v>
      </c>
      <c r="C81" s="43" t="s">
        <v>920</v>
      </c>
      <c r="D81" s="44" t="s">
        <v>921</v>
      </c>
      <c r="E81" s="45" t="s">
        <v>1486</v>
      </c>
      <c r="F81" s="46" t="s">
        <v>246</v>
      </c>
      <c r="G81" s="107" t="s">
        <v>247</v>
      </c>
      <c r="H81" s="47" t="s">
        <v>20</v>
      </c>
      <c r="I81" s="47">
        <v>840</v>
      </c>
      <c r="J81" s="131">
        <v>10</v>
      </c>
      <c r="K81" s="114" t="s">
        <v>1515</v>
      </c>
    </row>
    <row r="82" spans="1:11" ht="19.5" thickBot="1" x14ac:dyDescent="0.3">
      <c r="A82" s="41" t="s">
        <v>248</v>
      </c>
      <c r="B82" s="42" t="s">
        <v>1033</v>
      </c>
      <c r="C82" s="43" t="s">
        <v>1034</v>
      </c>
      <c r="D82" s="44" t="s">
        <v>1035</v>
      </c>
      <c r="E82" s="45" t="s">
        <v>1486</v>
      </c>
      <c r="F82" s="46" t="s">
        <v>249</v>
      </c>
      <c r="G82" s="107" t="s">
        <v>250</v>
      </c>
      <c r="H82" s="47" t="s">
        <v>688</v>
      </c>
      <c r="I82" s="47">
        <v>1144</v>
      </c>
      <c r="J82" s="131">
        <v>8</v>
      </c>
      <c r="K82" s="114" t="s">
        <v>1515</v>
      </c>
    </row>
    <row r="83" spans="1:11" ht="19.5" thickBot="1" x14ac:dyDescent="0.3">
      <c r="A83" s="41" t="s">
        <v>545</v>
      </c>
      <c r="B83" s="42" t="s">
        <v>1214</v>
      </c>
      <c r="C83" s="43" t="s">
        <v>1215</v>
      </c>
      <c r="D83" s="44" t="s">
        <v>1216</v>
      </c>
      <c r="E83" s="45" t="s">
        <v>1486</v>
      </c>
      <c r="F83" s="46" t="s">
        <v>542</v>
      </c>
      <c r="G83" s="107" t="s">
        <v>543</v>
      </c>
      <c r="H83" s="47" t="s">
        <v>30</v>
      </c>
      <c r="I83" s="47">
        <v>588</v>
      </c>
      <c r="J83" s="131">
        <v>7</v>
      </c>
      <c r="K83" s="114" t="s">
        <v>1517</v>
      </c>
    </row>
    <row r="84" spans="1:11" ht="19.5" thickBot="1" x14ac:dyDescent="0.3">
      <c r="A84" s="41" t="s">
        <v>251</v>
      </c>
      <c r="B84" s="42" t="s">
        <v>1039</v>
      </c>
      <c r="C84" s="43" t="s">
        <v>1040</v>
      </c>
      <c r="D84" s="44" t="s">
        <v>1041</v>
      </c>
      <c r="E84" s="45" t="s">
        <v>1486</v>
      </c>
      <c r="F84" s="46" t="s">
        <v>252</v>
      </c>
      <c r="G84" s="107" t="s">
        <v>253</v>
      </c>
      <c r="H84" s="47" t="s">
        <v>8</v>
      </c>
      <c r="I84" s="47">
        <v>1512</v>
      </c>
      <c r="J84" s="131">
        <v>18</v>
      </c>
      <c r="K84" s="114" t="s">
        <v>1514</v>
      </c>
    </row>
    <row r="85" spans="1:11" ht="19.5" thickBot="1" x14ac:dyDescent="0.3">
      <c r="A85" s="41" t="s">
        <v>254</v>
      </c>
      <c r="B85" s="42" t="s">
        <v>994</v>
      </c>
      <c r="C85" s="43" t="s">
        <v>995</v>
      </c>
      <c r="D85" s="44" t="s">
        <v>996</v>
      </c>
      <c r="E85" s="45" t="s">
        <v>1486</v>
      </c>
      <c r="F85" s="46" t="s">
        <v>255</v>
      </c>
      <c r="G85" s="107" t="s">
        <v>256</v>
      </c>
      <c r="H85" s="47" t="s">
        <v>20</v>
      </c>
      <c r="I85" s="47">
        <v>924</v>
      </c>
      <c r="J85" s="131">
        <v>11</v>
      </c>
      <c r="K85" s="114" t="s">
        <v>1515</v>
      </c>
    </row>
    <row r="86" spans="1:11" ht="19.5" thickBot="1" x14ac:dyDescent="0.3">
      <c r="A86" s="41" t="s">
        <v>257</v>
      </c>
      <c r="B86" s="42" t="s">
        <v>963</v>
      </c>
      <c r="C86" s="43" t="s">
        <v>964</v>
      </c>
      <c r="D86" s="44" t="s">
        <v>965</v>
      </c>
      <c r="E86" s="45" t="s">
        <v>1486</v>
      </c>
      <c r="F86" s="46" t="s">
        <v>505</v>
      </c>
      <c r="G86" s="107" t="s">
        <v>506</v>
      </c>
      <c r="H86" s="47" t="s">
        <v>12</v>
      </c>
      <c r="I86" s="47">
        <v>672</v>
      </c>
      <c r="J86" s="131">
        <v>8</v>
      </c>
      <c r="K86" s="114" t="s">
        <v>1515</v>
      </c>
    </row>
    <row r="87" spans="1:11" ht="19.5" thickBot="1" x14ac:dyDescent="0.3">
      <c r="A87" s="41" t="s">
        <v>258</v>
      </c>
      <c r="B87" s="42" t="s">
        <v>865</v>
      </c>
      <c r="C87" s="43" t="s">
        <v>866</v>
      </c>
      <c r="D87" s="44" t="s">
        <v>867</v>
      </c>
      <c r="E87" s="45" t="s">
        <v>1486</v>
      </c>
      <c r="F87" s="46" t="s">
        <v>259</v>
      </c>
      <c r="G87" s="107" t="s">
        <v>260</v>
      </c>
      <c r="H87" s="47" t="s">
        <v>20</v>
      </c>
      <c r="I87" s="47">
        <v>924</v>
      </c>
      <c r="J87" s="131">
        <v>11</v>
      </c>
      <c r="K87" s="114" t="s">
        <v>1515</v>
      </c>
    </row>
    <row r="88" spans="1:11" ht="38.25" thickBot="1" x14ac:dyDescent="0.3">
      <c r="A88" s="41" t="s">
        <v>261</v>
      </c>
      <c r="B88" s="42" t="s">
        <v>879</v>
      </c>
      <c r="C88" s="43" t="s">
        <v>880</v>
      </c>
      <c r="D88" s="44" t="s">
        <v>881</v>
      </c>
      <c r="E88" s="45" t="s">
        <v>1486</v>
      </c>
      <c r="F88" s="46" t="s">
        <v>262</v>
      </c>
      <c r="G88" s="108" t="s">
        <v>882</v>
      </c>
      <c r="H88" s="47" t="s">
        <v>20</v>
      </c>
      <c r="I88" s="47">
        <v>840</v>
      </c>
      <c r="J88" s="131">
        <v>10</v>
      </c>
      <c r="K88" s="114" t="s">
        <v>1515</v>
      </c>
    </row>
    <row r="89" spans="1:11" ht="19.5" thickBot="1" x14ac:dyDescent="0.3">
      <c r="A89" s="41" t="s">
        <v>263</v>
      </c>
      <c r="B89" s="42" t="s">
        <v>1045</v>
      </c>
      <c r="C89" s="43" t="s">
        <v>1046</v>
      </c>
      <c r="D89" s="44" t="s">
        <v>1047</v>
      </c>
      <c r="E89" s="45" t="s">
        <v>1486</v>
      </c>
      <c r="F89" s="46" t="s">
        <v>264</v>
      </c>
      <c r="G89" s="107" t="s">
        <v>265</v>
      </c>
      <c r="H89" s="47" t="s">
        <v>8</v>
      </c>
      <c r="I89" s="47">
        <v>1080</v>
      </c>
      <c r="J89" s="131">
        <v>27</v>
      </c>
      <c r="K89" s="114" t="s">
        <v>1514</v>
      </c>
    </row>
    <row r="90" spans="1:11" ht="19.5" thickBot="1" x14ac:dyDescent="0.3">
      <c r="A90" s="41" t="s">
        <v>266</v>
      </c>
      <c r="B90" s="42" t="s">
        <v>1368</v>
      </c>
      <c r="C90" s="43" t="s">
        <v>1630</v>
      </c>
      <c r="D90" s="44" t="s">
        <v>1369</v>
      </c>
      <c r="E90" s="45" t="s">
        <v>1486</v>
      </c>
      <c r="F90" s="46" t="s">
        <v>267</v>
      </c>
      <c r="G90" s="107" t="s">
        <v>268</v>
      </c>
      <c r="H90" s="47" t="s">
        <v>34</v>
      </c>
      <c r="I90" s="47">
        <v>576</v>
      </c>
      <c r="J90" s="131">
        <v>7</v>
      </c>
      <c r="K90" s="114" t="s">
        <v>1517</v>
      </c>
    </row>
    <row r="91" spans="1:11" ht="19.5" thickBot="1" x14ac:dyDescent="0.3">
      <c r="A91" s="41" t="s">
        <v>269</v>
      </c>
      <c r="B91" s="42" t="s">
        <v>1091</v>
      </c>
      <c r="C91" s="43" t="s">
        <v>1092</v>
      </c>
      <c r="D91" s="44" t="s">
        <v>1093</v>
      </c>
      <c r="E91" s="45" t="s">
        <v>1486</v>
      </c>
      <c r="F91" s="46" t="s">
        <v>270</v>
      </c>
      <c r="G91" s="107" t="s">
        <v>271</v>
      </c>
      <c r="H91" s="47" t="s">
        <v>30</v>
      </c>
      <c r="I91" s="47">
        <v>588</v>
      </c>
      <c r="J91" s="131">
        <v>7</v>
      </c>
      <c r="K91" s="114" t="s">
        <v>1517</v>
      </c>
    </row>
    <row r="92" spans="1:11" ht="19.5" thickBot="1" x14ac:dyDescent="0.3">
      <c r="A92" s="49" t="s">
        <v>1561</v>
      </c>
      <c r="B92" s="136" t="s">
        <v>858</v>
      </c>
      <c r="C92" s="43" t="s">
        <v>1562</v>
      </c>
      <c r="D92" s="137" t="s">
        <v>1563</v>
      </c>
      <c r="E92" s="45" t="s">
        <v>1486</v>
      </c>
      <c r="F92" s="46" t="s">
        <v>1564</v>
      </c>
      <c r="G92" s="107" t="s">
        <v>1565</v>
      </c>
      <c r="H92" s="47" t="s">
        <v>12</v>
      </c>
      <c r="I92" s="47">
        <v>1080</v>
      </c>
      <c r="J92" s="131">
        <v>27</v>
      </c>
      <c r="K92" s="114" t="s">
        <v>1514</v>
      </c>
    </row>
    <row r="93" spans="1:11" ht="19.5" thickBot="1" x14ac:dyDescent="0.3">
      <c r="A93" s="49"/>
      <c r="B93" s="49"/>
      <c r="C93" s="49"/>
      <c r="D93" s="49"/>
      <c r="E93" s="49"/>
      <c r="F93" s="72"/>
      <c r="G93" s="74"/>
      <c r="H93" s="74"/>
      <c r="I93" s="74"/>
    </row>
    <row r="94" spans="1:11" ht="50.1" customHeight="1" thickBot="1" x14ac:dyDescent="0.3">
      <c r="A94" s="109" t="s">
        <v>1519</v>
      </c>
      <c r="B94" s="109"/>
      <c r="C94" s="109"/>
      <c r="D94" s="109"/>
      <c r="E94" s="109"/>
      <c r="F94" s="109"/>
      <c r="G94" s="110"/>
      <c r="H94" s="111"/>
      <c r="I94" s="111"/>
      <c r="J94" s="103"/>
      <c r="K94" s="104"/>
    </row>
    <row r="95" spans="1:11" ht="18.600000000000001" customHeight="1" thickBot="1" x14ac:dyDescent="0.3">
      <c r="A95" s="51"/>
      <c r="B95" s="51"/>
      <c r="C95" s="51"/>
      <c r="D95" s="51"/>
      <c r="E95" s="51"/>
      <c r="F95" s="51"/>
      <c r="G95" s="52"/>
      <c r="H95" s="74"/>
      <c r="I95" s="74"/>
    </row>
    <row r="96" spans="1:11" ht="38.25" thickBot="1" x14ac:dyDescent="0.3">
      <c r="A96" s="53" t="s">
        <v>833</v>
      </c>
      <c r="B96" s="54" t="s">
        <v>834</v>
      </c>
      <c r="C96" s="54" t="s">
        <v>835</v>
      </c>
      <c r="D96" s="54" t="s">
        <v>836</v>
      </c>
      <c r="E96" s="40" t="s">
        <v>1485</v>
      </c>
      <c r="F96" s="39" t="s">
        <v>0</v>
      </c>
      <c r="G96" s="112" t="s">
        <v>1</v>
      </c>
      <c r="H96" s="39" t="s">
        <v>1511</v>
      </c>
      <c r="I96" s="40" t="s">
        <v>1512</v>
      </c>
      <c r="J96" s="40" t="s">
        <v>2</v>
      </c>
      <c r="K96" s="40" t="s">
        <v>1513</v>
      </c>
    </row>
    <row r="97" spans="1:11" ht="19.5" thickBot="1" x14ac:dyDescent="0.3">
      <c r="A97" s="55" t="s">
        <v>272</v>
      </c>
      <c r="B97" s="56" t="s">
        <v>1359</v>
      </c>
      <c r="C97" s="57" t="s">
        <v>1360</v>
      </c>
      <c r="D97" s="58" t="s">
        <v>1361</v>
      </c>
      <c r="E97" s="59" t="s">
        <v>1486</v>
      </c>
      <c r="F97" s="60" t="s">
        <v>1362</v>
      </c>
      <c r="G97" s="113" t="s">
        <v>1363</v>
      </c>
      <c r="H97" s="47"/>
      <c r="I97" s="47"/>
      <c r="J97" s="131"/>
      <c r="K97" s="114" t="s">
        <v>1518</v>
      </c>
    </row>
    <row r="98" spans="1:11" ht="19.5" thickBot="1" x14ac:dyDescent="0.3">
      <c r="A98" s="41" t="s">
        <v>273</v>
      </c>
      <c r="B98" s="42" t="s">
        <v>1115</v>
      </c>
      <c r="C98" s="62" t="s">
        <v>1116</v>
      </c>
      <c r="D98" s="44" t="s">
        <v>1117</v>
      </c>
      <c r="E98" s="59" t="s">
        <v>1486</v>
      </c>
      <c r="F98" s="63" t="s">
        <v>274</v>
      </c>
      <c r="G98" s="107" t="s">
        <v>275</v>
      </c>
      <c r="H98" s="47" t="s">
        <v>16</v>
      </c>
      <c r="I98" s="47">
        <v>4200</v>
      </c>
      <c r="J98" s="131">
        <v>50</v>
      </c>
      <c r="K98" s="114" t="s">
        <v>1519</v>
      </c>
    </row>
    <row r="99" spans="1:11" ht="19.5" thickBot="1" x14ac:dyDescent="0.3">
      <c r="A99" s="41" t="s">
        <v>276</v>
      </c>
      <c r="B99" s="42" t="s">
        <v>1346</v>
      </c>
      <c r="C99" s="62" t="s">
        <v>1347</v>
      </c>
      <c r="D99" s="44" t="s">
        <v>1348</v>
      </c>
      <c r="E99" s="59" t="s">
        <v>1486</v>
      </c>
      <c r="F99" s="63" t="s">
        <v>277</v>
      </c>
      <c r="G99" s="107" t="s">
        <v>278</v>
      </c>
      <c r="H99" s="47" t="s">
        <v>37</v>
      </c>
      <c r="I99" s="47">
        <v>6480</v>
      </c>
      <c r="J99" s="131">
        <v>72</v>
      </c>
      <c r="K99" s="114" t="s">
        <v>1519</v>
      </c>
    </row>
    <row r="100" spans="1:11" ht="19.5" thickBot="1" x14ac:dyDescent="0.3">
      <c r="A100" s="41" t="s">
        <v>279</v>
      </c>
      <c r="B100" s="42" t="s">
        <v>1486</v>
      </c>
      <c r="C100" s="43" t="s">
        <v>1404</v>
      </c>
      <c r="D100" s="44" t="s">
        <v>1405</v>
      </c>
      <c r="E100" s="59" t="s">
        <v>1486</v>
      </c>
      <c r="F100" s="63" t="s">
        <v>280</v>
      </c>
      <c r="G100" s="107" t="s">
        <v>281</v>
      </c>
      <c r="H100" s="47" t="s">
        <v>79</v>
      </c>
      <c r="I100" s="47">
        <v>8</v>
      </c>
      <c r="J100" s="131">
        <v>8</v>
      </c>
      <c r="K100" s="114" t="s">
        <v>1519</v>
      </c>
    </row>
    <row r="101" spans="1:11" ht="19.5" thickBot="1" x14ac:dyDescent="0.3">
      <c r="A101" s="41" t="s">
        <v>282</v>
      </c>
      <c r="B101" s="42" t="s">
        <v>1198</v>
      </c>
      <c r="C101" s="62" t="s">
        <v>1199</v>
      </c>
      <c r="D101" s="44" t="s">
        <v>1200</v>
      </c>
      <c r="E101" s="59" t="s">
        <v>1486</v>
      </c>
      <c r="F101" s="63" t="s">
        <v>283</v>
      </c>
      <c r="G101" s="107" t="s">
        <v>284</v>
      </c>
      <c r="H101" s="47" t="s">
        <v>37</v>
      </c>
      <c r="I101" s="47">
        <v>6480</v>
      </c>
      <c r="J101" s="131">
        <v>72</v>
      </c>
      <c r="K101" s="114" t="s">
        <v>1519</v>
      </c>
    </row>
    <row r="102" spans="1:11" ht="19.5" thickBot="1" x14ac:dyDescent="0.3">
      <c r="A102" s="41" t="s">
        <v>285</v>
      </c>
      <c r="B102" s="42" t="s">
        <v>1140</v>
      </c>
      <c r="C102" s="62" t="s">
        <v>1141</v>
      </c>
      <c r="D102" s="44" t="s">
        <v>1142</v>
      </c>
      <c r="E102" s="59" t="s">
        <v>1486</v>
      </c>
      <c r="F102" s="63" t="s">
        <v>286</v>
      </c>
      <c r="G102" s="107" t="s">
        <v>1143</v>
      </c>
      <c r="H102" s="47"/>
      <c r="I102" s="47">
        <v>8640</v>
      </c>
      <c r="J102" s="131">
        <v>72</v>
      </c>
      <c r="K102" s="114" t="s">
        <v>1519</v>
      </c>
    </row>
    <row r="103" spans="1:11" ht="19.5" thickBot="1" x14ac:dyDescent="0.3">
      <c r="A103" s="41" t="s">
        <v>287</v>
      </c>
      <c r="B103" s="42" t="s">
        <v>1486</v>
      </c>
      <c r="C103" s="62" t="s">
        <v>1408</v>
      </c>
      <c r="D103" s="44" t="s">
        <v>1409</v>
      </c>
      <c r="E103" s="59" t="s">
        <v>1486</v>
      </c>
      <c r="F103" s="63" t="s">
        <v>288</v>
      </c>
      <c r="G103" s="107" t="s">
        <v>1410</v>
      </c>
      <c r="H103" s="47" t="s">
        <v>74</v>
      </c>
      <c r="I103" s="47">
        <v>72</v>
      </c>
      <c r="J103" s="131">
        <v>72</v>
      </c>
      <c r="K103" s="114" t="s">
        <v>1519</v>
      </c>
    </row>
    <row r="104" spans="1:11" ht="19.5" thickBot="1" x14ac:dyDescent="0.3">
      <c r="A104" s="41" t="s">
        <v>289</v>
      </c>
      <c r="B104" s="42" t="s">
        <v>1486</v>
      </c>
      <c r="C104" s="62" t="s">
        <v>1411</v>
      </c>
      <c r="D104" s="44" t="s">
        <v>1412</v>
      </c>
      <c r="E104" s="59" t="s">
        <v>1486</v>
      </c>
      <c r="F104" s="63" t="s">
        <v>290</v>
      </c>
      <c r="G104" s="107" t="s">
        <v>291</v>
      </c>
      <c r="H104" s="47" t="s">
        <v>79</v>
      </c>
      <c r="I104" s="47">
        <v>8</v>
      </c>
      <c r="J104" s="131">
        <v>8</v>
      </c>
      <c r="K104" s="114" t="s">
        <v>1519</v>
      </c>
    </row>
    <row r="105" spans="1:11" ht="19.5" thickBot="1" x14ac:dyDescent="0.3">
      <c r="A105" s="41" t="s">
        <v>292</v>
      </c>
      <c r="B105" s="42" t="s">
        <v>1283</v>
      </c>
      <c r="C105" s="62" t="s">
        <v>1284</v>
      </c>
      <c r="D105" s="44" t="s">
        <v>1285</v>
      </c>
      <c r="E105" s="59" t="s">
        <v>1486</v>
      </c>
      <c r="F105" s="63" t="s">
        <v>293</v>
      </c>
      <c r="G105" s="107" t="s">
        <v>294</v>
      </c>
      <c r="H105" s="47" t="s">
        <v>55</v>
      </c>
      <c r="I105" s="47">
        <v>6336</v>
      </c>
      <c r="J105" s="131">
        <v>99</v>
      </c>
      <c r="K105" s="114" t="s">
        <v>1519</v>
      </c>
    </row>
    <row r="106" spans="1:11" ht="19.5" thickBot="1" x14ac:dyDescent="0.3">
      <c r="A106" s="41" t="s">
        <v>295</v>
      </c>
      <c r="B106" s="42" t="s">
        <v>1134</v>
      </c>
      <c r="C106" s="62" t="s">
        <v>1135</v>
      </c>
      <c r="D106" s="44" t="s">
        <v>1136</v>
      </c>
      <c r="E106" s="59" t="s">
        <v>1486</v>
      </c>
      <c r="F106" s="63" t="s">
        <v>296</v>
      </c>
      <c r="G106" s="107" t="s">
        <v>297</v>
      </c>
      <c r="H106" s="47" t="s">
        <v>55</v>
      </c>
      <c r="I106" s="47">
        <v>7040</v>
      </c>
      <c r="J106" s="131">
        <v>110</v>
      </c>
      <c r="K106" s="114" t="s">
        <v>1519</v>
      </c>
    </row>
    <row r="107" spans="1:11" ht="19.5" thickBot="1" x14ac:dyDescent="0.3">
      <c r="A107" s="41" t="s">
        <v>298</v>
      </c>
      <c r="B107" s="42" t="s">
        <v>1486</v>
      </c>
      <c r="C107" s="62" t="s">
        <v>1399</v>
      </c>
      <c r="D107" s="44" t="s">
        <v>1400</v>
      </c>
      <c r="E107" s="59" t="s">
        <v>1486</v>
      </c>
      <c r="F107" s="63" t="s">
        <v>299</v>
      </c>
      <c r="G107" s="107" t="s">
        <v>1401</v>
      </c>
      <c r="H107" s="47" t="s">
        <v>74</v>
      </c>
      <c r="I107" s="47">
        <v>72</v>
      </c>
      <c r="J107" s="131">
        <v>72</v>
      </c>
      <c r="K107" s="114" t="s">
        <v>1519</v>
      </c>
    </row>
    <row r="108" spans="1:11" ht="19.5" thickBot="1" x14ac:dyDescent="0.3">
      <c r="A108" s="41" t="s">
        <v>300</v>
      </c>
      <c r="B108" s="42" t="s">
        <v>1486</v>
      </c>
      <c r="C108" s="62" t="s">
        <v>1418</v>
      </c>
      <c r="D108" s="44" t="s">
        <v>1419</v>
      </c>
      <c r="E108" s="59" t="s">
        <v>1486</v>
      </c>
      <c r="F108" s="63" t="s">
        <v>301</v>
      </c>
      <c r="G108" s="107" t="s">
        <v>1663</v>
      </c>
      <c r="H108" s="47" t="s">
        <v>79</v>
      </c>
      <c r="I108" s="47">
        <v>8</v>
      </c>
      <c r="J108" s="131">
        <v>8</v>
      </c>
      <c r="K108" s="114" t="s">
        <v>1519</v>
      </c>
    </row>
    <row r="109" spans="1:11" ht="19.5" thickBot="1" x14ac:dyDescent="0.3">
      <c r="A109" s="41" t="s">
        <v>302</v>
      </c>
      <c r="B109" s="42" t="s">
        <v>1088</v>
      </c>
      <c r="C109" s="62" t="s">
        <v>1089</v>
      </c>
      <c r="D109" s="44" t="s">
        <v>1090</v>
      </c>
      <c r="E109" s="59" t="s">
        <v>1486</v>
      </c>
      <c r="F109" s="63" t="s">
        <v>303</v>
      </c>
      <c r="G109" s="107" t="s">
        <v>304</v>
      </c>
      <c r="H109" s="47" t="s">
        <v>55</v>
      </c>
      <c r="I109" s="47">
        <v>6336</v>
      </c>
      <c r="J109" s="131">
        <v>99</v>
      </c>
      <c r="K109" s="114" t="s">
        <v>1519</v>
      </c>
    </row>
    <row r="110" spans="1:11" ht="19.5" thickBot="1" x14ac:dyDescent="0.3">
      <c r="A110" s="41" t="s">
        <v>305</v>
      </c>
      <c r="B110" s="42" t="s">
        <v>1257</v>
      </c>
      <c r="C110" s="62" t="s">
        <v>1258</v>
      </c>
      <c r="D110" s="44" t="s">
        <v>1259</v>
      </c>
      <c r="E110" s="59" t="s">
        <v>1486</v>
      </c>
      <c r="F110" s="63" t="s">
        <v>306</v>
      </c>
      <c r="G110" s="107" t="s">
        <v>307</v>
      </c>
      <c r="H110" s="47"/>
      <c r="I110" s="47">
        <v>7040</v>
      </c>
      <c r="J110" s="131">
        <v>110</v>
      </c>
      <c r="K110" s="114" t="s">
        <v>1519</v>
      </c>
    </row>
    <row r="111" spans="1:11" ht="19.5" thickBot="1" x14ac:dyDescent="0.3">
      <c r="A111" s="41" t="s">
        <v>308</v>
      </c>
      <c r="B111" s="42" t="s">
        <v>1486</v>
      </c>
      <c r="C111" s="62" t="s">
        <v>1396</v>
      </c>
      <c r="D111" s="44" t="s">
        <v>1397</v>
      </c>
      <c r="E111" s="59" t="s">
        <v>1486</v>
      </c>
      <c r="F111" s="63" t="s">
        <v>309</v>
      </c>
      <c r="G111" s="107" t="s">
        <v>1398</v>
      </c>
      <c r="H111" s="47" t="s">
        <v>74</v>
      </c>
      <c r="I111" s="47">
        <v>72</v>
      </c>
      <c r="J111" s="131">
        <v>72</v>
      </c>
      <c r="K111" s="114" t="s">
        <v>1519</v>
      </c>
    </row>
    <row r="112" spans="1:11" ht="19.5" thickBot="1" x14ac:dyDescent="0.3">
      <c r="A112" s="41" t="s">
        <v>310</v>
      </c>
      <c r="B112" s="42" t="s">
        <v>1486</v>
      </c>
      <c r="C112" s="62" t="s">
        <v>1413</v>
      </c>
      <c r="D112" s="44" t="s">
        <v>1414</v>
      </c>
      <c r="E112" s="59" t="s">
        <v>1486</v>
      </c>
      <c r="F112" s="63" t="s">
        <v>311</v>
      </c>
      <c r="G112" s="107" t="s">
        <v>312</v>
      </c>
      <c r="H112" s="47" t="s">
        <v>79</v>
      </c>
      <c r="I112" s="47">
        <v>8</v>
      </c>
      <c r="J112" s="131">
        <v>8</v>
      </c>
      <c r="K112" s="114" t="s">
        <v>1519</v>
      </c>
    </row>
    <row r="113" spans="1:11" ht="19.5" thickBot="1" x14ac:dyDescent="0.3">
      <c r="A113" s="41" t="s">
        <v>313</v>
      </c>
      <c r="B113" s="42" t="s">
        <v>1286</v>
      </c>
      <c r="C113" s="62" t="s">
        <v>1287</v>
      </c>
      <c r="D113" s="44" t="s">
        <v>1288</v>
      </c>
      <c r="E113" s="59" t="s">
        <v>1486</v>
      </c>
      <c r="F113" s="63" t="s">
        <v>314</v>
      </c>
      <c r="G113" s="107" t="s">
        <v>1289</v>
      </c>
      <c r="H113" s="47" t="s">
        <v>16</v>
      </c>
      <c r="I113" s="47">
        <v>4200</v>
      </c>
      <c r="J113" s="131">
        <v>50</v>
      </c>
      <c r="K113" s="114" t="s">
        <v>1519</v>
      </c>
    </row>
    <row r="114" spans="1:11" ht="19.5" thickBot="1" x14ac:dyDescent="0.3">
      <c r="A114" s="41" t="s">
        <v>315</v>
      </c>
      <c r="B114" s="42" t="s">
        <v>1233</v>
      </c>
      <c r="C114" s="62" t="s">
        <v>1234</v>
      </c>
      <c r="D114" s="44" t="s">
        <v>1235</v>
      </c>
      <c r="E114" s="59" t="s">
        <v>1486</v>
      </c>
      <c r="F114" s="63" t="s">
        <v>316</v>
      </c>
      <c r="G114" s="107" t="s">
        <v>1236</v>
      </c>
      <c r="H114" s="47" t="s">
        <v>16</v>
      </c>
      <c r="I114" s="47">
        <v>4200</v>
      </c>
      <c r="J114" s="131">
        <v>50</v>
      </c>
      <c r="K114" s="114" t="s">
        <v>1519</v>
      </c>
    </row>
    <row r="115" spans="1:11" ht="19.5" thickBot="1" x14ac:dyDescent="0.3">
      <c r="A115" s="41" t="s">
        <v>317</v>
      </c>
      <c r="B115" s="42" t="s">
        <v>1486</v>
      </c>
      <c r="C115" s="62" t="s">
        <v>1415</v>
      </c>
      <c r="D115" s="44" t="s">
        <v>1416</v>
      </c>
      <c r="E115" s="59" t="s">
        <v>1486</v>
      </c>
      <c r="F115" s="63" t="s">
        <v>318</v>
      </c>
      <c r="G115" s="107" t="s">
        <v>1417</v>
      </c>
      <c r="H115" s="47" t="s">
        <v>74</v>
      </c>
      <c r="I115" s="47">
        <v>72</v>
      </c>
      <c r="J115" s="131">
        <v>72</v>
      </c>
      <c r="K115" s="114" t="s">
        <v>1519</v>
      </c>
    </row>
    <row r="116" spans="1:11" ht="19.5" thickBot="1" x14ac:dyDescent="0.3">
      <c r="A116" s="41" t="s">
        <v>319</v>
      </c>
      <c r="B116" s="42" t="s">
        <v>1486</v>
      </c>
      <c r="C116" s="62" t="s">
        <v>1402</v>
      </c>
      <c r="D116" s="44" t="s">
        <v>1403</v>
      </c>
      <c r="E116" s="59" t="s">
        <v>1486</v>
      </c>
      <c r="F116" s="63" t="s">
        <v>320</v>
      </c>
      <c r="G116" s="107" t="s">
        <v>321</v>
      </c>
      <c r="H116" s="47" t="s">
        <v>79</v>
      </c>
      <c r="I116" s="47">
        <v>8</v>
      </c>
      <c r="J116" s="131">
        <v>8</v>
      </c>
      <c r="K116" s="114" t="s">
        <v>1519</v>
      </c>
    </row>
    <row r="117" spans="1:11" ht="19.5" thickBot="1" x14ac:dyDescent="0.3">
      <c r="A117" s="41" t="s">
        <v>322</v>
      </c>
      <c r="B117" s="42" t="s">
        <v>1105</v>
      </c>
      <c r="C117" s="62" t="s">
        <v>1106</v>
      </c>
      <c r="D117" s="44" t="s">
        <v>1107</v>
      </c>
      <c r="E117" s="59" t="s">
        <v>1486</v>
      </c>
      <c r="F117" s="63" t="s">
        <v>323</v>
      </c>
      <c r="G117" s="107" t="s">
        <v>324</v>
      </c>
      <c r="H117" s="47" t="s">
        <v>16</v>
      </c>
      <c r="I117" s="47">
        <v>4200</v>
      </c>
      <c r="J117" s="131">
        <v>50</v>
      </c>
      <c r="K117" s="114" t="s">
        <v>1519</v>
      </c>
    </row>
    <row r="118" spans="1:11" ht="19.5" thickBot="1" x14ac:dyDescent="0.3">
      <c r="A118" s="41" t="s">
        <v>325</v>
      </c>
      <c r="B118" s="42" t="s">
        <v>1147</v>
      </c>
      <c r="C118" s="62" t="s">
        <v>1148</v>
      </c>
      <c r="D118" s="44" t="s">
        <v>1149</v>
      </c>
      <c r="E118" s="59" t="s">
        <v>1486</v>
      </c>
      <c r="F118" s="63" t="s">
        <v>326</v>
      </c>
      <c r="G118" s="107" t="s">
        <v>1150</v>
      </c>
      <c r="H118" s="47" t="s">
        <v>16</v>
      </c>
      <c r="I118" s="47">
        <v>4200</v>
      </c>
      <c r="J118" s="131">
        <v>50</v>
      </c>
      <c r="K118" s="114" t="s">
        <v>1519</v>
      </c>
    </row>
    <row r="119" spans="1:11" ht="38.25" thickBot="1" x14ac:dyDescent="0.3">
      <c r="A119" s="41" t="s">
        <v>327</v>
      </c>
      <c r="B119" s="42" t="s">
        <v>1151</v>
      </c>
      <c r="C119" s="62" t="s">
        <v>1152</v>
      </c>
      <c r="D119" s="44" t="s">
        <v>1153</v>
      </c>
      <c r="E119" s="59" t="s">
        <v>1486</v>
      </c>
      <c r="F119" s="63" t="s">
        <v>328</v>
      </c>
      <c r="G119" s="108" t="s">
        <v>1154</v>
      </c>
      <c r="H119" s="47"/>
      <c r="I119" s="47">
        <v>109</v>
      </c>
      <c r="J119" s="131">
        <v>109</v>
      </c>
      <c r="K119" s="114" t="s">
        <v>1519</v>
      </c>
    </row>
    <row r="120" spans="1:11" ht="19.5" thickBot="1" x14ac:dyDescent="0.3">
      <c r="A120" s="41" t="s">
        <v>329</v>
      </c>
      <c r="B120" s="42" t="s">
        <v>1201</v>
      </c>
      <c r="C120" s="62" t="s">
        <v>1202</v>
      </c>
      <c r="D120" s="44" t="s">
        <v>1203</v>
      </c>
      <c r="E120" s="59" t="s">
        <v>1486</v>
      </c>
      <c r="F120" s="63" t="s">
        <v>330</v>
      </c>
      <c r="G120" s="107" t="s">
        <v>331</v>
      </c>
      <c r="H120" s="47"/>
      <c r="I120" s="47">
        <v>1200</v>
      </c>
      <c r="J120" s="131">
        <v>100</v>
      </c>
      <c r="K120" s="114" t="s">
        <v>1519</v>
      </c>
    </row>
    <row r="121" spans="1:11" ht="19.5" thickBot="1" x14ac:dyDescent="0.3">
      <c r="A121" s="41" t="s">
        <v>332</v>
      </c>
      <c r="B121" s="42" t="s">
        <v>1137</v>
      </c>
      <c r="C121" s="62" t="s">
        <v>1138</v>
      </c>
      <c r="D121" s="44" t="s">
        <v>1139</v>
      </c>
      <c r="E121" s="59" t="s">
        <v>1486</v>
      </c>
      <c r="F121" s="63" t="s">
        <v>333</v>
      </c>
      <c r="G121" s="107" t="s">
        <v>334</v>
      </c>
      <c r="H121" s="47"/>
      <c r="I121" s="47">
        <v>4468</v>
      </c>
      <c r="J121" s="131">
        <v>50</v>
      </c>
      <c r="K121" s="114" t="s">
        <v>1519</v>
      </c>
    </row>
    <row r="122" spans="1:11" ht="19.5" thickBot="1" x14ac:dyDescent="0.3">
      <c r="A122" s="41" t="s">
        <v>335</v>
      </c>
      <c r="B122" s="42" t="s">
        <v>1267</v>
      </c>
      <c r="C122" s="62" t="s">
        <v>1268</v>
      </c>
      <c r="D122" s="44" t="s">
        <v>1269</v>
      </c>
      <c r="E122" s="59" t="s">
        <v>1486</v>
      </c>
      <c r="F122" s="63" t="s">
        <v>336</v>
      </c>
      <c r="G122" s="107" t="s">
        <v>1270</v>
      </c>
      <c r="H122" s="47" t="s">
        <v>521</v>
      </c>
      <c r="I122" s="47">
        <v>7200</v>
      </c>
      <c r="J122" s="131">
        <v>90</v>
      </c>
      <c r="K122" s="114" t="s">
        <v>1519</v>
      </c>
    </row>
    <row r="123" spans="1:11" ht="38.25" thickBot="1" x14ac:dyDescent="0.3">
      <c r="A123" s="41" t="s">
        <v>337</v>
      </c>
      <c r="B123" s="42" t="s">
        <v>1169</v>
      </c>
      <c r="C123" s="62" t="s">
        <v>1170</v>
      </c>
      <c r="D123" s="44" t="s">
        <v>1171</v>
      </c>
      <c r="E123" s="59" t="s">
        <v>1486</v>
      </c>
      <c r="F123" s="63" t="s">
        <v>338</v>
      </c>
      <c r="G123" s="108" t="s">
        <v>1172</v>
      </c>
      <c r="H123" s="47" t="s">
        <v>90</v>
      </c>
      <c r="I123" s="47">
        <v>3270</v>
      </c>
      <c r="J123" s="131">
        <v>105</v>
      </c>
      <c r="K123" s="114" t="s">
        <v>1519</v>
      </c>
    </row>
    <row r="124" spans="1:11" ht="19.5" thickBot="1" x14ac:dyDescent="0.3">
      <c r="A124" s="41" t="s">
        <v>339</v>
      </c>
      <c r="B124" s="42" t="s">
        <v>1316</v>
      </c>
      <c r="C124" s="62" t="s">
        <v>1317</v>
      </c>
      <c r="D124" s="44" t="s">
        <v>1318</v>
      </c>
      <c r="E124" s="59" t="s">
        <v>1486</v>
      </c>
      <c r="F124" s="63" t="s">
        <v>340</v>
      </c>
      <c r="G124" s="107" t="s">
        <v>1319</v>
      </c>
      <c r="H124" s="47" t="s">
        <v>521</v>
      </c>
      <c r="I124" s="47">
        <v>7200</v>
      </c>
      <c r="J124" s="131">
        <v>90</v>
      </c>
      <c r="K124" s="114" t="s">
        <v>1519</v>
      </c>
    </row>
    <row r="125" spans="1:11" ht="19.5" thickBot="1" x14ac:dyDescent="0.3">
      <c r="A125" s="41" t="s">
        <v>341</v>
      </c>
      <c r="B125" s="42" t="s">
        <v>1225</v>
      </c>
      <c r="C125" s="62" t="s">
        <v>1226</v>
      </c>
      <c r="D125" s="44" t="s">
        <v>1227</v>
      </c>
      <c r="E125" s="59" t="s">
        <v>1486</v>
      </c>
      <c r="F125" s="63" t="s">
        <v>342</v>
      </c>
      <c r="G125" s="107" t="s">
        <v>1228</v>
      </c>
      <c r="H125" s="47" t="s">
        <v>521</v>
      </c>
      <c r="I125" s="47">
        <v>7200</v>
      </c>
      <c r="J125" s="131">
        <v>90</v>
      </c>
      <c r="K125" s="114" t="s">
        <v>1519</v>
      </c>
    </row>
    <row r="126" spans="1:11" ht="19.5" thickBot="1" x14ac:dyDescent="0.3">
      <c r="A126" s="41" t="s">
        <v>343</v>
      </c>
      <c r="B126" s="42" t="s">
        <v>1094</v>
      </c>
      <c r="C126" s="62" t="s">
        <v>1095</v>
      </c>
      <c r="D126" s="44" t="s">
        <v>1096</v>
      </c>
      <c r="E126" s="59" t="s">
        <v>1486</v>
      </c>
      <c r="F126" s="63" t="s">
        <v>344</v>
      </c>
      <c r="G126" s="107" t="s">
        <v>1097</v>
      </c>
      <c r="H126" s="47"/>
      <c r="I126" s="47">
        <v>240</v>
      </c>
      <c r="J126" s="131">
        <v>10</v>
      </c>
      <c r="K126" s="114" t="s">
        <v>1519</v>
      </c>
    </row>
    <row r="127" spans="1:11" ht="19.5" thickBot="1" x14ac:dyDescent="0.3">
      <c r="A127" s="41" t="s">
        <v>345</v>
      </c>
      <c r="B127" s="42" t="s">
        <v>1237</v>
      </c>
      <c r="C127" s="62" t="s">
        <v>1238</v>
      </c>
      <c r="D127" s="44" t="s">
        <v>1239</v>
      </c>
      <c r="E127" s="59" t="s">
        <v>1486</v>
      </c>
      <c r="F127" s="63" t="s">
        <v>346</v>
      </c>
      <c r="G127" s="107" t="s">
        <v>1240</v>
      </c>
      <c r="H127" s="47"/>
      <c r="I127" s="47"/>
      <c r="J127" s="131">
        <v>6</v>
      </c>
      <c r="K127" s="114" t="s">
        <v>1519</v>
      </c>
    </row>
    <row r="128" spans="1:11" ht="19.5" thickBot="1" x14ac:dyDescent="0.3">
      <c r="A128" s="41" t="s">
        <v>347</v>
      </c>
      <c r="B128" s="42" t="s">
        <v>1121</v>
      </c>
      <c r="C128" s="62" t="s">
        <v>1122</v>
      </c>
      <c r="D128" s="44" t="s">
        <v>1123</v>
      </c>
      <c r="E128" s="59" t="s">
        <v>1486</v>
      </c>
      <c r="F128" s="63" t="s">
        <v>348</v>
      </c>
      <c r="G128" s="107" t="s">
        <v>1124</v>
      </c>
      <c r="H128" s="47" t="s">
        <v>521</v>
      </c>
      <c r="I128" s="47">
        <v>6400</v>
      </c>
      <c r="J128" s="131">
        <v>80</v>
      </c>
      <c r="K128" s="114" t="s">
        <v>1519</v>
      </c>
    </row>
    <row r="129" spans="1:11" ht="19.5" thickBot="1" x14ac:dyDescent="0.3">
      <c r="A129" s="41" t="s">
        <v>349</v>
      </c>
      <c r="B129" s="42" t="s">
        <v>1179</v>
      </c>
      <c r="C129" s="62" t="s">
        <v>1180</v>
      </c>
      <c r="D129" s="44" t="s">
        <v>1181</v>
      </c>
      <c r="E129" s="59" t="s">
        <v>1486</v>
      </c>
      <c r="F129" s="63" t="s">
        <v>350</v>
      </c>
      <c r="G129" s="107" t="s">
        <v>351</v>
      </c>
      <c r="H129" s="47" t="s">
        <v>521</v>
      </c>
      <c r="I129" s="47">
        <v>6270</v>
      </c>
      <c r="J129" s="131">
        <v>105</v>
      </c>
      <c r="K129" s="114" t="s">
        <v>1519</v>
      </c>
    </row>
    <row r="130" spans="1:11" ht="19.5" thickBot="1" x14ac:dyDescent="0.3">
      <c r="A130" s="41" t="s">
        <v>352</v>
      </c>
      <c r="B130" s="42" t="s">
        <v>1155</v>
      </c>
      <c r="C130" s="62" t="s">
        <v>1156</v>
      </c>
      <c r="D130" s="44" t="s">
        <v>1157</v>
      </c>
      <c r="E130" s="59" t="s">
        <v>1486</v>
      </c>
      <c r="F130" s="63" t="s">
        <v>353</v>
      </c>
      <c r="G130" s="107" t="s">
        <v>1158</v>
      </c>
      <c r="H130" s="47"/>
      <c r="I130" s="47">
        <v>0</v>
      </c>
      <c r="J130" s="131">
        <v>1</v>
      </c>
      <c r="K130" s="114" t="s">
        <v>1519</v>
      </c>
    </row>
    <row r="131" spans="1:11" ht="19.5" thickBot="1" x14ac:dyDescent="0.3">
      <c r="A131" s="41" t="s">
        <v>354</v>
      </c>
      <c r="B131" s="42" t="s">
        <v>1162</v>
      </c>
      <c r="C131" s="62" t="s">
        <v>1163</v>
      </c>
      <c r="D131" s="44" t="s">
        <v>1164</v>
      </c>
      <c r="E131" s="59" t="s">
        <v>1486</v>
      </c>
      <c r="F131" s="63" t="s">
        <v>355</v>
      </c>
      <c r="G131" s="107" t="s">
        <v>356</v>
      </c>
      <c r="H131" s="47"/>
      <c r="I131" s="47">
        <v>1200</v>
      </c>
      <c r="J131" s="131">
        <v>100</v>
      </c>
      <c r="K131" s="114" t="s">
        <v>1519</v>
      </c>
    </row>
    <row r="132" spans="1:11" ht="19.5" thickBot="1" x14ac:dyDescent="0.3">
      <c r="A132" s="41" t="s">
        <v>357</v>
      </c>
      <c r="B132" s="42" t="s">
        <v>1176</v>
      </c>
      <c r="C132" s="62" t="s">
        <v>1177</v>
      </c>
      <c r="D132" s="44" t="s">
        <v>1178</v>
      </c>
      <c r="E132" s="59" t="s">
        <v>1486</v>
      </c>
      <c r="F132" s="63" t="s">
        <v>358</v>
      </c>
      <c r="G132" s="107" t="s">
        <v>359</v>
      </c>
      <c r="H132" s="47" t="s">
        <v>104</v>
      </c>
      <c r="I132" s="47">
        <v>7200</v>
      </c>
      <c r="J132" s="131">
        <v>120</v>
      </c>
      <c r="K132" s="114" t="s">
        <v>1519</v>
      </c>
    </row>
    <row r="133" spans="1:11" ht="19.5" thickBot="1" x14ac:dyDescent="0.3">
      <c r="A133" s="41" t="s">
        <v>360</v>
      </c>
      <c r="B133" s="42" t="s">
        <v>1293</v>
      </c>
      <c r="C133" s="62" t="s">
        <v>1294</v>
      </c>
      <c r="D133" s="44" t="s">
        <v>1295</v>
      </c>
      <c r="E133" s="59" t="s">
        <v>1486</v>
      </c>
      <c r="F133" s="63" t="s">
        <v>361</v>
      </c>
      <c r="G133" s="107" t="s">
        <v>1296</v>
      </c>
      <c r="H133" s="47" t="s">
        <v>63</v>
      </c>
      <c r="I133" s="47">
        <v>120</v>
      </c>
      <c r="J133" s="131">
        <v>120</v>
      </c>
      <c r="K133" s="114" t="s">
        <v>1519</v>
      </c>
    </row>
    <row r="134" spans="1:11" ht="19.5" thickBot="1" x14ac:dyDescent="0.3">
      <c r="A134" s="41" t="s">
        <v>362</v>
      </c>
      <c r="B134" s="42" t="s">
        <v>1217</v>
      </c>
      <c r="C134" s="62" t="s">
        <v>1218</v>
      </c>
      <c r="D134" s="44" t="s">
        <v>1219</v>
      </c>
      <c r="E134" s="59" t="s">
        <v>1486</v>
      </c>
      <c r="F134" s="63" t="s">
        <v>363</v>
      </c>
      <c r="G134" s="107" t="s">
        <v>1220</v>
      </c>
      <c r="H134" s="47"/>
      <c r="I134" s="47">
        <v>240</v>
      </c>
      <c r="J134" s="131">
        <v>40</v>
      </c>
      <c r="K134" s="114" t="s">
        <v>1519</v>
      </c>
    </row>
    <row r="135" spans="1:11" ht="19.5" thickBot="1" x14ac:dyDescent="0.3">
      <c r="A135" s="41" t="s">
        <v>364</v>
      </c>
      <c r="B135" s="42" t="s">
        <v>1195</v>
      </c>
      <c r="C135" s="62" t="s">
        <v>1196</v>
      </c>
      <c r="D135" s="44" t="s">
        <v>1197</v>
      </c>
      <c r="E135" s="59" t="s">
        <v>1486</v>
      </c>
      <c r="F135" s="63" t="s">
        <v>365</v>
      </c>
      <c r="G135" s="107" t="s">
        <v>366</v>
      </c>
      <c r="H135" s="47" t="s">
        <v>55</v>
      </c>
      <c r="I135" s="47">
        <v>5000</v>
      </c>
      <c r="J135" s="131">
        <v>125</v>
      </c>
      <c r="K135" s="114" t="s">
        <v>1519</v>
      </c>
    </row>
    <row r="136" spans="1:11" ht="19.5" thickBot="1" x14ac:dyDescent="0.3">
      <c r="A136" s="41" t="s">
        <v>367</v>
      </c>
      <c r="B136" s="42" t="s">
        <v>1241</v>
      </c>
      <c r="C136" s="62" t="s">
        <v>1242</v>
      </c>
      <c r="D136" s="44" t="s">
        <v>1243</v>
      </c>
      <c r="E136" s="59" t="s">
        <v>1486</v>
      </c>
      <c r="F136" s="63" t="s">
        <v>368</v>
      </c>
      <c r="G136" s="107" t="s">
        <v>369</v>
      </c>
      <c r="H136" s="47" t="s">
        <v>63</v>
      </c>
      <c r="I136" s="47">
        <v>1680</v>
      </c>
      <c r="J136" s="131">
        <v>120</v>
      </c>
      <c r="K136" s="114" t="s">
        <v>1519</v>
      </c>
    </row>
    <row r="137" spans="1:11" ht="19.5" thickBot="1" x14ac:dyDescent="0.3">
      <c r="A137" s="41" t="s">
        <v>370</v>
      </c>
      <c r="B137" s="42" t="s">
        <v>1098</v>
      </c>
      <c r="C137" s="62" t="s">
        <v>1099</v>
      </c>
      <c r="D137" s="44" t="s">
        <v>1100</v>
      </c>
      <c r="E137" s="59" t="s">
        <v>1486</v>
      </c>
      <c r="F137" s="63" t="s">
        <v>371</v>
      </c>
      <c r="G137" s="107" t="s">
        <v>1101</v>
      </c>
      <c r="H137" s="47" t="s">
        <v>63</v>
      </c>
      <c r="I137" s="47">
        <v>3360</v>
      </c>
      <c r="J137" s="131">
        <v>120</v>
      </c>
      <c r="K137" s="114" t="s">
        <v>1519</v>
      </c>
    </row>
    <row r="138" spans="1:11" ht="19.5" thickBot="1" x14ac:dyDescent="0.3">
      <c r="A138" s="41" t="s">
        <v>372</v>
      </c>
      <c r="B138" s="42" t="s">
        <v>1279</v>
      </c>
      <c r="C138" s="62" t="s">
        <v>1280</v>
      </c>
      <c r="D138" s="44" t="s">
        <v>1281</v>
      </c>
      <c r="E138" s="59" t="s">
        <v>1486</v>
      </c>
      <c r="F138" s="63" t="s">
        <v>373</v>
      </c>
      <c r="G138" s="107" t="s">
        <v>1282</v>
      </c>
      <c r="H138" s="47"/>
      <c r="I138" s="47"/>
      <c r="J138" s="131">
        <v>16</v>
      </c>
      <c r="K138" s="114" t="s">
        <v>1519</v>
      </c>
    </row>
    <row r="139" spans="1:11" ht="19.5" thickBot="1" x14ac:dyDescent="0.3">
      <c r="A139" s="41" t="s">
        <v>374</v>
      </c>
      <c r="B139" s="42" t="s">
        <v>1330</v>
      </c>
      <c r="C139" s="62" t="s">
        <v>1331</v>
      </c>
      <c r="D139" s="44" t="s">
        <v>1332</v>
      </c>
      <c r="E139" s="59" t="s">
        <v>1486</v>
      </c>
      <c r="F139" s="63" t="s">
        <v>375</v>
      </c>
      <c r="G139" s="107" t="s">
        <v>1333</v>
      </c>
      <c r="H139" s="47" t="s">
        <v>37</v>
      </c>
      <c r="I139" s="47"/>
      <c r="J139" s="131">
        <v>126</v>
      </c>
      <c r="K139" s="114" t="s">
        <v>1519</v>
      </c>
    </row>
    <row r="140" spans="1:11" ht="19.5" thickBot="1" x14ac:dyDescent="0.3">
      <c r="A140" s="41" t="s">
        <v>376</v>
      </c>
      <c r="B140" s="42" t="s">
        <v>1186</v>
      </c>
      <c r="C140" s="62" t="s">
        <v>1187</v>
      </c>
      <c r="D140" s="44" t="s">
        <v>1188</v>
      </c>
      <c r="E140" s="59" t="s">
        <v>1486</v>
      </c>
      <c r="F140" s="63" t="s">
        <v>377</v>
      </c>
      <c r="G140" s="107" t="s">
        <v>378</v>
      </c>
      <c r="H140" s="47" t="s">
        <v>63</v>
      </c>
      <c r="I140" s="47">
        <v>3360</v>
      </c>
      <c r="J140" s="131">
        <v>120</v>
      </c>
      <c r="K140" s="114" t="s">
        <v>1519</v>
      </c>
    </row>
    <row r="141" spans="1:11" ht="19.5" thickBot="1" x14ac:dyDescent="0.3">
      <c r="A141" s="41" t="s">
        <v>379</v>
      </c>
      <c r="B141" s="42" t="s">
        <v>1244</v>
      </c>
      <c r="C141" s="62" t="s">
        <v>1245</v>
      </c>
      <c r="D141" s="44" t="s">
        <v>1246</v>
      </c>
      <c r="E141" s="59" t="s">
        <v>1486</v>
      </c>
      <c r="F141" s="63" t="s">
        <v>380</v>
      </c>
      <c r="G141" s="107" t="s">
        <v>1247</v>
      </c>
      <c r="H141" s="47" t="s">
        <v>43</v>
      </c>
      <c r="I141" s="47">
        <v>6000</v>
      </c>
      <c r="J141" s="131">
        <v>300</v>
      </c>
      <c r="K141" s="114" t="s">
        <v>1519</v>
      </c>
    </row>
    <row r="142" spans="1:11" ht="19.5" thickBot="1" x14ac:dyDescent="0.3">
      <c r="A142" s="41" t="s">
        <v>381</v>
      </c>
      <c r="B142" s="42" t="s">
        <v>1486</v>
      </c>
      <c r="C142" s="62" t="s">
        <v>1393</v>
      </c>
      <c r="D142" s="44" t="s">
        <v>1394</v>
      </c>
      <c r="E142" s="59" t="s">
        <v>1486</v>
      </c>
      <c r="F142" s="63" t="s">
        <v>382</v>
      </c>
      <c r="G142" s="107" t="s">
        <v>1395</v>
      </c>
      <c r="H142" s="47" t="s">
        <v>74</v>
      </c>
      <c r="I142" s="47">
        <v>72</v>
      </c>
      <c r="J142" s="131">
        <v>72</v>
      </c>
      <c r="K142" s="114" t="s">
        <v>1519</v>
      </c>
    </row>
    <row r="143" spans="1:11" ht="19.5" thickBot="1" x14ac:dyDescent="0.3">
      <c r="A143" s="41" t="s">
        <v>383</v>
      </c>
      <c r="B143" s="42" t="s">
        <v>1108</v>
      </c>
      <c r="C143" s="62" t="s">
        <v>1109</v>
      </c>
      <c r="D143" s="44" t="s">
        <v>1110</v>
      </c>
      <c r="E143" s="59" t="s">
        <v>1486</v>
      </c>
      <c r="F143" s="63" t="s">
        <v>384</v>
      </c>
      <c r="G143" s="107" t="s">
        <v>1111</v>
      </c>
      <c r="H143" s="47"/>
      <c r="I143" s="47">
        <v>72</v>
      </c>
      <c r="J143" s="131">
        <v>20</v>
      </c>
      <c r="K143" s="114" t="s">
        <v>1519</v>
      </c>
    </row>
    <row r="144" spans="1:11" ht="19.5" thickBot="1" x14ac:dyDescent="0.3">
      <c r="A144" s="41" t="s">
        <v>385</v>
      </c>
      <c r="B144" s="42" t="s">
        <v>1355</v>
      </c>
      <c r="C144" s="62" t="s">
        <v>1356</v>
      </c>
      <c r="D144" s="44" t="s">
        <v>1357</v>
      </c>
      <c r="E144" s="59" t="s">
        <v>1486</v>
      </c>
      <c r="F144" s="63" t="s">
        <v>386</v>
      </c>
      <c r="G144" s="107" t="s">
        <v>1358</v>
      </c>
      <c r="H144" s="47" t="s">
        <v>43</v>
      </c>
      <c r="I144" s="47">
        <v>6000</v>
      </c>
      <c r="J144" s="131">
        <v>300</v>
      </c>
      <c r="K144" s="114" t="s">
        <v>1519</v>
      </c>
    </row>
    <row r="145" spans="1:11" ht="19.5" thickBot="1" x14ac:dyDescent="0.3">
      <c r="A145" s="41" t="s">
        <v>387</v>
      </c>
      <c r="B145" s="42" t="s">
        <v>1300</v>
      </c>
      <c r="C145" s="62" t="s">
        <v>1301</v>
      </c>
      <c r="D145" s="44" t="s">
        <v>1302</v>
      </c>
      <c r="E145" s="59" t="s">
        <v>1486</v>
      </c>
      <c r="F145" s="63" t="s">
        <v>388</v>
      </c>
      <c r="G145" s="107" t="s">
        <v>1303</v>
      </c>
      <c r="H145" s="47" t="s">
        <v>43</v>
      </c>
      <c r="I145" s="47">
        <v>4726</v>
      </c>
      <c r="J145" s="131">
        <v>300</v>
      </c>
      <c r="K145" s="114" t="s">
        <v>1519</v>
      </c>
    </row>
    <row r="146" spans="1:11" ht="19.5" thickBot="1" x14ac:dyDescent="0.3">
      <c r="A146" s="41" t="s">
        <v>389</v>
      </c>
      <c r="B146" s="42" t="s">
        <v>1486</v>
      </c>
      <c r="C146" s="62" t="e">
        <v>#N/A</v>
      </c>
      <c r="D146" s="44" t="e">
        <v>#N/A</v>
      </c>
      <c r="E146" s="59" t="s">
        <v>1486</v>
      </c>
      <c r="F146" s="63" t="s">
        <v>390</v>
      </c>
      <c r="G146" s="107" t="s">
        <v>1420</v>
      </c>
      <c r="H146" s="47"/>
      <c r="I146" s="47"/>
      <c r="J146" s="131">
        <v>64</v>
      </c>
      <c r="K146" s="114" t="s">
        <v>1519</v>
      </c>
    </row>
    <row r="147" spans="1:11" ht="19.5" thickBot="1" x14ac:dyDescent="0.3">
      <c r="A147" s="41" t="s">
        <v>391</v>
      </c>
      <c r="B147" s="42" t="s">
        <v>1112</v>
      </c>
      <c r="C147" s="62" t="s">
        <v>1113</v>
      </c>
      <c r="D147" s="44" t="s">
        <v>1114</v>
      </c>
      <c r="E147" s="59" t="s">
        <v>1486</v>
      </c>
      <c r="F147" s="63" t="s">
        <v>392</v>
      </c>
      <c r="G147" s="107" t="s">
        <v>393</v>
      </c>
      <c r="H147" s="47"/>
      <c r="I147" s="47">
        <v>1200</v>
      </c>
      <c r="J147" s="131">
        <v>100</v>
      </c>
      <c r="K147" s="114" t="s">
        <v>1519</v>
      </c>
    </row>
    <row r="148" spans="1:11" ht="19.5" thickBot="1" x14ac:dyDescent="0.3">
      <c r="A148" s="41" t="s">
        <v>394</v>
      </c>
      <c r="B148" s="42" t="s">
        <v>1144</v>
      </c>
      <c r="C148" s="62" t="s">
        <v>1145</v>
      </c>
      <c r="D148" s="44" t="s">
        <v>1146</v>
      </c>
      <c r="E148" s="59" t="s">
        <v>1486</v>
      </c>
      <c r="F148" s="63" t="s">
        <v>395</v>
      </c>
      <c r="G148" s="107" t="s">
        <v>396</v>
      </c>
      <c r="H148" s="47" t="s">
        <v>43</v>
      </c>
      <c r="I148" s="47">
        <v>6000</v>
      </c>
      <c r="J148" s="131">
        <v>300</v>
      </c>
      <c r="K148" s="114" t="s">
        <v>1519</v>
      </c>
    </row>
    <row r="149" spans="1:11" ht="19.5" thickBot="1" x14ac:dyDescent="0.3">
      <c r="A149" s="41" t="s">
        <v>397</v>
      </c>
      <c r="B149" s="42" t="s">
        <v>1271</v>
      </c>
      <c r="C149" s="62" t="s">
        <v>1272</v>
      </c>
      <c r="D149" s="44" t="s">
        <v>1273</v>
      </c>
      <c r="E149" s="59" t="s">
        <v>1486</v>
      </c>
      <c r="F149" s="63" t="s">
        <v>398</v>
      </c>
      <c r="G149" s="107" t="s">
        <v>1274</v>
      </c>
      <c r="H149" s="47"/>
      <c r="I149" s="47">
        <v>4800</v>
      </c>
      <c r="J149" s="131">
        <v>60</v>
      </c>
      <c r="K149" s="114" t="s">
        <v>1519</v>
      </c>
    </row>
    <row r="150" spans="1:11" ht="19.5" thickBot="1" x14ac:dyDescent="0.3">
      <c r="A150" s="41" t="s">
        <v>399</v>
      </c>
      <c r="B150" s="42" t="s">
        <v>1248</v>
      </c>
      <c r="C150" s="62" t="s">
        <v>1249</v>
      </c>
      <c r="D150" s="44" t="s">
        <v>1250</v>
      </c>
      <c r="E150" s="59" t="s">
        <v>1486</v>
      </c>
      <c r="F150" s="63" t="s">
        <v>400</v>
      </c>
      <c r="G150" s="107" t="s">
        <v>401</v>
      </c>
      <c r="H150" s="47" t="s">
        <v>519</v>
      </c>
      <c r="I150" s="47"/>
      <c r="J150" s="131">
        <v>64</v>
      </c>
      <c r="K150" s="114" t="s">
        <v>1519</v>
      </c>
    </row>
    <row r="151" spans="1:11" ht="19.5" thickBot="1" x14ac:dyDescent="0.3">
      <c r="A151" s="41" t="s">
        <v>402</v>
      </c>
      <c r="B151" s="42" t="s">
        <v>1338</v>
      </c>
      <c r="C151" s="62" t="s">
        <v>1339</v>
      </c>
      <c r="D151" s="44" t="s">
        <v>1340</v>
      </c>
      <c r="E151" s="59" t="s">
        <v>1486</v>
      </c>
      <c r="F151" s="63" t="s">
        <v>403</v>
      </c>
      <c r="G151" s="107" t="s">
        <v>1341</v>
      </c>
      <c r="H151" s="47"/>
      <c r="I151" s="47"/>
      <c r="J151" s="131">
        <v>5000</v>
      </c>
      <c r="K151" s="114" t="s">
        <v>1519</v>
      </c>
    </row>
    <row r="152" spans="1:11" ht="19.5" thickBot="1" x14ac:dyDescent="0.3">
      <c r="A152" s="41" t="s">
        <v>404</v>
      </c>
      <c r="B152" s="42" t="s">
        <v>1342</v>
      </c>
      <c r="C152" s="62" t="s">
        <v>1343</v>
      </c>
      <c r="D152" s="44" t="s">
        <v>1344</v>
      </c>
      <c r="E152" s="59" t="s">
        <v>1486</v>
      </c>
      <c r="F152" s="63" t="s">
        <v>405</v>
      </c>
      <c r="G152" s="107" t="s">
        <v>1345</v>
      </c>
      <c r="H152" s="47" t="s">
        <v>586</v>
      </c>
      <c r="I152" s="47">
        <v>4800</v>
      </c>
      <c r="J152" s="131">
        <v>60</v>
      </c>
      <c r="K152" s="114" t="s">
        <v>1519</v>
      </c>
    </row>
    <row r="153" spans="1:11" ht="38.25" thickBot="1" x14ac:dyDescent="0.3">
      <c r="A153" s="41" t="s">
        <v>406</v>
      </c>
      <c r="B153" s="42" t="s">
        <v>1204</v>
      </c>
      <c r="C153" s="62" t="s">
        <v>1205</v>
      </c>
      <c r="D153" s="44" t="s">
        <v>1206</v>
      </c>
      <c r="E153" s="59" t="s">
        <v>1486</v>
      </c>
      <c r="F153" s="63" t="s">
        <v>407</v>
      </c>
      <c r="G153" s="108" t="s">
        <v>1207</v>
      </c>
      <c r="H153" s="47" t="s">
        <v>108</v>
      </c>
      <c r="I153" s="47">
        <v>924</v>
      </c>
      <c r="J153" s="131">
        <v>12</v>
      </c>
      <c r="K153" s="114" t="s">
        <v>1519</v>
      </c>
    </row>
    <row r="154" spans="1:11" ht="19.5" thickBot="1" x14ac:dyDescent="0.3">
      <c r="A154" s="41" t="s">
        <v>408</v>
      </c>
      <c r="B154" s="42" t="s">
        <v>1334</v>
      </c>
      <c r="C154" s="62" t="s">
        <v>1335</v>
      </c>
      <c r="D154" s="44" t="s">
        <v>1336</v>
      </c>
      <c r="E154" s="59" t="s">
        <v>1486</v>
      </c>
      <c r="F154" s="63" t="s">
        <v>409</v>
      </c>
      <c r="G154" s="107" t="s">
        <v>1337</v>
      </c>
      <c r="H154" s="47"/>
      <c r="I154" s="47">
        <v>750</v>
      </c>
      <c r="J154" s="131">
        <v>50</v>
      </c>
      <c r="K154" s="114" t="s">
        <v>1519</v>
      </c>
    </row>
    <row r="155" spans="1:11" ht="19.5" thickBot="1" x14ac:dyDescent="0.3">
      <c r="A155" s="41" t="s">
        <v>410</v>
      </c>
      <c r="B155" s="42" t="s">
        <v>1320</v>
      </c>
      <c r="C155" s="62" t="s">
        <v>1321</v>
      </c>
      <c r="D155" s="44" t="s">
        <v>1322</v>
      </c>
      <c r="E155" s="59" t="s">
        <v>1486</v>
      </c>
      <c r="F155" s="63" t="s">
        <v>411</v>
      </c>
      <c r="G155" s="107" t="s">
        <v>1323</v>
      </c>
      <c r="H155" s="47"/>
      <c r="I155" s="47"/>
      <c r="J155" s="131">
        <v>20</v>
      </c>
      <c r="K155" s="114" t="s">
        <v>1519</v>
      </c>
    </row>
    <row r="156" spans="1:11" ht="19.5" thickBot="1" x14ac:dyDescent="0.3">
      <c r="A156" s="41" t="s">
        <v>412</v>
      </c>
      <c r="B156" s="42" t="s">
        <v>1080</v>
      </c>
      <c r="C156" s="62" t="s">
        <v>1081</v>
      </c>
      <c r="D156" s="44" t="s">
        <v>1082</v>
      </c>
      <c r="E156" s="59" t="s">
        <v>1486</v>
      </c>
      <c r="F156" s="63" t="s">
        <v>413</v>
      </c>
      <c r="G156" s="107" t="s">
        <v>1083</v>
      </c>
      <c r="H156" s="47" t="s">
        <v>47</v>
      </c>
      <c r="I156" s="47">
        <v>2160</v>
      </c>
      <c r="J156" s="131">
        <v>10</v>
      </c>
      <c r="K156" s="114" t="s">
        <v>1519</v>
      </c>
    </row>
    <row r="157" spans="1:11" ht="19.5" thickBot="1" x14ac:dyDescent="0.3">
      <c r="A157" s="41" t="s">
        <v>414</v>
      </c>
      <c r="B157" s="42" t="s">
        <v>1312</v>
      </c>
      <c r="C157" s="62" t="s">
        <v>1313</v>
      </c>
      <c r="D157" s="44" t="s">
        <v>1314</v>
      </c>
      <c r="E157" s="59" t="s">
        <v>1486</v>
      </c>
      <c r="F157" s="63" t="s">
        <v>415</v>
      </c>
      <c r="G157" s="107" t="s">
        <v>1315</v>
      </c>
      <c r="H157" s="47" t="s">
        <v>47</v>
      </c>
      <c r="I157" s="47">
        <v>2160</v>
      </c>
      <c r="J157" s="131">
        <v>10</v>
      </c>
      <c r="K157" s="114" t="s">
        <v>1519</v>
      </c>
    </row>
    <row r="158" spans="1:11" ht="19.5" thickBot="1" x14ac:dyDescent="0.3">
      <c r="A158" s="41" t="s">
        <v>416</v>
      </c>
      <c r="B158" s="42" t="s">
        <v>1304</v>
      </c>
      <c r="C158" s="62" t="s">
        <v>1305</v>
      </c>
      <c r="D158" s="44" t="s">
        <v>1306</v>
      </c>
      <c r="E158" s="59" t="s">
        <v>1486</v>
      </c>
      <c r="F158" s="63" t="s">
        <v>417</v>
      </c>
      <c r="G158" s="107" t="s">
        <v>418</v>
      </c>
      <c r="H158" s="47" t="s">
        <v>16</v>
      </c>
      <c r="I158" s="47"/>
      <c r="J158" s="131">
        <v>50</v>
      </c>
      <c r="K158" s="114" t="s">
        <v>1519</v>
      </c>
    </row>
    <row r="159" spans="1:11" ht="19.5" thickBot="1" x14ac:dyDescent="0.3">
      <c r="A159" s="41" t="s">
        <v>419</v>
      </c>
      <c r="B159" s="42" t="s">
        <v>1275</v>
      </c>
      <c r="C159" s="62" t="s">
        <v>1276</v>
      </c>
      <c r="D159" s="44" t="s">
        <v>1277</v>
      </c>
      <c r="E159" s="59" t="s">
        <v>1486</v>
      </c>
      <c r="F159" s="63" t="s">
        <v>420</v>
      </c>
      <c r="G159" s="107" t="s">
        <v>1278</v>
      </c>
      <c r="H159" s="47"/>
      <c r="I159" s="47"/>
      <c r="J159" s="131">
        <v>56</v>
      </c>
      <c r="K159" s="114" t="s">
        <v>1519</v>
      </c>
    </row>
    <row r="160" spans="1:11" ht="19.5" thickBot="1" x14ac:dyDescent="0.3">
      <c r="A160" s="41" t="s">
        <v>421</v>
      </c>
      <c r="B160" s="42" t="s">
        <v>1189</v>
      </c>
      <c r="C160" s="62" t="s">
        <v>1190</v>
      </c>
      <c r="D160" s="44" t="s">
        <v>1191</v>
      </c>
      <c r="E160" s="59" t="s">
        <v>1486</v>
      </c>
      <c r="F160" s="63" t="s">
        <v>422</v>
      </c>
      <c r="G160" s="107" t="s">
        <v>423</v>
      </c>
      <c r="H160" s="47" t="s">
        <v>47</v>
      </c>
      <c r="I160" s="47">
        <v>2160</v>
      </c>
      <c r="J160" s="131">
        <v>10</v>
      </c>
      <c r="K160" s="114" t="s">
        <v>1519</v>
      </c>
    </row>
    <row r="161" spans="1:11" ht="19.5" thickBot="1" x14ac:dyDescent="0.3">
      <c r="A161" s="41" t="s">
        <v>424</v>
      </c>
      <c r="B161" s="42" t="s">
        <v>1084</v>
      </c>
      <c r="C161" s="62" t="s">
        <v>1085</v>
      </c>
      <c r="D161" s="44" t="s">
        <v>1086</v>
      </c>
      <c r="E161" s="59" t="s">
        <v>1486</v>
      </c>
      <c r="F161" s="63" t="s">
        <v>425</v>
      </c>
      <c r="G161" s="107" t="s">
        <v>1087</v>
      </c>
      <c r="H161" s="47" t="s">
        <v>86</v>
      </c>
      <c r="I161" s="47">
        <v>5760</v>
      </c>
      <c r="J161" s="131">
        <v>120</v>
      </c>
      <c r="K161" s="114" t="s">
        <v>1519</v>
      </c>
    </row>
    <row r="162" spans="1:11" ht="19.5" thickBot="1" x14ac:dyDescent="0.3">
      <c r="A162" s="41" t="s">
        <v>426</v>
      </c>
      <c r="B162" s="42" t="s">
        <v>1182</v>
      </c>
      <c r="C162" s="62" t="s">
        <v>1183</v>
      </c>
      <c r="D162" s="44" t="s">
        <v>1184</v>
      </c>
      <c r="E162" s="59" t="s">
        <v>1486</v>
      </c>
      <c r="F162" s="63" t="s">
        <v>427</v>
      </c>
      <c r="G162" s="107" t="s">
        <v>1185</v>
      </c>
      <c r="H162" s="47" t="s">
        <v>519</v>
      </c>
      <c r="I162" s="47"/>
      <c r="J162" s="131">
        <v>64</v>
      </c>
      <c r="K162" s="114" t="s">
        <v>1519</v>
      </c>
    </row>
    <row r="163" spans="1:11" ht="19.5" thickBot="1" x14ac:dyDescent="0.3">
      <c r="A163" s="41" t="s">
        <v>428</v>
      </c>
      <c r="B163" s="42" t="s">
        <v>1076</v>
      </c>
      <c r="C163" s="62" t="s">
        <v>1077</v>
      </c>
      <c r="D163" s="44" t="s">
        <v>1078</v>
      </c>
      <c r="E163" s="59" t="s">
        <v>1486</v>
      </c>
      <c r="F163" s="63" t="s">
        <v>429</v>
      </c>
      <c r="G163" s="107" t="s">
        <v>1079</v>
      </c>
      <c r="H163" s="47" t="s">
        <v>574</v>
      </c>
      <c r="I163" s="47"/>
      <c r="J163" s="131">
        <v>500</v>
      </c>
      <c r="K163" s="114" t="s">
        <v>1519</v>
      </c>
    </row>
    <row r="164" spans="1:11" ht="19.5" thickBot="1" x14ac:dyDescent="0.3">
      <c r="A164" s="41" t="s">
        <v>430</v>
      </c>
      <c r="B164" s="42" t="s">
        <v>1128</v>
      </c>
      <c r="C164" s="62" t="s">
        <v>1129</v>
      </c>
      <c r="D164" s="44" t="s">
        <v>1130</v>
      </c>
      <c r="E164" s="59" t="s">
        <v>1486</v>
      </c>
      <c r="F164" s="63" t="s">
        <v>431</v>
      </c>
      <c r="G164" s="107" t="s">
        <v>432</v>
      </c>
      <c r="H164" s="47"/>
      <c r="I164" s="47">
        <v>5000</v>
      </c>
      <c r="J164" s="131">
        <v>125</v>
      </c>
      <c r="K164" s="114" t="s">
        <v>1519</v>
      </c>
    </row>
    <row r="165" spans="1:11" ht="19.5" thickBot="1" x14ac:dyDescent="0.3">
      <c r="A165" s="41" t="s">
        <v>433</v>
      </c>
      <c r="B165" s="42" t="s">
        <v>1208</v>
      </c>
      <c r="C165" s="62" t="s">
        <v>1209</v>
      </c>
      <c r="D165" s="44" t="s">
        <v>1210</v>
      </c>
      <c r="E165" s="59" t="s">
        <v>1486</v>
      </c>
      <c r="F165" s="63" t="s">
        <v>434</v>
      </c>
      <c r="G165" s="107" t="s">
        <v>435</v>
      </c>
      <c r="H165" s="47" t="s">
        <v>59</v>
      </c>
      <c r="I165" s="47">
        <v>3600</v>
      </c>
      <c r="J165" s="131">
        <v>100</v>
      </c>
      <c r="K165" s="114" t="s">
        <v>1519</v>
      </c>
    </row>
    <row r="166" spans="1:11" ht="19.5" thickBot="1" x14ac:dyDescent="0.3">
      <c r="A166" s="41" t="s">
        <v>436</v>
      </c>
      <c r="B166" s="42" t="s">
        <v>1118</v>
      </c>
      <c r="C166" s="62" t="s">
        <v>1119</v>
      </c>
      <c r="D166" s="44" t="s">
        <v>1120</v>
      </c>
      <c r="E166" s="59" t="s">
        <v>1486</v>
      </c>
      <c r="F166" s="63" t="s">
        <v>437</v>
      </c>
      <c r="G166" s="107" t="s">
        <v>438</v>
      </c>
      <c r="H166" s="47" t="s">
        <v>59</v>
      </c>
      <c r="I166" s="47">
        <v>3600</v>
      </c>
      <c r="J166" s="131">
        <v>100</v>
      </c>
      <c r="K166" s="114" t="s">
        <v>1519</v>
      </c>
    </row>
    <row r="167" spans="1:11" ht="19.5" thickBot="1" x14ac:dyDescent="0.3">
      <c r="A167" s="41" t="s">
        <v>439</v>
      </c>
      <c r="B167" s="42" t="s">
        <v>1125</v>
      </c>
      <c r="C167" s="62" t="s">
        <v>1126</v>
      </c>
      <c r="D167" s="44" t="s">
        <v>1127</v>
      </c>
      <c r="E167" s="59" t="s">
        <v>1486</v>
      </c>
      <c r="F167" s="63" t="s">
        <v>440</v>
      </c>
      <c r="G167" s="107" t="s">
        <v>441</v>
      </c>
      <c r="H167" s="47"/>
      <c r="I167" s="47">
        <v>288</v>
      </c>
      <c r="J167" s="131">
        <v>24</v>
      </c>
      <c r="K167" s="114" t="s">
        <v>1519</v>
      </c>
    </row>
    <row r="168" spans="1:11" ht="19.5" thickBot="1" x14ac:dyDescent="0.3">
      <c r="A168" s="41" t="s">
        <v>442</v>
      </c>
      <c r="B168" s="42" t="s">
        <v>1297</v>
      </c>
      <c r="C168" s="62" t="s">
        <v>1298</v>
      </c>
      <c r="D168" s="44" t="s">
        <v>1299</v>
      </c>
      <c r="E168" s="59" t="s">
        <v>1486</v>
      </c>
      <c r="F168" s="63" t="s">
        <v>443</v>
      </c>
      <c r="G168" s="107" t="s">
        <v>444</v>
      </c>
      <c r="H168" s="47"/>
      <c r="I168" s="47">
        <v>50</v>
      </c>
      <c r="J168" s="131">
        <v>50</v>
      </c>
      <c r="K168" s="114" t="s">
        <v>1519</v>
      </c>
    </row>
    <row r="169" spans="1:11" ht="19.5" thickBot="1" x14ac:dyDescent="0.3">
      <c r="A169" s="41" t="s">
        <v>445</v>
      </c>
      <c r="B169" s="42" t="s">
        <v>1254</v>
      </c>
      <c r="C169" s="62" t="s">
        <v>1255</v>
      </c>
      <c r="D169" s="44" t="s">
        <v>1256</v>
      </c>
      <c r="E169" s="59" t="s">
        <v>1486</v>
      </c>
      <c r="F169" s="63" t="s">
        <v>446</v>
      </c>
      <c r="G169" s="107" t="s">
        <v>447</v>
      </c>
      <c r="H169" s="47" t="s">
        <v>67</v>
      </c>
      <c r="I169" s="47">
        <v>7680</v>
      </c>
      <c r="J169" s="131">
        <v>80</v>
      </c>
      <c r="K169" s="114" t="s">
        <v>1519</v>
      </c>
    </row>
    <row r="170" spans="1:11" ht="19.5" thickBot="1" x14ac:dyDescent="0.3">
      <c r="A170" s="41" t="s">
        <v>448</v>
      </c>
      <c r="B170" s="42" t="s">
        <v>1364</v>
      </c>
      <c r="C170" s="62" t="s">
        <v>1365</v>
      </c>
      <c r="D170" s="44" t="s">
        <v>1366</v>
      </c>
      <c r="E170" s="59" t="s">
        <v>1486</v>
      </c>
      <c r="F170" s="63" t="s">
        <v>449</v>
      </c>
      <c r="G170" s="107" t="s">
        <v>1367</v>
      </c>
      <c r="H170" s="47"/>
      <c r="I170" s="47">
        <v>1860</v>
      </c>
      <c r="J170" s="131">
        <v>56</v>
      </c>
      <c r="K170" s="114" t="s">
        <v>1519</v>
      </c>
    </row>
    <row r="171" spans="1:11" ht="19.5" thickBot="1" x14ac:dyDescent="0.3">
      <c r="A171" s="41" t="s">
        <v>450</v>
      </c>
      <c r="B171" s="42" t="s">
        <v>1251</v>
      </c>
      <c r="C171" s="62" t="s">
        <v>1252</v>
      </c>
      <c r="D171" s="44" t="s">
        <v>1253</v>
      </c>
      <c r="E171" s="59" t="s">
        <v>1486</v>
      </c>
      <c r="F171" s="63" t="s">
        <v>451</v>
      </c>
      <c r="G171" s="107" t="s">
        <v>452</v>
      </c>
      <c r="H171" s="47"/>
      <c r="I171" s="47">
        <v>400</v>
      </c>
      <c r="J171" s="131">
        <v>40</v>
      </c>
      <c r="K171" s="114" t="s">
        <v>1519</v>
      </c>
    </row>
    <row r="172" spans="1:11" ht="19.5" thickBot="1" x14ac:dyDescent="0.3">
      <c r="A172" s="41" t="s">
        <v>453</v>
      </c>
      <c r="B172" s="42" t="s">
        <v>1324</v>
      </c>
      <c r="C172" s="62" t="s">
        <v>1325</v>
      </c>
      <c r="D172" s="44" t="s">
        <v>1326</v>
      </c>
      <c r="E172" s="59" t="s">
        <v>1486</v>
      </c>
      <c r="F172" s="63" t="s">
        <v>454</v>
      </c>
      <c r="G172" s="107" t="s">
        <v>455</v>
      </c>
      <c r="H172" s="47" t="s">
        <v>67</v>
      </c>
      <c r="I172" s="47">
        <v>4929</v>
      </c>
      <c r="J172" s="131">
        <v>44</v>
      </c>
      <c r="K172" s="114" t="s">
        <v>1519</v>
      </c>
    </row>
    <row r="173" spans="1:11" ht="19.5" thickBot="1" x14ac:dyDescent="0.3">
      <c r="A173" s="41" t="s">
        <v>456</v>
      </c>
      <c r="B173" s="42" t="s">
        <v>1173</v>
      </c>
      <c r="C173" s="62" t="s">
        <v>1174</v>
      </c>
      <c r="D173" s="44" t="s">
        <v>1175</v>
      </c>
      <c r="E173" s="59" t="s">
        <v>1486</v>
      </c>
      <c r="F173" s="63" t="s">
        <v>457</v>
      </c>
      <c r="G173" s="107" t="s">
        <v>458</v>
      </c>
      <c r="H173" s="47" t="s">
        <v>67</v>
      </c>
      <c r="I173" s="47">
        <v>7680</v>
      </c>
      <c r="J173" s="131">
        <v>80</v>
      </c>
      <c r="K173" s="114" t="s">
        <v>1519</v>
      </c>
    </row>
    <row r="174" spans="1:11" ht="19.5" thickBot="1" x14ac:dyDescent="0.3">
      <c r="A174" s="41" t="s">
        <v>459</v>
      </c>
      <c r="B174" s="42" t="s">
        <v>1131</v>
      </c>
      <c r="C174" s="62" t="s">
        <v>1132</v>
      </c>
      <c r="D174" s="44" t="s">
        <v>1133</v>
      </c>
      <c r="E174" s="59" t="s">
        <v>1486</v>
      </c>
      <c r="F174" s="63" t="s">
        <v>460</v>
      </c>
      <c r="G174" s="107" t="s">
        <v>461</v>
      </c>
      <c r="H174" s="47" t="s">
        <v>90</v>
      </c>
      <c r="I174" s="47">
        <v>620</v>
      </c>
      <c r="J174" s="131">
        <v>20</v>
      </c>
      <c r="K174" s="114" t="s">
        <v>1519</v>
      </c>
    </row>
    <row r="175" spans="1:11" ht="19.5" thickBot="1" x14ac:dyDescent="0.3">
      <c r="A175" s="41" t="s">
        <v>464</v>
      </c>
      <c r="B175" s="42" t="s">
        <v>1165</v>
      </c>
      <c r="C175" s="62" t="s">
        <v>1166</v>
      </c>
      <c r="D175" s="44" t="s">
        <v>1167</v>
      </c>
      <c r="E175" s="59" t="s">
        <v>1486</v>
      </c>
      <c r="F175" s="63" t="s">
        <v>465</v>
      </c>
      <c r="G175" s="107" t="s">
        <v>1168</v>
      </c>
      <c r="H175" s="47"/>
      <c r="I175" s="47"/>
      <c r="J175" s="131">
        <v>6</v>
      </c>
      <c r="K175" s="114" t="s">
        <v>1519</v>
      </c>
    </row>
    <row r="176" spans="1:11" ht="19.5" thickBot="1" x14ac:dyDescent="0.3">
      <c r="A176" s="41" t="s">
        <v>466</v>
      </c>
      <c r="B176" s="42" t="s">
        <v>1352</v>
      </c>
      <c r="C176" s="62" t="s">
        <v>1353</v>
      </c>
      <c r="D176" s="44" t="s">
        <v>1354</v>
      </c>
      <c r="E176" s="59" t="s">
        <v>1486</v>
      </c>
      <c r="F176" s="63" t="s">
        <v>467</v>
      </c>
      <c r="G176" s="107" t="s">
        <v>468</v>
      </c>
      <c r="H176" s="47" t="s">
        <v>102</v>
      </c>
      <c r="I176" s="47">
        <v>1152</v>
      </c>
      <c r="J176" s="131">
        <v>6</v>
      </c>
      <c r="K176" s="114" t="s">
        <v>1519</v>
      </c>
    </row>
    <row r="177" spans="1:11" ht="19.5" thickBot="1" x14ac:dyDescent="0.3">
      <c r="A177" s="41" t="s">
        <v>469</v>
      </c>
      <c r="B177" s="42" t="s">
        <v>1192</v>
      </c>
      <c r="C177" s="62" t="s">
        <v>1193</v>
      </c>
      <c r="D177" s="44" t="s">
        <v>1194</v>
      </c>
      <c r="E177" s="59" t="s">
        <v>1486</v>
      </c>
      <c r="F177" s="63" t="s">
        <v>470</v>
      </c>
      <c r="G177" s="107" t="s">
        <v>471</v>
      </c>
      <c r="H177" s="47"/>
      <c r="I177" s="47"/>
      <c r="J177" s="131">
        <v>189</v>
      </c>
      <c r="K177" s="114" t="s">
        <v>1519</v>
      </c>
    </row>
    <row r="178" spans="1:11" ht="19.5" thickBot="1" x14ac:dyDescent="0.3">
      <c r="A178" s="41" t="s">
        <v>536</v>
      </c>
      <c r="B178" s="42" t="s">
        <v>1221</v>
      </c>
      <c r="C178" s="62" t="s">
        <v>1222</v>
      </c>
      <c r="D178" s="44" t="s">
        <v>1223</v>
      </c>
      <c r="E178" s="59" t="s">
        <v>1486</v>
      </c>
      <c r="F178" s="63" t="s">
        <v>537</v>
      </c>
      <c r="G178" s="107" t="s">
        <v>1224</v>
      </c>
      <c r="H178" s="47"/>
      <c r="I178" s="47">
        <v>4000</v>
      </c>
      <c r="J178" s="131">
        <v>100</v>
      </c>
      <c r="K178" s="114" t="s">
        <v>1519</v>
      </c>
    </row>
    <row r="179" spans="1:11" ht="19.5" thickBot="1" x14ac:dyDescent="0.3">
      <c r="A179" s="41" t="s">
        <v>539</v>
      </c>
      <c r="B179" s="42" t="s">
        <v>1229</v>
      </c>
      <c r="C179" s="62" t="s">
        <v>1230</v>
      </c>
      <c r="D179" s="44" t="s">
        <v>1231</v>
      </c>
      <c r="E179" s="59" t="s">
        <v>1486</v>
      </c>
      <c r="F179" s="63" t="s">
        <v>538</v>
      </c>
      <c r="G179" s="107" t="s">
        <v>1232</v>
      </c>
      <c r="H179" s="47"/>
      <c r="I179" s="47">
        <v>4000</v>
      </c>
      <c r="J179" s="131">
        <v>100</v>
      </c>
      <c r="K179" s="114" t="s">
        <v>1519</v>
      </c>
    </row>
    <row r="180" spans="1:11" ht="19.5" thickBot="1" x14ac:dyDescent="0.3">
      <c r="A180" s="41" t="s">
        <v>550</v>
      </c>
      <c r="B180" s="42" t="s">
        <v>1102</v>
      </c>
      <c r="C180" s="62" t="s">
        <v>1103</v>
      </c>
      <c r="D180" s="44" t="s">
        <v>1104</v>
      </c>
      <c r="E180" s="59" t="s">
        <v>1486</v>
      </c>
      <c r="F180" s="63" t="s">
        <v>38</v>
      </c>
      <c r="G180" s="107" t="s">
        <v>555</v>
      </c>
      <c r="H180" s="47" t="s">
        <v>16</v>
      </c>
      <c r="I180" s="47"/>
      <c r="J180" s="131">
        <v>50</v>
      </c>
      <c r="K180" s="114" t="s">
        <v>1519</v>
      </c>
    </row>
    <row r="181" spans="1:11" ht="19.5" thickBot="1" x14ac:dyDescent="0.3">
      <c r="A181" s="41" t="s">
        <v>551</v>
      </c>
      <c r="B181" s="42" t="s">
        <v>1159</v>
      </c>
      <c r="C181" s="62" t="s">
        <v>1160</v>
      </c>
      <c r="D181" s="44" t="s">
        <v>1161</v>
      </c>
      <c r="E181" s="59" t="s">
        <v>1486</v>
      </c>
      <c r="F181" s="63" t="s">
        <v>39</v>
      </c>
      <c r="G181" s="107" t="s">
        <v>556</v>
      </c>
      <c r="H181" s="47" t="s">
        <v>16</v>
      </c>
      <c r="I181" s="47"/>
      <c r="J181" s="131">
        <v>50</v>
      </c>
      <c r="K181" s="114" t="s">
        <v>1519</v>
      </c>
    </row>
    <row r="182" spans="1:11" ht="19.5" thickBot="1" x14ac:dyDescent="0.3">
      <c r="A182" s="41" t="s">
        <v>552</v>
      </c>
      <c r="B182" s="42" t="s">
        <v>1211</v>
      </c>
      <c r="C182" s="62" t="s">
        <v>1212</v>
      </c>
      <c r="D182" s="44" t="s">
        <v>1213</v>
      </c>
      <c r="E182" s="59" t="s">
        <v>1486</v>
      </c>
      <c r="F182" s="63" t="s">
        <v>35</v>
      </c>
      <c r="G182" s="107" t="s">
        <v>557</v>
      </c>
      <c r="H182" s="47" t="s">
        <v>16</v>
      </c>
      <c r="I182" s="47"/>
      <c r="J182" s="131">
        <v>50</v>
      </c>
      <c r="K182" s="114" t="s">
        <v>1519</v>
      </c>
    </row>
    <row r="183" spans="1:11" ht="19.5" thickBot="1" x14ac:dyDescent="0.3">
      <c r="A183" s="41" t="s">
        <v>553</v>
      </c>
      <c r="B183" s="42" t="s">
        <v>1264</v>
      </c>
      <c r="C183" s="62" t="s">
        <v>1265</v>
      </c>
      <c r="D183" s="44" t="s">
        <v>1266</v>
      </c>
      <c r="E183" s="59" t="s">
        <v>1486</v>
      </c>
      <c r="F183" s="63" t="s">
        <v>472</v>
      </c>
      <c r="G183" s="107" t="s">
        <v>558</v>
      </c>
      <c r="H183" s="47" t="s">
        <v>16</v>
      </c>
      <c r="I183" s="47"/>
      <c r="J183" s="131">
        <v>50</v>
      </c>
      <c r="K183" s="114" t="s">
        <v>1519</v>
      </c>
    </row>
    <row r="184" spans="1:11" ht="19.5" thickBot="1" x14ac:dyDescent="0.3">
      <c r="A184" s="41" t="s">
        <v>554</v>
      </c>
      <c r="B184" s="42" t="s">
        <v>1327</v>
      </c>
      <c r="C184" s="62" t="s">
        <v>1328</v>
      </c>
      <c r="D184" s="44" t="s">
        <v>1329</v>
      </c>
      <c r="E184" s="59" t="s">
        <v>1486</v>
      </c>
      <c r="F184" s="63" t="s">
        <v>36</v>
      </c>
      <c r="G184" s="107" t="s">
        <v>559</v>
      </c>
      <c r="H184" s="47" t="s">
        <v>16</v>
      </c>
      <c r="I184" s="47"/>
      <c r="J184" s="131">
        <v>50</v>
      </c>
      <c r="K184" s="114" t="s">
        <v>1519</v>
      </c>
    </row>
    <row r="185" spans="1:11" ht="19.5" thickBot="1" x14ac:dyDescent="0.3">
      <c r="A185" s="41" t="s">
        <v>759</v>
      </c>
      <c r="B185" s="42" t="s">
        <v>1290</v>
      </c>
      <c r="C185" s="62" t="s">
        <v>1291</v>
      </c>
      <c r="D185" s="44" t="s">
        <v>1292</v>
      </c>
      <c r="E185" s="59" t="s">
        <v>1486</v>
      </c>
      <c r="F185" s="63" t="s">
        <v>462</v>
      </c>
      <c r="G185" s="107" t="s">
        <v>463</v>
      </c>
      <c r="H185" s="47" t="s">
        <v>112</v>
      </c>
      <c r="I185" s="47"/>
      <c r="J185" s="131"/>
      <c r="K185" s="114" t="s">
        <v>1518</v>
      </c>
    </row>
    <row r="186" spans="1:11" ht="19.5" thickBot="1" x14ac:dyDescent="0.3">
      <c r="A186" s="41" t="s">
        <v>760</v>
      </c>
      <c r="B186" s="42" t="s">
        <v>1260</v>
      </c>
      <c r="C186" s="62" t="s">
        <v>1261</v>
      </c>
      <c r="D186" s="44" t="s">
        <v>1262</v>
      </c>
      <c r="E186" s="59" t="s">
        <v>1486</v>
      </c>
      <c r="F186" s="63" t="s">
        <v>762</v>
      </c>
      <c r="G186" s="107" t="s">
        <v>1263</v>
      </c>
      <c r="H186" s="47" t="s">
        <v>55</v>
      </c>
      <c r="I186" s="47"/>
      <c r="J186" s="131">
        <v>6</v>
      </c>
      <c r="K186" s="114" t="s">
        <v>1519</v>
      </c>
    </row>
    <row r="187" spans="1:11" ht="19.5" thickBot="1" x14ac:dyDescent="0.3">
      <c r="A187" s="41" t="s">
        <v>761</v>
      </c>
      <c r="B187" s="42" t="s">
        <v>1307</v>
      </c>
      <c r="C187" s="62" t="s">
        <v>1308</v>
      </c>
      <c r="D187" s="44" t="s">
        <v>1309</v>
      </c>
      <c r="E187" s="59" t="s">
        <v>1486</v>
      </c>
      <c r="F187" s="63" t="s">
        <v>1310</v>
      </c>
      <c r="G187" s="107" t="s">
        <v>1311</v>
      </c>
      <c r="H187" s="47"/>
      <c r="I187" s="47"/>
      <c r="J187" s="131"/>
      <c r="K187" s="114" t="s">
        <v>1519</v>
      </c>
    </row>
    <row r="188" spans="1:11" ht="19.5" thickBot="1" x14ac:dyDescent="0.3">
      <c r="A188" s="41" t="s">
        <v>761</v>
      </c>
      <c r="B188" s="42" t="s">
        <v>1307</v>
      </c>
      <c r="C188" s="62" t="s">
        <v>1308</v>
      </c>
      <c r="D188" s="44" t="s">
        <v>1309</v>
      </c>
      <c r="E188" s="59" t="s">
        <v>1486</v>
      </c>
      <c r="F188" s="63" t="s">
        <v>763</v>
      </c>
      <c r="G188" s="107" t="s">
        <v>1311</v>
      </c>
      <c r="H188" s="47" t="s">
        <v>55</v>
      </c>
      <c r="I188" s="47"/>
      <c r="J188" s="131">
        <v>6</v>
      </c>
      <c r="K188" s="114" t="s">
        <v>1519</v>
      </c>
    </row>
    <row r="189" spans="1:11" ht="19.5" thickBot="1" x14ac:dyDescent="0.3">
      <c r="A189" s="41" t="s">
        <v>1489</v>
      </c>
      <c r="B189" s="42" t="s">
        <v>1373</v>
      </c>
      <c r="C189" s="62" t="s">
        <v>1490</v>
      </c>
      <c r="D189" s="64" t="s">
        <v>1490</v>
      </c>
      <c r="E189" s="59" t="s">
        <v>1486</v>
      </c>
      <c r="F189" s="63" t="s">
        <v>1374</v>
      </c>
      <c r="G189" s="107" t="s">
        <v>1375</v>
      </c>
      <c r="H189" s="47"/>
      <c r="I189" s="47"/>
      <c r="J189" s="131">
        <v>1</v>
      </c>
      <c r="K189" s="114" t="s">
        <v>1518</v>
      </c>
    </row>
    <row r="190" spans="1:11" ht="19.5" thickBot="1" x14ac:dyDescent="0.3">
      <c r="A190" s="41" t="s">
        <v>1489</v>
      </c>
      <c r="B190" s="42" t="s">
        <v>1376</v>
      </c>
      <c r="C190" s="62" t="s">
        <v>1490</v>
      </c>
      <c r="D190" s="64" t="s">
        <v>1490</v>
      </c>
      <c r="E190" s="59" t="s">
        <v>1486</v>
      </c>
      <c r="F190" s="63" t="s">
        <v>1377</v>
      </c>
      <c r="G190" s="107" t="s">
        <v>1375</v>
      </c>
      <c r="H190" s="47"/>
      <c r="I190" s="47"/>
      <c r="J190" s="131">
        <v>1</v>
      </c>
      <c r="K190" s="114" t="s">
        <v>1518</v>
      </c>
    </row>
    <row r="191" spans="1:11" ht="19.5" thickBot="1" x14ac:dyDescent="0.3">
      <c r="A191" s="41" t="s">
        <v>1489</v>
      </c>
      <c r="B191" s="42" t="s">
        <v>1378</v>
      </c>
      <c r="C191" s="62" t="s">
        <v>1490</v>
      </c>
      <c r="D191" s="64" t="s">
        <v>1490</v>
      </c>
      <c r="E191" s="59" t="s">
        <v>1486</v>
      </c>
      <c r="F191" s="63" t="s">
        <v>1379</v>
      </c>
      <c r="G191" s="107" t="s">
        <v>1380</v>
      </c>
      <c r="H191" s="47"/>
      <c r="I191" s="47"/>
      <c r="J191" s="131">
        <v>1</v>
      </c>
      <c r="K191" s="114" t="s">
        <v>1518</v>
      </c>
    </row>
    <row r="192" spans="1:11" ht="19.5" thickBot="1" x14ac:dyDescent="0.3">
      <c r="A192" s="41" t="s">
        <v>1489</v>
      </c>
      <c r="B192" s="42" t="s">
        <v>1381</v>
      </c>
      <c r="C192" s="62" t="s">
        <v>1490</v>
      </c>
      <c r="D192" s="64" t="s">
        <v>1490</v>
      </c>
      <c r="E192" s="59" t="s">
        <v>1486</v>
      </c>
      <c r="F192" s="63" t="s">
        <v>1382</v>
      </c>
      <c r="G192" s="107" t="s">
        <v>1380</v>
      </c>
      <c r="H192" s="47"/>
      <c r="I192" s="47"/>
      <c r="J192" s="131">
        <v>1</v>
      </c>
      <c r="K192" s="114" t="s">
        <v>1518</v>
      </c>
    </row>
    <row r="193" spans="1:11" ht="19.5" thickBot="1" x14ac:dyDescent="0.3">
      <c r="A193" s="41" t="s">
        <v>1489</v>
      </c>
      <c r="B193" s="42" t="s">
        <v>1491</v>
      </c>
      <c r="C193" s="62" t="s">
        <v>1490</v>
      </c>
      <c r="D193" s="64" t="s">
        <v>1490</v>
      </c>
      <c r="E193" s="59" t="s">
        <v>1486</v>
      </c>
      <c r="F193" s="63" t="s">
        <v>1069</v>
      </c>
      <c r="G193" s="107" t="s">
        <v>1069</v>
      </c>
      <c r="H193" s="47"/>
      <c r="I193" s="47"/>
      <c r="J193" s="131">
        <v>1</v>
      </c>
      <c r="K193" s="114" t="s">
        <v>1518</v>
      </c>
    </row>
    <row r="194" spans="1:11" ht="19.5" thickBot="1" x14ac:dyDescent="0.3">
      <c r="A194" s="41" t="s">
        <v>1489</v>
      </c>
      <c r="B194" s="42" t="s">
        <v>1492</v>
      </c>
      <c r="C194" s="62" t="s">
        <v>1490</v>
      </c>
      <c r="D194" s="64" t="s">
        <v>1490</v>
      </c>
      <c r="E194" s="59" t="s">
        <v>1486</v>
      </c>
      <c r="F194" s="63" t="s">
        <v>474</v>
      </c>
      <c r="G194" s="107" t="s">
        <v>474</v>
      </c>
      <c r="H194" s="47"/>
      <c r="I194" s="47"/>
      <c r="J194" s="131">
        <v>1</v>
      </c>
      <c r="K194" s="114" t="s">
        <v>1518</v>
      </c>
    </row>
    <row r="195" spans="1:11" ht="19.5" thickBot="1" x14ac:dyDescent="0.3">
      <c r="A195" s="41" t="s">
        <v>1489</v>
      </c>
      <c r="B195" s="42" t="s">
        <v>1493</v>
      </c>
      <c r="C195" s="62" t="s">
        <v>1490</v>
      </c>
      <c r="D195" s="64" t="s">
        <v>1490</v>
      </c>
      <c r="E195" s="59" t="s">
        <v>1486</v>
      </c>
      <c r="F195" s="63" t="s">
        <v>473</v>
      </c>
      <c r="G195" s="107" t="s">
        <v>473</v>
      </c>
      <c r="H195" s="47"/>
      <c r="I195" s="47"/>
      <c r="J195" s="131">
        <v>1</v>
      </c>
      <c r="K195" s="114" t="s">
        <v>1518</v>
      </c>
    </row>
    <row r="196" spans="1:11" ht="19.5" thickBot="1" x14ac:dyDescent="0.3">
      <c r="A196" s="65" t="s">
        <v>4</v>
      </c>
      <c r="B196" s="66" t="s">
        <v>1494</v>
      </c>
      <c r="C196" s="62" t="s">
        <v>1423</v>
      </c>
      <c r="D196" s="44" t="s">
        <v>1424</v>
      </c>
      <c r="E196" s="59" t="s">
        <v>1486</v>
      </c>
      <c r="F196" s="63" t="s">
        <v>575</v>
      </c>
      <c r="G196" s="107" t="s">
        <v>478</v>
      </c>
      <c r="H196" s="47" t="s">
        <v>5</v>
      </c>
      <c r="I196" s="47">
        <v>500</v>
      </c>
      <c r="J196" s="131">
        <v>1</v>
      </c>
      <c r="K196" s="114" t="s">
        <v>1520</v>
      </c>
    </row>
    <row r="197" spans="1:11" ht="19.5" thickBot="1" x14ac:dyDescent="0.3">
      <c r="A197" s="65" t="s">
        <v>4</v>
      </c>
      <c r="B197" s="66" t="s">
        <v>1494</v>
      </c>
      <c r="C197" s="62" t="s">
        <v>1423</v>
      </c>
      <c r="D197" s="64" t="s">
        <v>1423</v>
      </c>
      <c r="E197" s="59" t="s">
        <v>1486</v>
      </c>
      <c r="F197" s="63" t="s">
        <v>485</v>
      </c>
      <c r="G197" s="107" t="s">
        <v>486</v>
      </c>
      <c r="H197" s="47" t="s">
        <v>5</v>
      </c>
      <c r="I197" s="47">
        <v>500</v>
      </c>
      <c r="J197" s="131">
        <v>1</v>
      </c>
      <c r="K197" s="114" t="s">
        <v>1520</v>
      </c>
    </row>
    <row r="198" spans="1:11" ht="19.5" thickBot="1" x14ac:dyDescent="0.3">
      <c r="A198" s="65" t="s">
        <v>4</v>
      </c>
      <c r="B198" s="66" t="s">
        <v>1494</v>
      </c>
      <c r="C198" s="62" t="s">
        <v>1423</v>
      </c>
      <c r="D198" s="64" t="s">
        <v>1423</v>
      </c>
      <c r="E198" s="59" t="s">
        <v>1486</v>
      </c>
      <c r="F198" s="63" t="s">
        <v>482</v>
      </c>
      <c r="G198" s="107" t="s">
        <v>481</v>
      </c>
      <c r="H198" s="47" t="s">
        <v>5</v>
      </c>
      <c r="I198" s="47">
        <v>3000</v>
      </c>
      <c r="J198" s="131">
        <v>1</v>
      </c>
      <c r="K198" s="114" t="s">
        <v>1520</v>
      </c>
    </row>
    <row r="199" spans="1:11" ht="19.5" thickBot="1" x14ac:dyDescent="0.3">
      <c r="A199" s="65" t="s">
        <v>6</v>
      </c>
      <c r="B199" s="66" t="s">
        <v>1495</v>
      </c>
      <c r="C199" s="62" t="s">
        <v>1421</v>
      </c>
      <c r="D199" s="44" t="s">
        <v>1422</v>
      </c>
      <c r="E199" s="59" t="s">
        <v>1486</v>
      </c>
      <c r="F199" s="63" t="s">
        <v>7</v>
      </c>
      <c r="G199" s="107" t="s">
        <v>477</v>
      </c>
      <c r="H199" s="47" t="s">
        <v>5</v>
      </c>
      <c r="I199" s="47">
        <v>500</v>
      </c>
      <c r="J199" s="131">
        <v>1</v>
      </c>
      <c r="K199" s="114" t="s">
        <v>1520</v>
      </c>
    </row>
    <row r="200" spans="1:11" ht="19.5" thickBot="1" x14ac:dyDescent="0.3">
      <c r="A200" s="67" t="s">
        <v>6</v>
      </c>
      <c r="B200" s="68" t="s">
        <v>1495</v>
      </c>
      <c r="C200" s="69" t="s">
        <v>1421</v>
      </c>
      <c r="D200" s="70" t="s">
        <v>1421</v>
      </c>
      <c r="E200" s="59" t="s">
        <v>1486</v>
      </c>
      <c r="F200" s="71" t="s">
        <v>483</v>
      </c>
      <c r="G200" s="115" t="s">
        <v>484</v>
      </c>
      <c r="H200" s="47" t="s">
        <v>5</v>
      </c>
      <c r="I200" s="47">
        <v>500</v>
      </c>
      <c r="J200" s="131">
        <v>1</v>
      </c>
      <c r="K200" s="114" t="s">
        <v>1520</v>
      </c>
    </row>
    <row r="201" spans="1:11" ht="19.5" thickBot="1" x14ac:dyDescent="0.3">
      <c r="A201" s="65" t="s">
        <v>6</v>
      </c>
      <c r="B201" s="66" t="s">
        <v>1495</v>
      </c>
      <c r="C201" s="62" t="s">
        <v>1421</v>
      </c>
      <c r="D201" s="64" t="s">
        <v>1421</v>
      </c>
      <c r="E201" s="59" t="s">
        <v>1486</v>
      </c>
      <c r="F201" s="63" t="s">
        <v>479</v>
      </c>
      <c r="G201" s="107" t="s">
        <v>480</v>
      </c>
      <c r="H201" s="47" t="s">
        <v>5</v>
      </c>
      <c r="I201" s="47">
        <v>3000</v>
      </c>
      <c r="J201" s="131">
        <v>1</v>
      </c>
      <c r="K201" s="114" t="s">
        <v>1520</v>
      </c>
    </row>
    <row r="202" spans="1:11" ht="19.5" thickBot="1" x14ac:dyDescent="0.35">
      <c r="A202" s="72"/>
      <c r="B202" s="72"/>
      <c r="C202" s="73"/>
      <c r="D202" s="73"/>
      <c r="E202" s="73"/>
      <c r="F202" s="72"/>
      <c r="G202" s="74"/>
      <c r="H202" s="74"/>
      <c r="I202" s="74"/>
    </row>
    <row r="203" spans="1:11" ht="50.1" customHeight="1" thickBot="1" x14ac:dyDescent="0.3">
      <c r="A203" s="116" t="s">
        <v>1525</v>
      </c>
      <c r="B203" s="117"/>
      <c r="C203" s="111"/>
      <c r="D203" s="111"/>
      <c r="E203" s="111"/>
      <c r="F203" s="117"/>
      <c r="G203" s="118"/>
      <c r="H203" s="111"/>
      <c r="I203" s="111"/>
      <c r="J203" s="103"/>
      <c r="K203" s="119"/>
    </row>
    <row r="204" spans="1:11" ht="19.5" thickBot="1" x14ac:dyDescent="0.35">
      <c r="A204" s="72"/>
      <c r="B204" s="72"/>
      <c r="C204" s="73"/>
      <c r="D204" s="73"/>
      <c r="E204" s="73"/>
      <c r="F204" s="72"/>
      <c r="G204" s="74"/>
      <c r="H204" s="74"/>
      <c r="I204" s="74"/>
    </row>
    <row r="205" spans="1:11" ht="38.25" thickBot="1" x14ac:dyDescent="0.3">
      <c r="A205" s="53" t="s">
        <v>833</v>
      </c>
      <c r="B205" s="54" t="s">
        <v>834</v>
      </c>
      <c r="C205" s="54" t="s">
        <v>835</v>
      </c>
      <c r="D205" s="54" t="s">
        <v>836</v>
      </c>
      <c r="E205" s="40" t="s">
        <v>1485</v>
      </c>
      <c r="F205" s="39" t="s">
        <v>0</v>
      </c>
      <c r="G205" s="120" t="s">
        <v>1</v>
      </c>
      <c r="H205" s="39" t="s">
        <v>1511</v>
      </c>
      <c r="I205" s="40" t="s">
        <v>1512</v>
      </c>
      <c r="J205" s="40" t="s">
        <v>2</v>
      </c>
      <c r="K205" s="40" t="s">
        <v>1513</v>
      </c>
    </row>
    <row r="206" spans="1:11" ht="19.5" thickBot="1" x14ac:dyDescent="0.35">
      <c r="A206" s="86" t="s">
        <v>1525</v>
      </c>
      <c r="B206" s="140" t="s">
        <v>1486</v>
      </c>
      <c r="C206" s="141" t="s">
        <v>1486</v>
      </c>
      <c r="D206" s="142" t="s">
        <v>1486</v>
      </c>
      <c r="E206" s="79" t="s">
        <v>1497</v>
      </c>
      <c r="F206" s="80">
        <v>410010001</v>
      </c>
      <c r="G206" s="113" t="s">
        <v>1650</v>
      </c>
      <c r="H206" s="61" t="s">
        <v>63</v>
      </c>
      <c r="I206" s="61"/>
      <c r="J206" s="143"/>
      <c r="K206" s="144"/>
    </row>
    <row r="207" spans="1:11" ht="19.5" thickBot="1" x14ac:dyDescent="0.35">
      <c r="A207" s="75" t="s">
        <v>1525</v>
      </c>
      <c r="B207" s="76" t="s">
        <v>1486</v>
      </c>
      <c r="C207" s="77" t="s">
        <v>1486</v>
      </c>
      <c r="D207" s="78" t="s">
        <v>1486</v>
      </c>
      <c r="E207" s="79" t="s">
        <v>1497</v>
      </c>
      <c r="F207" s="80">
        <v>410010005</v>
      </c>
      <c r="G207" s="61" t="s">
        <v>1651</v>
      </c>
      <c r="H207" s="47" t="s">
        <v>63</v>
      </c>
      <c r="I207" s="47"/>
      <c r="J207" s="132"/>
      <c r="K207" s="133"/>
    </row>
    <row r="208" spans="1:11" ht="19.5" thickBot="1" x14ac:dyDescent="0.35">
      <c r="A208" s="75" t="s">
        <v>1525</v>
      </c>
      <c r="B208" s="76" t="s">
        <v>1486</v>
      </c>
      <c r="C208" s="77" t="s">
        <v>1486</v>
      </c>
      <c r="D208" s="78" t="s">
        <v>1486</v>
      </c>
      <c r="E208" s="79" t="s">
        <v>1497</v>
      </c>
      <c r="F208" s="82">
        <v>410500001</v>
      </c>
      <c r="G208" s="47" t="s">
        <v>1641</v>
      </c>
      <c r="H208" s="47"/>
      <c r="I208" s="47"/>
      <c r="J208" s="132"/>
      <c r="K208" s="133"/>
    </row>
    <row r="209" spans="1:11" ht="19.5" thickBot="1" x14ac:dyDescent="0.35">
      <c r="A209" s="75" t="s">
        <v>1525</v>
      </c>
      <c r="B209" s="76" t="s">
        <v>1486</v>
      </c>
      <c r="C209" s="77" t="s">
        <v>1486</v>
      </c>
      <c r="D209" s="78" t="s">
        <v>1486</v>
      </c>
      <c r="E209" s="79" t="s">
        <v>1497</v>
      </c>
      <c r="F209" s="82">
        <v>410500002</v>
      </c>
      <c r="G209" s="47" t="s">
        <v>1642</v>
      </c>
      <c r="H209" s="47"/>
      <c r="I209" s="47"/>
      <c r="J209" s="132"/>
      <c r="K209" s="133"/>
    </row>
    <row r="210" spans="1:11" ht="19.5" thickBot="1" x14ac:dyDescent="0.35">
      <c r="A210" s="75" t="s">
        <v>1525</v>
      </c>
      <c r="B210" s="76" t="s">
        <v>1486</v>
      </c>
      <c r="C210" s="77" t="s">
        <v>1486</v>
      </c>
      <c r="D210" s="78" t="s">
        <v>1486</v>
      </c>
      <c r="E210" s="79" t="s">
        <v>1497</v>
      </c>
      <c r="F210" s="82">
        <v>410500003</v>
      </c>
      <c r="G210" s="47" t="s">
        <v>1643</v>
      </c>
      <c r="H210" s="47"/>
      <c r="I210" s="47"/>
      <c r="J210" s="132"/>
      <c r="K210" s="133"/>
    </row>
    <row r="211" spans="1:11" ht="19.5" thickBot="1" x14ac:dyDescent="0.35">
      <c r="A211" s="75" t="s">
        <v>1525</v>
      </c>
      <c r="B211" s="76" t="s">
        <v>1486</v>
      </c>
      <c r="C211" s="77" t="s">
        <v>1486</v>
      </c>
      <c r="D211" s="78" t="s">
        <v>1486</v>
      </c>
      <c r="E211" s="79" t="s">
        <v>1497</v>
      </c>
      <c r="F211" s="82">
        <v>410500004</v>
      </c>
      <c r="G211" s="47" t="s">
        <v>1644</v>
      </c>
      <c r="H211" s="47"/>
      <c r="I211" s="47"/>
      <c r="J211" s="132"/>
      <c r="K211" s="133"/>
    </row>
    <row r="212" spans="1:11" ht="19.5" thickBot="1" x14ac:dyDescent="0.35">
      <c r="A212" s="75" t="s">
        <v>1525</v>
      </c>
      <c r="B212" s="76" t="s">
        <v>1486</v>
      </c>
      <c r="C212" s="77" t="s">
        <v>1486</v>
      </c>
      <c r="D212" s="78" t="s">
        <v>1486</v>
      </c>
      <c r="E212" s="79" t="s">
        <v>1497</v>
      </c>
      <c r="F212" s="82">
        <v>410500005</v>
      </c>
      <c r="G212" s="47" t="s">
        <v>1645</v>
      </c>
      <c r="H212" s="47"/>
      <c r="I212" s="47"/>
      <c r="J212" s="132"/>
      <c r="K212" s="133"/>
    </row>
    <row r="213" spans="1:11" ht="19.5" thickBot="1" x14ac:dyDescent="0.35">
      <c r="A213" s="75" t="s">
        <v>1525</v>
      </c>
      <c r="B213" s="76" t="s">
        <v>1486</v>
      </c>
      <c r="C213" s="77" t="s">
        <v>1486</v>
      </c>
      <c r="D213" s="78" t="s">
        <v>1486</v>
      </c>
      <c r="E213" s="79" t="s">
        <v>1497</v>
      </c>
      <c r="F213" s="82">
        <v>410500006</v>
      </c>
      <c r="G213" s="47" t="s">
        <v>1646</v>
      </c>
      <c r="H213" s="47"/>
      <c r="I213" s="47"/>
      <c r="J213" s="132"/>
      <c r="K213" s="133"/>
    </row>
    <row r="214" spans="1:11" ht="19.5" thickBot="1" x14ac:dyDescent="0.35">
      <c r="A214" s="75" t="s">
        <v>1525</v>
      </c>
      <c r="B214" s="76" t="s">
        <v>1486</v>
      </c>
      <c r="C214" s="77" t="s">
        <v>1486</v>
      </c>
      <c r="D214" s="78" t="s">
        <v>1486</v>
      </c>
      <c r="E214" s="79" t="s">
        <v>1497</v>
      </c>
      <c r="F214" s="82"/>
      <c r="G214" s="47"/>
      <c r="H214" s="47"/>
      <c r="I214" s="47"/>
      <c r="J214" s="132"/>
      <c r="K214" s="133"/>
    </row>
    <row r="215" spans="1:11" ht="19.5" thickBot="1" x14ac:dyDescent="0.35">
      <c r="A215" s="75" t="s">
        <v>1525</v>
      </c>
      <c r="B215" s="76" t="s">
        <v>1486</v>
      </c>
      <c r="C215" s="77" t="s">
        <v>1486</v>
      </c>
      <c r="D215" s="78" t="s">
        <v>1486</v>
      </c>
      <c r="E215" s="79" t="s">
        <v>1497</v>
      </c>
      <c r="F215" s="82"/>
      <c r="G215" s="47"/>
      <c r="H215" s="47"/>
      <c r="I215" s="47"/>
      <c r="J215" s="132"/>
      <c r="K215" s="133"/>
    </row>
    <row r="216" spans="1:11" ht="19.5" thickBot="1" x14ac:dyDescent="0.35">
      <c r="A216" s="75" t="s">
        <v>1525</v>
      </c>
      <c r="B216" s="76" t="s">
        <v>1486</v>
      </c>
      <c r="C216" s="77" t="s">
        <v>1486</v>
      </c>
      <c r="D216" s="78" t="s">
        <v>1486</v>
      </c>
      <c r="E216" s="79" t="s">
        <v>1497</v>
      </c>
      <c r="F216" s="82"/>
      <c r="G216" s="47"/>
      <c r="H216" s="47"/>
      <c r="I216" s="47"/>
      <c r="J216" s="132"/>
      <c r="K216" s="133"/>
    </row>
    <row r="217" spans="1:11" ht="19.5" thickBot="1" x14ac:dyDescent="0.35">
      <c r="A217" s="75" t="s">
        <v>1525</v>
      </c>
      <c r="B217" s="76" t="s">
        <v>1486</v>
      </c>
      <c r="C217" s="77" t="s">
        <v>1486</v>
      </c>
      <c r="D217" s="78" t="s">
        <v>1486</v>
      </c>
      <c r="E217" s="79" t="s">
        <v>1497</v>
      </c>
      <c r="F217" s="82"/>
      <c r="G217" s="47"/>
      <c r="H217" s="47"/>
      <c r="I217" s="47"/>
      <c r="J217" s="132"/>
      <c r="K217" s="133"/>
    </row>
    <row r="218" spans="1:11" ht="19.5" thickBot="1" x14ac:dyDescent="0.35">
      <c r="A218" s="75" t="s">
        <v>1525</v>
      </c>
      <c r="B218" s="76" t="s">
        <v>1486</v>
      </c>
      <c r="C218" s="77" t="s">
        <v>1486</v>
      </c>
      <c r="D218" s="78" t="s">
        <v>1486</v>
      </c>
      <c r="E218" s="79" t="s">
        <v>1714</v>
      </c>
      <c r="F218" s="82">
        <v>410090001</v>
      </c>
      <c r="G218" s="47" t="s">
        <v>802</v>
      </c>
      <c r="H218" s="47" t="s">
        <v>12</v>
      </c>
      <c r="I218" s="47">
        <v>8</v>
      </c>
      <c r="J218" s="132"/>
      <c r="K218" s="133"/>
    </row>
    <row r="219" spans="1:11" ht="19.5" thickBot="1" x14ac:dyDescent="0.35">
      <c r="A219" s="75" t="s">
        <v>1525</v>
      </c>
      <c r="B219" s="76" t="s">
        <v>1486</v>
      </c>
      <c r="C219" s="77" t="s">
        <v>1486</v>
      </c>
      <c r="D219" s="78" t="s">
        <v>1486</v>
      </c>
      <c r="E219" s="79" t="s">
        <v>1715</v>
      </c>
      <c r="F219" s="82">
        <v>410090002</v>
      </c>
      <c r="G219" s="47" t="s">
        <v>803</v>
      </c>
      <c r="H219" s="47" t="s">
        <v>12</v>
      </c>
      <c r="I219" s="47">
        <v>8</v>
      </c>
      <c r="J219" s="132"/>
      <c r="K219" s="133"/>
    </row>
    <row r="220" spans="1:11" ht="19.5" thickBot="1" x14ac:dyDescent="0.35">
      <c r="A220" s="75" t="s">
        <v>1525</v>
      </c>
      <c r="B220" s="76" t="s">
        <v>1486</v>
      </c>
      <c r="C220" s="77" t="s">
        <v>1486</v>
      </c>
      <c r="D220" s="78" t="s">
        <v>1486</v>
      </c>
      <c r="E220" s="79" t="s">
        <v>1716</v>
      </c>
      <c r="F220" s="82">
        <v>410090003</v>
      </c>
      <c r="G220" s="47" t="s">
        <v>804</v>
      </c>
      <c r="H220" s="47" t="s">
        <v>12</v>
      </c>
      <c r="I220" s="47">
        <v>8</v>
      </c>
      <c r="J220" s="132"/>
      <c r="K220" s="133"/>
    </row>
    <row r="221" spans="1:11" ht="19.5" thickBot="1" x14ac:dyDescent="0.35">
      <c r="A221" s="75" t="s">
        <v>1525</v>
      </c>
      <c r="B221" s="76" t="s">
        <v>1486</v>
      </c>
      <c r="C221" s="77" t="s">
        <v>1486</v>
      </c>
      <c r="D221" s="78" t="s">
        <v>1486</v>
      </c>
      <c r="E221" s="79" t="s">
        <v>1717</v>
      </c>
      <c r="F221" s="82">
        <v>410090004</v>
      </c>
      <c r="G221" s="47" t="s">
        <v>807</v>
      </c>
      <c r="H221" s="47" t="s">
        <v>12</v>
      </c>
      <c r="I221" s="47">
        <v>8</v>
      </c>
      <c r="J221" s="132"/>
      <c r="K221" s="133"/>
    </row>
    <row r="222" spans="1:11" ht="19.5" thickBot="1" x14ac:dyDescent="0.35">
      <c r="A222" s="75" t="s">
        <v>1525</v>
      </c>
      <c r="B222" s="76" t="s">
        <v>1486</v>
      </c>
      <c r="C222" s="77" t="s">
        <v>1486</v>
      </c>
      <c r="D222" s="78" t="s">
        <v>1486</v>
      </c>
      <c r="E222" s="79" t="s">
        <v>1718</v>
      </c>
      <c r="F222" s="82">
        <v>410090005</v>
      </c>
      <c r="G222" s="47" t="s">
        <v>805</v>
      </c>
      <c r="H222" s="47" t="s">
        <v>12</v>
      </c>
      <c r="I222" s="47">
        <v>8</v>
      </c>
      <c r="J222" s="132"/>
      <c r="K222" s="133"/>
    </row>
    <row r="223" spans="1:11" ht="19.5" thickBot="1" x14ac:dyDescent="0.35">
      <c r="A223" s="75" t="s">
        <v>1525</v>
      </c>
      <c r="B223" s="76" t="s">
        <v>1486</v>
      </c>
      <c r="C223" s="77" t="s">
        <v>1486</v>
      </c>
      <c r="D223" s="78" t="s">
        <v>1486</v>
      </c>
      <c r="E223" s="79" t="s">
        <v>1719</v>
      </c>
      <c r="F223" s="82">
        <v>410090006</v>
      </c>
      <c r="G223" s="47" t="s">
        <v>806</v>
      </c>
      <c r="H223" s="47" t="s">
        <v>12</v>
      </c>
      <c r="I223" s="47">
        <v>8</v>
      </c>
      <c r="J223" s="132"/>
      <c r="K223" s="133"/>
    </row>
    <row r="224" spans="1:11" ht="19.5" thickBot="1" x14ac:dyDescent="0.35">
      <c r="A224" s="75" t="s">
        <v>1525</v>
      </c>
      <c r="B224" s="76" t="s">
        <v>1486</v>
      </c>
      <c r="C224" s="77" t="s">
        <v>1486</v>
      </c>
      <c r="D224" s="78" t="s">
        <v>1486</v>
      </c>
      <c r="E224" s="79" t="s">
        <v>1720</v>
      </c>
      <c r="F224" s="82">
        <v>410090007</v>
      </c>
      <c r="G224" s="47" t="s">
        <v>808</v>
      </c>
      <c r="H224" s="47" t="s">
        <v>12</v>
      </c>
      <c r="I224" s="47">
        <v>8</v>
      </c>
      <c r="J224" s="132"/>
      <c r="K224" s="133"/>
    </row>
    <row r="225" spans="1:11" ht="19.5" thickBot="1" x14ac:dyDescent="0.35">
      <c r="A225" s="75" t="s">
        <v>1525</v>
      </c>
      <c r="B225" s="76" t="s">
        <v>1486</v>
      </c>
      <c r="C225" s="77" t="s">
        <v>1486</v>
      </c>
      <c r="D225" s="78" t="s">
        <v>1486</v>
      </c>
      <c r="E225" s="79" t="s">
        <v>1721</v>
      </c>
      <c r="F225" s="82">
        <v>410090008</v>
      </c>
      <c r="G225" s="47" t="s">
        <v>1574</v>
      </c>
      <c r="H225" s="47" t="s">
        <v>12</v>
      </c>
      <c r="I225" s="47"/>
      <c r="J225" s="132"/>
      <c r="K225" s="133"/>
    </row>
    <row r="226" spans="1:11" ht="19.5" thickBot="1" x14ac:dyDescent="0.35">
      <c r="A226" s="75" t="s">
        <v>1525</v>
      </c>
      <c r="B226" s="76" t="s">
        <v>1486</v>
      </c>
      <c r="C226" s="77" t="s">
        <v>1486</v>
      </c>
      <c r="D226" s="78" t="s">
        <v>1486</v>
      </c>
      <c r="E226" s="79" t="s">
        <v>1722</v>
      </c>
      <c r="F226" s="135">
        <v>410090009</v>
      </c>
      <c r="G226" s="50" t="s">
        <v>1575</v>
      </c>
      <c r="H226" s="47" t="s">
        <v>12</v>
      </c>
      <c r="I226" s="47"/>
      <c r="J226" s="132"/>
      <c r="K226" s="133"/>
    </row>
    <row r="227" spans="1:11" ht="19.5" thickBot="1" x14ac:dyDescent="0.35">
      <c r="A227" s="75" t="s">
        <v>1525</v>
      </c>
      <c r="B227" s="76" t="s">
        <v>1486</v>
      </c>
      <c r="C227" s="77" t="s">
        <v>1486</v>
      </c>
      <c r="D227" s="78" t="s">
        <v>1486</v>
      </c>
      <c r="E227" s="79" t="s">
        <v>1723</v>
      </c>
      <c r="F227" s="135">
        <v>410090010</v>
      </c>
      <c r="G227" s="50" t="s">
        <v>1576</v>
      </c>
      <c r="H227" s="47" t="s">
        <v>12</v>
      </c>
      <c r="I227" s="47"/>
      <c r="J227" s="132"/>
      <c r="K227" s="133"/>
    </row>
    <row r="228" spans="1:11" ht="19.5" thickBot="1" x14ac:dyDescent="0.35">
      <c r="A228" s="75" t="s">
        <v>1525</v>
      </c>
      <c r="B228" s="76" t="s">
        <v>1486</v>
      </c>
      <c r="C228" s="77" t="s">
        <v>1486</v>
      </c>
      <c r="D228" s="78" t="s">
        <v>1486</v>
      </c>
      <c r="E228" s="79" t="s">
        <v>1724</v>
      </c>
      <c r="F228" s="135">
        <v>410090011</v>
      </c>
      <c r="G228" s="50" t="s">
        <v>1577</v>
      </c>
      <c r="H228" s="47" t="s">
        <v>12</v>
      </c>
      <c r="I228" s="47"/>
      <c r="J228" s="132"/>
      <c r="K228" s="133"/>
    </row>
    <row r="229" spans="1:11" ht="19.5" thickBot="1" x14ac:dyDescent="0.35">
      <c r="A229" s="75" t="s">
        <v>1525</v>
      </c>
      <c r="B229" s="76" t="s">
        <v>1486</v>
      </c>
      <c r="C229" s="77" t="s">
        <v>1486</v>
      </c>
      <c r="D229" s="78" t="s">
        <v>1486</v>
      </c>
      <c r="E229" s="79" t="s">
        <v>1725</v>
      </c>
      <c r="F229" s="135">
        <v>410090012</v>
      </c>
      <c r="G229" s="50" t="s">
        <v>1578</v>
      </c>
      <c r="H229" s="47" t="s">
        <v>12</v>
      </c>
      <c r="I229" s="47"/>
      <c r="J229" s="132"/>
      <c r="K229" s="133"/>
    </row>
    <row r="230" spans="1:11" ht="19.5" thickBot="1" x14ac:dyDescent="0.35">
      <c r="A230" s="75" t="s">
        <v>1525</v>
      </c>
      <c r="B230" s="76" t="s">
        <v>1486</v>
      </c>
      <c r="C230" s="77" t="s">
        <v>1486</v>
      </c>
      <c r="D230" s="78" t="s">
        <v>1486</v>
      </c>
      <c r="E230" s="79" t="s">
        <v>1726</v>
      </c>
      <c r="F230" s="135">
        <v>410090013</v>
      </c>
      <c r="G230" s="50" t="s">
        <v>1609</v>
      </c>
      <c r="H230" s="47" t="s">
        <v>12</v>
      </c>
      <c r="I230" s="47"/>
      <c r="J230" s="132"/>
      <c r="K230" s="133"/>
    </row>
    <row r="231" spans="1:11" ht="19.5" thickBot="1" x14ac:dyDescent="0.35">
      <c r="A231" s="75" t="s">
        <v>1525</v>
      </c>
      <c r="B231" s="76" t="s">
        <v>1486</v>
      </c>
      <c r="C231" s="77" t="s">
        <v>1486</v>
      </c>
      <c r="D231" s="78" t="s">
        <v>1486</v>
      </c>
      <c r="E231" s="79" t="s">
        <v>1727</v>
      </c>
      <c r="F231" s="135">
        <v>410070001</v>
      </c>
      <c r="G231" s="50" t="s">
        <v>1584</v>
      </c>
      <c r="H231" s="47" t="s">
        <v>24</v>
      </c>
      <c r="I231" s="47"/>
      <c r="J231" s="132"/>
      <c r="K231" s="133"/>
    </row>
    <row r="232" spans="1:11" ht="19.5" thickBot="1" x14ac:dyDescent="0.35">
      <c r="A232" s="75" t="s">
        <v>1525</v>
      </c>
      <c r="B232" s="76" t="s">
        <v>1486</v>
      </c>
      <c r="C232" s="77" t="s">
        <v>1486</v>
      </c>
      <c r="D232" s="78" t="s">
        <v>1486</v>
      </c>
      <c r="E232" s="79" t="s">
        <v>1728</v>
      </c>
      <c r="F232" s="135">
        <v>410070002</v>
      </c>
      <c r="G232" s="50" t="s">
        <v>1585</v>
      </c>
      <c r="H232" s="47" t="s">
        <v>24</v>
      </c>
      <c r="I232" s="47"/>
      <c r="J232" s="132"/>
      <c r="K232" s="133"/>
    </row>
    <row r="233" spans="1:11" ht="19.5" thickBot="1" x14ac:dyDescent="0.35">
      <c r="A233" s="75" t="s">
        <v>1525</v>
      </c>
      <c r="B233" s="76" t="s">
        <v>1486</v>
      </c>
      <c r="C233" s="77" t="s">
        <v>1486</v>
      </c>
      <c r="D233" s="78" t="s">
        <v>1486</v>
      </c>
      <c r="E233" s="79" t="s">
        <v>1768</v>
      </c>
      <c r="F233" s="135">
        <v>410140001</v>
      </c>
      <c r="G233" s="50" t="s">
        <v>1586</v>
      </c>
      <c r="H233" s="47" t="s">
        <v>20</v>
      </c>
      <c r="I233" s="47"/>
      <c r="J233" s="132"/>
      <c r="K233" s="133"/>
    </row>
    <row r="234" spans="1:11" ht="19.5" thickBot="1" x14ac:dyDescent="0.35">
      <c r="A234" s="75" t="s">
        <v>1525</v>
      </c>
      <c r="B234" s="76" t="s">
        <v>1486</v>
      </c>
      <c r="C234" s="77" t="s">
        <v>1486</v>
      </c>
      <c r="D234" s="78" t="s">
        <v>1486</v>
      </c>
      <c r="E234" s="79" t="s">
        <v>1729</v>
      </c>
      <c r="F234" s="135">
        <v>410140002</v>
      </c>
      <c r="G234" s="50" t="s">
        <v>1587</v>
      </c>
      <c r="H234" s="47" t="s">
        <v>20</v>
      </c>
      <c r="I234" s="47"/>
      <c r="J234" s="132"/>
      <c r="K234" s="133"/>
    </row>
    <row r="235" spans="1:11" ht="19.5" thickBot="1" x14ac:dyDescent="0.35">
      <c r="A235" s="75" t="s">
        <v>1525</v>
      </c>
      <c r="B235" s="76" t="s">
        <v>1486</v>
      </c>
      <c r="C235" s="77" t="s">
        <v>1486</v>
      </c>
      <c r="D235" s="78" t="s">
        <v>1486</v>
      </c>
      <c r="E235" s="79" t="s">
        <v>1730</v>
      </c>
      <c r="F235" s="135">
        <v>410140003</v>
      </c>
      <c r="G235" s="50" t="s">
        <v>1588</v>
      </c>
      <c r="H235" s="47" t="s">
        <v>20</v>
      </c>
      <c r="I235" s="47"/>
      <c r="J235" s="132"/>
      <c r="K235" s="133"/>
    </row>
    <row r="236" spans="1:11" ht="19.5" thickBot="1" x14ac:dyDescent="0.35">
      <c r="A236" s="75" t="s">
        <v>1525</v>
      </c>
      <c r="B236" s="76" t="s">
        <v>1486</v>
      </c>
      <c r="C236" s="77" t="s">
        <v>1486</v>
      </c>
      <c r="D236" s="78" t="s">
        <v>1486</v>
      </c>
      <c r="E236" s="79" t="s">
        <v>1769</v>
      </c>
      <c r="F236" s="135">
        <v>410140004</v>
      </c>
      <c r="G236" s="50" t="s">
        <v>1589</v>
      </c>
      <c r="H236" s="47" t="s">
        <v>20</v>
      </c>
      <c r="I236" s="47"/>
      <c r="J236" s="132"/>
      <c r="K236" s="133"/>
    </row>
    <row r="237" spans="1:11" ht="19.5" thickBot="1" x14ac:dyDescent="0.35">
      <c r="A237" s="75" t="s">
        <v>1525</v>
      </c>
      <c r="B237" s="76" t="s">
        <v>1486</v>
      </c>
      <c r="C237" s="77" t="s">
        <v>1486</v>
      </c>
      <c r="D237" s="78" t="s">
        <v>1486</v>
      </c>
      <c r="E237" s="79" t="s">
        <v>1772</v>
      </c>
      <c r="F237" s="135">
        <v>410140005</v>
      </c>
      <c r="G237" s="50" t="s">
        <v>1635</v>
      </c>
      <c r="H237" s="47"/>
      <c r="I237" s="47"/>
      <c r="J237" s="132"/>
      <c r="K237" s="133"/>
    </row>
    <row r="238" spans="1:11" ht="19.5" thickBot="1" x14ac:dyDescent="0.35">
      <c r="A238" s="75" t="s">
        <v>1525</v>
      </c>
      <c r="B238" s="76" t="s">
        <v>1486</v>
      </c>
      <c r="C238" s="77" t="s">
        <v>1486</v>
      </c>
      <c r="D238" s="78" t="s">
        <v>1486</v>
      </c>
      <c r="E238" s="79" t="s">
        <v>1731</v>
      </c>
      <c r="F238" s="135">
        <v>410140006</v>
      </c>
      <c r="G238" s="50" t="s">
        <v>1636</v>
      </c>
      <c r="H238" s="47"/>
      <c r="I238" s="47"/>
      <c r="J238" s="132"/>
      <c r="K238" s="133"/>
    </row>
    <row r="239" spans="1:11" ht="19.5" thickBot="1" x14ac:dyDescent="0.35">
      <c r="A239" s="75" t="s">
        <v>1525</v>
      </c>
      <c r="B239" s="76" t="s">
        <v>1486</v>
      </c>
      <c r="C239" s="77" t="s">
        <v>1486</v>
      </c>
      <c r="D239" s="78" t="s">
        <v>1486</v>
      </c>
      <c r="E239" s="79" t="s">
        <v>1773</v>
      </c>
      <c r="F239" s="135">
        <v>410140007</v>
      </c>
      <c r="G239" s="50" t="s">
        <v>186</v>
      </c>
      <c r="H239" s="47" t="s">
        <v>20</v>
      </c>
      <c r="I239" s="47"/>
      <c r="J239" s="132"/>
      <c r="K239" s="133"/>
    </row>
    <row r="240" spans="1:11" ht="19.5" thickBot="1" x14ac:dyDescent="0.35">
      <c r="A240" s="75" t="s">
        <v>1525</v>
      </c>
      <c r="B240" s="76" t="s">
        <v>1486</v>
      </c>
      <c r="C240" s="77" t="s">
        <v>1486</v>
      </c>
      <c r="D240" s="78" t="s">
        <v>1486</v>
      </c>
      <c r="E240" s="79" t="s">
        <v>1732</v>
      </c>
      <c r="F240" s="135">
        <v>410140008</v>
      </c>
      <c r="G240" s="50" t="s">
        <v>1637</v>
      </c>
      <c r="H240" s="47" t="s">
        <v>20</v>
      </c>
      <c r="I240" s="47"/>
      <c r="J240" s="132"/>
      <c r="K240" s="133"/>
    </row>
    <row r="241" spans="1:11" ht="19.5" thickBot="1" x14ac:dyDescent="0.35">
      <c r="A241" s="75" t="s">
        <v>1525</v>
      </c>
      <c r="B241" s="76" t="s">
        <v>1486</v>
      </c>
      <c r="C241" s="77" t="s">
        <v>1486</v>
      </c>
      <c r="D241" s="78" t="s">
        <v>1486</v>
      </c>
      <c r="E241" s="79" t="s">
        <v>1774</v>
      </c>
      <c r="F241" s="135">
        <v>410140009</v>
      </c>
      <c r="G241" s="50" t="s">
        <v>1638</v>
      </c>
      <c r="H241" s="47" t="s">
        <v>20</v>
      </c>
      <c r="I241" s="47"/>
      <c r="J241" s="132"/>
      <c r="K241" s="133"/>
    </row>
    <row r="242" spans="1:11" ht="19.5" thickBot="1" x14ac:dyDescent="0.35">
      <c r="A242" s="75" t="s">
        <v>1525</v>
      </c>
      <c r="B242" s="76" t="s">
        <v>1486</v>
      </c>
      <c r="C242" s="77" t="s">
        <v>1486</v>
      </c>
      <c r="D242" s="78" t="s">
        <v>1486</v>
      </c>
      <c r="E242" s="79" t="s">
        <v>1733</v>
      </c>
      <c r="F242" s="135">
        <v>410140011</v>
      </c>
      <c r="G242" s="50" t="s">
        <v>1640</v>
      </c>
      <c r="H242" s="47" t="s">
        <v>20</v>
      </c>
      <c r="I242" s="47"/>
      <c r="J242" s="132"/>
      <c r="K242" s="133"/>
    </row>
    <row r="243" spans="1:11" ht="19.5" thickBot="1" x14ac:dyDescent="0.35">
      <c r="A243" s="75" t="s">
        <v>1525</v>
      </c>
      <c r="B243" s="76" t="s">
        <v>1486</v>
      </c>
      <c r="C243" s="77" t="s">
        <v>1486</v>
      </c>
      <c r="D243" s="78" t="s">
        <v>1486</v>
      </c>
      <c r="E243" s="79" t="s">
        <v>1776</v>
      </c>
      <c r="F243" s="135">
        <v>410140012</v>
      </c>
      <c r="G243" s="50" t="s">
        <v>1639</v>
      </c>
      <c r="H243" s="47" t="s">
        <v>20</v>
      </c>
      <c r="I243" s="47"/>
      <c r="J243" s="132"/>
      <c r="K243" s="133"/>
    </row>
    <row r="244" spans="1:11" ht="19.5" thickBot="1" x14ac:dyDescent="0.35">
      <c r="A244" s="75" t="s">
        <v>1525</v>
      </c>
      <c r="B244" s="76" t="s">
        <v>1486</v>
      </c>
      <c r="C244" s="77" t="s">
        <v>1486</v>
      </c>
      <c r="D244" s="78" t="s">
        <v>1486</v>
      </c>
      <c r="E244" s="79" t="s">
        <v>1734</v>
      </c>
      <c r="F244" s="135">
        <v>410190001</v>
      </c>
      <c r="G244" s="50" t="s">
        <v>1602</v>
      </c>
      <c r="H244" s="47" t="s">
        <v>8</v>
      </c>
      <c r="I244" s="47"/>
      <c r="J244" s="132"/>
      <c r="K244" s="133"/>
    </row>
    <row r="245" spans="1:11" ht="19.5" thickBot="1" x14ac:dyDescent="0.35">
      <c r="A245" s="75" t="s">
        <v>1525</v>
      </c>
      <c r="B245" s="76" t="s">
        <v>1486</v>
      </c>
      <c r="C245" s="77" t="s">
        <v>1486</v>
      </c>
      <c r="D245" s="78" t="s">
        <v>1486</v>
      </c>
      <c r="E245" s="79" t="s">
        <v>1735</v>
      </c>
      <c r="F245" s="135">
        <v>410190002</v>
      </c>
      <c r="G245" s="50" t="s">
        <v>1603</v>
      </c>
      <c r="H245" s="47" t="s">
        <v>8</v>
      </c>
      <c r="I245" s="47"/>
      <c r="J245" s="132"/>
      <c r="K245" s="133"/>
    </row>
    <row r="246" spans="1:11" ht="19.5" thickBot="1" x14ac:dyDescent="0.35">
      <c r="A246" s="75" t="s">
        <v>1525</v>
      </c>
      <c r="B246" s="76" t="s">
        <v>1486</v>
      </c>
      <c r="C246" s="77" t="s">
        <v>1486</v>
      </c>
      <c r="D246" s="78" t="s">
        <v>1486</v>
      </c>
      <c r="E246" s="79" t="s">
        <v>1736</v>
      </c>
      <c r="F246" s="135">
        <v>410510001</v>
      </c>
      <c r="G246" s="50" t="s">
        <v>1598</v>
      </c>
      <c r="H246" s="47" t="s">
        <v>1594</v>
      </c>
      <c r="I246" s="47"/>
      <c r="J246" s="132"/>
      <c r="K246" s="133"/>
    </row>
    <row r="247" spans="1:11" ht="19.5" thickBot="1" x14ac:dyDescent="0.35">
      <c r="A247" s="75" t="s">
        <v>1525</v>
      </c>
      <c r="B247" s="76" t="s">
        <v>1486</v>
      </c>
      <c r="C247" s="77" t="s">
        <v>1486</v>
      </c>
      <c r="D247" s="78" t="s">
        <v>1486</v>
      </c>
      <c r="E247" s="79" t="s">
        <v>1767</v>
      </c>
      <c r="F247" s="135">
        <v>410520002</v>
      </c>
      <c r="G247" s="50" t="s">
        <v>1523</v>
      </c>
      <c r="H247" s="47" t="s">
        <v>1521</v>
      </c>
      <c r="I247" s="47">
        <v>0</v>
      </c>
      <c r="J247" s="132">
        <v>12</v>
      </c>
      <c r="K247" s="133"/>
    </row>
    <row r="248" spans="1:11" ht="19.5" thickBot="1" x14ac:dyDescent="0.35">
      <c r="A248" s="75" t="s">
        <v>1525</v>
      </c>
      <c r="B248" s="76" t="s">
        <v>1486</v>
      </c>
      <c r="C248" s="77" t="s">
        <v>1486</v>
      </c>
      <c r="D248" s="78" t="s">
        <v>1486</v>
      </c>
      <c r="E248" s="79" t="s">
        <v>1737</v>
      </c>
      <c r="F248" s="135">
        <v>410520003</v>
      </c>
      <c r="G248" s="50" t="s">
        <v>1524</v>
      </c>
      <c r="H248" s="47" t="s">
        <v>1521</v>
      </c>
      <c r="I248" s="47">
        <v>0</v>
      </c>
      <c r="J248" s="132">
        <v>12</v>
      </c>
      <c r="K248" s="133"/>
    </row>
    <row r="249" spans="1:11" ht="19.5" thickBot="1" x14ac:dyDescent="0.35">
      <c r="A249" s="75" t="s">
        <v>1525</v>
      </c>
      <c r="B249" s="76" t="s">
        <v>1486</v>
      </c>
      <c r="C249" s="77" t="s">
        <v>1486</v>
      </c>
      <c r="D249" s="78" t="s">
        <v>1486</v>
      </c>
      <c r="E249" s="79" t="s">
        <v>1770</v>
      </c>
      <c r="F249" s="135">
        <v>410510004</v>
      </c>
      <c r="G249" s="50" t="s">
        <v>1591</v>
      </c>
      <c r="H249" s="47" t="s">
        <v>1594</v>
      </c>
      <c r="I249" s="47"/>
      <c r="J249" s="132"/>
      <c r="K249" s="133"/>
    </row>
    <row r="250" spans="1:11" ht="19.5" thickBot="1" x14ac:dyDescent="0.35">
      <c r="A250" s="75" t="s">
        <v>1525</v>
      </c>
      <c r="B250" s="76" t="s">
        <v>1486</v>
      </c>
      <c r="C250" s="77" t="s">
        <v>1486</v>
      </c>
      <c r="D250" s="78" t="s">
        <v>1486</v>
      </c>
      <c r="E250" s="79" t="s">
        <v>1775</v>
      </c>
      <c r="F250" s="135">
        <v>410510005</v>
      </c>
      <c r="G250" s="50" t="s">
        <v>1592</v>
      </c>
      <c r="H250" s="47" t="s">
        <v>1594</v>
      </c>
      <c r="I250" s="47"/>
      <c r="J250" s="132"/>
      <c r="K250" s="133"/>
    </row>
    <row r="251" spans="1:11" ht="19.5" thickBot="1" x14ac:dyDescent="0.35">
      <c r="A251" s="75" t="s">
        <v>1525</v>
      </c>
      <c r="B251" s="76" t="s">
        <v>1486</v>
      </c>
      <c r="C251" s="77" t="s">
        <v>1486</v>
      </c>
      <c r="D251" s="78" t="s">
        <v>1486</v>
      </c>
      <c r="E251" s="79" t="s">
        <v>1742</v>
      </c>
      <c r="F251" s="135">
        <v>700490001</v>
      </c>
      <c r="G251" s="50" t="s">
        <v>1496</v>
      </c>
      <c r="H251" s="47" t="s">
        <v>648</v>
      </c>
      <c r="I251" s="47">
        <v>500</v>
      </c>
      <c r="J251" s="131">
        <v>1</v>
      </c>
      <c r="K251" s="114" t="s">
        <v>1520</v>
      </c>
    </row>
    <row r="252" spans="1:11" ht="19.5" thickBot="1" x14ac:dyDescent="0.35">
      <c r="A252" s="75" t="s">
        <v>1525</v>
      </c>
      <c r="B252" s="76" t="s">
        <v>1486</v>
      </c>
      <c r="C252" s="77" t="s">
        <v>1486</v>
      </c>
      <c r="D252" s="78" t="s">
        <v>1486</v>
      </c>
      <c r="E252" s="79" t="s">
        <v>1771</v>
      </c>
      <c r="F252" s="135">
        <v>410510002</v>
      </c>
      <c r="G252" s="50" t="s">
        <v>1599</v>
      </c>
      <c r="H252" s="47" t="s">
        <v>1594</v>
      </c>
      <c r="I252" s="47"/>
      <c r="J252" s="132"/>
      <c r="K252" s="133"/>
    </row>
    <row r="253" spans="1:11" ht="19.5" thickBot="1" x14ac:dyDescent="0.35">
      <c r="A253" s="75" t="s">
        <v>1525</v>
      </c>
      <c r="B253" s="76" t="s">
        <v>1486</v>
      </c>
      <c r="C253" s="77" t="s">
        <v>1486</v>
      </c>
      <c r="D253" s="78" t="s">
        <v>1486</v>
      </c>
      <c r="E253" s="79" t="s">
        <v>1743</v>
      </c>
      <c r="F253" s="135">
        <v>700420003</v>
      </c>
      <c r="G253" s="50" t="s">
        <v>1631</v>
      </c>
      <c r="H253" s="47"/>
      <c r="I253" s="47"/>
      <c r="J253" s="132"/>
      <c r="K253" s="133"/>
    </row>
    <row r="254" spans="1:11" ht="19.5" thickBot="1" x14ac:dyDescent="0.35">
      <c r="A254" s="75" t="s">
        <v>1525</v>
      </c>
      <c r="B254" s="76" t="s">
        <v>1486</v>
      </c>
      <c r="C254" s="77" t="s">
        <v>1486</v>
      </c>
      <c r="D254" s="78" t="s">
        <v>1486</v>
      </c>
      <c r="E254" s="79" t="s">
        <v>1744</v>
      </c>
      <c r="F254" s="135">
        <v>410250003</v>
      </c>
      <c r="G254" s="50" t="s">
        <v>812</v>
      </c>
      <c r="H254" s="47" t="s">
        <v>533</v>
      </c>
      <c r="I254" s="47">
        <v>204</v>
      </c>
      <c r="J254" s="132"/>
      <c r="K254" s="133"/>
    </row>
    <row r="255" spans="1:11" ht="19.5" thickBot="1" x14ac:dyDescent="0.35">
      <c r="A255" s="75" t="s">
        <v>1525</v>
      </c>
      <c r="B255" s="76" t="s">
        <v>1486</v>
      </c>
      <c r="C255" s="77" t="s">
        <v>1486</v>
      </c>
      <c r="D255" s="78" t="s">
        <v>1486</v>
      </c>
      <c r="E255" s="79" t="s">
        <v>1763</v>
      </c>
      <c r="F255" s="135">
        <v>410460001</v>
      </c>
      <c r="G255" s="50" t="s">
        <v>1764</v>
      </c>
      <c r="H255" s="47"/>
      <c r="I255" s="47"/>
      <c r="J255" s="132"/>
      <c r="K255" s="133"/>
    </row>
    <row r="256" spans="1:11" ht="19.5" thickBot="1" x14ac:dyDescent="0.35">
      <c r="A256" s="75" t="s">
        <v>1525</v>
      </c>
      <c r="B256" s="76" t="s">
        <v>1486</v>
      </c>
      <c r="C256" s="77" t="s">
        <v>1486</v>
      </c>
      <c r="D256" s="78" t="s">
        <v>1486</v>
      </c>
      <c r="E256" s="79" t="s">
        <v>1745</v>
      </c>
      <c r="F256" s="135">
        <v>490330002</v>
      </c>
      <c r="G256" s="50" t="s">
        <v>719</v>
      </c>
      <c r="H256" s="47"/>
      <c r="I256" s="47">
        <v>60</v>
      </c>
      <c r="J256" s="132"/>
      <c r="K256" s="133"/>
    </row>
    <row r="257" spans="1:11" ht="19.5" thickBot="1" x14ac:dyDescent="0.35">
      <c r="A257" s="75" t="s">
        <v>1525</v>
      </c>
      <c r="B257" s="76" t="s">
        <v>1486</v>
      </c>
      <c r="C257" s="77" t="s">
        <v>1486</v>
      </c>
      <c r="D257" s="78" t="s">
        <v>1486</v>
      </c>
      <c r="E257" s="79" t="s">
        <v>1746</v>
      </c>
      <c r="F257" s="135">
        <v>410110001</v>
      </c>
      <c r="G257" s="50" t="s">
        <v>1425</v>
      </c>
      <c r="H257" s="47" t="s">
        <v>831</v>
      </c>
      <c r="I257" s="47">
        <v>0</v>
      </c>
      <c r="J257" s="132">
        <v>40</v>
      </c>
      <c r="K257" s="133"/>
    </row>
    <row r="258" spans="1:11" ht="19.5" thickBot="1" x14ac:dyDescent="0.35">
      <c r="A258" s="75" t="s">
        <v>1525</v>
      </c>
      <c r="B258" s="76" t="s">
        <v>1486</v>
      </c>
      <c r="C258" s="77" t="s">
        <v>1486</v>
      </c>
      <c r="D258" s="78" t="s">
        <v>1486</v>
      </c>
      <c r="E258" s="79" t="s">
        <v>1747</v>
      </c>
      <c r="F258" s="135">
        <v>410270001</v>
      </c>
      <c r="G258" s="50" t="s">
        <v>1431</v>
      </c>
      <c r="H258" s="47" t="s">
        <v>531</v>
      </c>
      <c r="I258" s="47">
        <v>0</v>
      </c>
      <c r="J258" s="132"/>
      <c r="K258" s="133"/>
    </row>
    <row r="259" spans="1:11" ht="19.5" thickBot="1" x14ac:dyDescent="0.35">
      <c r="A259" s="75" t="s">
        <v>1525</v>
      </c>
      <c r="B259" s="76" t="s">
        <v>1486</v>
      </c>
      <c r="C259" s="77" t="s">
        <v>1486</v>
      </c>
      <c r="D259" s="78" t="s">
        <v>1486</v>
      </c>
      <c r="E259" s="79" t="s">
        <v>1748</v>
      </c>
      <c r="F259" s="135">
        <v>410010002</v>
      </c>
      <c r="G259" s="50" t="s">
        <v>1619</v>
      </c>
      <c r="H259" s="47" t="s">
        <v>63</v>
      </c>
      <c r="I259" s="47"/>
      <c r="J259" s="132"/>
      <c r="K259" s="133"/>
    </row>
    <row r="260" spans="1:11" ht="19.5" thickBot="1" x14ac:dyDescent="0.35">
      <c r="A260" s="75" t="s">
        <v>1525</v>
      </c>
      <c r="B260" s="76" t="s">
        <v>1486</v>
      </c>
      <c r="C260" s="77" t="s">
        <v>1486</v>
      </c>
      <c r="D260" s="78" t="s">
        <v>1486</v>
      </c>
      <c r="E260" s="79" t="s">
        <v>1749</v>
      </c>
      <c r="F260" s="135">
        <v>490320003</v>
      </c>
      <c r="G260" s="50" t="s">
        <v>1607</v>
      </c>
      <c r="H260" s="47" t="s">
        <v>1659</v>
      </c>
      <c r="I260" s="47"/>
      <c r="J260" s="132"/>
      <c r="K260" s="133"/>
    </row>
    <row r="261" spans="1:11" ht="19.5" thickBot="1" x14ac:dyDescent="0.35">
      <c r="A261" s="75" t="s">
        <v>1525</v>
      </c>
      <c r="B261" s="76" t="s">
        <v>1486</v>
      </c>
      <c r="C261" s="77" t="s">
        <v>1486</v>
      </c>
      <c r="D261" s="78" t="s">
        <v>1486</v>
      </c>
      <c r="E261" s="79" t="s">
        <v>1765</v>
      </c>
      <c r="F261" s="135">
        <v>410520001</v>
      </c>
      <c r="G261" s="50" t="s">
        <v>1522</v>
      </c>
      <c r="H261" s="47" t="s">
        <v>1521</v>
      </c>
      <c r="I261" s="47">
        <v>0</v>
      </c>
      <c r="J261" s="132">
        <v>12</v>
      </c>
      <c r="K261" s="133"/>
    </row>
    <row r="262" spans="1:11" ht="19.5" thickBot="1" x14ac:dyDescent="0.35">
      <c r="A262" s="75" t="s">
        <v>1525</v>
      </c>
      <c r="B262" s="76" t="s">
        <v>1486</v>
      </c>
      <c r="C262" s="77" t="s">
        <v>1486</v>
      </c>
      <c r="D262" s="78" t="s">
        <v>1486</v>
      </c>
      <c r="E262" s="79" t="s">
        <v>1750</v>
      </c>
      <c r="F262" s="135">
        <v>410250001</v>
      </c>
      <c r="G262" s="50" t="s">
        <v>810</v>
      </c>
      <c r="H262" s="47" t="s">
        <v>533</v>
      </c>
      <c r="I262" s="47">
        <v>204</v>
      </c>
      <c r="J262" s="132"/>
      <c r="K262" s="133"/>
    </row>
    <row r="263" spans="1:11" ht="19.5" thickBot="1" x14ac:dyDescent="0.35">
      <c r="A263" s="75" t="s">
        <v>1525</v>
      </c>
      <c r="B263" s="76" t="s">
        <v>1486</v>
      </c>
      <c r="C263" s="77" t="s">
        <v>1486</v>
      </c>
      <c r="D263" s="78" t="s">
        <v>1486</v>
      </c>
      <c r="E263" s="79" t="s">
        <v>1751</v>
      </c>
      <c r="F263" s="135">
        <v>490330005</v>
      </c>
      <c r="G263" s="50" t="s">
        <v>1648</v>
      </c>
      <c r="H263" s="47"/>
      <c r="I263" s="47"/>
      <c r="J263" s="132"/>
      <c r="K263" s="133"/>
    </row>
    <row r="264" spans="1:11" ht="19.5" thickBot="1" x14ac:dyDescent="0.35">
      <c r="A264" s="75" t="s">
        <v>1525</v>
      </c>
      <c r="B264" s="76" t="s">
        <v>1486</v>
      </c>
      <c r="C264" s="77" t="s">
        <v>1486</v>
      </c>
      <c r="D264" s="78" t="s">
        <v>1486</v>
      </c>
      <c r="E264" s="79" t="s">
        <v>1752</v>
      </c>
      <c r="F264" s="135">
        <v>490320002</v>
      </c>
      <c r="G264" s="50" t="s">
        <v>1606</v>
      </c>
      <c r="H264" s="47" t="s">
        <v>1659</v>
      </c>
      <c r="I264" s="47"/>
      <c r="J264" s="132"/>
      <c r="K264" s="133"/>
    </row>
    <row r="265" spans="1:11" ht="19.5" thickBot="1" x14ac:dyDescent="0.35">
      <c r="A265" s="75" t="s">
        <v>1525</v>
      </c>
      <c r="B265" s="76" t="s">
        <v>1486</v>
      </c>
      <c r="C265" s="77" t="s">
        <v>1486</v>
      </c>
      <c r="D265" s="78" t="s">
        <v>1486</v>
      </c>
      <c r="E265" s="79" t="s">
        <v>1753</v>
      </c>
      <c r="F265" s="135">
        <v>490330003</v>
      </c>
      <c r="G265" s="50" t="s">
        <v>721</v>
      </c>
      <c r="H265" s="47"/>
      <c r="I265" s="47">
        <v>15</v>
      </c>
      <c r="J265" s="132"/>
      <c r="K265" s="133"/>
    </row>
    <row r="266" spans="1:11" ht="19.5" thickBot="1" x14ac:dyDescent="0.35">
      <c r="A266" s="75" t="s">
        <v>1525</v>
      </c>
      <c r="B266" s="76" t="s">
        <v>1486</v>
      </c>
      <c r="C266" s="77" t="s">
        <v>1486</v>
      </c>
      <c r="D266" s="78" t="s">
        <v>1486</v>
      </c>
      <c r="E266" s="79" t="s">
        <v>1754</v>
      </c>
      <c r="F266" s="135">
        <v>410040003</v>
      </c>
      <c r="G266" s="50" t="s">
        <v>1559</v>
      </c>
      <c r="H266" s="47" t="s">
        <v>521</v>
      </c>
      <c r="I266" s="47"/>
      <c r="J266" s="132"/>
      <c r="K266" s="133"/>
    </row>
    <row r="267" spans="1:11" ht="19.5" thickBot="1" x14ac:dyDescent="0.35">
      <c r="A267" s="75" t="s">
        <v>1525</v>
      </c>
      <c r="B267" s="76" t="s">
        <v>1486</v>
      </c>
      <c r="C267" s="77" t="s">
        <v>1486</v>
      </c>
      <c r="D267" s="78" t="s">
        <v>1486</v>
      </c>
      <c r="E267" s="79" t="s">
        <v>1755</v>
      </c>
      <c r="F267" s="135">
        <v>410010003</v>
      </c>
      <c r="G267" s="50" t="s">
        <v>1649</v>
      </c>
      <c r="H267" s="47" t="s">
        <v>63</v>
      </c>
      <c r="I267" s="50"/>
      <c r="J267" s="132"/>
      <c r="K267" s="133"/>
    </row>
    <row r="268" spans="1:11" ht="19.5" thickBot="1" x14ac:dyDescent="0.35">
      <c r="A268" s="75" t="s">
        <v>1525</v>
      </c>
      <c r="B268" s="76" t="s">
        <v>1486</v>
      </c>
      <c r="C268" s="77" t="s">
        <v>1486</v>
      </c>
      <c r="D268" s="78" t="s">
        <v>1486</v>
      </c>
      <c r="E268" s="79" t="s">
        <v>1756</v>
      </c>
      <c r="F268" s="135">
        <v>410040001</v>
      </c>
      <c r="G268" s="50" t="s">
        <v>1557</v>
      </c>
      <c r="H268" s="47" t="s">
        <v>521</v>
      </c>
      <c r="I268" s="47"/>
      <c r="J268" s="132"/>
      <c r="K268" s="133"/>
    </row>
    <row r="269" spans="1:11" ht="19.5" thickBot="1" x14ac:dyDescent="0.35">
      <c r="A269" s="75" t="s">
        <v>1525</v>
      </c>
      <c r="B269" s="76" t="s">
        <v>1486</v>
      </c>
      <c r="C269" s="77" t="s">
        <v>1486</v>
      </c>
      <c r="D269" s="78" t="s">
        <v>1486</v>
      </c>
      <c r="E269" s="79" t="s">
        <v>1757</v>
      </c>
      <c r="F269" s="135">
        <v>410110003</v>
      </c>
      <c r="G269" s="50" t="s">
        <v>1427</v>
      </c>
      <c r="H269" s="47" t="s">
        <v>831</v>
      </c>
      <c r="I269" s="47">
        <v>0</v>
      </c>
      <c r="J269" s="132">
        <v>40</v>
      </c>
      <c r="K269" s="133"/>
    </row>
    <row r="270" spans="1:11" ht="19.5" thickBot="1" x14ac:dyDescent="0.35">
      <c r="A270" s="75" t="s">
        <v>1525</v>
      </c>
      <c r="B270" s="76" t="s">
        <v>1486</v>
      </c>
      <c r="C270" s="77" t="s">
        <v>1486</v>
      </c>
      <c r="D270" s="78" t="s">
        <v>1486</v>
      </c>
      <c r="E270" s="79" t="s">
        <v>1758</v>
      </c>
      <c r="F270" s="135">
        <v>410040002</v>
      </c>
      <c r="G270" s="50" t="s">
        <v>1558</v>
      </c>
      <c r="H270" s="47" t="s">
        <v>521</v>
      </c>
      <c r="I270" s="47"/>
      <c r="J270" s="132"/>
      <c r="K270" s="133"/>
    </row>
    <row r="271" spans="1:11" ht="19.5" thickBot="1" x14ac:dyDescent="0.35">
      <c r="A271" s="75" t="s">
        <v>1525</v>
      </c>
      <c r="B271" s="76" t="s">
        <v>1486</v>
      </c>
      <c r="C271" s="77" t="s">
        <v>1486</v>
      </c>
      <c r="D271" s="78" t="s">
        <v>1486</v>
      </c>
      <c r="E271" s="79" t="s">
        <v>1759</v>
      </c>
      <c r="F271" s="135">
        <v>490320004</v>
      </c>
      <c r="G271" s="50" t="s">
        <v>1608</v>
      </c>
      <c r="H271" s="47" t="s">
        <v>1659</v>
      </c>
      <c r="I271" s="47"/>
      <c r="J271" s="132"/>
      <c r="K271" s="133"/>
    </row>
    <row r="272" spans="1:11" ht="19.5" thickBot="1" x14ac:dyDescent="0.35">
      <c r="A272" s="75" t="s">
        <v>1525</v>
      </c>
      <c r="B272" s="76" t="s">
        <v>1486</v>
      </c>
      <c r="C272" s="77" t="s">
        <v>1486</v>
      </c>
      <c r="D272" s="78" t="s">
        <v>1486</v>
      </c>
      <c r="E272" s="79" t="s">
        <v>1766</v>
      </c>
      <c r="F272" s="135">
        <v>410510003</v>
      </c>
      <c r="G272" s="50" t="s">
        <v>1593</v>
      </c>
      <c r="H272" s="47" t="s">
        <v>1594</v>
      </c>
      <c r="I272" s="47"/>
      <c r="J272" s="132"/>
      <c r="K272" s="133"/>
    </row>
    <row r="273" spans="1:11" ht="19.5" thickBot="1" x14ac:dyDescent="0.35">
      <c r="A273" s="75" t="s">
        <v>1525</v>
      </c>
      <c r="B273" s="76" t="s">
        <v>1486</v>
      </c>
      <c r="C273" s="77" t="s">
        <v>1486</v>
      </c>
      <c r="D273" s="78" t="s">
        <v>1486</v>
      </c>
      <c r="E273" s="79" t="s">
        <v>1760</v>
      </c>
      <c r="F273" s="135">
        <v>490330004</v>
      </c>
      <c r="G273" s="50" t="s">
        <v>1647</v>
      </c>
      <c r="H273" s="47"/>
      <c r="I273" s="47"/>
      <c r="J273" s="132"/>
      <c r="K273" s="133"/>
    </row>
    <row r="274" spans="1:11" ht="19.5" thickBot="1" x14ac:dyDescent="0.35">
      <c r="A274" s="75" t="s">
        <v>1525</v>
      </c>
      <c r="B274" s="76" t="s">
        <v>1486</v>
      </c>
      <c r="C274" s="77" t="s">
        <v>1486</v>
      </c>
      <c r="D274" s="78" t="s">
        <v>1486</v>
      </c>
      <c r="E274" s="79" t="s">
        <v>1761</v>
      </c>
      <c r="F274" s="135">
        <v>490320001</v>
      </c>
      <c r="G274" s="50" t="s">
        <v>1605</v>
      </c>
      <c r="H274" s="47" t="s">
        <v>1659</v>
      </c>
      <c r="I274" s="47"/>
      <c r="J274" s="132"/>
      <c r="K274" s="133"/>
    </row>
    <row r="275" spans="1:11" ht="19.5" thickBot="1" x14ac:dyDescent="0.35">
      <c r="A275" s="75" t="s">
        <v>1525</v>
      </c>
      <c r="B275" s="76" t="s">
        <v>1486</v>
      </c>
      <c r="C275" s="77" t="s">
        <v>1486</v>
      </c>
      <c r="D275" s="78" t="s">
        <v>1486</v>
      </c>
      <c r="E275" s="79" t="s">
        <v>1762</v>
      </c>
      <c r="F275" s="135">
        <v>410010004</v>
      </c>
      <c r="G275" s="50" t="s">
        <v>1620</v>
      </c>
      <c r="H275" s="47" t="s">
        <v>63</v>
      </c>
      <c r="I275" s="47"/>
      <c r="J275" s="132"/>
      <c r="K275" s="133"/>
    </row>
    <row r="276" spans="1:11" ht="19.5" thickBot="1" x14ac:dyDescent="0.35">
      <c r="A276" s="75" t="s">
        <v>1525</v>
      </c>
      <c r="B276" s="76" t="s">
        <v>1486</v>
      </c>
      <c r="C276" s="77" t="s">
        <v>1486</v>
      </c>
      <c r="D276" s="78" t="s">
        <v>1486</v>
      </c>
      <c r="E276" s="79" t="s">
        <v>1741</v>
      </c>
      <c r="F276" s="135">
        <v>410110002</v>
      </c>
      <c r="G276" s="50" t="s">
        <v>1426</v>
      </c>
      <c r="H276" s="47" t="s">
        <v>831</v>
      </c>
      <c r="I276" s="47">
        <v>0</v>
      </c>
      <c r="J276" s="132">
        <v>40</v>
      </c>
      <c r="K276" s="133"/>
    </row>
    <row r="277" spans="1:11" ht="19.5" thickBot="1" x14ac:dyDescent="0.35">
      <c r="A277" s="75" t="s">
        <v>1525</v>
      </c>
      <c r="B277" s="76" t="s">
        <v>1486</v>
      </c>
      <c r="C277" s="77" t="s">
        <v>1486</v>
      </c>
      <c r="D277" s="78" t="s">
        <v>1486</v>
      </c>
      <c r="E277" s="79" t="s">
        <v>1738</v>
      </c>
      <c r="F277" s="135">
        <v>700420004</v>
      </c>
      <c r="G277" s="50" t="s">
        <v>1632</v>
      </c>
      <c r="H277" s="47"/>
      <c r="I277" s="47"/>
      <c r="J277" s="132"/>
      <c r="K277" s="133"/>
    </row>
    <row r="278" spans="1:11" ht="19.5" thickBot="1" x14ac:dyDescent="0.35">
      <c r="A278" s="75" t="s">
        <v>1525</v>
      </c>
      <c r="B278" s="76" t="s">
        <v>1486</v>
      </c>
      <c r="C278" s="77" t="s">
        <v>1486</v>
      </c>
      <c r="D278" s="78" t="s">
        <v>1486</v>
      </c>
      <c r="E278" s="79" t="s">
        <v>1739</v>
      </c>
      <c r="F278" s="135">
        <v>410250002</v>
      </c>
      <c r="G278" s="50" t="s">
        <v>811</v>
      </c>
      <c r="H278" s="47" t="s">
        <v>533</v>
      </c>
      <c r="I278" s="47">
        <v>204</v>
      </c>
      <c r="J278" s="132"/>
      <c r="K278" s="133"/>
    </row>
    <row r="279" spans="1:11" ht="19.5" thickBot="1" x14ac:dyDescent="0.35">
      <c r="A279" s="75" t="s">
        <v>1525</v>
      </c>
      <c r="B279" s="76" t="s">
        <v>1486</v>
      </c>
      <c r="C279" s="77" t="s">
        <v>1486</v>
      </c>
      <c r="D279" s="78" t="s">
        <v>1486</v>
      </c>
      <c r="E279" s="79" t="s">
        <v>1740</v>
      </c>
      <c r="F279" s="135">
        <v>490330001</v>
      </c>
      <c r="G279" s="50" t="s">
        <v>720</v>
      </c>
      <c r="H279" s="47"/>
      <c r="I279" s="47">
        <v>50</v>
      </c>
      <c r="J279" s="132"/>
      <c r="K279" s="133"/>
    </row>
    <row r="280" spans="1:11" ht="19.5" thickBot="1" x14ac:dyDescent="0.35">
      <c r="A280" s="83"/>
      <c r="B280" s="84"/>
      <c r="C280" s="84"/>
      <c r="D280" s="84"/>
      <c r="E280" s="84"/>
      <c r="F280" s="85"/>
      <c r="G280" s="50"/>
      <c r="H280" s="74"/>
      <c r="I280" s="74"/>
    </row>
    <row r="281" spans="1:11" ht="50.1" customHeight="1" thickBot="1" x14ac:dyDescent="0.3">
      <c r="A281" s="116" t="s">
        <v>548</v>
      </c>
      <c r="B281" s="121"/>
      <c r="C281" s="121"/>
      <c r="D281" s="121"/>
      <c r="E281" s="121"/>
      <c r="F281" s="122"/>
      <c r="G281" s="123"/>
      <c r="H281" s="111"/>
      <c r="I281" s="111"/>
      <c r="J281" s="103"/>
      <c r="K281" s="119"/>
    </row>
    <row r="282" spans="1:11" ht="19.5" thickBot="1" x14ac:dyDescent="0.35">
      <c r="A282" s="86"/>
      <c r="B282" s="73"/>
      <c r="C282" s="73"/>
      <c r="D282" s="73"/>
      <c r="E282" s="73"/>
      <c r="F282" s="87"/>
      <c r="G282" s="74"/>
      <c r="H282" s="74"/>
      <c r="I282" s="74"/>
    </row>
    <row r="283" spans="1:11" ht="38.25" thickBot="1" x14ac:dyDescent="0.3">
      <c r="A283" s="53" t="s">
        <v>833</v>
      </c>
      <c r="B283" s="54" t="s">
        <v>834</v>
      </c>
      <c r="C283" s="54" t="s">
        <v>835</v>
      </c>
      <c r="D283" s="54" t="s">
        <v>836</v>
      </c>
      <c r="E283" s="40" t="s">
        <v>1485</v>
      </c>
      <c r="F283" s="53" t="s">
        <v>0</v>
      </c>
      <c r="G283" s="88" t="s">
        <v>1</v>
      </c>
      <c r="H283" s="39" t="s">
        <v>1511</v>
      </c>
      <c r="I283" s="40" t="s">
        <v>1512</v>
      </c>
      <c r="J283" s="40" t="s">
        <v>2</v>
      </c>
      <c r="K283" s="40" t="s">
        <v>1513</v>
      </c>
    </row>
    <row r="284" spans="1:11" ht="19.5" thickBot="1" x14ac:dyDescent="0.35">
      <c r="A284" s="75" t="s">
        <v>1481</v>
      </c>
      <c r="B284" s="76" t="s">
        <v>1486</v>
      </c>
      <c r="C284" s="77" t="s">
        <v>1486</v>
      </c>
      <c r="D284" s="78" t="s">
        <v>1486</v>
      </c>
      <c r="E284" s="89" t="s">
        <v>1486</v>
      </c>
      <c r="F284" s="90">
        <v>220550001</v>
      </c>
      <c r="G284" s="91" t="s">
        <v>1453</v>
      </c>
      <c r="H284" s="47"/>
      <c r="I284" s="47"/>
      <c r="J284" s="132"/>
      <c r="K284" s="133"/>
    </row>
    <row r="285" spans="1:11" ht="19.5" thickBot="1" x14ac:dyDescent="0.35">
      <c r="A285" s="81" t="s">
        <v>1481</v>
      </c>
      <c r="B285" s="76" t="s">
        <v>1486</v>
      </c>
      <c r="C285" s="77" t="s">
        <v>1486</v>
      </c>
      <c r="D285" s="78" t="s">
        <v>1486</v>
      </c>
      <c r="E285" s="89" t="s">
        <v>1486</v>
      </c>
      <c r="F285" s="90">
        <v>220550002</v>
      </c>
      <c r="G285" s="92" t="s">
        <v>1454</v>
      </c>
      <c r="H285" s="47"/>
      <c r="I285" s="47"/>
      <c r="J285" s="132"/>
      <c r="K285" s="133"/>
    </row>
    <row r="286" spans="1:11" ht="19.5" thickBot="1" x14ac:dyDescent="0.35">
      <c r="A286" s="81" t="s">
        <v>1481</v>
      </c>
      <c r="B286" s="76" t="s">
        <v>1486</v>
      </c>
      <c r="C286" s="77" t="s">
        <v>1486</v>
      </c>
      <c r="D286" s="78" t="s">
        <v>1486</v>
      </c>
      <c r="E286" s="89" t="s">
        <v>1486</v>
      </c>
      <c r="F286" s="90">
        <v>220550003</v>
      </c>
      <c r="G286" s="92" t="s">
        <v>1455</v>
      </c>
      <c r="H286" s="47"/>
      <c r="I286" s="47"/>
      <c r="J286" s="132"/>
      <c r="K286" s="133"/>
    </row>
    <row r="287" spans="1:11" ht="19.5" thickBot="1" x14ac:dyDescent="0.35">
      <c r="A287" s="81" t="s">
        <v>1481</v>
      </c>
      <c r="B287" s="76" t="s">
        <v>1486</v>
      </c>
      <c r="C287" s="77" t="s">
        <v>1486</v>
      </c>
      <c r="D287" s="78" t="s">
        <v>1486</v>
      </c>
      <c r="E287" s="89" t="s">
        <v>1486</v>
      </c>
      <c r="F287" s="90">
        <v>700260001</v>
      </c>
      <c r="G287" s="92" t="s">
        <v>565</v>
      </c>
      <c r="H287" s="47" t="s">
        <v>1544</v>
      </c>
      <c r="I287" s="47">
        <v>3600</v>
      </c>
      <c r="J287" s="132"/>
      <c r="K287" s="133"/>
    </row>
    <row r="288" spans="1:11" ht="19.5" thickBot="1" x14ac:dyDescent="0.35">
      <c r="A288" s="81" t="s">
        <v>1481</v>
      </c>
      <c r="B288" s="76" t="s">
        <v>1486</v>
      </c>
      <c r="C288" s="77" t="s">
        <v>1486</v>
      </c>
      <c r="D288" s="78" t="s">
        <v>1486</v>
      </c>
      <c r="E288" s="89" t="s">
        <v>1486</v>
      </c>
      <c r="F288" s="90">
        <v>700260002</v>
      </c>
      <c r="G288" s="92" t="s">
        <v>567</v>
      </c>
      <c r="H288" s="47" t="s">
        <v>1544</v>
      </c>
      <c r="I288" s="47">
        <v>33</v>
      </c>
      <c r="J288" s="132"/>
      <c r="K288" s="133"/>
    </row>
    <row r="289" spans="1:11" ht="19.5" thickBot="1" x14ac:dyDescent="0.35">
      <c r="A289" s="81" t="s">
        <v>1481</v>
      </c>
      <c r="B289" s="76" t="s">
        <v>1486</v>
      </c>
      <c r="C289" s="77" t="s">
        <v>1486</v>
      </c>
      <c r="D289" s="78" t="s">
        <v>1486</v>
      </c>
      <c r="E289" s="89" t="s">
        <v>1486</v>
      </c>
      <c r="F289" s="90">
        <v>700260003</v>
      </c>
      <c r="G289" s="92" t="s">
        <v>566</v>
      </c>
      <c r="H289" s="47" t="s">
        <v>1544</v>
      </c>
      <c r="I289" s="47"/>
      <c r="J289" s="132"/>
      <c r="K289" s="133"/>
    </row>
    <row r="290" spans="1:11" ht="19.5" thickBot="1" x14ac:dyDescent="0.35">
      <c r="A290" s="81" t="s">
        <v>1481</v>
      </c>
      <c r="B290" s="76" t="s">
        <v>1486</v>
      </c>
      <c r="C290" s="77" t="s">
        <v>1486</v>
      </c>
      <c r="D290" s="78" t="s">
        <v>1486</v>
      </c>
      <c r="E290" s="89" t="s">
        <v>1486</v>
      </c>
      <c r="F290" s="90">
        <v>700310001</v>
      </c>
      <c r="G290" s="92" t="s">
        <v>1456</v>
      </c>
      <c r="H290" s="47" t="s">
        <v>1529</v>
      </c>
      <c r="I290" s="47">
        <v>120</v>
      </c>
      <c r="J290" s="132"/>
      <c r="K290" s="133"/>
    </row>
    <row r="291" spans="1:11" ht="19.5" thickBot="1" x14ac:dyDescent="0.35">
      <c r="A291" s="81" t="s">
        <v>1481</v>
      </c>
      <c r="B291" s="76" t="s">
        <v>1486</v>
      </c>
      <c r="C291" s="77" t="s">
        <v>1486</v>
      </c>
      <c r="D291" s="78" t="s">
        <v>1486</v>
      </c>
      <c r="E291" s="89" t="s">
        <v>1486</v>
      </c>
      <c r="F291" s="90">
        <v>700310002</v>
      </c>
      <c r="G291" s="92" t="s">
        <v>1457</v>
      </c>
      <c r="H291" s="47" t="s">
        <v>1529</v>
      </c>
      <c r="I291" s="47">
        <v>300</v>
      </c>
      <c r="J291" s="132"/>
      <c r="K291" s="133"/>
    </row>
    <row r="292" spans="1:11" ht="19.5" thickBot="1" x14ac:dyDescent="0.35">
      <c r="A292" s="81" t="s">
        <v>1481</v>
      </c>
      <c r="B292" s="76" t="s">
        <v>1486</v>
      </c>
      <c r="C292" s="77" t="s">
        <v>1486</v>
      </c>
      <c r="D292" s="78" t="s">
        <v>1486</v>
      </c>
      <c r="E292" s="89" t="s">
        <v>1486</v>
      </c>
      <c r="F292" s="90">
        <v>700310003</v>
      </c>
      <c r="G292" s="92" t="s">
        <v>1458</v>
      </c>
      <c r="H292" s="47" t="s">
        <v>1529</v>
      </c>
      <c r="I292" s="47">
        <v>130</v>
      </c>
      <c r="J292" s="132"/>
      <c r="K292" s="133"/>
    </row>
    <row r="293" spans="1:11" ht="19.5" thickBot="1" x14ac:dyDescent="0.35">
      <c r="A293" s="81" t="s">
        <v>1481</v>
      </c>
      <c r="B293" s="76" t="s">
        <v>1486</v>
      </c>
      <c r="C293" s="77" t="s">
        <v>1486</v>
      </c>
      <c r="D293" s="78" t="s">
        <v>1486</v>
      </c>
      <c r="E293" s="89" t="s">
        <v>1486</v>
      </c>
      <c r="F293" s="90">
        <v>700310004</v>
      </c>
      <c r="G293" s="92" t="s">
        <v>560</v>
      </c>
      <c r="H293" s="47" t="s">
        <v>1529</v>
      </c>
      <c r="I293" s="47">
        <v>800</v>
      </c>
      <c r="J293" s="132"/>
      <c r="K293" s="133"/>
    </row>
    <row r="294" spans="1:11" ht="19.5" thickBot="1" x14ac:dyDescent="0.35">
      <c r="A294" s="81" t="s">
        <v>1481</v>
      </c>
      <c r="B294" s="76" t="s">
        <v>1486</v>
      </c>
      <c r="C294" s="77" t="s">
        <v>1486</v>
      </c>
      <c r="D294" s="78" t="s">
        <v>1486</v>
      </c>
      <c r="E294" s="89" t="s">
        <v>1486</v>
      </c>
      <c r="F294" s="90">
        <v>700310005</v>
      </c>
      <c r="G294" s="92" t="s">
        <v>562</v>
      </c>
      <c r="H294" s="47" t="s">
        <v>1529</v>
      </c>
      <c r="I294" s="47"/>
      <c r="J294" s="132"/>
      <c r="K294" s="133"/>
    </row>
    <row r="295" spans="1:11" ht="19.5" thickBot="1" x14ac:dyDescent="0.35">
      <c r="A295" s="81" t="s">
        <v>1481</v>
      </c>
      <c r="B295" s="76" t="s">
        <v>1486</v>
      </c>
      <c r="C295" s="77" t="s">
        <v>1486</v>
      </c>
      <c r="D295" s="78" t="s">
        <v>1486</v>
      </c>
      <c r="E295" s="89" t="s">
        <v>1486</v>
      </c>
      <c r="F295" s="90">
        <v>700310006</v>
      </c>
      <c r="G295" s="92" t="s">
        <v>561</v>
      </c>
      <c r="H295" s="47"/>
      <c r="I295" s="47"/>
      <c r="J295" s="132"/>
      <c r="K295" s="133"/>
    </row>
    <row r="296" spans="1:11" ht="19.5" thickBot="1" x14ac:dyDescent="0.35">
      <c r="A296" s="81" t="s">
        <v>1481</v>
      </c>
      <c r="B296" s="76" t="s">
        <v>1486</v>
      </c>
      <c r="C296" s="77" t="s">
        <v>1486</v>
      </c>
      <c r="D296" s="78" t="s">
        <v>1486</v>
      </c>
      <c r="E296" s="89" t="s">
        <v>1486</v>
      </c>
      <c r="F296" s="90">
        <v>700310007</v>
      </c>
      <c r="G296" s="92" t="s">
        <v>564</v>
      </c>
      <c r="H296" s="47"/>
      <c r="I296" s="47"/>
      <c r="J296" s="132"/>
      <c r="K296" s="133"/>
    </row>
    <row r="297" spans="1:11" ht="19.5" thickBot="1" x14ac:dyDescent="0.35">
      <c r="A297" s="81" t="s">
        <v>1481</v>
      </c>
      <c r="B297" s="76" t="s">
        <v>1486</v>
      </c>
      <c r="C297" s="77" t="s">
        <v>1486</v>
      </c>
      <c r="D297" s="78" t="s">
        <v>1486</v>
      </c>
      <c r="E297" s="89" t="s">
        <v>1486</v>
      </c>
      <c r="F297" s="90">
        <v>700310008</v>
      </c>
      <c r="G297" s="92" t="s">
        <v>563</v>
      </c>
      <c r="H297" s="47"/>
      <c r="I297" s="47"/>
      <c r="J297" s="132"/>
      <c r="K297" s="133"/>
    </row>
    <row r="298" spans="1:11" ht="19.5" thickBot="1" x14ac:dyDescent="0.35">
      <c r="A298" s="81" t="s">
        <v>1481</v>
      </c>
      <c r="B298" s="76" t="s">
        <v>1486</v>
      </c>
      <c r="C298" s="77" t="s">
        <v>1486</v>
      </c>
      <c r="D298" s="78" t="s">
        <v>1486</v>
      </c>
      <c r="E298" s="89" t="s">
        <v>1486</v>
      </c>
      <c r="F298" s="90">
        <v>700360001</v>
      </c>
      <c r="G298" s="92" t="s">
        <v>1459</v>
      </c>
      <c r="H298" s="47"/>
      <c r="I298" s="47"/>
      <c r="J298" s="132"/>
      <c r="K298" s="133"/>
    </row>
    <row r="299" spans="1:11" ht="19.5" thickBot="1" x14ac:dyDescent="0.35">
      <c r="A299" s="81" t="s">
        <v>1481</v>
      </c>
      <c r="B299" s="76" t="s">
        <v>1486</v>
      </c>
      <c r="C299" s="77" t="s">
        <v>1486</v>
      </c>
      <c r="D299" s="78" t="s">
        <v>1486</v>
      </c>
      <c r="E299" s="89" t="s">
        <v>1486</v>
      </c>
      <c r="F299" s="90">
        <v>700390001</v>
      </c>
      <c r="G299" s="92" t="s">
        <v>568</v>
      </c>
      <c r="H299" s="47" t="s">
        <v>813</v>
      </c>
      <c r="I299" s="47">
        <v>1100</v>
      </c>
      <c r="J299" s="132"/>
      <c r="K299" s="133"/>
    </row>
    <row r="300" spans="1:11" ht="19.5" thickBot="1" x14ac:dyDescent="0.35">
      <c r="A300" s="81" t="s">
        <v>1481</v>
      </c>
      <c r="B300" s="76" t="s">
        <v>1486</v>
      </c>
      <c r="C300" s="77" t="s">
        <v>1486</v>
      </c>
      <c r="D300" s="78" t="s">
        <v>1486</v>
      </c>
      <c r="E300" s="89" t="s">
        <v>1486</v>
      </c>
      <c r="F300" s="90">
        <v>700390002</v>
      </c>
      <c r="G300" s="92" t="s">
        <v>507</v>
      </c>
      <c r="H300" s="47" t="s">
        <v>813</v>
      </c>
      <c r="I300" s="47">
        <v>120</v>
      </c>
      <c r="J300" s="132"/>
      <c r="K300" s="133"/>
    </row>
    <row r="301" spans="1:11" ht="19.5" thickBot="1" x14ac:dyDescent="0.35">
      <c r="A301" s="81" t="s">
        <v>1481</v>
      </c>
      <c r="B301" s="76" t="s">
        <v>1486</v>
      </c>
      <c r="C301" s="77" t="s">
        <v>1486</v>
      </c>
      <c r="D301" s="78" t="s">
        <v>1486</v>
      </c>
      <c r="E301" s="89" t="s">
        <v>1486</v>
      </c>
      <c r="F301" s="90">
        <v>700400001</v>
      </c>
      <c r="G301" s="92" t="s">
        <v>570</v>
      </c>
      <c r="H301" s="47" t="s">
        <v>1679</v>
      </c>
      <c r="I301" s="47">
        <v>4860</v>
      </c>
      <c r="J301" s="132"/>
      <c r="K301" s="133"/>
    </row>
    <row r="302" spans="1:11" ht="19.5" thickBot="1" x14ac:dyDescent="0.35">
      <c r="A302" s="81" t="s">
        <v>1481</v>
      </c>
      <c r="B302" s="76" t="s">
        <v>1486</v>
      </c>
      <c r="C302" s="77" t="s">
        <v>1486</v>
      </c>
      <c r="D302" s="78" t="s">
        <v>1486</v>
      </c>
      <c r="E302" s="89" t="s">
        <v>1486</v>
      </c>
      <c r="F302" s="90">
        <v>700400002</v>
      </c>
      <c r="G302" s="92" t="s">
        <v>569</v>
      </c>
      <c r="H302" s="47" t="s">
        <v>1679</v>
      </c>
      <c r="I302" s="47">
        <v>1620</v>
      </c>
      <c r="J302" s="132"/>
      <c r="K302" s="133"/>
    </row>
    <row r="303" spans="1:11" ht="19.5" thickBot="1" x14ac:dyDescent="0.35">
      <c r="A303" s="81" t="s">
        <v>1481</v>
      </c>
      <c r="B303" s="76" t="s">
        <v>1486</v>
      </c>
      <c r="C303" s="77" t="s">
        <v>1486</v>
      </c>
      <c r="D303" s="78" t="s">
        <v>1486</v>
      </c>
      <c r="E303" s="89" t="s">
        <v>1486</v>
      </c>
      <c r="F303" s="90">
        <v>700420001</v>
      </c>
      <c r="G303" s="92" t="s">
        <v>1460</v>
      </c>
      <c r="H303" s="47"/>
      <c r="I303" s="47"/>
      <c r="J303" s="132"/>
      <c r="K303" s="133"/>
    </row>
    <row r="304" spans="1:11" ht="19.5" thickBot="1" x14ac:dyDescent="0.35">
      <c r="A304" s="81" t="s">
        <v>1481</v>
      </c>
      <c r="B304" s="76" t="s">
        <v>1486</v>
      </c>
      <c r="C304" s="77" t="s">
        <v>1486</v>
      </c>
      <c r="D304" s="78" t="s">
        <v>1486</v>
      </c>
      <c r="E304" s="89" t="s">
        <v>1486</v>
      </c>
      <c r="F304" s="90">
        <v>700420002</v>
      </c>
      <c r="G304" s="92" t="s">
        <v>1461</v>
      </c>
      <c r="H304" s="47"/>
      <c r="I304" s="47"/>
      <c r="J304" s="132"/>
      <c r="K304" s="133"/>
    </row>
    <row r="305" spans="1:11" ht="19.5" thickBot="1" x14ac:dyDescent="0.35">
      <c r="A305" s="81" t="s">
        <v>1481</v>
      </c>
      <c r="B305" s="76" t="s">
        <v>1486</v>
      </c>
      <c r="C305" s="77" t="s">
        <v>1486</v>
      </c>
      <c r="D305" s="78" t="s">
        <v>1486</v>
      </c>
      <c r="E305" s="89" t="s">
        <v>1486</v>
      </c>
      <c r="F305" s="90">
        <v>700490003</v>
      </c>
      <c r="G305" s="92" t="s">
        <v>1693</v>
      </c>
      <c r="H305" s="47" t="s">
        <v>648</v>
      </c>
      <c r="I305" s="47"/>
      <c r="J305" s="132"/>
      <c r="K305" s="133"/>
    </row>
    <row r="306" spans="1:11" ht="19.5" thickBot="1" x14ac:dyDescent="0.35">
      <c r="A306" s="81" t="s">
        <v>1481</v>
      </c>
      <c r="B306" s="76" t="s">
        <v>1486</v>
      </c>
      <c r="C306" s="77" t="s">
        <v>1486</v>
      </c>
      <c r="D306" s="78" t="s">
        <v>1486</v>
      </c>
      <c r="E306" s="89" t="s">
        <v>1486</v>
      </c>
      <c r="F306" s="90">
        <v>700490004</v>
      </c>
      <c r="G306" s="92" t="s">
        <v>1694</v>
      </c>
      <c r="H306" s="47" t="s">
        <v>648</v>
      </c>
      <c r="I306" s="47"/>
      <c r="J306" s="132"/>
      <c r="K306" s="133"/>
    </row>
    <row r="307" spans="1:11" ht="19.5" thickBot="1" x14ac:dyDescent="0.35">
      <c r="A307" s="81" t="s">
        <v>1481</v>
      </c>
      <c r="B307" s="76" t="s">
        <v>1486</v>
      </c>
      <c r="C307" s="77" t="s">
        <v>1486</v>
      </c>
      <c r="D307" s="78" t="s">
        <v>1486</v>
      </c>
      <c r="E307" s="89" t="s">
        <v>1486</v>
      </c>
      <c r="F307" s="90">
        <v>700530001</v>
      </c>
      <c r="G307" s="92" t="s">
        <v>1462</v>
      </c>
      <c r="H307" s="47" t="s">
        <v>1783</v>
      </c>
      <c r="I307" s="47"/>
      <c r="J307" s="132">
        <v>1000</v>
      </c>
      <c r="K307" s="133"/>
    </row>
    <row r="308" spans="1:11" ht="19.5" thickBot="1" x14ac:dyDescent="0.35">
      <c r="A308" s="81" t="s">
        <v>1481</v>
      </c>
      <c r="B308" s="76" t="s">
        <v>1486</v>
      </c>
      <c r="C308" s="77" t="s">
        <v>1486</v>
      </c>
      <c r="D308" s="78" t="s">
        <v>1486</v>
      </c>
      <c r="E308" s="89" t="s">
        <v>1486</v>
      </c>
      <c r="F308" s="90">
        <v>700530002</v>
      </c>
      <c r="G308" s="92" t="s">
        <v>1463</v>
      </c>
      <c r="H308" s="47" t="s">
        <v>1783</v>
      </c>
      <c r="I308" s="47"/>
      <c r="J308" s="132">
        <v>6</v>
      </c>
      <c r="K308" s="133"/>
    </row>
    <row r="309" spans="1:11" ht="19.5" thickBot="1" x14ac:dyDescent="0.35">
      <c r="A309" s="81" t="s">
        <v>1481</v>
      </c>
      <c r="B309" s="76" t="s">
        <v>1486</v>
      </c>
      <c r="C309" s="77" t="s">
        <v>1486</v>
      </c>
      <c r="D309" s="78" t="s">
        <v>1486</v>
      </c>
      <c r="E309" s="89" t="s">
        <v>1486</v>
      </c>
      <c r="F309" s="90">
        <v>700530003</v>
      </c>
      <c r="G309" s="92" t="s">
        <v>1464</v>
      </c>
      <c r="H309" s="47" t="s">
        <v>1783</v>
      </c>
      <c r="I309" s="47"/>
      <c r="J309" s="132"/>
      <c r="K309" s="133"/>
    </row>
    <row r="310" spans="1:11" ht="19.5" thickBot="1" x14ac:dyDescent="0.35">
      <c r="A310" s="81" t="s">
        <v>1481</v>
      </c>
      <c r="B310" s="76" t="s">
        <v>1486</v>
      </c>
      <c r="C310" s="77" t="s">
        <v>1486</v>
      </c>
      <c r="D310" s="78" t="s">
        <v>1486</v>
      </c>
      <c r="E310" s="89" t="s">
        <v>1486</v>
      </c>
      <c r="F310" s="90">
        <v>700530004</v>
      </c>
      <c r="G310" s="92" t="s">
        <v>1465</v>
      </c>
      <c r="H310" s="47" t="s">
        <v>1783</v>
      </c>
      <c r="I310" s="47"/>
      <c r="J310" s="132"/>
      <c r="K310" s="133"/>
    </row>
    <row r="311" spans="1:11" ht="19.5" thickBot="1" x14ac:dyDescent="0.35">
      <c r="A311" s="81" t="s">
        <v>1481</v>
      </c>
      <c r="B311" s="76" t="s">
        <v>1486</v>
      </c>
      <c r="C311" s="77" t="s">
        <v>1486</v>
      </c>
      <c r="D311" s="78" t="s">
        <v>1486</v>
      </c>
      <c r="E311" s="89" t="s">
        <v>1486</v>
      </c>
      <c r="F311" s="90">
        <v>700530005</v>
      </c>
      <c r="G311" s="92" t="s">
        <v>1466</v>
      </c>
      <c r="H311" s="47"/>
      <c r="I311" s="47"/>
      <c r="J311" s="132"/>
      <c r="K311" s="133"/>
    </row>
    <row r="312" spans="1:11" ht="19.5" thickBot="1" x14ac:dyDescent="0.35">
      <c r="A312" s="81" t="s">
        <v>1481</v>
      </c>
      <c r="B312" s="76" t="s">
        <v>1486</v>
      </c>
      <c r="C312" s="77" t="s">
        <v>1486</v>
      </c>
      <c r="D312" s="78" t="s">
        <v>1486</v>
      </c>
      <c r="E312" s="89" t="s">
        <v>1486</v>
      </c>
      <c r="F312" s="90">
        <v>700530006</v>
      </c>
      <c r="G312" s="92" t="s">
        <v>1467</v>
      </c>
      <c r="H312" s="47" t="s">
        <v>1783</v>
      </c>
      <c r="I312" s="47"/>
      <c r="J312" s="132"/>
      <c r="K312" s="133"/>
    </row>
    <row r="313" spans="1:11" ht="19.5" thickBot="1" x14ac:dyDescent="0.35">
      <c r="A313" s="81" t="s">
        <v>1481</v>
      </c>
      <c r="B313" s="76" t="s">
        <v>1486</v>
      </c>
      <c r="C313" s="77" t="s">
        <v>1486</v>
      </c>
      <c r="D313" s="78" t="s">
        <v>1486</v>
      </c>
      <c r="E313" s="89" t="s">
        <v>1486</v>
      </c>
      <c r="F313" s="90">
        <v>700530007</v>
      </c>
      <c r="G313" s="92" t="s">
        <v>1468</v>
      </c>
      <c r="H313" s="47" t="s">
        <v>1783</v>
      </c>
      <c r="I313" s="47"/>
      <c r="J313" s="132"/>
      <c r="K313" s="133"/>
    </row>
    <row r="314" spans="1:11" ht="19.5" thickBot="1" x14ac:dyDescent="0.35">
      <c r="A314" s="81" t="s">
        <v>1481</v>
      </c>
      <c r="B314" s="76" t="s">
        <v>1486</v>
      </c>
      <c r="C314" s="77" t="s">
        <v>1486</v>
      </c>
      <c r="D314" s="78" t="s">
        <v>1486</v>
      </c>
      <c r="E314" s="89" t="s">
        <v>1486</v>
      </c>
      <c r="F314" s="90">
        <v>700540001</v>
      </c>
      <c r="G314" s="92" t="s">
        <v>1469</v>
      </c>
      <c r="H314" s="47" t="s">
        <v>1533</v>
      </c>
      <c r="I314" s="47"/>
      <c r="J314" s="132"/>
      <c r="K314" s="133"/>
    </row>
    <row r="315" spans="1:11" ht="19.5" thickBot="1" x14ac:dyDescent="0.35">
      <c r="A315" s="81" t="s">
        <v>1481</v>
      </c>
      <c r="B315" s="76" t="s">
        <v>1486</v>
      </c>
      <c r="C315" s="77" t="s">
        <v>1486</v>
      </c>
      <c r="D315" s="78" t="s">
        <v>1486</v>
      </c>
      <c r="E315" s="89" t="s">
        <v>1486</v>
      </c>
      <c r="F315" s="90">
        <v>700540002</v>
      </c>
      <c r="G315" s="92" t="s">
        <v>1470</v>
      </c>
      <c r="H315" s="47" t="s">
        <v>1533</v>
      </c>
      <c r="I315" s="47"/>
      <c r="J315" s="132"/>
      <c r="K315" s="133"/>
    </row>
    <row r="316" spans="1:11" ht="19.5" thickBot="1" x14ac:dyDescent="0.35">
      <c r="A316" s="81" t="s">
        <v>1481</v>
      </c>
      <c r="B316" s="76" t="s">
        <v>1486</v>
      </c>
      <c r="C316" s="77" t="s">
        <v>1486</v>
      </c>
      <c r="D316" s="78" t="s">
        <v>1486</v>
      </c>
      <c r="E316" s="89" t="s">
        <v>1486</v>
      </c>
      <c r="F316" s="90" t="s">
        <v>473</v>
      </c>
      <c r="G316" s="92" t="s">
        <v>1471</v>
      </c>
      <c r="H316" s="47" t="s">
        <v>75</v>
      </c>
      <c r="I316" s="47"/>
      <c r="J316" s="132">
        <v>20000</v>
      </c>
      <c r="K316" s="133">
        <v>1</v>
      </c>
    </row>
    <row r="317" spans="1:11" ht="19.5" thickBot="1" x14ac:dyDescent="0.35">
      <c r="A317" s="81" t="s">
        <v>1481</v>
      </c>
      <c r="B317" s="76" t="s">
        <v>1486</v>
      </c>
      <c r="C317" s="77" t="s">
        <v>1486</v>
      </c>
      <c r="D317" s="78" t="s">
        <v>1486</v>
      </c>
      <c r="E317" s="89" t="s">
        <v>1486</v>
      </c>
      <c r="F317" s="90" t="s">
        <v>474</v>
      </c>
      <c r="G317" s="92" t="s">
        <v>1472</v>
      </c>
      <c r="H317" s="47"/>
      <c r="I317" s="47"/>
      <c r="J317" s="132"/>
      <c r="K317" s="133"/>
    </row>
    <row r="318" spans="1:11" ht="19.5" thickBot="1" x14ac:dyDescent="0.35">
      <c r="A318" s="81" t="s">
        <v>1481</v>
      </c>
      <c r="B318" s="76" t="s">
        <v>1486</v>
      </c>
      <c r="C318" s="77" t="s">
        <v>1486</v>
      </c>
      <c r="D318" s="78" t="s">
        <v>1486</v>
      </c>
      <c r="E318" s="89" t="s">
        <v>1486</v>
      </c>
      <c r="F318" s="90" t="s">
        <v>1069</v>
      </c>
      <c r="G318" s="92" t="s">
        <v>1473</v>
      </c>
      <c r="H318" s="47"/>
      <c r="I318" s="47"/>
      <c r="J318" s="132"/>
      <c r="K318" s="133"/>
    </row>
    <row r="319" spans="1:11" ht="19.5" thickBot="1" x14ac:dyDescent="0.35">
      <c r="A319" s="81" t="s">
        <v>1481</v>
      </c>
      <c r="B319" s="76" t="s">
        <v>1486</v>
      </c>
      <c r="C319" s="77" t="s">
        <v>1486</v>
      </c>
      <c r="D319" s="78" t="s">
        <v>1486</v>
      </c>
      <c r="E319" s="89" t="s">
        <v>1486</v>
      </c>
      <c r="F319" s="90" t="s">
        <v>403</v>
      </c>
      <c r="G319" s="92" t="s">
        <v>1474</v>
      </c>
      <c r="H319" s="47"/>
      <c r="I319" s="47"/>
      <c r="J319" s="132">
        <v>5000</v>
      </c>
      <c r="K319" s="133">
        <v>1</v>
      </c>
    </row>
    <row r="320" spans="1:11" ht="19.5" thickBot="1" x14ac:dyDescent="0.35">
      <c r="A320" s="81" t="s">
        <v>272</v>
      </c>
      <c r="B320" s="76" t="s">
        <v>1486</v>
      </c>
      <c r="C320" s="77" t="s">
        <v>1486</v>
      </c>
      <c r="D320" s="78" t="s">
        <v>1486</v>
      </c>
      <c r="E320" s="89" t="s">
        <v>1486</v>
      </c>
      <c r="F320" s="90" t="s">
        <v>1451</v>
      </c>
      <c r="G320" s="92" t="s">
        <v>1363</v>
      </c>
      <c r="H320" s="47" t="s">
        <v>112</v>
      </c>
      <c r="I320" s="47"/>
      <c r="J320" s="132"/>
      <c r="K320" s="133"/>
    </row>
    <row r="321" spans="1:11" ht="19.5" thickBot="1" x14ac:dyDescent="0.35">
      <c r="A321" s="81" t="s">
        <v>1481</v>
      </c>
      <c r="B321" s="76" t="s">
        <v>1486</v>
      </c>
      <c r="C321" s="77" t="s">
        <v>1486</v>
      </c>
      <c r="D321" s="78" t="s">
        <v>1486</v>
      </c>
      <c r="E321" s="89" t="s">
        <v>1486</v>
      </c>
      <c r="F321" s="90" t="s">
        <v>462</v>
      </c>
      <c r="G321" s="92" t="s">
        <v>463</v>
      </c>
      <c r="H321" s="47" t="s">
        <v>112</v>
      </c>
      <c r="I321" s="47"/>
      <c r="J321" s="132"/>
      <c r="K321" s="133"/>
    </row>
    <row r="322" spans="1:11" ht="19.5" thickBot="1" x14ac:dyDescent="0.35">
      <c r="A322" s="81" t="s">
        <v>1481</v>
      </c>
      <c r="B322" s="76" t="s">
        <v>1486</v>
      </c>
      <c r="C322" s="77" t="s">
        <v>1486</v>
      </c>
      <c r="D322" s="78" t="s">
        <v>1486</v>
      </c>
      <c r="E322" s="89" t="s">
        <v>1486</v>
      </c>
      <c r="F322" s="90" t="s">
        <v>467</v>
      </c>
      <c r="G322" s="92" t="s">
        <v>1475</v>
      </c>
      <c r="H322" s="47" t="s">
        <v>102</v>
      </c>
      <c r="I322" s="47">
        <v>1152</v>
      </c>
      <c r="J322" s="132"/>
      <c r="K322" s="133"/>
    </row>
    <row r="323" spans="1:11" ht="19.5" thickBot="1" x14ac:dyDescent="0.35">
      <c r="A323" s="81" t="s">
        <v>1481</v>
      </c>
      <c r="B323" s="76" t="s">
        <v>1486</v>
      </c>
      <c r="C323" s="77" t="s">
        <v>1486</v>
      </c>
      <c r="D323" s="78" t="s">
        <v>1486</v>
      </c>
      <c r="E323" s="89" t="s">
        <v>1486</v>
      </c>
      <c r="F323" s="90">
        <v>700420001</v>
      </c>
      <c r="G323" s="92" t="s">
        <v>1617</v>
      </c>
      <c r="H323" s="47" t="s">
        <v>112</v>
      </c>
      <c r="I323" s="47"/>
      <c r="J323" s="132"/>
      <c r="K323" s="133"/>
    </row>
    <row r="324" spans="1:11" ht="19.5" thickBot="1" x14ac:dyDescent="0.35">
      <c r="A324" s="81" t="s">
        <v>1481</v>
      </c>
      <c r="B324" s="76" t="s">
        <v>1486</v>
      </c>
      <c r="C324" s="77" t="s">
        <v>1486</v>
      </c>
      <c r="D324" s="78" t="s">
        <v>1486</v>
      </c>
      <c r="E324" s="89" t="s">
        <v>1486</v>
      </c>
      <c r="F324" s="90">
        <v>700420002</v>
      </c>
      <c r="G324" s="92" t="s">
        <v>1618</v>
      </c>
      <c r="H324" s="47" t="s">
        <v>112</v>
      </c>
      <c r="I324" s="47"/>
      <c r="J324" s="132"/>
      <c r="K324" s="133"/>
    </row>
    <row r="325" spans="1:11" ht="19.5" thickBot="1" x14ac:dyDescent="0.35">
      <c r="A325" s="81" t="s">
        <v>1481</v>
      </c>
      <c r="B325" s="76" t="s">
        <v>1486</v>
      </c>
      <c r="C325" s="77" t="s">
        <v>1486</v>
      </c>
      <c r="D325" s="78" t="s">
        <v>1486</v>
      </c>
      <c r="E325" s="89" t="s">
        <v>1486</v>
      </c>
      <c r="F325" s="90"/>
      <c r="G325" s="92"/>
      <c r="H325" s="47"/>
      <c r="I325" s="47"/>
      <c r="J325" s="132"/>
      <c r="K325" s="133"/>
    </row>
    <row r="326" spans="1:11" ht="19.5" thickBot="1" x14ac:dyDescent="0.35">
      <c r="A326" s="81" t="s">
        <v>1481</v>
      </c>
      <c r="B326" s="76" t="s">
        <v>1486</v>
      </c>
      <c r="C326" s="77" t="s">
        <v>1486</v>
      </c>
      <c r="D326" s="78" t="s">
        <v>1486</v>
      </c>
      <c r="E326" s="89" t="s">
        <v>1486</v>
      </c>
      <c r="F326" s="90" t="s">
        <v>1452</v>
      </c>
      <c r="G326" s="92" t="s">
        <v>1476</v>
      </c>
      <c r="H326" s="47">
        <v>0</v>
      </c>
      <c r="I326" s="47">
        <v>0</v>
      </c>
      <c r="J326" s="132"/>
      <c r="K326" s="133"/>
    </row>
    <row r="327" spans="1:11" ht="19.5" thickBot="1" x14ac:dyDescent="0.35">
      <c r="A327" s="81" t="s">
        <v>1481</v>
      </c>
      <c r="B327" s="76" t="s">
        <v>1486</v>
      </c>
      <c r="C327" s="77" t="s">
        <v>1486</v>
      </c>
      <c r="D327" s="78" t="s">
        <v>1486</v>
      </c>
      <c r="E327" s="89" t="s">
        <v>1486</v>
      </c>
      <c r="F327" s="90" t="s">
        <v>475</v>
      </c>
      <c r="G327" s="92" t="s">
        <v>1477</v>
      </c>
      <c r="H327" s="47">
        <v>0</v>
      </c>
      <c r="I327" s="47">
        <v>0</v>
      </c>
      <c r="J327" s="132"/>
      <c r="K327" s="133"/>
    </row>
    <row r="328" spans="1:11" ht="19.5" thickBot="1" x14ac:dyDescent="0.35">
      <c r="A328" s="81" t="s">
        <v>1481</v>
      </c>
      <c r="B328" s="76" t="s">
        <v>1486</v>
      </c>
      <c r="C328" s="77" t="s">
        <v>1486</v>
      </c>
      <c r="D328" s="78" t="s">
        <v>1486</v>
      </c>
      <c r="E328" s="89" t="s">
        <v>1486</v>
      </c>
      <c r="F328" s="90"/>
      <c r="G328" s="92" t="s">
        <v>1478</v>
      </c>
      <c r="H328" s="47"/>
      <c r="I328" s="47"/>
      <c r="J328" s="132"/>
      <c r="K328" s="133"/>
    </row>
    <row r="329" spans="1:11" ht="19.5" thickBot="1" x14ac:dyDescent="0.35">
      <c r="A329" s="81" t="s">
        <v>1481</v>
      </c>
      <c r="B329" s="76" t="s">
        <v>1486</v>
      </c>
      <c r="C329" s="77" t="s">
        <v>1486</v>
      </c>
      <c r="D329" s="78" t="s">
        <v>1486</v>
      </c>
      <c r="E329" s="89" t="s">
        <v>1486</v>
      </c>
      <c r="F329" s="90"/>
      <c r="G329" s="92" t="s">
        <v>1479</v>
      </c>
      <c r="H329" s="47"/>
      <c r="I329" s="47"/>
      <c r="J329" s="132"/>
      <c r="K329" s="133"/>
    </row>
    <row r="330" spans="1:11" ht="19.5" thickBot="1" x14ac:dyDescent="0.35">
      <c r="A330" s="81" t="s">
        <v>1481</v>
      </c>
      <c r="B330" s="76" t="s">
        <v>1486</v>
      </c>
      <c r="C330" s="77" t="s">
        <v>1486</v>
      </c>
      <c r="D330" s="78" t="s">
        <v>1486</v>
      </c>
      <c r="E330" s="89" t="s">
        <v>1486</v>
      </c>
      <c r="F330" s="90"/>
      <c r="G330" s="92" t="s">
        <v>1480</v>
      </c>
      <c r="H330" s="47"/>
      <c r="I330" s="47"/>
      <c r="J330" s="132"/>
      <c r="K330" s="133"/>
    </row>
    <row r="331" spans="1:11" ht="19.5" thickBot="1" x14ac:dyDescent="0.35">
      <c r="A331" s="73"/>
      <c r="B331" s="73"/>
      <c r="C331" s="73"/>
      <c r="D331" s="73"/>
      <c r="E331" s="73"/>
      <c r="F331" s="73"/>
      <c r="G331" s="73"/>
      <c r="H331" s="74"/>
      <c r="I331" s="74"/>
    </row>
    <row r="332" spans="1:11" ht="50.1" customHeight="1" thickBot="1" x14ac:dyDescent="0.3">
      <c r="A332" s="116" t="s">
        <v>1498</v>
      </c>
      <c r="B332" s="124"/>
      <c r="C332" s="124"/>
      <c r="D332" s="124"/>
      <c r="E332" s="124"/>
      <c r="F332" s="124"/>
      <c r="G332" s="125"/>
      <c r="H332" s="126"/>
      <c r="I332" s="126"/>
      <c r="J332" s="134"/>
      <c r="K332" s="104"/>
    </row>
    <row r="333" spans="1:11" ht="19.5" thickBot="1" x14ac:dyDescent="0.35">
      <c r="A333" s="73"/>
      <c r="B333" s="73"/>
      <c r="C333" s="73"/>
      <c r="D333" s="73"/>
      <c r="E333" s="73"/>
      <c r="F333" s="73"/>
      <c r="G333" s="73"/>
      <c r="H333" s="74"/>
      <c r="I333" s="74"/>
    </row>
    <row r="334" spans="1:11" ht="38.25" thickBot="1" x14ac:dyDescent="0.3">
      <c r="A334" s="53" t="s">
        <v>833</v>
      </c>
      <c r="B334" s="54" t="s">
        <v>1484</v>
      </c>
      <c r="C334" s="54" t="s">
        <v>835</v>
      </c>
      <c r="D334" s="54" t="s">
        <v>836</v>
      </c>
      <c r="E334" s="40" t="s">
        <v>1485</v>
      </c>
      <c r="F334" s="53" t="s">
        <v>0</v>
      </c>
      <c r="G334" s="88" t="s">
        <v>1</v>
      </c>
      <c r="H334" s="39" t="s">
        <v>1511</v>
      </c>
      <c r="I334" s="40" t="s">
        <v>1512</v>
      </c>
      <c r="J334" s="40" t="s">
        <v>2</v>
      </c>
      <c r="K334" s="40" t="s">
        <v>1513</v>
      </c>
    </row>
    <row r="335" spans="1:11" ht="19.5" thickBot="1" x14ac:dyDescent="0.35">
      <c r="A335" s="81" t="s">
        <v>1498</v>
      </c>
      <c r="B335" s="76" t="s">
        <v>1486</v>
      </c>
      <c r="C335" s="77" t="s">
        <v>1486</v>
      </c>
      <c r="D335" s="78" t="s">
        <v>1486</v>
      </c>
      <c r="E335" s="89" t="s">
        <v>1486</v>
      </c>
      <c r="F335" s="81" t="s">
        <v>1499</v>
      </c>
      <c r="G335" s="92" t="s">
        <v>1500</v>
      </c>
      <c r="H335" s="47"/>
      <c r="I335" s="47"/>
      <c r="J335" s="132"/>
      <c r="K335" s="133"/>
    </row>
    <row r="336" spans="1:11" ht="19.5" thickBot="1" x14ac:dyDescent="0.35">
      <c r="A336" s="81" t="s">
        <v>1498</v>
      </c>
      <c r="B336" s="76" t="s">
        <v>1486</v>
      </c>
      <c r="C336" s="77" t="s">
        <v>1486</v>
      </c>
      <c r="D336" s="78" t="s">
        <v>1486</v>
      </c>
      <c r="E336" s="89" t="s">
        <v>1486</v>
      </c>
      <c r="F336" s="81" t="s">
        <v>476</v>
      </c>
      <c r="G336" s="92" t="s">
        <v>1501</v>
      </c>
      <c r="H336" s="47"/>
      <c r="I336" s="47"/>
      <c r="J336" s="132"/>
      <c r="K336" s="133"/>
    </row>
    <row r="337" spans="1:11" ht="19.5" thickBot="1" x14ac:dyDescent="0.35">
      <c r="A337" s="81" t="s">
        <v>1498</v>
      </c>
      <c r="B337" s="76" t="s">
        <v>1486</v>
      </c>
      <c r="C337" s="77" t="s">
        <v>1486</v>
      </c>
      <c r="D337" s="78" t="s">
        <v>1486</v>
      </c>
      <c r="E337" s="89" t="s">
        <v>1486</v>
      </c>
      <c r="F337" s="81" t="s">
        <v>1502</v>
      </c>
      <c r="G337" s="92" t="s">
        <v>1503</v>
      </c>
      <c r="H337" s="47"/>
      <c r="I337" s="47"/>
      <c r="J337" s="132"/>
      <c r="K337" s="133"/>
    </row>
    <row r="338" spans="1:11" ht="19.5" thickBot="1" x14ac:dyDescent="0.35">
      <c r="A338" s="81" t="s">
        <v>1504</v>
      </c>
      <c r="B338" s="76" t="s">
        <v>1486</v>
      </c>
      <c r="C338" s="77" t="s">
        <v>1486</v>
      </c>
      <c r="D338" s="78" t="s">
        <v>1486</v>
      </c>
      <c r="E338" s="89" t="s">
        <v>1486</v>
      </c>
      <c r="F338" s="81" t="s">
        <v>490</v>
      </c>
      <c r="G338" s="92" t="s">
        <v>487</v>
      </c>
      <c r="H338" s="47"/>
      <c r="I338" s="47"/>
      <c r="J338" s="132"/>
      <c r="K338" s="133"/>
    </row>
    <row r="339" spans="1:11" ht="19.5" thickBot="1" x14ac:dyDescent="0.35">
      <c r="A339" s="81" t="s">
        <v>1498</v>
      </c>
      <c r="B339" s="76" t="s">
        <v>1486</v>
      </c>
      <c r="C339" s="77" t="s">
        <v>1486</v>
      </c>
      <c r="D339" s="78" t="s">
        <v>1486</v>
      </c>
      <c r="E339" s="89" t="s">
        <v>1486</v>
      </c>
      <c r="F339" s="81" t="s">
        <v>1498</v>
      </c>
      <c r="G339" s="92" t="s">
        <v>549</v>
      </c>
      <c r="H339" s="47"/>
      <c r="I339" s="47"/>
      <c r="J339" s="132"/>
      <c r="K339" s="133"/>
    </row>
    <row r="340" spans="1:11" ht="19.5" thickBot="1" x14ac:dyDescent="0.35">
      <c r="A340" s="81" t="s">
        <v>1504</v>
      </c>
      <c r="B340" s="76" t="s">
        <v>1486</v>
      </c>
      <c r="C340" s="77" t="s">
        <v>1486</v>
      </c>
      <c r="D340" s="78" t="s">
        <v>1486</v>
      </c>
      <c r="E340" s="89" t="s">
        <v>1486</v>
      </c>
      <c r="F340" s="93" t="s">
        <v>488</v>
      </c>
      <c r="G340" s="94" t="s">
        <v>489</v>
      </c>
      <c r="H340" s="47"/>
      <c r="I340" s="47"/>
      <c r="J340" s="132"/>
      <c r="K340" s="133"/>
    </row>
    <row r="341" spans="1:11" ht="19.5" thickBot="1" x14ac:dyDescent="0.35">
      <c r="A341" s="81" t="s">
        <v>1708</v>
      </c>
      <c r="B341" s="76" t="s">
        <v>1709</v>
      </c>
      <c r="C341" s="77" t="s">
        <v>1709</v>
      </c>
      <c r="D341" s="78" t="s">
        <v>1709</v>
      </c>
      <c r="E341" s="89" t="s">
        <v>1709</v>
      </c>
      <c r="F341" s="93" t="s">
        <v>1707</v>
      </c>
      <c r="G341" s="94" t="s">
        <v>1710</v>
      </c>
      <c r="H341" s="47"/>
      <c r="I341" s="47"/>
      <c r="J341" s="132"/>
      <c r="K341" s="133"/>
    </row>
    <row r="342" spans="1:11" ht="19.5" thickBot="1" x14ac:dyDescent="0.35">
      <c r="A342" s="81" t="s">
        <v>833</v>
      </c>
      <c r="B342" s="76" t="s">
        <v>833</v>
      </c>
      <c r="C342" s="77" t="s">
        <v>833</v>
      </c>
      <c r="D342" s="78" t="s">
        <v>833</v>
      </c>
      <c r="E342" s="89" t="s">
        <v>833</v>
      </c>
      <c r="F342" s="93" t="s">
        <v>1711</v>
      </c>
      <c r="G342" s="94" t="s">
        <v>833</v>
      </c>
      <c r="H342" s="47"/>
      <c r="I342" s="47"/>
      <c r="J342" s="132"/>
      <c r="K342" s="133"/>
    </row>
    <row r="343" spans="1:11" ht="19.5" thickBot="1" x14ac:dyDescent="0.35">
      <c r="A343" s="81" t="s">
        <v>1712</v>
      </c>
      <c r="B343" s="76" t="s">
        <v>1712</v>
      </c>
      <c r="C343" s="77" t="s">
        <v>1712</v>
      </c>
      <c r="D343" s="78" t="s">
        <v>1712</v>
      </c>
      <c r="E343" s="89" t="s">
        <v>1712</v>
      </c>
      <c r="F343" s="93" t="s">
        <v>1713</v>
      </c>
      <c r="G343" s="94" t="s">
        <v>1712</v>
      </c>
      <c r="H343" s="47"/>
      <c r="I343" s="47"/>
      <c r="J343" s="132"/>
      <c r="K343" s="133"/>
    </row>
    <row r="344" spans="1:11" ht="19.5" thickBot="1" x14ac:dyDescent="0.35">
      <c r="A344" s="95" t="s">
        <v>1505</v>
      </c>
      <c r="B344" s="96" t="s">
        <v>1505</v>
      </c>
      <c r="C344" s="97" t="s">
        <v>1505</v>
      </c>
      <c r="D344" s="98" t="s">
        <v>1505</v>
      </c>
      <c r="E344" s="89" t="s">
        <v>1505</v>
      </c>
      <c r="F344" s="93" t="s">
        <v>492</v>
      </c>
      <c r="G344" s="94" t="s">
        <v>493</v>
      </c>
      <c r="H344" s="47"/>
      <c r="I344" s="47"/>
      <c r="J344" s="132"/>
      <c r="K344" s="133"/>
    </row>
  </sheetData>
  <phoneticPr fontId="22" type="noConversion"/>
  <pageMargins left="0.70866141732283472" right="0.70866141732283472" top="0.74803149606299213" bottom="0.74803149606299213" header="0.31496062992125984" footer="0.31496062992125984"/>
  <pageSetup paperSize="9" scale="45" fitToHeight="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reception</vt:lpstr>
      <vt:lpstr>Fiche Palette</vt:lpstr>
      <vt:lpstr>Réference</vt:lpstr>
      <vt:lpstr>'Suivi reception'!Impression_des_titres</vt:lpstr>
      <vt:lpstr>Réference!Zone_d_impression</vt:lpstr>
      <vt:lpstr>'Suivi reception'!Zone_d_impression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mateo bonfiglio</dc:creator>
  <cp:lastModifiedBy>François</cp:lastModifiedBy>
  <cp:lastPrinted>2026-10-09T13:21:39Z</cp:lastPrinted>
  <dcterms:created xsi:type="dcterms:W3CDTF">2025-03-21T22:54:09Z</dcterms:created>
  <dcterms:modified xsi:type="dcterms:W3CDTF">2026-10-09T17:27:19Z</dcterms:modified>
</cp:coreProperties>
</file>